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GEL\CONCURSO BURSEN\"/>
    </mc:Choice>
  </mc:AlternateContent>
  <xr:revisionPtr revIDLastSave="0" documentId="13_ncr:1_{D6168C99-CD73-42A4-BB48-D8AE7B039E08}" xr6:coauthVersionLast="46" xr6:coauthVersionMax="46" xr10:uidLastSave="{00000000-0000-0000-0000-000000000000}"/>
  <bookViews>
    <workbookView xWindow="-96" yWindow="-96" windowWidth="23232" windowHeight="12552" activeTab="1" xr2:uid="{00000000-000D-0000-FFFF-FFFF00000000}"/>
  </bookViews>
  <sheets>
    <sheet name="Sheet1" sheetId="1" r:id="rId1"/>
    <sheet name="Hoja1" sheetId="2" r:id="rId2"/>
  </sheets>
  <definedNames>
    <definedName name="solver_adj" localSheetId="0" hidden="1">Sheet1!$AJ$7:$AX$7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Sheet1!$AJ$7</definedName>
    <definedName name="solver_lhs2" localSheetId="0" hidden="1">Sheet1!$AK$7</definedName>
    <definedName name="solver_lhs3" localSheetId="0" hidden="1">Sheet1!$AM$7</definedName>
    <definedName name="solver_lhs4" localSheetId="0" hidden="1">Sheet1!$AP$7</definedName>
    <definedName name="solver_lhs5" localSheetId="0" hidden="1">Sheet1!$AR$7</definedName>
    <definedName name="solver_lhs6" localSheetId="0" hidden="1">Sheet1!$AT$7</definedName>
    <definedName name="solver_lhs7" localSheetId="0" hidden="1">Sheet1!$AU$7</definedName>
    <definedName name="solver_lhs8" localSheetId="0" hidden="1">Sheet1!$AW$7</definedName>
    <definedName name="solver_lhs9" localSheetId="0" hidden="1">Sheet1!$AY$7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9</definedName>
    <definedName name="solver_nwt" localSheetId="0" hidden="1">1</definedName>
    <definedName name="solver_opt" localSheetId="0" hidden="1">Sheet1!$BA$3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el8" localSheetId="0" hidden="1">2</definedName>
    <definedName name="solver_rel9" localSheetId="0" hidden="1">2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hs4" localSheetId="0" hidden="1">0</definedName>
    <definedName name="solver_rhs5" localSheetId="0" hidden="1">0</definedName>
    <definedName name="solver_rhs6" localSheetId="0" hidden="1">0</definedName>
    <definedName name="solver_rhs7" localSheetId="0" hidden="1">0</definedName>
    <definedName name="solver_rhs8" localSheetId="0" hidden="1">0</definedName>
    <definedName name="solver_rhs9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</workbook>
</file>

<file path=xl/calcChain.xml><?xml version="1.0" encoding="utf-8"?>
<calcChain xmlns="http://schemas.openxmlformats.org/spreadsheetml/2006/main">
  <c r="S9" i="2" l="1"/>
  <c r="S10" i="2"/>
  <c r="S11" i="2"/>
  <c r="S12" i="2"/>
  <c r="S13" i="2"/>
  <c r="S14" i="2"/>
  <c r="R8" i="2"/>
  <c r="R13" i="2"/>
  <c r="R12" i="2"/>
  <c r="S8" i="2"/>
  <c r="W15" i="2"/>
  <c r="V9" i="2"/>
  <c r="V10" i="2"/>
  <c r="V11" i="2"/>
  <c r="V12" i="2"/>
  <c r="V13" i="2"/>
  <c r="V14" i="2"/>
  <c r="V8" i="2"/>
  <c r="W8" i="2"/>
  <c r="W7" i="2"/>
  <c r="S7" i="2"/>
  <c r="S4" i="2"/>
  <c r="R7" i="2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J4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J3" i="1"/>
  <c r="AZ12" i="1"/>
  <c r="AZ20" i="1"/>
  <c r="AZ24" i="1"/>
  <c r="AV22" i="1"/>
  <c r="AZ21" i="1" s="1"/>
  <c r="AX24" i="1"/>
  <c r="AZ23" i="1" s="1"/>
  <c r="AW23" i="1"/>
  <c r="AZ22" i="1" s="1"/>
  <c r="AU21" i="1"/>
  <c r="AT20" i="1"/>
  <c r="AZ19" i="1" s="1"/>
  <c r="AS19" i="1"/>
  <c r="AZ18" i="1" s="1"/>
  <c r="AR18" i="1"/>
  <c r="AZ17" i="1" s="1"/>
  <c r="AQ17" i="1"/>
  <c r="AZ16" i="1" s="1"/>
  <c r="AP16" i="1"/>
  <c r="AZ15" i="1" s="1"/>
  <c r="AO15" i="1"/>
  <c r="AZ14" i="1" s="1"/>
  <c r="AN14" i="1"/>
  <c r="AZ13" i="1" s="1"/>
  <c r="AM13" i="1"/>
  <c r="AL12" i="1"/>
  <c r="AZ11" i="1" s="1"/>
  <c r="AK11" i="1"/>
  <c r="AZ10" i="1" s="1"/>
  <c r="AJ10" i="1"/>
  <c r="AZ9" i="1" s="1"/>
  <c r="BA3" i="1" l="1"/>
  <c r="BA4" i="1" s="1"/>
  <c r="AY7" i="1" l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T2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3" i="1"/>
  <c r="S4" i="1"/>
  <c r="S5" i="1"/>
  <c r="S6" i="1"/>
  <c r="S2" i="1"/>
  <c r="BA2" i="1" l="1"/>
</calcChain>
</file>

<file path=xl/sharedStrings.xml><?xml version="1.0" encoding="utf-8"?>
<sst xmlns="http://schemas.openxmlformats.org/spreadsheetml/2006/main" count="141" uniqueCount="87">
  <si>
    <t>Fecha</t>
  </si>
  <si>
    <t>ultimo aenzac</t>
  </si>
  <si>
    <t>ultimo alicorp</t>
  </si>
  <si>
    <t>ultimo bap</t>
  </si>
  <si>
    <t>ultimo bbva</t>
  </si>
  <si>
    <t>ultimo bvn</t>
  </si>
  <si>
    <t>ultimo pacas</t>
  </si>
  <si>
    <t>ultimo cverde</t>
  </si>
  <si>
    <t>ultimo ferrey</t>
  </si>
  <si>
    <t>ultimo ifs</t>
  </si>
  <si>
    <t>ultimo inret</t>
  </si>
  <si>
    <t>ultimo lusur</t>
  </si>
  <si>
    <t>ultimo minsur</t>
  </si>
  <si>
    <t>ultimo nexape</t>
  </si>
  <si>
    <t>ultimo scco</t>
  </si>
  <si>
    <t>ultimo unacem</t>
  </si>
  <si>
    <t>rend aenzac</t>
  </si>
  <si>
    <t>rend alicorp</t>
  </si>
  <si>
    <t>rend bap</t>
  </si>
  <si>
    <t>rend bbva</t>
  </si>
  <si>
    <t>rend bvn</t>
  </si>
  <si>
    <t>rend pacas</t>
  </si>
  <si>
    <t>rend cverde</t>
  </si>
  <si>
    <t>rend ferrey</t>
  </si>
  <si>
    <t>rend ifs</t>
  </si>
  <si>
    <t>rend inret</t>
  </si>
  <si>
    <t>rend lusur</t>
  </si>
  <si>
    <t>rend minsur</t>
  </si>
  <si>
    <t>rend nexape</t>
  </si>
  <si>
    <t>rend scco</t>
  </si>
  <si>
    <t>rend unacem</t>
  </si>
  <si>
    <t>Rendimiento esperado y riesgo individual</t>
  </si>
  <si>
    <t>r</t>
  </si>
  <si>
    <t>Rf</t>
  </si>
  <si>
    <t>aenzac</t>
  </si>
  <si>
    <t>alicorp</t>
  </si>
  <si>
    <t>bap</t>
  </si>
  <si>
    <t>bbva</t>
  </si>
  <si>
    <t>bvn</t>
  </si>
  <si>
    <t>pacas</t>
  </si>
  <si>
    <t>cverde</t>
  </si>
  <si>
    <t>ferrey</t>
  </si>
  <si>
    <t>ifs</t>
  </si>
  <si>
    <t>inret</t>
  </si>
  <si>
    <t>lusur</t>
  </si>
  <si>
    <t>minsur</t>
  </si>
  <si>
    <t>nexape</t>
  </si>
  <si>
    <t>scco</t>
  </si>
  <si>
    <t>unacem</t>
  </si>
  <si>
    <t>proporciones invertidas</t>
  </si>
  <si>
    <t>w</t>
  </si>
  <si>
    <t>matriz de varianza y covarianza</t>
  </si>
  <si>
    <t>Total</t>
  </si>
  <si>
    <t>Columna 1</t>
  </si>
  <si>
    <t>Columna 2</t>
  </si>
  <si>
    <t>Columna 3</t>
  </si>
  <si>
    <t>Columna 4</t>
  </si>
  <si>
    <t>Columna 5</t>
  </si>
  <si>
    <t>Columna 6</t>
  </si>
  <si>
    <t>Columna 7</t>
  </si>
  <si>
    <t>Columna 8</t>
  </si>
  <si>
    <t>Columna 9</t>
  </si>
  <si>
    <t>Columna 10</t>
  </si>
  <si>
    <t>Columna 11</t>
  </si>
  <si>
    <t>Columna 12</t>
  </si>
  <si>
    <t>Columna 13</t>
  </si>
  <si>
    <t>Columna 14</t>
  </si>
  <si>
    <t>Columna 15</t>
  </si>
  <si>
    <t>portafolio</t>
  </si>
  <si>
    <t>RE(p)</t>
  </si>
  <si>
    <t>Var(p)</t>
  </si>
  <si>
    <t>RI(p)</t>
  </si>
  <si>
    <t>MINSUR</t>
  </si>
  <si>
    <t>INRET</t>
  </si>
  <si>
    <t>NEXAPE</t>
  </si>
  <si>
    <t>FERREY</t>
  </si>
  <si>
    <t>CPACAS</t>
  </si>
  <si>
    <t>BAP</t>
  </si>
  <si>
    <t>BVN</t>
  </si>
  <si>
    <t>CVERDE</t>
  </si>
  <si>
    <t>POR VER DURANTE EL TRANSCURSO</t>
  </si>
  <si>
    <t>UNACEM</t>
  </si>
  <si>
    <t xml:space="preserve">MINSURI </t>
  </si>
  <si>
    <t>SCCO</t>
  </si>
  <si>
    <t>PACAS</t>
  </si>
  <si>
    <t>EN EL TRANCURSO</t>
  </si>
  <si>
    <t>ALICORP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</si>
</sst>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\ hh:mm:ss"/>
    <numFmt numFmtId="168" formatCode="0.000000"/>
    <numFmt numFmtId="174" formatCode="0.000%"/>
    <numFmt numFmtId="178" formatCode="0.0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10" fontId="0" fillId="0" borderId="0" xfId="0" applyNumberFormat="1"/>
    <xf numFmtId="0" fontId="1" fillId="0" borderId="0" xfId="0" applyFont="1" applyFill="1" applyBorder="1" applyAlignment="1">
      <alignment horizontal="center" vertical="top"/>
    </xf>
    <xf numFmtId="9" fontId="0" fillId="0" borderId="0" xfId="1" applyFont="1"/>
    <xf numFmtId="10" fontId="0" fillId="0" borderId="0" xfId="1" applyNumberFormat="1" applyFont="1"/>
    <xf numFmtId="174" fontId="0" fillId="0" borderId="0" xfId="1" applyNumberFormat="1" applyFont="1"/>
    <xf numFmtId="0" fontId="0" fillId="0" borderId="0" xfId="0" applyFill="1" applyBorder="1" applyAlignment="1"/>
    <xf numFmtId="0" fontId="0" fillId="0" borderId="3" xfId="0" applyFill="1" applyBorder="1" applyAlignment="1"/>
    <xf numFmtId="0" fontId="3" fillId="0" borderId="4" xfId="0" applyFont="1" applyFill="1" applyBorder="1" applyAlignment="1">
      <alignment horizontal="center"/>
    </xf>
    <xf numFmtId="168" fontId="0" fillId="0" borderId="0" xfId="0" applyNumberFormat="1" applyFill="1" applyBorder="1" applyAlignment="1"/>
    <xf numFmtId="168" fontId="0" fillId="0" borderId="3" xfId="0" applyNumberFormat="1" applyFill="1" applyBorder="1" applyAlignment="1"/>
    <xf numFmtId="178" fontId="0" fillId="0" borderId="0" xfId="1" applyNumberFormat="1" applyFont="1"/>
    <xf numFmtId="168" fontId="0" fillId="0" borderId="0" xfId="1" applyNumberFormat="1" applyFont="1"/>
    <xf numFmtId="0" fontId="1" fillId="2" borderId="1" xfId="0" applyFont="1" applyFill="1" applyBorder="1" applyAlignment="1">
      <alignment horizontal="center" vertical="top"/>
    </xf>
    <xf numFmtId="164" fontId="0" fillId="2" borderId="0" xfId="0" applyNumberFormat="1" applyFill="1"/>
    <xf numFmtId="2" fontId="0" fillId="2" borderId="0" xfId="0" applyNumberFormat="1" applyFill="1"/>
    <xf numFmtId="0" fontId="0" fillId="2" borderId="0" xfId="0" applyFill="1"/>
    <xf numFmtId="10" fontId="0" fillId="2" borderId="0" xfId="0" applyNumberFormat="1" applyFill="1"/>
    <xf numFmtId="9" fontId="0" fillId="2" borderId="0" xfId="1" applyFont="1" applyFill="1"/>
    <xf numFmtId="9" fontId="0" fillId="0" borderId="0" xfId="0" applyNumberFormat="1"/>
    <xf numFmtId="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898"/>
  <sheetViews>
    <sheetView topLeftCell="AG15" workbookViewId="0">
      <selection activeCell="BA3" sqref="BA3"/>
    </sheetView>
  </sheetViews>
  <sheetFormatPr baseColWidth="10" defaultColWidth="8.83984375" defaultRowHeight="14.4" x14ac:dyDescent="0.55000000000000004"/>
  <cols>
    <col min="2" max="2" width="21.578125" customWidth="1"/>
    <col min="3" max="3" width="10.15625" bestFit="1" customWidth="1"/>
    <col min="53" max="53" width="19.15625" customWidth="1"/>
  </cols>
  <sheetData>
    <row r="1" spans="1:53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I1" s="6" t="s">
        <v>31</v>
      </c>
      <c r="AJ1" s="6"/>
      <c r="AK1" s="6"/>
      <c r="AL1" s="6"/>
      <c r="BA1" t="s">
        <v>68</v>
      </c>
    </row>
    <row r="2" spans="1:53" x14ac:dyDescent="0.55000000000000004">
      <c r="A2" s="1">
        <v>0</v>
      </c>
      <c r="B2" s="2">
        <v>44411</v>
      </c>
      <c r="C2" s="3">
        <v>1.75</v>
      </c>
      <c r="D2" s="3">
        <v>8.1</v>
      </c>
      <c r="E2" s="3">
        <v>152.77000000000001</v>
      </c>
      <c r="F2" s="3">
        <v>2.39</v>
      </c>
      <c r="G2" s="3">
        <v>11.45</v>
      </c>
      <c r="H2" s="3">
        <v>5.89</v>
      </c>
      <c r="I2" s="3">
        <v>25.8</v>
      </c>
      <c r="J2" s="3">
        <v>2.14</v>
      </c>
      <c r="K2" s="3">
        <v>31.8</v>
      </c>
      <c r="L2" s="3">
        <v>45.1</v>
      </c>
      <c r="M2" s="3">
        <v>21.5</v>
      </c>
      <c r="N2" s="3">
        <v>2.83</v>
      </c>
      <c r="O2" s="3">
        <v>3.88</v>
      </c>
      <c r="P2" s="3">
        <v>73.37</v>
      </c>
      <c r="Q2" s="3">
        <v>1.8</v>
      </c>
      <c r="S2" s="5">
        <f>(C2-C3)/C3</f>
        <v>6.0606060606060663E-2</v>
      </c>
      <c r="T2" s="5">
        <f>(D2-D3)/D3</f>
        <v>-2.4096385542168801E-2</v>
      </c>
      <c r="U2" s="5">
        <f t="shared" ref="U2:AG2" si="0">(E2-E3)/E3</f>
        <v>-3.8577721837633701E-2</v>
      </c>
      <c r="V2" s="5">
        <f t="shared" si="0"/>
        <v>-2.4489795918367366E-2</v>
      </c>
      <c r="W2" s="5">
        <f t="shared" si="0"/>
        <v>1.5070921985815597E-2</v>
      </c>
      <c r="X2" s="5">
        <f t="shared" si="0"/>
        <v>-2.8052805280528042E-2</v>
      </c>
      <c r="Y2" s="5">
        <f t="shared" si="0"/>
        <v>-3.3707865168539276E-2</v>
      </c>
      <c r="Z2" s="5">
        <f t="shared" si="0"/>
        <v>-4.6511627906975755E-3</v>
      </c>
      <c r="AA2" s="5">
        <f t="shared" si="0"/>
        <v>-3.1668696711327729E-2</v>
      </c>
      <c r="AB2" s="5">
        <f t="shared" si="0"/>
        <v>1.8058690744921092E-2</v>
      </c>
      <c r="AC2" s="5">
        <f t="shared" si="0"/>
        <v>-2.2727272727272728E-2</v>
      </c>
      <c r="AD2" s="5">
        <f t="shared" si="0"/>
        <v>-4.3918918918918887E-2</v>
      </c>
      <c r="AE2" s="5">
        <f t="shared" si="0"/>
        <v>-3.0000000000000027E-2</v>
      </c>
      <c r="AF2" s="5">
        <f t="shared" si="0"/>
        <v>-5.4510309278350384E-2</v>
      </c>
      <c r="AG2" s="5">
        <f t="shared" si="0"/>
        <v>-3.2258064516129059E-2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Z2" t="s">
        <v>69</v>
      </c>
      <c r="BA2" s="8">
        <f>AJ7*AJ3+AK7*AK3+AL7*AL3+AM7*AM3+AN7*AN3+AO7*AO3+AP7*AP3+AQ7*AQ3+AR7*AR3+AS7*AS3+AT7*AT3+AU7*AU3+AV7*AV3+AW7*AW3+AX7*AX3</f>
        <v>6.1804354898197141E-4</v>
      </c>
    </row>
    <row r="3" spans="1:53" x14ac:dyDescent="0.55000000000000004">
      <c r="A3" s="1">
        <v>1</v>
      </c>
      <c r="B3" s="2">
        <v>44258</v>
      </c>
      <c r="C3" s="3">
        <v>1.65</v>
      </c>
      <c r="D3" s="3">
        <v>8.3000000000000007</v>
      </c>
      <c r="E3" s="3">
        <v>158.9</v>
      </c>
      <c r="F3" s="3">
        <v>2.4500000000000002</v>
      </c>
      <c r="G3" s="3">
        <v>11.28</v>
      </c>
      <c r="H3" s="3">
        <v>6.06</v>
      </c>
      <c r="I3" s="3">
        <v>26.7</v>
      </c>
      <c r="J3" s="3">
        <v>2.15</v>
      </c>
      <c r="K3" s="3">
        <v>32.840000000000003</v>
      </c>
      <c r="L3" s="3">
        <v>44.3</v>
      </c>
      <c r="M3" s="3">
        <v>22</v>
      </c>
      <c r="N3" s="3">
        <v>2.96</v>
      </c>
      <c r="O3" s="3">
        <v>4</v>
      </c>
      <c r="P3" s="3">
        <v>77.599999999999994</v>
      </c>
      <c r="Q3" s="3">
        <v>1.86</v>
      </c>
      <c r="S3" s="5">
        <f t="shared" ref="S3:S66" si="1">(C3-C4)/C4</f>
        <v>-2.3668639053254458E-2</v>
      </c>
      <c r="T3" s="5">
        <f t="shared" ref="T3:T66" si="2">(D3-D4)/D4</f>
        <v>7.2815533980583125E-3</v>
      </c>
      <c r="U3" s="5">
        <f t="shared" ref="U3:U66" si="3">(E3-E4)/E4</f>
        <v>-6.2893081761002719E-4</v>
      </c>
      <c r="V3" s="5">
        <f t="shared" ref="V3:V66" si="4">(F3-F4)/F4</f>
        <v>-8.097165991902841E-3</v>
      </c>
      <c r="W3" s="5">
        <f t="shared" ref="W3:W66" si="5">(G3-G4)/G4</f>
        <v>7.1428571428571496E-3</v>
      </c>
      <c r="X3" s="5">
        <f t="shared" ref="X3:X66" si="6">(H3-H4)/H4</f>
        <v>1.6528925619834359E-3</v>
      </c>
      <c r="Y3" s="5">
        <f t="shared" ref="Y3:Y66" si="7">(I3-I4)/I4</f>
        <v>-2.1978021978022028E-2</v>
      </c>
      <c r="Z3" s="5">
        <f t="shared" ref="Z3:Z66" si="8">(J3-J4)/J4</f>
        <v>4.6728971962615821E-3</v>
      </c>
      <c r="AA3" s="5">
        <f t="shared" ref="AA3:AA66" si="9">(K3-K4)/K4</f>
        <v>-3.1268436578170952E-2</v>
      </c>
      <c r="AB3" s="5">
        <f t="shared" ref="AB3:AB66" si="10">(L3-L4)/L4</f>
        <v>0</v>
      </c>
      <c r="AC3" s="5">
        <f t="shared" ref="AC3:AC66" si="11">(M3-M4)/M4</f>
        <v>0</v>
      </c>
      <c r="AD3" s="5">
        <f t="shared" ref="AD3:AD66" si="12">(N3-N4)/N4</f>
        <v>-1.986754966887419E-2</v>
      </c>
      <c r="AE3" s="5">
        <f t="shared" ref="AE3:AE66" si="13">(O3-O4)/O4</f>
        <v>-1.2345679012345635E-2</v>
      </c>
      <c r="AF3" s="5">
        <f t="shared" ref="AF3:AF66" si="14">(P3-P4)/P4</f>
        <v>1.4379084967320188E-2</v>
      </c>
      <c r="AG3" s="5">
        <f t="shared" ref="AG3:AG66" si="15">(Q3-Q4)/Q4</f>
        <v>5.40540540540541E-3</v>
      </c>
      <c r="AI3" t="s">
        <v>32</v>
      </c>
      <c r="AJ3" s="5">
        <f>AVERAGE(S2:S173)</f>
        <v>2.9383827612117913E-4</v>
      </c>
      <c r="AK3" s="5">
        <f t="shared" ref="AK3:AX3" si="16">AVERAGE(T2:T173)</f>
        <v>-8.4075770813936553E-4</v>
      </c>
      <c r="AL3" s="5">
        <f t="shared" si="16"/>
        <v>-1.0782974482311143E-3</v>
      </c>
      <c r="AM3" s="5">
        <f t="shared" si="16"/>
        <v>-9.5823418507616736E-4</v>
      </c>
      <c r="AN3" s="5">
        <f t="shared" si="16"/>
        <v>-5.6647142808332034E-4</v>
      </c>
      <c r="AO3" s="5">
        <f t="shared" si="16"/>
        <v>2.3238828432762886E-4</v>
      </c>
      <c r="AP3" s="5">
        <f t="shared" si="16"/>
        <v>2.0977485650752513E-3</v>
      </c>
      <c r="AQ3" s="5">
        <f t="shared" si="16"/>
        <v>4.0650569678088374E-4</v>
      </c>
      <c r="AR3" s="5">
        <f t="shared" si="16"/>
        <v>-3.8832528164013647E-5</v>
      </c>
      <c r="AS3" s="5">
        <f t="shared" si="16"/>
        <v>3.3028700006748264E-3</v>
      </c>
      <c r="AT3" s="5">
        <f t="shared" si="16"/>
        <v>5.2578411232877161E-3</v>
      </c>
      <c r="AU3" s="5">
        <f t="shared" si="16"/>
        <v>4.9934260618021715E-3</v>
      </c>
      <c r="AV3" s="5">
        <f t="shared" si="16"/>
        <v>1.2179476762589571E-3</v>
      </c>
      <c r="AW3" s="5">
        <f t="shared" si="16"/>
        <v>5.8175390009898844E-3</v>
      </c>
      <c r="AX3" s="5">
        <f t="shared" si="16"/>
        <v>-1.5748720599875774E-3</v>
      </c>
      <c r="AZ3" t="s">
        <v>70</v>
      </c>
      <c r="BA3" s="16">
        <f>AJ7*AZ9+AK7*AZ10+AL7*AZ11+AM7*AZ12+AN7*AZ13+AO7*AZ14+AP7*AZ15+AQ7*AZ16+AR7*AZ17+AS7*AZ18+AT7*AZ19+AU7*AZ20+AV7*AZ21+AW7*AZ22+AX7*AZ23</f>
        <v>3.2094299447967152E-4</v>
      </c>
    </row>
    <row r="4" spans="1:53" x14ac:dyDescent="0.55000000000000004">
      <c r="A4" s="1">
        <v>2</v>
      </c>
      <c r="B4" s="2">
        <v>44230</v>
      </c>
      <c r="C4" s="3">
        <v>1.69</v>
      </c>
      <c r="D4" s="3">
        <v>8.24</v>
      </c>
      <c r="E4" s="3">
        <v>159</v>
      </c>
      <c r="F4" s="3">
        <v>2.4700000000000002</v>
      </c>
      <c r="G4" s="3">
        <v>11.2</v>
      </c>
      <c r="H4" s="3">
        <v>6.05</v>
      </c>
      <c r="I4" s="3">
        <v>27.3</v>
      </c>
      <c r="J4" s="3">
        <v>2.14</v>
      </c>
      <c r="K4" s="3">
        <v>33.9</v>
      </c>
      <c r="L4" s="3">
        <v>44.3</v>
      </c>
      <c r="M4" s="3">
        <v>22</v>
      </c>
      <c r="N4" s="3">
        <v>3.02</v>
      </c>
      <c r="O4" s="3">
        <v>4.05</v>
      </c>
      <c r="P4" s="3">
        <v>76.5</v>
      </c>
      <c r="Q4" s="3">
        <v>1.85</v>
      </c>
      <c r="S4" s="5">
        <f t="shared" si="1"/>
        <v>-1.169590643274855E-2</v>
      </c>
      <c r="T4" s="5">
        <f t="shared" si="2"/>
        <v>4.8780487804879176E-3</v>
      </c>
      <c r="U4" s="5">
        <f t="shared" si="3"/>
        <v>-3.134796238244514E-3</v>
      </c>
      <c r="V4" s="5">
        <f t="shared" si="4"/>
        <v>0</v>
      </c>
      <c r="W4" s="5">
        <f t="shared" si="5"/>
        <v>0</v>
      </c>
      <c r="X4" s="5">
        <f t="shared" si="6"/>
        <v>-6.5681444991789878E-3</v>
      </c>
      <c r="Y4" s="5">
        <f t="shared" si="7"/>
        <v>1.1111111111111138E-2</v>
      </c>
      <c r="Z4" s="5">
        <f t="shared" si="8"/>
        <v>4.6948356807512822E-3</v>
      </c>
      <c r="AA4" s="5">
        <f t="shared" si="9"/>
        <v>-1.0218978102189823E-2</v>
      </c>
      <c r="AB4" s="5">
        <f t="shared" si="10"/>
        <v>-1.5555555555555619E-2</v>
      </c>
      <c r="AC4" s="5">
        <f t="shared" si="11"/>
        <v>0</v>
      </c>
      <c r="AD4" s="5">
        <f t="shared" si="12"/>
        <v>0</v>
      </c>
      <c r="AE4" s="5">
        <f t="shared" si="13"/>
        <v>1.2499999999999956E-2</v>
      </c>
      <c r="AF4" s="5">
        <f t="shared" si="14"/>
        <v>2.1089161772557371E-2</v>
      </c>
      <c r="AG4" s="5">
        <f t="shared" si="15"/>
        <v>5.4347826086956564E-3</v>
      </c>
      <c r="AI4" t="s">
        <v>33</v>
      </c>
      <c r="AJ4" s="9">
        <f>_xlfn.STDEV.S(S2:S173)</f>
        <v>4.8868284033501755E-2</v>
      </c>
      <c r="AK4" s="9">
        <f t="shared" ref="AK4:AX4" si="17">_xlfn.STDEV.S(T2:T173)</f>
        <v>2.5194422178472384E-2</v>
      </c>
      <c r="AL4" s="9">
        <f t="shared" si="17"/>
        <v>4.3142000155084827E-2</v>
      </c>
      <c r="AM4" s="9">
        <f t="shared" si="17"/>
        <v>2.7473877497064373E-2</v>
      </c>
      <c r="AN4" s="9">
        <f t="shared" si="17"/>
        <v>5.0866981927752609E-2</v>
      </c>
      <c r="AO4" s="9">
        <f t="shared" si="17"/>
        <v>2.9434318320254088E-2</v>
      </c>
      <c r="AP4" s="9">
        <f t="shared" si="17"/>
        <v>3.4269012282181821E-2</v>
      </c>
      <c r="AQ4" s="9">
        <f t="shared" si="17"/>
        <v>3.7277341166186341E-2</v>
      </c>
      <c r="AR4" s="9">
        <f t="shared" si="17"/>
        <v>4.5499600915314978E-2</v>
      </c>
      <c r="AS4" s="9">
        <f t="shared" si="17"/>
        <v>3.0704765386030116E-2</v>
      </c>
      <c r="AT4" s="9">
        <f t="shared" si="17"/>
        <v>4.6784047318782905E-2</v>
      </c>
      <c r="AU4" s="9">
        <f t="shared" si="17"/>
        <v>3.6159584002893194E-2</v>
      </c>
      <c r="AV4" s="9">
        <f t="shared" si="17"/>
        <v>3.5207972831409327E-2</v>
      </c>
      <c r="AW4" s="9">
        <f t="shared" si="17"/>
        <v>4.0205461132530061E-2</v>
      </c>
      <c r="AX4" s="9">
        <f t="shared" si="17"/>
        <v>2.964840331095922E-2</v>
      </c>
      <c r="AZ4" t="s">
        <v>71</v>
      </c>
      <c r="BA4" s="15">
        <f>SQRT(BA3)</f>
        <v>1.7914881927595043E-2</v>
      </c>
    </row>
    <row r="5" spans="1:53" x14ac:dyDescent="0.55000000000000004">
      <c r="A5" s="1">
        <v>3</v>
      </c>
      <c r="B5" s="2">
        <v>44199</v>
      </c>
      <c r="C5" s="3">
        <v>1.71</v>
      </c>
      <c r="D5" s="3">
        <v>8.1999999999999993</v>
      </c>
      <c r="E5" s="3">
        <v>159.5</v>
      </c>
      <c r="F5" s="3">
        <v>2.4700000000000002</v>
      </c>
      <c r="G5" s="3">
        <v>11.2</v>
      </c>
      <c r="H5" s="3">
        <v>6.09</v>
      </c>
      <c r="I5" s="3">
        <v>27</v>
      </c>
      <c r="J5" s="3">
        <v>2.13</v>
      </c>
      <c r="K5" s="3">
        <v>34.25</v>
      </c>
      <c r="L5" s="3">
        <v>45</v>
      </c>
      <c r="M5" s="3">
        <v>22</v>
      </c>
      <c r="N5" s="3">
        <v>3.02</v>
      </c>
      <c r="O5" s="3">
        <v>4</v>
      </c>
      <c r="P5" s="3">
        <v>74.92</v>
      </c>
      <c r="Q5" s="3">
        <v>1.84</v>
      </c>
      <c r="S5" s="5">
        <f t="shared" si="1"/>
        <v>1.7857142857142873E-2</v>
      </c>
      <c r="T5" s="5">
        <f t="shared" si="2"/>
        <v>1.2345679012345635E-2</v>
      </c>
      <c r="U5" s="5">
        <f t="shared" si="3"/>
        <v>-5.6109725685785893E-3</v>
      </c>
      <c r="V5" s="5">
        <f t="shared" si="4"/>
        <v>0</v>
      </c>
      <c r="W5" s="5">
        <f t="shared" si="5"/>
        <v>1.7257039055404134E-2</v>
      </c>
      <c r="X5" s="5">
        <f t="shared" si="6"/>
        <v>6.6115702479338902E-3</v>
      </c>
      <c r="Y5" s="5">
        <f t="shared" si="7"/>
        <v>3.8461538461538464E-2</v>
      </c>
      <c r="Z5" s="5">
        <f t="shared" si="8"/>
        <v>1.4285714285714192E-2</v>
      </c>
      <c r="AA5" s="5">
        <f t="shared" si="9"/>
        <v>-7.246376811594203E-3</v>
      </c>
      <c r="AB5" s="5">
        <f t="shared" si="10"/>
        <v>1.1235955056179775E-2</v>
      </c>
      <c r="AC5" s="5">
        <f t="shared" si="11"/>
        <v>-5.1724137931034454E-2</v>
      </c>
      <c r="AD5" s="5">
        <f t="shared" si="12"/>
        <v>-2.5806451612903247E-2</v>
      </c>
      <c r="AE5" s="5">
        <f t="shared" si="13"/>
        <v>1.2658227848101221E-2</v>
      </c>
      <c r="AF5" s="5">
        <f t="shared" si="14"/>
        <v>5.032945464741348E-2</v>
      </c>
      <c r="AG5" s="5">
        <f t="shared" si="15"/>
        <v>0</v>
      </c>
      <c r="AI5" t="s">
        <v>49</v>
      </c>
    </row>
    <row r="6" spans="1:53" x14ac:dyDescent="0.55000000000000004">
      <c r="A6" s="1">
        <v>4</v>
      </c>
      <c r="B6" s="2">
        <v>44253</v>
      </c>
      <c r="C6" s="3">
        <v>1.68</v>
      </c>
      <c r="D6" s="3">
        <v>8.1</v>
      </c>
      <c r="E6" s="3">
        <v>160.4</v>
      </c>
      <c r="F6" s="3">
        <v>2.4700000000000002</v>
      </c>
      <c r="G6" s="3">
        <v>11.01</v>
      </c>
      <c r="H6" s="3">
        <v>6.05</v>
      </c>
      <c r="I6" s="3">
        <v>26</v>
      </c>
      <c r="J6" s="3">
        <v>2.1</v>
      </c>
      <c r="K6" s="3">
        <v>34.5</v>
      </c>
      <c r="L6" s="3">
        <v>44.5</v>
      </c>
      <c r="M6" s="3">
        <v>23.2</v>
      </c>
      <c r="N6" s="3">
        <v>3.1</v>
      </c>
      <c r="O6" s="3">
        <v>3.95</v>
      </c>
      <c r="P6" s="3">
        <v>71.33</v>
      </c>
      <c r="Q6" s="3">
        <v>1.84</v>
      </c>
      <c r="S6" s="5">
        <f t="shared" si="1"/>
        <v>-2.3255813953488393E-2</v>
      </c>
      <c r="T6" s="5">
        <f t="shared" si="2"/>
        <v>-6.1349693251534611E-3</v>
      </c>
      <c r="U6" s="5">
        <f t="shared" si="3"/>
        <v>-2.4924012158054676E-2</v>
      </c>
      <c r="V6" s="5">
        <f t="shared" si="4"/>
        <v>4.0650406504065982E-3</v>
      </c>
      <c r="W6" s="5">
        <f t="shared" si="5"/>
        <v>-5.3310404127257176E-2</v>
      </c>
      <c r="X6" s="5">
        <f t="shared" si="6"/>
        <v>-1.1437908496732072E-2</v>
      </c>
      <c r="Y6" s="5">
        <f t="shared" si="7"/>
        <v>-7.8014184397163094E-2</v>
      </c>
      <c r="Z6" s="5">
        <f t="shared" si="8"/>
        <v>0</v>
      </c>
      <c r="AA6" s="5">
        <f t="shared" si="9"/>
        <v>1.262107425887877E-2</v>
      </c>
      <c r="AB6" s="5">
        <f t="shared" si="10"/>
        <v>-1.1111111111111112E-2</v>
      </c>
      <c r="AC6" s="5">
        <f t="shared" si="11"/>
        <v>0</v>
      </c>
      <c r="AD6" s="5">
        <f t="shared" si="12"/>
        <v>-1.5873015873015817E-2</v>
      </c>
      <c r="AE6" s="5">
        <f t="shared" si="13"/>
        <v>-2.469135802469127E-2</v>
      </c>
      <c r="AF6" s="5">
        <f t="shared" si="14"/>
        <v>-8.6683738796414805E-2</v>
      </c>
      <c r="AG6" s="5">
        <f t="shared" si="15"/>
        <v>0</v>
      </c>
      <c r="AJ6" t="s">
        <v>34</v>
      </c>
      <c r="AK6" t="s">
        <v>35</v>
      </c>
      <c r="AL6" t="s">
        <v>36</v>
      </c>
      <c r="AM6" t="s">
        <v>37</v>
      </c>
      <c r="AN6" t="s">
        <v>38</v>
      </c>
      <c r="AO6" t="s">
        <v>39</v>
      </c>
      <c r="AP6" t="s">
        <v>40</v>
      </c>
      <c r="AQ6" t="s">
        <v>41</v>
      </c>
      <c r="AR6" t="s">
        <v>42</v>
      </c>
      <c r="AS6" t="s">
        <v>43</v>
      </c>
      <c r="AT6" t="s">
        <v>44</v>
      </c>
      <c r="AU6" t="s">
        <v>45</v>
      </c>
      <c r="AV6" t="s">
        <v>46</v>
      </c>
      <c r="AW6" t="s">
        <v>47</v>
      </c>
      <c r="AX6" t="s">
        <v>48</v>
      </c>
      <c r="AY6" t="s">
        <v>52</v>
      </c>
    </row>
    <row r="7" spans="1:53" x14ac:dyDescent="0.55000000000000004">
      <c r="A7" s="1">
        <v>5</v>
      </c>
      <c r="B7" s="2">
        <v>44251</v>
      </c>
      <c r="C7" s="3">
        <v>1.72</v>
      </c>
      <c r="D7" s="3">
        <v>8.15</v>
      </c>
      <c r="E7" s="3">
        <v>164.5</v>
      </c>
      <c r="F7" s="3">
        <v>2.46</v>
      </c>
      <c r="G7" s="3">
        <v>11.63</v>
      </c>
      <c r="H7" s="3">
        <v>6.12</v>
      </c>
      <c r="I7" s="3">
        <v>28.2</v>
      </c>
      <c r="J7" s="3">
        <v>2.1</v>
      </c>
      <c r="K7" s="3">
        <v>34.07</v>
      </c>
      <c r="L7" s="3">
        <v>45</v>
      </c>
      <c r="M7" s="3">
        <v>23.2</v>
      </c>
      <c r="N7" s="3">
        <v>3.15</v>
      </c>
      <c r="O7" s="3">
        <v>4.05</v>
      </c>
      <c r="P7" s="3">
        <v>78.099999999999994</v>
      </c>
      <c r="Q7" s="3">
        <v>1.84</v>
      </c>
      <c r="S7" s="5">
        <f t="shared" si="1"/>
        <v>0</v>
      </c>
      <c r="T7" s="5">
        <f t="shared" si="2"/>
        <v>0</v>
      </c>
      <c r="U7" s="5">
        <f t="shared" si="3"/>
        <v>5.5012224938875654E-3</v>
      </c>
      <c r="V7" s="5">
        <f t="shared" si="4"/>
        <v>4.0816326530611373E-3</v>
      </c>
      <c r="W7" s="5">
        <f t="shared" si="5"/>
        <v>1.5720524017467381E-2</v>
      </c>
      <c r="X7" s="5">
        <f t="shared" si="6"/>
        <v>-4.8780487804878448E-3</v>
      </c>
      <c r="Y7" s="5">
        <f t="shared" si="7"/>
        <v>2.5454545454545428E-2</v>
      </c>
      <c r="Z7" s="5">
        <f t="shared" si="8"/>
        <v>9.6153846153846229E-3</v>
      </c>
      <c r="AA7" s="5">
        <f t="shared" si="9"/>
        <v>-2.2381635581061723E-2</v>
      </c>
      <c r="AB7" s="5">
        <f t="shared" si="10"/>
        <v>0</v>
      </c>
      <c r="AC7" s="5">
        <f t="shared" si="11"/>
        <v>0</v>
      </c>
      <c r="AD7" s="5">
        <f t="shared" si="12"/>
        <v>0</v>
      </c>
      <c r="AE7" s="5">
        <f t="shared" si="13"/>
        <v>0</v>
      </c>
      <c r="AF7" s="5">
        <f t="shared" si="14"/>
        <v>-1.139240506329121E-2</v>
      </c>
      <c r="AG7" s="5">
        <f t="shared" si="15"/>
        <v>-1.075268817204302E-2</v>
      </c>
      <c r="AI7" t="s">
        <v>50</v>
      </c>
      <c r="AJ7" s="7">
        <v>0</v>
      </c>
      <c r="AK7" s="7">
        <v>0</v>
      </c>
      <c r="AL7" s="22">
        <v>8.7327086101954166E-2</v>
      </c>
      <c r="AM7" s="7">
        <v>0</v>
      </c>
      <c r="AN7" s="22">
        <v>7.9243516421409643E-2</v>
      </c>
      <c r="AO7" s="22">
        <v>0.24269026719870346</v>
      </c>
      <c r="AP7" s="7">
        <v>0</v>
      </c>
      <c r="AQ7" s="22">
        <v>9.7228190897149069E-2</v>
      </c>
      <c r="AR7" s="7">
        <v>0</v>
      </c>
      <c r="AS7" s="22">
        <v>0.25225555678629363</v>
      </c>
      <c r="AT7" s="7">
        <v>0</v>
      </c>
      <c r="AU7" s="7">
        <v>0</v>
      </c>
      <c r="AV7" s="22">
        <v>7.4460292342757015E-2</v>
      </c>
      <c r="AW7" s="7">
        <v>0</v>
      </c>
      <c r="AX7" s="22">
        <v>0.16679509086689459</v>
      </c>
      <c r="AY7" s="7">
        <f>SUM(AJ7:AX7)</f>
        <v>1.0000000006151615</v>
      </c>
    </row>
    <row r="8" spans="1:53" ht="14.7" thickBot="1" x14ac:dyDescent="0.6">
      <c r="A8" s="1">
        <v>6</v>
      </c>
      <c r="B8" s="2">
        <v>44250</v>
      </c>
      <c r="C8" s="3">
        <v>1.72</v>
      </c>
      <c r="D8" s="3">
        <v>8.15</v>
      </c>
      <c r="E8" s="3">
        <v>163.6</v>
      </c>
      <c r="F8" s="3">
        <v>2.4500000000000002</v>
      </c>
      <c r="G8" s="3">
        <v>11.45</v>
      </c>
      <c r="H8" s="3">
        <v>6.15</v>
      </c>
      <c r="I8" s="3">
        <v>27.5</v>
      </c>
      <c r="J8" s="3">
        <v>2.08</v>
      </c>
      <c r="K8" s="3">
        <v>34.85</v>
      </c>
      <c r="L8" s="3">
        <v>45</v>
      </c>
      <c r="M8" s="3">
        <v>23.2</v>
      </c>
      <c r="N8" s="3">
        <v>3.15</v>
      </c>
      <c r="O8" s="3">
        <v>4.05</v>
      </c>
      <c r="P8" s="3">
        <v>79</v>
      </c>
      <c r="Q8" s="3">
        <v>1.86</v>
      </c>
      <c r="S8" s="5">
        <f t="shared" si="1"/>
        <v>0</v>
      </c>
      <c r="T8" s="5">
        <f t="shared" si="2"/>
        <v>4.9321824907522724E-3</v>
      </c>
      <c r="U8" s="5">
        <f t="shared" si="3"/>
        <v>3.0571690614480555E-4</v>
      </c>
      <c r="V8" s="5">
        <f t="shared" si="4"/>
        <v>-2.3904382470119369E-2</v>
      </c>
      <c r="W8" s="5">
        <f t="shared" si="5"/>
        <v>7.1094480823199233E-2</v>
      </c>
      <c r="X8" s="5">
        <f t="shared" si="6"/>
        <v>0</v>
      </c>
      <c r="Y8" s="5">
        <f t="shared" si="7"/>
        <v>5.5662188099808031E-2</v>
      </c>
      <c r="Z8" s="5">
        <f t="shared" si="8"/>
        <v>4.8309178743962469E-3</v>
      </c>
      <c r="AA8" s="5">
        <f t="shared" si="9"/>
        <v>7.2254335260115606E-3</v>
      </c>
      <c r="AB8" s="5">
        <f t="shared" si="10"/>
        <v>4.6511627906976744E-2</v>
      </c>
      <c r="AC8" s="5">
        <f t="shared" si="11"/>
        <v>-3.3333333333333361E-2</v>
      </c>
      <c r="AD8" s="5">
        <f t="shared" si="12"/>
        <v>3.2786885245901669E-2</v>
      </c>
      <c r="AE8" s="5">
        <f t="shared" si="13"/>
        <v>2.5316455696202441E-2</v>
      </c>
      <c r="AF8" s="5">
        <f t="shared" si="14"/>
        <v>6.369426751592357E-3</v>
      </c>
      <c r="AG8" s="5">
        <f t="shared" si="15"/>
        <v>0</v>
      </c>
      <c r="AI8" t="s">
        <v>51</v>
      </c>
    </row>
    <row r="9" spans="1:53" x14ac:dyDescent="0.55000000000000004">
      <c r="A9" s="1">
        <v>7</v>
      </c>
      <c r="B9" s="2">
        <v>44246</v>
      </c>
      <c r="C9" s="3">
        <v>1.72</v>
      </c>
      <c r="D9" s="3">
        <v>8.11</v>
      </c>
      <c r="E9" s="3">
        <v>163.55000000000001</v>
      </c>
      <c r="F9" s="3">
        <v>2.5099999999999998</v>
      </c>
      <c r="G9" s="3">
        <v>10.69</v>
      </c>
      <c r="H9" s="3">
        <v>6.15</v>
      </c>
      <c r="I9" s="3">
        <v>26.05</v>
      </c>
      <c r="J9" s="3">
        <v>2.0699999999999998</v>
      </c>
      <c r="K9" s="3">
        <v>34.6</v>
      </c>
      <c r="L9" s="3">
        <v>43</v>
      </c>
      <c r="M9" s="3">
        <v>24</v>
      </c>
      <c r="N9" s="3">
        <v>3.05</v>
      </c>
      <c r="O9" s="3">
        <v>3.95</v>
      </c>
      <c r="P9" s="3">
        <v>78.5</v>
      </c>
      <c r="Q9" s="3">
        <v>1.86</v>
      </c>
      <c r="S9" s="5">
        <f t="shared" si="1"/>
        <v>0</v>
      </c>
      <c r="T9" s="5">
        <f t="shared" si="2"/>
        <v>-1.0975609756097545E-2</v>
      </c>
      <c r="U9" s="5">
        <f t="shared" si="3"/>
        <v>1.5838509316770256E-2</v>
      </c>
      <c r="V9" s="5">
        <f t="shared" si="4"/>
        <v>-3.4615384615384728E-2</v>
      </c>
      <c r="W9" s="5">
        <f t="shared" si="5"/>
        <v>4.8039215686274533E-2</v>
      </c>
      <c r="X9" s="5">
        <f t="shared" si="6"/>
        <v>1.6528925619834798E-2</v>
      </c>
      <c r="Y9" s="5">
        <f t="shared" si="7"/>
        <v>3.5373608903020687E-2</v>
      </c>
      <c r="Z9" s="5">
        <f t="shared" si="8"/>
        <v>0</v>
      </c>
      <c r="AA9" s="5">
        <f t="shared" si="9"/>
        <v>1.7647058823529453E-2</v>
      </c>
      <c r="AB9" s="5">
        <f t="shared" si="10"/>
        <v>0</v>
      </c>
      <c r="AC9" s="5">
        <f t="shared" si="11"/>
        <v>-7.6923076923076927E-2</v>
      </c>
      <c r="AD9" s="5">
        <f t="shared" si="12"/>
        <v>1.6666666666666607E-2</v>
      </c>
      <c r="AE9" s="5">
        <f t="shared" si="13"/>
        <v>1.2820512820512889E-2</v>
      </c>
      <c r="AF9" s="5">
        <f t="shared" si="14"/>
        <v>5.6954355729096594E-2</v>
      </c>
      <c r="AG9" s="5">
        <f t="shared" si="15"/>
        <v>-1.5873015873015772E-2</v>
      </c>
      <c r="AI9" s="12"/>
      <c r="AJ9" s="12" t="s">
        <v>53</v>
      </c>
      <c r="AK9" s="12" t="s">
        <v>54</v>
      </c>
      <c r="AL9" s="12" t="s">
        <v>55</v>
      </c>
      <c r="AM9" s="12" t="s">
        <v>56</v>
      </c>
      <c r="AN9" s="12" t="s">
        <v>57</v>
      </c>
      <c r="AO9" s="12" t="s">
        <v>58</v>
      </c>
      <c r="AP9" s="12" t="s">
        <v>59</v>
      </c>
      <c r="AQ9" s="12" t="s">
        <v>60</v>
      </c>
      <c r="AR9" s="12" t="s">
        <v>61</v>
      </c>
      <c r="AS9" s="12" t="s">
        <v>62</v>
      </c>
      <c r="AT9" s="12" t="s">
        <v>63</v>
      </c>
      <c r="AU9" s="12" t="s">
        <v>64</v>
      </c>
      <c r="AV9" s="12" t="s">
        <v>65</v>
      </c>
      <c r="AW9" s="12" t="s">
        <v>66</v>
      </c>
      <c r="AX9" s="12" t="s">
        <v>67</v>
      </c>
      <c r="AZ9" s="15">
        <f>AJ10*$AJ$7+AK10*$AK$7+AL10*$AL$7+AM10*$AM$7+AN10*$AN$7+AO10*$AO$7+AP10*$AP$7+AQ10*$AQ$7+AR10*$AR$7+AS10*$AS$7+AT10*$AT$7+AU10*$AU$7+AV10*$AV$7+AW10*$AW$7+AX10*$AX$7</f>
        <v>2.6870685201316359E-4</v>
      </c>
    </row>
    <row r="10" spans="1:53" x14ac:dyDescent="0.55000000000000004">
      <c r="A10" s="1">
        <v>8</v>
      </c>
      <c r="B10" s="2">
        <v>44245</v>
      </c>
      <c r="C10" s="3">
        <v>1.72</v>
      </c>
      <c r="D10" s="3">
        <v>8.1999999999999993</v>
      </c>
      <c r="E10" s="3">
        <v>161</v>
      </c>
      <c r="F10" s="3">
        <v>2.6</v>
      </c>
      <c r="G10" s="3">
        <v>10.199999999999999</v>
      </c>
      <c r="H10" s="3">
        <v>6.05</v>
      </c>
      <c r="I10" s="3">
        <v>25.16</v>
      </c>
      <c r="J10" s="3">
        <v>2.0699999999999998</v>
      </c>
      <c r="K10" s="3">
        <v>34</v>
      </c>
      <c r="L10" s="3">
        <v>43</v>
      </c>
      <c r="M10" s="3">
        <v>26</v>
      </c>
      <c r="N10" s="3">
        <v>3</v>
      </c>
      <c r="O10" s="3">
        <v>3.9</v>
      </c>
      <c r="P10" s="3">
        <v>74.27</v>
      </c>
      <c r="Q10" s="3">
        <v>1.89</v>
      </c>
      <c r="S10" s="5">
        <f t="shared" si="1"/>
        <v>0</v>
      </c>
      <c r="T10" s="5">
        <f t="shared" si="2"/>
        <v>0</v>
      </c>
      <c r="U10" s="5">
        <f t="shared" si="3"/>
        <v>-4.1666666666666664E-2</v>
      </c>
      <c r="V10" s="5">
        <f t="shared" si="4"/>
        <v>3.5856573705179404E-2</v>
      </c>
      <c r="W10" s="5">
        <f t="shared" si="5"/>
        <v>0</v>
      </c>
      <c r="X10" s="5">
        <f t="shared" si="6"/>
        <v>-8.1967213114753808E-3</v>
      </c>
      <c r="Y10" s="5">
        <f t="shared" si="7"/>
        <v>2.2764227642276369E-2</v>
      </c>
      <c r="Z10" s="5">
        <f t="shared" si="8"/>
        <v>0</v>
      </c>
      <c r="AA10" s="5">
        <f t="shared" si="9"/>
        <v>-1.4492753623188406E-2</v>
      </c>
      <c r="AB10" s="5">
        <f t="shared" si="10"/>
        <v>0</v>
      </c>
      <c r="AC10" s="5">
        <f t="shared" si="11"/>
        <v>-5.4545454545454543E-2</v>
      </c>
      <c r="AD10" s="5">
        <f t="shared" si="12"/>
        <v>5.6338028169014134E-2</v>
      </c>
      <c r="AE10" s="5">
        <f t="shared" si="13"/>
        <v>0</v>
      </c>
      <c r="AF10" s="5">
        <f t="shared" si="14"/>
        <v>3.6486486486485949E-3</v>
      </c>
      <c r="AG10" s="5">
        <f t="shared" si="15"/>
        <v>-5.2631578947368472E-3</v>
      </c>
      <c r="AI10" s="10" t="s">
        <v>53</v>
      </c>
      <c r="AJ10" s="13">
        <f>VARP(Sheet1!$S$2:$S$897)</f>
        <v>2.3742248286558682E-3</v>
      </c>
      <c r="AK10" s="13">
        <v>1.9993076101745767E-4</v>
      </c>
      <c r="AL10" s="13">
        <v>3.0217726554475566E-4</v>
      </c>
      <c r="AM10" s="13">
        <v>3.0002140270019695E-4</v>
      </c>
      <c r="AN10" s="13">
        <v>3.9436509284219312E-4</v>
      </c>
      <c r="AO10" s="13">
        <v>2.1706241970703049E-4</v>
      </c>
      <c r="AP10" s="13">
        <v>3.1970660131194919E-4</v>
      </c>
      <c r="AQ10" s="13">
        <v>3.8531430960337103E-4</v>
      </c>
      <c r="AR10" s="13">
        <v>2.28054954546342E-4</v>
      </c>
      <c r="AS10" s="13">
        <v>1.474073000641452E-4</v>
      </c>
      <c r="AT10" s="13">
        <v>1.8309066676769809E-4</v>
      </c>
      <c r="AU10" s="13">
        <v>4.2106678363539745E-4</v>
      </c>
      <c r="AV10" s="13">
        <v>3.2937478609537484E-4</v>
      </c>
      <c r="AW10" s="13">
        <v>2.7542532191253318E-4</v>
      </c>
      <c r="AX10" s="13">
        <v>3.550207119789381E-4</v>
      </c>
      <c r="AZ10" s="15">
        <f t="shared" ref="AZ10:AZ24" si="18">AJ11*$AJ$7+AK11*$AK$7+AL11*$AL$7+AM11*$AM$7+AN11*$AN$7+AO11*$AO$7+AP11*$AP$7+AQ11*$AQ$7+AR11*$AR$7+AS11*$AS$7+AT11*$AT$7+AU11*$AU$7+AV11*$AV$7+AW11*$AW$7+AX11*$AX$7</f>
        <v>1.6826936984547171E-4</v>
      </c>
    </row>
    <row r="11" spans="1:53" x14ac:dyDescent="0.55000000000000004">
      <c r="A11" s="1">
        <v>9</v>
      </c>
      <c r="B11" s="2">
        <v>44244</v>
      </c>
      <c r="C11" s="3">
        <v>1.72</v>
      </c>
      <c r="D11" s="3">
        <v>8.1999999999999993</v>
      </c>
      <c r="E11" s="3">
        <v>168</v>
      </c>
      <c r="F11" s="3">
        <v>2.5099999999999998</v>
      </c>
      <c r="G11" s="3">
        <v>10.199999999999999</v>
      </c>
      <c r="H11" s="3">
        <v>6.1</v>
      </c>
      <c r="I11" s="3">
        <v>24.6</v>
      </c>
      <c r="J11" s="3">
        <v>2.0699999999999998</v>
      </c>
      <c r="K11" s="3">
        <v>34.5</v>
      </c>
      <c r="L11" s="3">
        <v>43</v>
      </c>
      <c r="M11" s="3">
        <v>27.5</v>
      </c>
      <c r="N11" s="3">
        <v>2.84</v>
      </c>
      <c r="O11" s="3">
        <v>3.9</v>
      </c>
      <c r="P11" s="3">
        <v>74</v>
      </c>
      <c r="Q11" s="3">
        <v>1.9</v>
      </c>
      <c r="S11" s="5">
        <f t="shared" si="1"/>
        <v>0</v>
      </c>
      <c r="T11" s="5">
        <f t="shared" si="2"/>
        <v>-2.4330900243310642E-3</v>
      </c>
      <c r="U11" s="5">
        <f t="shared" si="3"/>
        <v>1.7565112053301066E-2</v>
      </c>
      <c r="V11" s="5">
        <f t="shared" si="4"/>
        <v>8.0321285140560524E-3</v>
      </c>
      <c r="W11" s="5">
        <f t="shared" si="5"/>
        <v>-4.8780487804878743E-3</v>
      </c>
      <c r="X11" s="5">
        <f t="shared" si="6"/>
        <v>8.2644628099173261E-3</v>
      </c>
      <c r="Y11" s="5">
        <f t="shared" si="7"/>
        <v>-1.5999999999999945E-2</v>
      </c>
      <c r="Z11" s="5">
        <f t="shared" si="8"/>
        <v>4.8543689320387313E-3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-2.0689655172413814E-2</v>
      </c>
      <c r="AE11" s="5">
        <f t="shared" si="13"/>
        <v>2.6315789473684237E-2</v>
      </c>
      <c r="AF11" s="5">
        <f t="shared" si="14"/>
        <v>1.3698630136986301E-2</v>
      </c>
      <c r="AG11" s="5">
        <f t="shared" si="15"/>
        <v>3.2608695652173822E-2</v>
      </c>
      <c r="AI11" s="10" t="s">
        <v>54</v>
      </c>
      <c r="AJ11" s="13">
        <v>1.9993076101745767E-4</v>
      </c>
      <c r="AK11" s="13">
        <f>VARP(Sheet1!$T$2:$T$897)</f>
        <v>6.3106845013438564E-4</v>
      </c>
      <c r="AL11" s="13">
        <v>1.6750022442905708E-4</v>
      </c>
      <c r="AM11" s="13">
        <v>1.3338070158791233E-4</v>
      </c>
      <c r="AN11" s="13">
        <v>1.9896525940996023E-4</v>
      </c>
      <c r="AO11" s="13">
        <v>1.3446069526876025E-4</v>
      </c>
      <c r="AP11" s="13">
        <v>1.8275413064261736E-4</v>
      </c>
      <c r="AQ11" s="13">
        <v>1.9513005760043545E-4</v>
      </c>
      <c r="AR11" s="13">
        <v>1.9526674369450437E-4</v>
      </c>
      <c r="AS11" s="13">
        <v>1.4720752302646947E-4</v>
      </c>
      <c r="AT11" s="13">
        <v>1.197347471889858E-4</v>
      </c>
      <c r="AU11" s="13">
        <v>2.4274649151606617E-4</v>
      </c>
      <c r="AV11" s="13">
        <v>2.2072680290940633E-4</v>
      </c>
      <c r="AW11" s="13">
        <v>1.5794965916189358E-4</v>
      </c>
      <c r="AX11" s="13">
        <v>1.9605861206117045E-4</v>
      </c>
      <c r="AZ11" s="15">
        <f t="shared" si="18"/>
        <v>3.2094279403573295E-4</v>
      </c>
    </row>
    <row r="12" spans="1:53" x14ac:dyDescent="0.55000000000000004">
      <c r="A12" s="1">
        <v>10</v>
      </c>
      <c r="B12" s="2">
        <v>44243</v>
      </c>
      <c r="C12" s="3">
        <v>1.72</v>
      </c>
      <c r="D12" s="3">
        <v>8.2200000000000006</v>
      </c>
      <c r="E12" s="3">
        <v>165.1</v>
      </c>
      <c r="F12" s="3">
        <v>2.4900000000000002</v>
      </c>
      <c r="G12" s="3">
        <v>10.25</v>
      </c>
      <c r="H12" s="3">
        <v>6.05</v>
      </c>
      <c r="I12" s="3">
        <v>25</v>
      </c>
      <c r="J12" s="3">
        <v>2.06</v>
      </c>
      <c r="K12" s="3">
        <v>34.5</v>
      </c>
      <c r="L12" s="3">
        <v>43</v>
      </c>
      <c r="M12" s="3">
        <v>27.5</v>
      </c>
      <c r="N12" s="3">
        <v>2.9</v>
      </c>
      <c r="O12" s="3">
        <v>3.8</v>
      </c>
      <c r="P12" s="3">
        <v>73</v>
      </c>
      <c r="Q12" s="3">
        <v>1.84</v>
      </c>
      <c r="S12" s="5">
        <f t="shared" si="1"/>
        <v>-5.7803468208092535E-3</v>
      </c>
      <c r="T12" s="5">
        <f t="shared" si="2"/>
        <v>-6.0459492140264737E-3</v>
      </c>
      <c r="U12" s="5">
        <f t="shared" si="3"/>
        <v>-5.4216867469879864E-3</v>
      </c>
      <c r="V12" s="5">
        <f t="shared" si="4"/>
        <v>-3.9999999999999151E-3</v>
      </c>
      <c r="W12" s="5">
        <f t="shared" si="5"/>
        <v>-6.7829457364341362E-3</v>
      </c>
      <c r="X12" s="5">
        <f t="shared" si="6"/>
        <v>-1.1437908496732072E-2</v>
      </c>
      <c r="Y12" s="5">
        <f t="shared" si="7"/>
        <v>4.1666666666666664E-2</v>
      </c>
      <c r="Z12" s="5">
        <f t="shared" si="8"/>
        <v>2.48756218905474E-2</v>
      </c>
      <c r="AA12" s="5">
        <f t="shared" si="9"/>
        <v>6.4814814814814867E-2</v>
      </c>
      <c r="AB12" s="5">
        <f t="shared" si="10"/>
        <v>0</v>
      </c>
      <c r="AC12" s="5">
        <f t="shared" si="11"/>
        <v>-1.7857142857142856E-2</v>
      </c>
      <c r="AD12" s="5">
        <f t="shared" si="12"/>
        <v>0.15999999999999998</v>
      </c>
      <c r="AE12" s="5">
        <f t="shared" si="13"/>
        <v>-6.1728395061728399E-2</v>
      </c>
      <c r="AF12" s="5">
        <f t="shared" si="14"/>
        <v>1.8131101813110142E-2</v>
      </c>
      <c r="AG12" s="5">
        <f t="shared" si="15"/>
        <v>0</v>
      </c>
      <c r="AI12" s="10" t="s">
        <v>55</v>
      </c>
      <c r="AJ12" s="13">
        <v>3.0217726554475566E-4</v>
      </c>
      <c r="AK12" s="13">
        <v>1.6750022442905708E-4</v>
      </c>
      <c r="AL12" s="13">
        <f>VARP(Sheet1!$U$2:$U$897)</f>
        <v>1.8504110600709826E-3</v>
      </c>
      <c r="AM12" s="13">
        <v>2.6767051303062554E-4</v>
      </c>
      <c r="AN12" s="13">
        <v>2.5786031132007112E-4</v>
      </c>
      <c r="AO12" s="13">
        <v>1.126908354445194E-4</v>
      </c>
      <c r="AP12" s="13">
        <v>2.1497135804115442E-4</v>
      </c>
      <c r="AQ12" s="13">
        <v>2.2344269571959065E-4</v>
      </c>
      <c r="AR12" s="13">
        <v>4.1007685935891361E-4</v>
      </c>
      <c r="AS12" s="13">
        <v>1.5341362633261745E-4</v>
      </c>
      <c r="AT12" s="13">
        <v>5.294316387433985E-5</v>
      </c>
      <c r="AU12" s="13">
        <v>2.8690758110547085E-4</v>
      </c>
      <c r="AV12" s="13">
        <v>2.6263830035872296E-4</v>
      </c>
      <c r="AW12" s="13">
        <v>3.137584397323763E-4</v>
      </c>
      <c r="AX12" s="13">
        <v>1.8938547709695326E-4</v>
      </c>
      <c r="AZ12" s="15">
        <f t="shared" si="18"/>
        <v>1.7265733206020322E-4</v>
      </c>
    </row>
    <row r="13" spans="1:53" x14ac:dyDescent="0.55000000000000004">
      <c r="A13" s="1">
        <v>11</v>
      </c>
      <c r="B13" s="2">
        <v>44532</v>
      </c>
      <c r="C13" s="3">
        <v>1.73</v>
      </c>
      <c r="D13" s="3">
        <v>8.27</v>
      </c>
      <c r="E13" s="3">
        <v>166</v>
      </c>
      <c r="F13" s="3">
        <v>2.5</v>
      </c>
      <c r="G13" s="3">
        <v>10.32</v>
      </c>
      <c r="H13" s="3">
        <v>6.12</v>
      </c>
      <c r="I13" s="3">
        <v>24</v>
      </c>
      <c r="J13" s="3">
        <v>2.0099999999999998</v>
      </c>
      <c r="K13" s="3">
        <v>32.4</v>
      </c>
      <c r="L13" s="3">
        <v>43</v>
      </c>
      <c r="M13" s="3">
        <v>28</v>
      </c>
      <c r="N13" s="3">
        <v>2.5</v>
      </c>
      <c r="O13" s="3">
        <v>4.05</v>
      </c>
      <c r="P13" s="3">
        <v>71.7</v>
      </c>
      <c r="Q13" s="3">
        <v>1.84</v>
      </c>
      <c r="S13" s="5">
        <f t="shared" si="1"/>
        <v>5.8139534883720981E-3</v>
      </c>
      <c r="T13" s="5">
        <f t="shared" si="2"/>
        <v>0</v>
      </c>
      <c r="U13" s="5">
        <f t="shared" si="3"/>
        <v>2.4501635499598832E-2</v>
      </c>
      <c r="V13" s="5">
        <f t="shared" si="4"/>
        <v>0</v>
      </c>
      <c r="W13" s="5">
        <f t="shared" si="5"/>
        <v>2.6865671641791E-2</v>
      </c>
      <c r="X13" s="5">
        <f t="shared" si="6"/>
        <v>-8.1037277147487565E-3</v>
      </c>
      <c r="Y13" s="5">
        <f t="shared" si="7"/>
        <v>0</v>
      </c>
      <c r="Z13" s="5">
        <f t="shared" si="8"/>
        <v>-4.950495049505065E-3</v>
      </c>
      <c r="AA13" s="5">
        <f t="shared" si="9"/>
        <v>-3.0769230769231207E-3</v>
      </c>
      <c r="AB13" s="5">
        <f t="shared" si="10"/>
        <v>-6.9284064665126365E-3</v>
      </c>
      <c r="AC13" s="5">
        <f t="shared" si="11"/>
        <v>0</v>
      </c>
      <c r="AD13" s="5">
        <f t="shared" si="12"/>
        <v>2.0408163265306048E-2</v>
      </c>
      <c r="AE13" s="5">
        <f t="shared" si="13"/>
        <v>-1.2195121951219469E-2</v>
      </c>
      <c r="AF13" s="5">
        <f t="shared" si="14"/>
        <v>1.5580736543909471E-2</v>
      </c>
      <c r="AG13" s="5">
        <f t="shared" si="15"/>
        <v>1.0989010989010999E-2</v>
      </c>
      <c r="AI13" s="10" t="s">
        <v>56</v>
      </c>
      <c r="AJ13" s="13">
        <v>3.0002140270019695E-4</v>
      </c>
      <c r="AK13" s="13">
        <v>1.3338070158791233E-4</v>
      </c>
      <c r="AL13" s="13">
        <v>2.6767051303062554E-4</v>
      </c>
      <c r="AM13" s="13">
        <f>VARP(Sheet1!$V$2:$V$897)</f>
        <v>7.504254915567019E-4</v>
      </c>
      <c r="AN13" s="13">
        <v>1.0672667824258382E-4</v>
      </c>
      <c r="AO13" s="13">
        <v>1.6195107065747669E-4</v>
      </c>
      <c r="AP13" s="13">
        <v>2.3138329092546231E-4</v>
      </c>
      <c r="AQ13" s="13">
        <v>2.0059689405240759E-4</v>
      </c>
      <c r="AR13" s="13">
        <v>2.7095236770287008E-4</v>
      </c>
      <c r="AS13" s="13">
        <v>1.1774566634994724E-4</v>
      </c>
      <c r="AT13" s="13">
        <v>1.4526681843142659E-4</v>
      </c>
      <c r="AU13" s="13">
        <v>3.0933729502331933E-4</v>
      </c>
      <c r="AV13" s="13">
        <v>2.2451019744355242E-4</v>
      </c>
      <c r="AW13" s="13">
        <v>1.5679999147942891E-4</v>
      </c>
      <c r="AX13" s="13">
        <v>2.1342554734524565E-4</v>
      </c>
      <c r="AZ13" s="15">
        <f t="shared" si="18"/>
        <v>3.2094293826627712E-4</v>
      </c>
    </row>
    <row r="14" spans="1:53" x14ac:dyDescent="0.55000000000000004">
      <c r="A14" s="1">
        <v>12</v>
      </c>
      <c r="B14" s="2">
        <v>44502</v>
      </c>
      <c r="C14" s="3">
        <v>1.72</v>
      </c>
      <c r="D14" s="3">
        <v>8.27</v>
      </c>
      <c r="E14" s="3">
        <v>162.03</v>
      </c>
      <c r="F14" s="3">
        <v>2.5</v>
      </c>
      <c r="G14" s="3">
        <v>10.050000000000001</v>
      </c>
      <c r="H14" s="3">
        <v>6.17</v>
      </c>
      <c r="I14" s="3">
        <v>24</v>
      </c>
      <c r="J14" s="3">
        <v>2.02</v>
      </c>
      <c r="K14" s="3">
        <v>32.5</v>
      </c>
      <c r="L14" s="3">
        <v>43.3</v>
      </c>
      <c r="M14" s="3">
        <v>28</v>
      </c>
      <c r="N14" s="3">
        <v>2.4500000000000002</v>
      </c>
      <c r="O14" s="3">
        <v>4.0999999999999996</v>
      </c>
      <c r="P14" s="3">
        <v>70.599999999999994</v>
      </c>
      <c r="Q14" s="3">
        <v>1.82</v>
      </c>
      <c r="S14" s="5">
        <f t="shared" si="1"/>
        <v>-3.9106145251396683E-2</v>
      </c>
      <c r="T14" s="5">
        <f t="shared" si="2"/>
        <v>-3.6144578313254379E-3</v>
      </c>
      <c r="U14" s="5">
        <f t="shared" si="3"/>
        <v>-3.5535714285714282E-2</v>
      </c>
      <c r="V14" s="5">
        <f t="shared" si="4"/>
        <v>4.0160642570280262E-3</v>
      </c>
      <c r="W14" s="5">
        <f t="shared" si="5"/>
        <v>-2.5218234723569329E-2</v>
      </c>
      <c r="X14" s="5">
        <f t="shared" si="6"/>
        <v>-1.43769968051118E-2</v>
      </c>
      <c r="Y14" s="5">
        <f t="shared" si="7"/>
        <v>-1.4373716632443589E-2</v>
      </c>
      <c r="Z14" s="5">
        <f t="shared" si="8"/>
        <v>-9.8039215686274595E-3</v>
      </c>
      <c r="AA14" s="5">
        <f t="shared" si="9"/>
        <v>-6.1162079510704232E-3</v>
      </c>
      <c r="AB14" s="5">
        <f t="shared" si="10"/>
        <v>-2.0140303236026263E-2</v>
      </c>
      <c r="AC14" s="5">
        <f t="shared" si="11"/>
        <v>0</v>
      </c>
      <c r="AD14" s="5">
        <f t="shared" si="12"/>
        <v>2.0833333333333447E-2</v>
      </c>
      <c r="AE14" s="5">
        <f t="shared" si="13"/>
        <v>2.4999999999999911E-2</v>
      </c>
      <c r="AF14" s="5">
        <f t="shared" si="14"/>
        <v>-1.1342949166783396E-2</v>
      </c>
      <c r="AG14" s="5">
        <f t="shared" si="15"/>
        <v>0</v>
      </c>
      <c r="AI14" s="10" t="s">
        <v>57</v>
      </c>
      <c r="AJ14" s="13">
        <v>3.9436509284219312E-4</v>
      </c>
      <c r="AK14" s="13">
        <v>1.9896525940996023E-4</v>
      </c>
      <c r="AL14" s="13">
        <v>2.5786031132007112E-4</v>
      </c>
      <c r="AM14" s="13">
        <v>1.0672667824258382E-4</v>
      </c>
      <c r="AN14" s="13">
        <f>VARP(Sheet1!$W$2:$W$897)</f>
        <v>2.5724065373543669E-3</v>
      </c>
      <c r="AO14" s="13">
        <v>7.502508045210435E-5</v>
      </c>
      <c r="AP14" s="13">
        <v>3.1206089969429423E-4</v>
      </c>
      <c r="AQ14" s="13">
        <v>1.7052959220340257E-4</v>
      </c>
      <c r="AR14" s="13">
        <v>9.7769087063709004E-5</v>
      </c>
      <c r="AS14" s="13">
        <v>1.0538813151159099E-4</v>
      </c>
      <c r="AT14" s="13">
        <v>7.838082956015831E-5</v>
      </c>
      <c r="AU14" s="13">
        <v>3.7049114981221393E-4</v>
      </c>
      <c r="AV14" s="13">
        <v>2.4863123626251305E-4</v>
      </c>
      <c r="AW14" s="13">
        <v>5.0346942032893928E-4</v>
      </c>
      <c r="AX14" s="13">
        <v>8.808515885538087E-5</v>
      </c>
      <c r="AZ14" s="15">
        <f t="shared" si="18"/>
        <v>3.2094295618300967E-4</v>
      </c>
    </row>
    <row r="15" spans="1:53" x14ac:dyDescent="0.55000000000000004">
      <c r="A15" s="1">
        <v>13</v>
      </c>
      <c r="B15" s="2">
        <v>44471</v>
      </c>
      <c r="C15" s="3">
        <v>1.79</v>
      </c>
      <c r="D15" s="3">
        <v>8.3000000000000007</v>
      </c>
      <c r="E15" s="3">
        <v>168</v>
      </c>
      <c r="F15" s="3">
        <v>2.4900000000000002</v>
      </c>
      <c r="G15" s="3">
        <v>10.31</v>
      </c>
      <c r="H15" s="3">
        <v>6.26</v>
      </c>
      <c r="I15" s="3">
        <v>24.35</v>
      </c>
      <c r="J15" s="3">
        <v>2.04</v>
      </c>
      <c r="K15" s="3">
        <v>32.700000000000003</v>
      </c>
      <c r="L15" s="3">
        <v>44.19</v>
      </c>
      <c r="M15" s="3">
        <v>28</v>
      </c>
      <c r="N15" s="3">
        <v>2.4</v>
      </c>
      <c r="O15" s="3">
        <v>4</v>
      </c>
      <c r="P15" s="3">
        <v>71.41</v>
      </c>
      <c r="Q15" s="3">
        <v>1.82</v>
      </c>
      <c r="S15" s="5">
        <f t="shared" si="1"/>
        <v>-1.1049723756906087E-2</v>
      </c>
      <c r="T15" s="5">
        <f t="shared" si="2"/>
        <v>-2.4038461538461024E-3</v>
      </c>
      <c r="U15" s="5">
        <f t="shared" si="3"/>
        <v>2.0036429872495518E-2</v>
      </c>
      <c r="V15" s="5">
        <f t="shared" si="4"/>
        <v>1.2195121951219613E-2</v>
      </c>
      <c r="W15" s="5">
        <f t="shared" si="5"/>
        <v>9.7087378640774624E-4</v>
      </c>
      <c r="X15" s="5">
        <f t="shared" si="6"/>
        <v>1.6233766233766177E-2</v>
      </c>
      <c r="Y15" s="5">
        <f t="shared" si="7"/>
        <v>2.3109243697479021E-2</v>
      </c>
      <c r="Z15" s="5">
        <f t="shared" si="8"/>
        <v>4.926108374384351E-3</v>
      </c>
      <c r="AA15" s="5">
        <f t="shared" si="9"/>
        <v>-9.0909090909090055E-3</v>
      </c>
      <c r="AB15" s="5">
        <f t="shared" si="10"/>
        <v>6.6059225512528283E-3</v>
      </c>
      <c r="AC15" s="5">
        <f t="shared" si="11"/>
        <v>-3.558718861210015E-3</v>
      </c>
      <c r="AD15" s="5">
        <f t="shared" si="12"/>
        <v>-8.2644628099173625E-3</v>
      </c>
      <c r="AE15" s="5">
        <f t="shared" si="13"/>
        <v>5.2631578947368474E-2</v>
      </c>
      <c r="AF15" s="5">
        <f t="shared" si="14"/>
        <v>9.4713033644331594E-3</v>
      </c>
      <c r="AG15" s="5">
        <f t="shared" si="15"/>
        <v>5.5248618784530436E-3</v>
      </c>
      <c r="AI15" s="10" t="s">
        <v>58</v>
      </c>
      <c r="AJ15" s="13">
        <v>2.1706241970703049E-4</v>
      </c>
      <c r="AK15" s="13">
        <v>1.3446069526876025E-4</v>
      </c>
      <c r="AL15" s="13">
        <v>1.126908354445194E-4</v>
      </c>
      <c r="AM15" s="13">
        <v>1.6195107065747669E-4</v>
      </c>
      <c r="AN15" s="13">
        <v>7.502508045210435E-5</v>
      </c>
      <c r="AO15" s="13">
        <f>VARP(Sheet1!$X$2:$X$897)</f>
        <v>8.6134200721654536E-4</v>
      </c>
      <c r="AP15" s="13">
        <v>1.6638876602702017E-4</v>
      </c>
      <c r="AQ15" s="13">
        <v>2.3885667518624493E-4</v>
      </c>
      <c r="AR15" s="13">
        <v>1.0532500369929953E-4</v>
      </c>
      <c r="AS15" s="13">
        <v>5.7818760420981324E-5</v>
      </c>
      <c r="AT15" s="13">
        <v>9.6297277639401354E-5</v>
      </c>
      <c r="AU15" s="13">
        <v>1.941603669831644E-4</v>
      </c>
      <c r="AV15" s="13">
        <v>2.6958046460050781E-4</v>
      </c>
      <c r="AW15" s="13">
        <v>1.3728844400371027E-4</v>
      </c>
      <c r="AX15" s="13">
        <v>2.2923740980649278E-4</v>
      </c>
      <c r="AZ15" s="15">
        <f t="shared" si="18"/>
        <v>2.2057612480421378E-4</v>
      </c>
    </row>
    <row r="16" spans="1:53" x14ac:dyDescent="0.55000000000000004">
      <c r="A16" s="1">
        <v>14</v>
      </c>
      <c r="B16" s="2">
        <v>44441</v>
      </c>
      <c r="C16" s="3">
        <v>1.81</v>
      </c>
      <c r="D16" s="3">
        <v>8.32</v>
      </c>
      <c r="E16" s="3">
        <v>164.7</v>
      </c>
      <c r="F16" s="3">
        <v>2.46</v>
      </c>
      <c r="G16" s="3">
        <v>10.3</v>
      </c>
      <c r="H16" s="3">
        <v>6.16</v>
      </c>
      <c r="I16" s="3">
        <v>23.8</v>
      </c>
      <c r="J16" s="3">
        <v>2.0299999999999998</v>
      </c>
      <c r="K16" s="3">
        <v>33</v>
      </c>
      <c r="L16" s="3">
        <v>43.9</v>
      </c>
      <c r="M16" s="3">
        <v>28.1</v>
      </c>
      <c r="N16" s="3">
        <v>2.42</v>
      </c>
      <c r="O16" s="3">
        <v>3.8</v>
      </c>
      <c r="P16" s="3">
        <v>70.739999999999995</v>
      </c>
      <c r="Q16" s="3">
        <v>1.81</v>
      </c>
      <c r="S16" s="5">
        <f t="shared" si="1"/>
        <v>1.6853932584269676E-2</v>
      </c>
      <c r="T16" s="5">
        <f t="shared" si="2"/>
        <v>0</v>
      </c>
      <c r="U16" s="5">
        <f t="shared" si="3"/>
        <v>3.5849056603773514E-2</v>
      </c>
      <c r="V16" s="5">
        <f t="shared" si="4"/>
        <v>1.2345679012345599E-2</v>
      </c>
      <c r="W16" s="5">
        <f t="shared" si="5"/>
        <v>-2.9041626331073921E-3</v>
      </c>
      <c r="X16" s="5">
        <f t="shared" si="6"/>
        <v>9.8360655737705742E-3</v>
      </c>
      <c r="Y16" s="5">
        <f t="shared" si="7"/>
        <v>4.6153846153846184E-2</v>
      </c>
      <c r="Z16" s="5">
        <f t="shared" si="8"/>
        <v>2.0100502512562721E-2</v>
      </c>
      <c r="AA16" s="5">
        <f t="shared" si="9"/>
        <v>1.5384615384615385E-2</v>
      </c>
      <c r="AB16" s="5">
        <f t="shared" si="10"/>
        <v>9.1954022988505416E-3</v>
      </c>
      <c r="AC16" s="5">
        <f t="shared" si="11"/>
        <v>-1.0563380281690042E-2</v>
      </c>
      <c r="AD16" s="5">
        <f t="shared" si="12"/>
        <v>7.5555555555555529E-2</v>
      </c>
      <c r="AE16" s="5">
        <f t="shared" si="13"/>
        <v>4.1095890410958881E-2</v>
      </c>
      <c r="AF16" s="5">
        <f t="shared" si="14"/>
        <v>-1.435140030653478E-2</v>
      </c>
      <c r="AG16" s="5">
        <f t="shared" si="15"/>
        <v>5.5555555555555601E-3</v>
      </c>
      <c r="AI16" s="10" t="s">
        <v>59</v>
      </c>
      <c r="AJ16" s="13">
        <v>3.1970660131194919E-4</v>
      </c>
      <c r="AK16" s="13">
        <v>1.8275413064261736E-4</v>
      </c>
      <c r="AL16" s="13">
        <v>2.1497135804115442E-4</v>
      </c>
      <c r="AM16" s="13">
        <v>2.3138329092546231E-4</v>
      </c>
      <c r="AN16" s="13">
        <v>3.1206089969429423E-4</v>
      </c>
      <c r="AO16" s="13">
        <v>1.6638876602702017E-4</v>
      </c>
      <c r="AP16" s="13">
        <f>VARP(Sheet1!$Y$2:$Y$897)</f>
        <v>1.1675374981289083E-3</v>
      </c>
      <c r="AQ16" s="13">
        <v>2.8905163316272588E-4</v>
      </c>
      <c r="AR16" s="13">
        <v>2.0950265537153669E-4</v>
      </c>
      <c r="AS16" s="13">
        <v>1.3696117864513802E-4</v>
      </c>
      <c r="AT16" s="13">
        <v>1.3165330130521748E-4</v>
      </c>
      <c r="AU16" s="13">
        <v>4.5541294923442846E-4</v>
      </c>
      <c r="AV16" s="13">
        <v>4.2808242301937738E-4</v>
      </c>
      <c r="AW16" s="13">
        <v>3.8147759874834904E-4</v>
      </c>
      <c r="AX16" s="13">
        <v>2.5279663248033239E-4</v>
      </c>
      <c r="AZ16" s="15">
        <f t="shared" si="18"/>
        <v>3.2094337587892019E-4</v>
      </c>
    </row>
    <row r="17" spans="1:52" x14ac:dyDescent="0.55000000000000004">
      <c r="A17" s="1">
        <v>15</v>
      </c>
      <c r="B17" s="2">
        <v>44410</v>
      </c>
      <c r="C17" s="3">
        <v>1.78</v>
      </c>
      <c r="D17" s="3">
        <v>8.32</v>
      </c>
      <c r="E17" s="3">
        <v>159</v>
      </c>
      <c r="F17" s="3">
        <v>2.4300000000000002</v>
      </c>
      <c r="G17" s="3">
        <v>10.33</v>
      </c>
      <c r="H17" s="3">
        <v>6.1</v>
      </c>
      <c r="I17" s="3">
        <v>22.75</v>
      </c>
      <c r="J17" s="3">
        <v>1.99</v>
      </c>
      <c r="K17" s="3">
        <v>32.5</v>
      </c>
      <c r="L17" s="3">
        <v>43.5</v>
      </c>
      <c r="M17" s="3">
        <v>28.4</v>
      </c>
      <c r="N17" s="3">
        <v>2.25</v>
      </c>
      <c r="O17" s="3">
        <v>3.65</v>
      </c>
      <c r="P17" s="3">
        <v>71.77</v>
      </c>
      <c r="Q17" s="3">
        <v>1.8</v>
      </c>
      <c r="S17" s="5">
        <f t="shared" si="1"/>
        <v>5.649717514124299E-3</v>
      </c>
      <c r="T17" s="5">
        <f t="shared" si="2"/>
        <v>4.8309178743962469E-3</v>
      </c>
      <c r="U17" s="5">
        <f t="shared" si="3"/>
        <v>6.3291139240506328E-3</v>
      </c>
      <c r="V17" s="5">
        <f t="shared" si="4"/>
        <v>0</v>
      </c>
      <c r="W17" s="5">
        <f t="shared" si="5"/>
        <v>-1.1483253588516672E-2</v>
      </c>
      <c r="X17" s="5">
        <f t="shared" si="6"/>
        <v>1.3289036544850511E-2</v>
      </c>
      <c r="Y17" s="5">
        <f t="shared" si="7"/>
        <v>1.1111111111111112E-2</v>
      </c>
      <c r="Z17" s="5">
        <f t="shared" si="8"/>
        <v>-1.4851485148514865E-2</v>
      </c>
      <c r="AA17" s="5">
        <f t="shared" si="9"/>
        <v>1.5625E-2</v>
      </c>
      <c r="AB17" s="5">
        <f t="shared" si="10"/>
        <v>1.6355140186915956E-2</v>
      </c>
      <c r="AC17" s="5">
        <f t="shared" si="11"/>
        <v>1.4285714285714235E-2</v>
      </c>
      <c r="AD17" s="5">
        <f t="shared" si="12"/>
        <v>0</v>
      </c>
      <c r="AE17" s="5">
        <f t="shared" si="13"/>
        <v>5.4913294797687848E-2</v>
      </c>
      <c r="AF17" s="5">
        <f t="shared" si="14"/>
        <v>2.6543727298127652E-3</v>
      </c>
      <c r="AG17" s="5">
        <f t="shared" si="15"/>
        <v>3.4482758620689689E-2</v>
      </c>
      <c r="AI17" s="10" t="s">
        <v>60</v>
      </c>
      <c r="AJ17" s="13">
        <v>3.8531430960337103E-4</v>
      </c>
      <c r="AK17" s="13">
        <v>1.9513005760043545E-4</v>
      </c>
      <c r="AL17" s="13">
        <v>2.2344269571959065E-4</v>
      </c>
      <c r="AM17" s="13">
        <v>2.0059689405240759E-4</v>
      </c>
      <c r="AN17" s="13">
        <v>1.7052959220340257E-4</v>
      </c>
      <c r="AO17" s="13">
        <v>2.3885667518624493E-4</v>
      </c>
      <c r="AP17" s="13">
        <v>2.8905163316272588E-4</v>
      </c>
      <c r="AQ17" s="13">
        <f>VARP(Sheet1!$Z$2:$Z$897)</f>
        <v>1.3815210936968774E-3</v>
      </c>
      <c r="AR17" s="13">
        <v>2.116903210623401E-4</v>
      </c>
      <c r="AS17" s="13">
        <v>9.5299504469702811E-5</v>
      </c>
      <c r="AT17" s="13">
        <v>1.0625052372215639E-4</v>
      </c>
      <c r="AU17" s="13">
        <v>3.2129083133620323E-4</v>
      </c>
      <c r="AV17" s="13">
        <v>3.3121797318178166E-4</v>
      </c>
      <c r="AW17" s="13">
        <v>2.2864675115468074E-4</v>
      </c>
      <c r="AX17" s="13">
        <v>2.8132727374456597E-4</v>
      </c>
      <c r="AZ17" s="15">
        <f t="shared" si="18"/>
        <v>2.0332041292337125E-4</v>
      </c>
    </row>
    <row r="18" spans="1:52" x14ac:dyDescent="0.55000000000000004">
      <c r="A18" s="1">
        <v>16</v>
      </c>
      <c r="B18" s="2">
        <v>44318</v>
      </c>
      <c r="C18" s="3">
        <v>1.77</v>
      </c>
      <c r="D18" s="3">
        <v>8.2799999999999994</v>
      </c>
      <c r="E18" s="3">
        <v>158</v>
      </c>
      <c r="F18" s="3">
        <v>2.4300000000000002</v>
      </c>
      <c r="G18" s="3">
        <v>10.45</v>
      </c>
      <c r="H18" s="3">
        <v>6.02</v>
      </c>
      <c r="I18" s="3">
        <v>22.5</v>
      </c>
      <c r="J18" s="3">
        <v>2.02</v>
      </c>
      <c r="K18" s="3">
        <v>32</v>
      </c>
      <c r="L18" s="3">
        <v>42.8</v>
      </c>
      <c r="M18" s="3">
        <v>28</v>
      </c>
      <c r="N18" s="3">
        <v>2.25</v>
      </c>
      <c r="O18" s="3">
        <v>3.46</v>
      </c>
      <c r="P18" s="3">
        <v>71.58</v>
      </c>
      <c r="Q18" s="3">
        <v>1.74</v>
      </c>
      <c r="S18" s="5">
        <f t="shared" si="1"/>
        <v>-1.666666666666668E-2</v>
      </c>
      <c r="T18" s="5">
        <f t="shared" si="2"/>
        <v>1.719901719901705E-2</v>
      </c>
      <c r="U18" s="5">
        <f t="shared" si="3"/>
        <v>1.282051282051282E-2</v>
      </c>
      <c r="V18" s="5">
        <f t="shared" si="4"/>
        <v>1.2500000000000105E-2</v>
      </c>
      <c r="W18" s="5">
        <f t="shared" si="5"/>
        <v>-2.3364485981308414E-2</v>
      </c>
      <c r="X18" s="5">
        <f t="shared" si="6"/>
        <v>1.689189189189183E-2</v>
      </c>
      <c r="Y18" s="5">
        <f t="shared" si="7"/>
        <v>1.5801354401805936E-2</v>
      </c>
      <c r="Z18" s="5">
        <f t="shared" si="8"/>
        <v>-1.463414634146332E-2</v>
      </c>
      <c r="AA18" s="5">
        <f t="shared" si="9"/>
        <v>1.458465440710212E-2</v>
      </c>
      <c r="AB18" s="5">
        <f t="shared" si="10"/>
        <v>1.904761904761898E-2</v>
      </c>
      <c r="AC18" s="5">
        <f t="shared" si="11"/>
        <v>0</v>
      </c>
      <c r="AD18" s="5">
        <f t="shared" si="12"/>
        <v>-8.8105726872246774E-3</v>
      </c>
      <c r="AE18" s="5">
        <f t="shared" si="13"/>
        <v>3.2835820895522352E-2</v>
      </c>
      <c r="AF18" s="5">
        <f t="shared" si="14"/>
        <v>4.3440233236151662E-2</v>
      </c>
      <c r="AG18" s="5">
        <f t="shared" si="15"/>
        <v>-1.1363636363636374E-2</v>
      </c>
      <c r="AI18" s="10" t="s">
        <v>61</v>
      </c>
      <c r="AJ18" s="13">
        <v>2.28054954546342E-4</v>
      </c>
      <c r="AK18" s="13">
        <v>1.9526674369450437E-4</v>
      </c>
      <c r="AL18" s="13">
        <v>4.1007685935891361E-4</v>
      </c>
      <c r="AM18" s="13">
        <v>2.7095236770287008E-4</v>
      </c>
      <c r="AN18" s="13">
        <v>9.7769087063709004E-5</v>
      </c>
      <c r="AO18" s="13">
        <v>1.0532500369929953E-4</v>
      </c>
      <c r="AP18" s="13">
        <v>2.0950265537153669E-4</v>
      </c>
      <c r="AQ18" s="13">
        <v>2.116903210623401E-4</v>
      </c>
      <c r="AR18" s="13">
        <f>VARP(Sheet1!$AA$2:$AA$897)</f>
        <v>2.058177557386345E-3</v>
      </c>
      <c r="AS18" s="13">
        <v>2.0565036497651622E-4</v>
      </c>
      <c r="AT18" s="13">
        <v>1.120861336122112E-4</v>
      </c>
      <c r="AU18" s="13">
        <v>2.9466993918034358E-4</v>
      </c>
      <c r="AV18" s="13">
        <v>2.6966248480399089E-4</v>
      </c>
      <c r="AW18" s="13">
        <v>1.2676659144802887E-4</v>
      </c>
      <c r="AX18" s="13">
        <v>2.4978441652143347E-4</v>
      </c>
      <c r="AZ18" s="15">
        <f t="shared" si="18"/>
        <v>3.2094293430144904E-4</v>
      </c>
    </row>
    <row r="19" spans="1:52" x14ac:dyDescent="0.55000000000000004">
      <c r="A19" s="1">
        <v>17</v>
      </c>
      <c r="B19" s="2">
        <v>44257</v>
      </c>
      <c r="C19" s="3">
        <v>1.8</v>
      </c>
      <c r="D19" s="3">
        <v>8.14</v>
      </c>
      <c r="E19" s="3">
        <v>156</v>
      </c>
      <c r="F19" s="3">
        <v>2.4</v>
      </c>
      <c r="G19" s="3">
        <v>10.7</v>
      </c>
      <c r="H19" s="3">
        <v>5.92</v>
      </c>
      <c r="I19" s="3">
        <v>22.15</v>
      </c>
      <c r="J19" s="3">
        <v>2.0499999999999998</v>
      </c>
      <c r="K19" s="3">
        <v>31.54</v>
      </c>
      <c r="L19" s="3">
        <v>42</v>
      </c>
      <c r="M19" s="3">
        <v>28</v>
      </c>
      <c r="N19" s="3">
        <v>2.27</v>
      </c>
      <c r="O19" s="3">
        <v>3.35</v>
      </c>
      <c r="P19" s="3">
        <v>68.599999999999994</v>
      </c>
      <c r="Q19" s="3">
        <v>1.76</v>
      </c>
      <c r="S19" s="5">
        <f t="shared" si="1"/>
        <v>0</v>
      </c>
      <c r="T19" s="5">
        <f t="shared" si="2"/>
        <v>-7.3170731707315516E-3</v>
      </c>
      <c r="U19" s="5">
        <f t="shared" si="3"/>
        <v>2.6315789473684209E-2</v>
      </c>
      <c r="V19" s="5">
        <f t="shared" si="4"/>
        <v>0</v>
      </c>
      <c r="W19" s="5">
        <f t="shared" si="5"/>
        <v>-6.8755439512619754E-2</v>
      </c>
      <c r="X19" s="5">
        <f t="shared" si="6"/>
        <v>1.1965811965812015E-2</v>
      </c>
      <c r="Y19" s="5">
        <f t="shared" si="7"/>
        <v>-6.7264573991032348E-3</v>
      </c>
      <c r="Z19" s="5">
        <f t="shared" si="8"/>
        <v>0</v>
      </c>
      <c r="AA19" s="5">
        <f t="shared" si="9"/>
        <v>-3.4755134281200454E-3</v>
      </c>
      <c r="AB19" s="5">
        <f t="shared" si="10"/>
        <v>0</v>
      </c>
      <c r="AC19" s="5">
        <f t="shared" si="11"/>
        <v>0</v>
      </c>
      <c r="AD19" s="5">
        <f t="shared" si="12"/>
        <v>8.8888888888888976E-3</v>
      </c>
      <c r="AE19" s="5">
        <f t="shared" si="13"/>
        <v>8.0645161290322578E-2</v>
      </c>
      <c r="AF19" s="5">
        <f t="shared" si="14"/>
        <v>8.8235294117646225E-3</v>
      </c>
      <c r="AG19" s="5">
        <f t="shared" si="15"/>
        <v>1.1494252873563229E-2</v>
      </c>
      <c r="AI19" s="10" t="s">
        <v>62</v>
      </c>
      <c r="AJ19" s="13">
        <v>1.474073000641452E-4</v>
      </c>
      <c r="AK19" s="13">
        <v>1.4720752302646947E-4</v>
      </c>
      <c r="AL19" s="13">
        <v>1.5341362633261745E-4</v>
      </c>
      <c r="AM19" s="13">
        <v>1.1774566634994724E-4</v>
      </c>
      <c r="AN19" s="13">
        <v>1.0538813151159099E-4</v>
      </c>
      <c r="AO19" s="13">
        <v>5.7818760420981324E-5</v>
      </c>
      <c r="AP19" s="13">
        <v>1.3696117864513802E-4</v>
      </c>
      <c r="AQ19" s="13">
        <v>9.5299504469702811E-5</v>
      </c>
      <c r="AR19" s="13">
        <v>2.0565036497651622E-4</v>
      </c>
      <c r="AS19" s="13">
        <f>VARP(Sheet1!$AB$2:$AB$897)</f>
        <v>9.3730132312387898E-4</v>
      </c>
      <c r="AT19" s="13">
        <v>1.0848276133176938E-4</v>
      </c>
      <c r="AU19" s="13">
        <v>1.7196668403718842E-4</v>
      </c>
      <c r="AV19" s="13">
        <v>1.3627940731188759E-4</v>
      </c>
      <c r="AW19" s="13">
        <v>1.1905089773491029E-4</v>
      </c>
      <c r="AX19" s="13">
        <v>1.7572293395782501E-4</v>
      </c>
      <c r="AZ19" s="15">
        <f t="shared" si="18"/>
        <v>1.1029110040482317E-4</v>
      </c>
    </row>
    <row r="20" spans="1:52" x14ac:dyDescent="0.55000000000000004">
      <c r="A20" s="1">
        <v>18</v>
      </c>
      <c r="B20" s="2">
        <v>44198</v>
      </c>
      <c r="C20" s="3">
        <v>1.8</v>
      </c>
      <c r="D20" s="3">
        <v>8.1999999999999993</v>
      </c>
      <c r="E20" s="3">
        <v>152</v>
      </c>
      <c r="F20" s="3">
        <v>2.4</v>
      </c>
      <c r="G20" s="3">
        <v>11.49</v>
      </c>
      <c r="H20" s="3">
        <v>5.85</v>
      </c>
      <c r="I20" s="3">
        <v>22.3</v>
      </c>
      <c r="J20" s="3">
        <v>2.0499999999999998</v>
      </c>
      <c r="K20" s="3">
        <v>31.65</v>
      </c>
      <c r="L20" s="3">
        <v>42</v>
      </c>
      <c r="M20" s="3">
        <v>28</v>
      </c>
      <c r="N20" s="3">
        <v>2.25</v>
      </c>
      <c r="O20" s="3">
        <v>3.1</v>
      </c>
      <c r="P20" s="3">
        <v>68</v>
      </c>
      <c r="Q20" s="3">
        <v>1.74</v>
      </c>
      <c r="S20" s="5">
        <f t="shared" si="1"/>
        <v>0</v>
      </c>
      <c r="T20" s="5">
        <f t="shared" si="2"/>
        <v>0</v>
      </c>
      <c r="U20" s="5">
        <f t="shared" si="3"/>
        <v>9.9667774086378731E-3</v>
      </c>
      <c r="V20" s="5">
        <f t="shared" si="4"/>
        <v>-2.0408163265306228E-2</v>
      </c>
      <c r="W20" s="5">
        <f t="shared" si="5"/>
        <v>0.11553398058252422</v>
      </c>
      <c r="X20" s="5">
        <f t="shared" si="6"/>
        <v>1.7391304347826025E-2</v>
      </c>
      <c r="Y20" s="5">
        <f t="shared" si="7"/>
        <v>2.2935779816513759E-2</v>
      </c>
      <c r="Z20" s="5">
        <f t="shared" si="8"/>
        <v>0</v>
      </c>
      <c r="AA20" s="5">
        <f t="shared" si="9"/>
        <v>1.5822784810125682E-3</v>
      </c>
      <c r="AB20" s="5">
        <f t="shared" si="10"/>
        <v>0</v>
      </c>
      <c r="AC20" s="5">
        <f t="shared" si="11"/>
        <v>2.1897810218978155E-2</v>
      </c>
      <c r="AD20" s="5">
        <f t="shared" si="12"/>
        <v>0</v>
      </c>
      <c r="AE20" s="5">
        <f t="shared" si="13"/>
        <v>6.4935064935064991E-3</v>
      </c>
      <c r="AF20" s="5">
        <f t="shared" si="14"/>
        <v>2.4096385542168586E-2</v>
      </c>
      <c r="AG20" s="5">
        <f t="shared" si="15"/>
        <v>-5.7142857142857195E-3</v>
      </c>
      <c r="AI20" s="10" t="s">
        <v>63</v>
      </c>
      <c r="AJ20" s="13">
        <v>1.8309066676769809E-4</v>
      </c>
      <c r="AK20" s="13">
        <v>1.197347471889858E-4</v>
      </c>
      <c r="AL20" s="13">
        <v>5.294316387433985E-5</v>
      </c>
      <c r="AM20" s="13">
        <v>1.4526681843142659E-4</v>
      </c>
      <c r="AN20" s="13">
        <v>7.838082956015831E-5</v>
      </c>
      <c r="AO20" s="13">
        <v>9.6297277639401354E-5</v>
      </c>
      <c r="AP20" s="13">
        <v>1.3165330130521748E-4</v>
      </c>
      <c r="AQ20" s="13">
        <v>1.0625052372215639E-4</v>
      </c>
      <c r="AR20" s="13">
        <v>1.120861336122112E-4</v>
      </c>
      <c r="AS20" s="13">
        <v>1.0848276133176938E-4</v>
      </c>
      <c r="AT20" s="13">
        <f>VARP(Sheet1!$AC$2:$AC$897)</f>
        <v>2.1760218097846866E-3</v>
      </c>
      <c r="AU20" s="13">
        <v>1.5222007070571502E-4</v>
      </c>
      <c r="AV20" s="13">
        <v>2.297527216641614E-4</v>
      </c>
      <c r="AW20" s="13">
        <v>1.098981682264955E-4</v>
      </c>
      <c r="AX20" s="13">
        <v>1.2759825893171611E-4</v>
      </c>
      <c r="AZ20" s="15">
        <f t="shared" si="18"/>
        <v>2.5994983651910538E-4</v>
      </c>
    </row>
    <row r="21" spans="1:52" x14ac:dyDescent="0.55000000000000004">
      <c r="A21" s="1">
        <v>19</v>
      </c>
      <c r="B21" s="2">
        <v>44225</v>
      </c>
      <c r="C21" s="3">
        <v>1.8</v>
      </c>
      <c r="D21" s="3">
        <v>8.1999999999999993</v>
      </c>
      <c r="E21" s="3">
        <v>150.5</v>
      </c>
      <c r="F21" s="3">
        <v>2.4500000000000002</v>
      </c>
      <c r="G21" s="3">
        <v>10.3</v>
      </c>
      <c r="H21" s="3">
        <v>5.75</v>
      </c>
      <c r="I21" s="3">
        <v>21.8</v>
      </c>
      <c r="J21" s="3">
        <v>2.0499999999999998</v>
      </c>
      <c r="K21" s="3">
        <v>31.6</v>
      </c>
      <c r="L21" s="3">
        <v>42</v>
      </c>
      <c r="M21" s="3">
        <v>27.4</v>
      </c>
      <c r="N21" s="3">
        <v>2.25</v>
      </c>
      <c r="O21" s="3">
        <v>3.08</v>
      </c>
      <c r="P21" s="3">
        <v>66.400000000000006</v>
      </c>
      <c r="Q21" s="3">
        <v>1.75</v>
      </c>
      <c r="S21" s="5">
        <f t="shared" si="1"/>
        <v>-5.5248618784530436E-3</v>
      </c>
      <c r="T21" s="5">
        <f t="shared" si="2"/>
        <v>2.4449877750610726E-3</v>
      </c>
      <c r="U21" s="5">
        <f t="shared" si="3"/>
        <v>-2.6205111614364354E-2</v>
      </c>
      <c r="V21" s="5">
        <f t="shared" si="4"/>
        <v>6.0606060606060656E-2</v>
      </c>
      <c r="W21" s="5">
        <f t="shared" si="5"/>
        <v>-9.6993210475264662E-4</v>
      </c>
      <c r="X21" s="5">
        <f t="shared" si="6"/>
        <v>-3.5234899328859051E-2</v>
      </c>
      <c r="Y21" s="5">
        <f t="shared" si="7"/>
        <v>-9.0909090909090592E-3</v>
      </c>
      <c r="Z21" s="5">
        <f t="shared" si="8"/>
        <v>-2.8436018957345998E-2</v>
      </c>
      <c r="AA21" s="5">
        <f t="shared" si="9"/>
        <v>-3.6585365853658409E-2</v>
      </c>
      <c r="AB21" s="5">
        <f t="shared" si="10"/>
        <v>-3.4482758620689655E-2</v>
      </c>
      <c r="AC21" s="5">
        <f t="shared" si="11"/>
        <v>-1.0830324909747318E-2</v>
      </c>
      <c r="AD21" s="5">
        <f t="shared" si="12"/>
        <v>0</v>
      </c>
      <c r="AE21" s="5">
        <f t="shared" si="13"/>
        <v>0</v>
      </c>
      <c r="AF21" s="5">
        <f t="shared" si="14"/>
        <v>-5.1428571428571344E-2</v>
      </c>
      <c r="AG21" s="5">
        <f t="shared" si="15"/>
        <v>-3.3149171270718258E-2</v>
      </c>
      <c r="AI21" s="10" t="s">
        <v>64</v>
      </c>
      <c r="AJ21" s="13">
        <v>4.2106678363539745E-4</v>
      </c>
      <c r="AK21" s="13">
        <v>2.4274649151606617E-4</v>
      </c>
      <c r="AL21" s="13">
        <v>2.8690758110547085E-4</v>
      </c>
      <c r="AM21" s="13">
        <v>3.0933729502331933E-4</v>
      </c>
      <c r="AN21" s="13">
        <v>3.7049114981221393E-4</v>
      </c>
      <c r="AO21" s="13">
        <v>1.941603669831644E-4</v>
      </c>
      <c r="AP21" s="13">
        <v>4.5541294923442846E-4</v>
      </c>
      <c r="AQ21" s="13">
        <v>3.2129083133620323E-4</v>
      </c>
      <c r="AR21" s="13">
        <v>2.9466993918034358E-4</v>
      </c>
      <c r="AS21" s="13">
        <v>1.7196668403718842E-4</v>
      </c>
      <c r="AT21" s="13">
        <v>1.5222007070571502E-4</v>
      </c>
      <c r="AU21" s="13">
        <f>VARP(Sheet1!$AD$2:$AD$897)</f>
        <v>1.2999136808712298E-3</v>
      </c>
      <c r="AV21" s="13">
        <v>5.1370303914527969E-4</v>
      </c>
      <c r="AW21" s="13">
        <v>3.2004776285070037E-4</v>
      </c>
      <c r="AX21" s="13">
        <v>2.7306933316762871E-4</v>
      </c>
      <c r="AZ21" s="15">
        <f t="shared" si="18"/>
        <v>3.209431081693749E-4</v>
      </c>
    </row>
    <row r="22" spans="1:52" x14ac:dyDescent="0.55000000000000004">
      <c r="A22" s="1">
        <v>20</v>
      </c>
      <c r="B22" s="2">
        <v>44222</v>
      </c>
      <c r="C22" s="3">
        <v>1.81</v>
      </c>
      <c r="D22" s="3">
        <v>8.18</v>
      </c>
      <c r="E22" s="3">
        <v>154.55000000000001</v>
      </c>
      <c r="F22" s="3">
        <v>2.31</v>
      </c>
      <c r="G22" s="3">
        <v>10.31</v>
      </c>
      <c r="H22" s="3">
        <v>5.96</v>
      </c>
      <c r="I22" s="3">
        <v>22</v>
      </c>
      <c r="J22" s="3">
        <v>2.11</v>
      </c>
      <c r="K22" s="3">
        <v>32.799999999999997</v>
      </c>
      <c r="L22" s="3">
        <v>43.5</v>
      </c>
      <c r="M22" s="3">
        <v>27.7</v>
      </c>
      <c r="N22" s="3">
        <v>2.25</v>
      </c>
      <c r="O22" s="3">
        <v>3.08</v>
      </c>
      <c r="P22" s="3">
        <v>70</v>
      </c>
      <c r="Q22" s="3">
        <v>1.81</v>
      </c>
      <c r="S22" s="5">
        <f t="shared" si="1"/>
        <v>1.6853932584269676E-2</v>
      </c>
      <c r="T22" s="5">
        <f t="shared" si="2"/>
        <v>-2.4390243902438508E-3</v>
      </c>
      <c r="U22" s="5">
        <f t="shared" si="3"/>
        <v>3.571428571428645E-3</v>
      </c>
      <c r="V22" s="5">
        <f t="shared" si="4"/>
        <v>8.7336244541484798E-3</v>
      </c>
      <c r="W22" s="5">
        <f t="shared" si="5"/>
        <v>9.7087378640774624E-4</v>
      </c>
      <c r="X22" s="5">
        <f t="shared" si="6"/>
        <v>1.6806722689075271E-3</v>
      </c>
      <c r="Y22" s="5">
        <f t="shared" si="7"/>
        <v>9.1743119266054721E-3</v>
      </c>
      <c r="Z22" s="5">
        <f t="shared" si="8"/>
        <v>1.4423076923076828E-2</v>
      </c>
      <c r="AA22" s="5">
        <f t="shared" si="9"/>
        <v>-6.0606060606061465E-3</v>
      </c>
      <c r="AB22" s="5">
        <f t="shared" si="10"/>
        <v>-9.1116173120728613E-3</v>
      </c>
      <c r="AC22" s="5">
        <f t="shared" si="11"/>
        <v>-1.071428571428574E-2</v>
      </c>
      <c r="AD22" s="5">
        <f t="shared" si="12"/>
        <v>0</v>
      </c>
      <c r="AE22" s="5">
        <f t="shared" si="13"/>
        <v>-3.2362459546924878E-3</v>
      </c>
      <c r="AF22" s="5">
        <f t="shared" si="14"/>
        <v>1.3024602026049287E-2</v>
      </c>
      <c r="AG22" s="5">
        <f t="shared" si="15"/>
        <v>1.6853932584269676E-2</v>
      </c>
      <c r="AI22" s="10" t="s">
        <v>65</v>
      </c>
      <c r="AJ22" s="13">
        <v>3.2937478609537484E-4</v>
      </c>
      <c r="AK22" s="13">
        <v>2.2072680290940633E-4</v>
      </c>
      <c r="AL22" s="13">
        <v>2.6263830035872296E-4</v>
      </c>
      <c r="AM22" s="13">
        <v>2.2451019744355242E-4</v>
      </c>
      <c r="AN22" s="13">
        <v>2.4863123626251305E-4</v>
      </c>
      <c r="AO22" s="13">
        <v>2.6958046460050781E-4</v>
      </c>
      <c r="AP22" s="13">
        <v>4.2808242301937738E-4</v>
      </c>
      <c r="AQ22" s="13">
        <v>3.3121797318178166E-4</v>
      </c>
      <c r="AR22" s="13">
        <v>2.6966248480399089E-4</v>
      </c>
      <c r="AS22" s="13">
        <v>1.3627940731188759E-4</v>
      </c>
      <c r="AT22" s="13">
        <v>2.297527216641614E-4</v>
      </c>
      <c r="AU22" s="13">
        <v>5.1370303914527969E-4</v>
      </c>
      <c r="AV22" s="13">
        <f>VARP(Sheet1!$AE$2:$AE$897)</f>
        <v>1.2323943662990173E-3</v>
      </c>
      <c r="AW22" s="13">
        <v>2.6793742807802967E-4</v>
      </c>
      <c r="AX22" s="13">
        <v>3.2695983488784575E-4</v>
      </c>
      <c r="AZ22" s="15">
        <f t="shared" si="18"/>
        <v>1.9334180215560505E-4</v>
      </c>
    </row>
    <row r="23" spans="1:52" ht="14.7" thickBot="1" x14ac:dyDescent="0.6">
      <c r="A23" s="1">
        <v>21</v>
      </c>
      <c r="B23" s="2">
        <v>44221</v>
      </c>
      <c r="C23" s="3">
        <v>1.78</v>
      </c>
      <c r="D23" s="3">
        <v>8.1999999999999993</v>
      </c>
      <c r="E23" s="3">
        <v>154</v>
      </c>
      <c r="F23" s="3">
        <v>2.29</v>
      </c>
      <c r="G23" s="3">
        <v>10.3</v>
      </c>
      <c r="H23" s="3">
        <v>5.95</v>
      </c>
      <c r="I23" s="3">
        <v>21.8</v>
      </c>
      <c r="J23" s="3">
        <v>2.08</v>
      </c>
      <c r="K23" s="3">
        <v>33</v>
      </c>
      <c r="L23" s="3">
        <v>43.9</v>
      </c>
      <c r="M23" s="3">
        <v>28</v>
      </c>
      <c r="N23" s="3">
        <v>2.25</v>
      </c>
      <c r="O23" s="3">
        <v>3.09</v>
      </c>
      <c r="P23" s="3">
        <v>69.099999999999994</v>
      </c>
      <c r="Q23" s="3">
        <v>1.78</v>
      </c>
      <c r="S23" s="5">
        <f t="shared" si="1"/>
        <v>5.649717514124299E-3</v>
      </c>
      <c r="T23" s="5">
        <f t="shared" si="2"/>
        <v>0</v>
      </c>
      <c r="U23" s="5">
        <f t="shared" si="3"/>
        <v>2.2126773395809152E-3</v>
      </c>
      <c r="V23" s="5">
        <f t="shared" si="4"/>
        <v>8.8105726872246774E-3</v>
      </c>
      <c r="W23" s="5">
        <f t="shared" si="5"/>
        <v>-1.904761904761898E-2</v>
      </c>
      <c r="X23" s="5">
        <f t="shared" si="6"/>
        <v>1.7094017094017186E-2</v>
      </c>
      <c r="Y23" s="5">
        <f t="shared" si="7"/>
        <v>4.589261128958955E-4</v>
      </c>
      <c r="Z23" s="5">
        <f t="shared" si="8"/>
        <v>3.4825870646766316E-2</v>
      </c>
      <c r="AA23" s="5">
        <f t="shared" si="9"/>
        <v>2.2621629996901049E-2</v>
      </c>
      <c r="AB23" s="5">
        <f t="shared" si="10"/>
        <v>-6.7873303167421779E-3</v>
      </c>
      <c r="AC23" s="5">
        <f t="shared" si="11"/>
        <v>-2.4390243902439001E-2</v>
      </c>
      <c r="AD23" s="5">
        <f t="shared" si="12"/>
        <v>9.7560975609756198E-2</v>
      </c>
      <c r="AE23" s="5">
        <f t="shared" si="13"/>
        <v>0</v>
      </c>
      <c r="AF23" s="5">
        <f t="shared" si="14"/>
        <v>-2.6074700493305264E-2</v>
      </c>
      <c r="AG23" s="5">
        <f t="shared" si="15"/>
        <v>-5.5865921787709542E-3</v>
      </c>
      <c r="AI23" s="10" t="s">
        <v>66</v>
      </c>
      <c r="AJ23" s="13">
        <v>2.7542532191253318E-4</v>
      </c>
      <c r="AK23" s="13">
        <v>1.5794965916189358E-4</v>
      </c>
      <c r="AL23" s="13">
        <v>3.137584397323763E-4</v>
      </c>
      <c r="AM23" s="13">
        <v>1.5679999147942891E-4</v>
      </c>
      <c r="AN23" s="13">
        <v>5.0346942032893928E-4</v>
      </c>
      <c r="AO23" s="13">
        <v>1.3728844400371027E-4</v>
      </c>
      <c r="AP23" s="13">
        <v>3.8147759874834904E-4</v>
      </c>
      <c r="AQ23" s="13">
        <v>2.2864675115468074E-4</v>
      </c>
      <c r="AR23" s="13">
        <v>1.2676659144802887E-4</v>
      </c>
      <c r="AS23" s="13">
        <v>1.1905089773491029E-4</v>
      </c>
      <c r="AT23" s="13">
        <v>1.098981682264955E-4</v>
      </c>
      <c r="AU23" s="13">
        <v>3.2004776285070037E-4</v>
      </c>
      <c r="AV23" s="13">
        <v>2.6793742807802967E-4</v>
      </c>
      <c r="AW23" s="13">
        <f>VARP(Sheet1!$AF$2:$AF$897)</f>
        <v>1.607080970548691E-3</v>
      </c>
      <c r="AX23" s="14">
        <v>1.2298968538959203E-4</v>
      </c>
      <c r="AZ23" s="15">
        <f t="shared" si="18"/>
        <v>3.2094299860264014E-4</v>
      </c>
    </row>
    <row r="24" spans="1:52" ht="14.7" thickBot="1" x14ac:dyDescent="0.6">
      <c r="A24" s="1">
        <v>22</v>
      </c>
      <c r="B24" s="2">
        <v>44218</v>
      </c>
      <c r="C24" s="3">
        <v>1.77</v>
      </c>
      <c r="D24" s="3">
        <v>8.1999999999999993</v>
      </c>
      <c r="E24" s="3">
        <v>153.66</v>
      </c>
      <c r="F24" s="3">
        <v>2.27</v>
      </c>
      <c r="G24" s="3">
        <v>10.5</v>
      </c>
      <c r="H24" s="3">
        <v>5.85</v>
      </c>
      <c r="I24" s="3">
        <v>21.79</v>
      </c>
      <c r="J24" s="3">
        <v>2.0099999999999998</v>
      </c>
      <c r="K24" s="3">
        <v>32.270000000000003</v>
      </c>
      <c r="L24" s="3">
        <v>44.2</v>
      </c>
      <c r="M24" s="3">
        <v>28.7</v>
      </c>
      <c r="N24" s="3">
        <v>2.0499999999999998</v>
      </c>
      <c r="O24" s="3">
        <v>3.09</v>
      </c>
      <c r="P24" s="3">
        <v>70.95</v>
      </c>
      <c r="Q24" s="3">
        <v>1.79</v>
      </c>
      <c r="S24" s="5">
        <f t="shared" si="1"/>
        <v>7.2727272727272793E-2</v>
      </c>
      <c r="T24" s="5">
        <f t="shared" si="2"/>
        <v>6.1349693251532434E-3</v>
      </c>
      <c r="U24" s="5">
        <f t="shared" si="3"/>
        <v>-6.8727272727272748E-2</v>
      </c>
      <c r="V24" s="5">
        <f t="shared" si="4"/>
        <v>-1.3043478260869481E-2</v>
      </c>
      <c r="W24" s="5">
        <f t="shared" si="5"/>
        <v>-4.8913043478260795E-2</v>
      </c>
      <c r="X24" s="5">
        <f t="shared" si="6"/>
        <v>4.4642857142857144E-2</v>
      </c>
      <c r="Y24" s="5">
        <f t="shared" si="7"/>
        <v>-9.5454545454545844E-3</v>
      </c>
      <c r="Z24" s="5">
        <f t="shared" si="8"/>
        <v>5.78947368421052E-2</v>
      </c>
      <c r="AA24" s="5">
        <f t="shared" si="9"/>
        <v>-5.3665689149560068E-2</v>
      </c>
      <c r="AB24" s="5">
        <f t="shared" si="10"/>
        <v>9.1324200913243305E-3</v>
      </c>
      <c r="AC24" s="5">
        <f t="shared" si="11"/>
        <v>0.12109374999999992</v>
      </c>
      <c r="AD24" s="5">
        <f t="shared" si="12"/>
        <v>3.5353535353535276E-2</v>
      </c>
      <c r="AE24" s="5">
        <f t="shared" si="13"/>
        <v>3.2467532467531776E-3</v>
      </c>
      <c r="AF24" s="5">
        <f t="shared" si="14"/>
        <v>-1.0046044370029285E-2</v>
      </c>
      <c r="AG24" s="5">
        <f t="shared" si="15"/>
        <v>0.13291139240506325</v>
      </c>
      <c r="AI24" s="11" t="s">
        <v>67</v>
      </c>
      <c r="AJ24" s="14">
        <v>3.550207119789381E-4</v>
      </c>
      <c r="AK24" s="14">
        <v>1.9605861206117045E-4</v>
      </c>
      <c r="AL24" s="14">
        <v>1.8938547709695326E-4</v>
      </c>
      <c r="AM24" s="14">
        <v>2.1342554734524565E-4</v>
      </c>
      <c r="AN24" s="14">
        <v>8.808515885538087E-5</v>
      </c>
      <c r="AO24" s="14">
        <v>2.2923740980649278E-4</v>
      </c>
      <c r="AP24" s="14">
        <v>2.5279663248033239E-4</v>
      </c>
      <c r="AQ24" s="14">
        <v>2.8132727374456597E-4</v>
      </c>
      <c r="AR24" s="14">
        <v>2.4978441652143347E-4</v>
      </c>
      <c r="AS24" s="14">
        <v>1.7572293395782501E-4</v>
      </c>
      <c r="AT24" s="14">
        <v>1.2759825893171611E-4</v>
      </c>
      <c r="AU24" s="14">
        <v>2.7306933316762871E-4</v>
      </c>
      <c r="AV24" s="14">
        <v>3.2695983488784575E-4</v>
      </c>
      <c r="AW24" s="14">
        <v>1.2298968538959203E-4</v>
      </c>
      <c r="AX24" s="14">
        <f>VARP(Sheet1!$AG$2:$AG$897)</f>
        <v>8.7391719203529011E-4</v>
      </c>
      <c r="AZ24" s="15">
        <f t="shared" si="18"/>
        <v>0</v>
      </c>
    </row>
    <row r="25" spans="1:52" x14ac:dyDescent="0.55000000000000004">
      <c r="A25" s="1">
        <v>23</v>
      </c>
      <c r="B25" s="2">
        <v>44531</v>
      </c>
      <c r="C25" s="3">
        <v>1.65</v>
      </c>
      <c r="D25" s="3">
        <v>8.15</v>
      </c>
      <c r="E25" s="3">
        <v>165</v>
      </c>
      <c r="F25" s="3">
        <v>2.2999999999999998</v>
      </c>
      <c r="G25" s="3">
        <v>11.04</v>
      </c>
      <c r="H25" s="3">
        <v>5.6</v>
      </c>
      <c r="I25" s="3">
        <v>22</v>
      </c>
      <c r="J25" s="3">
        <v>1.9</v>
      </c>
      <c r="K25" s="3">
        <v>34.1</v>
      </c>
      <c r="L25" s="3">
        <v>43.8</v>
      </c>
      <c r="M25" s="3">
        <v>25.6</v>
      </c>
      <c r="N25" s="3">
        <v>1.98</v>
      </c>
      <c r="O25" s="3">
        <v>3.08</v>
      </c>
      <c r="P25" s="3">
        <v>71.67</v>
      </c>
      <c r="Q25" s="3">
        <v>1.58</v>
      </c>
      <c r="S25" s="5">
        <f t="shared" si="1"/>
        <v>1.8518518518518396E-2</v>
      </c>
      <c r="T25" s="5">
        <f t="shared" si="2"/>
        <v>-6.0975609756096271E-3</v>
      </c>
      <c r="U25" s="5">
        <f t="shared" si="3"/>
        <v>-1.2153505358318871E-2</v>
      </c>
      <c r="V25" s="5">
        <f t="shared" si="4"/>
        <v>2.6785714285714107E-2</v>
      </c>
      <c r="W25" s="5">
        <f t="shared" si="5"/>
        <v>0</v>
      </c>
      <c r="X25" s="5">
        <f t="shared" si="6"/>
        <v>0</v>
      </c>
      <c r="Y25" s="5">
        <f t="shared" si="7"/>
        <v>0</v>
      </c>
      <c r="Z25" s="5">
        <f t="shared" si="8"/>
        <v>0</v>
      </c>
      <c r="AA25" s="5">
        <f t="shared" si="9"/>
        <v>-2.011494252873551E-2</v>
      </c>
      <c r="AB25" s="5">
        <f t="shared" si="10"/>
        <v>3.3018867924528267E-2</v>
      </c>
      <c r="AC25" s="5">
        <f t="shared" si="11"/>
        <v>1.9569471624266421E-3</v>
      </c>
      <c r="AD25" s="5">
        <f t="shared" si="12"/>
        <v>0</v>
      </c>
      <c r="AE25" s="5">
        <f t="shared" si="13"/>
        <v>1.650165016501659E-2</v>
      </c>
      <c r="AF25" s="5">
        <f t="shared" si="14"/>
        <v>1.6595744680851086E-2</v>
      </c>
      <c r="AG25" s="5">
        <f t="shared" si="15"/>
        <v>-1.2500000000000011E-2</v>
      </c>
    </row>
    <row r="26" spans="1:52" x14ac:dyDescent="0.55000000000000004">
      <c r="A26" s="1">
        <v>24</v>
      </c>
      <c r="B26" s="2">
        <v>44501</v>
      </c>
      <c r="C26" s="3">
        <v>1.62</v>
      </c>
      <c r="D26" s="3">
        <v>8.1999999999999993</v>
      </c>
      <c r="E26" s="3">
        <v>167.03</v>
      </c>
      <c r="F26" s="3">
        <v>2.2400000000000002</v>
      </c>
      <c r="G26" s="3">
        <v>11.04</v>
      </c>
      <c r="H26" s="3">
        <v>5.6</v>
      </c>
      <c r="I26" s="3">
        <v>22</v>
      </c>
      <c r="J26" s="3">
        <v>1.9</v>
      </c>
      <c r="K26" s="3">
        <v>34.799999999999997</v>
      </c>
      <c r="L26" s="3">
        <v>42.4</v>
      </c>
      <c r="M26" s="3">
        <v>25.55</v>
      </c>
      <c r="N26" s="3">
        <v>1.98</v>
      </c>
      <c r="O26" s="3">
        <v>3.03</v>
      </c>
      <c r="P26" s="3">
        <v>70.5</v>
      </c>
      <c r="Q26" s="3">
        <v>1.6</v>
      </c>
      <c r="S26" s="5">
        <f t="shared" si="1"/>
        <v>-5.8139534883720853E-2</v>
      </c>
      <c r="T26" s="5">
        <f t="shared" si="2"/>
        <v>1.2345679012345635E-2</v>
      </c>
      <c r="U26" s="5">
        <f t="shared" si="3"/>
        <v>1.230303030303031E-2</v>
      </c>
      <c r="V26" s="5">
        <f t="shared" si="4"/>
        <v>-1.3215859030836918E-2</v>
      </c>
      <c r="W26" s="5">
        <f t="shared" si="5"/>
        <v>-3.1578947368421158E-2</v>
      </c>
      <c r="X26" s="5">
        <f t="shared" si="6"/>
        <v>-8.8495575221240186E-3</v>
      </c>
      <c r="Y26" s="5">
        <f t="shared" si="7"/>
        <v>-1.7857142857142794E-2</v>
      </c>
      <c r="Z26" s="5">
        <f t="shared" si="8"/>
        <v>0</v>
      </c>
      <c r="AA26" s="5">
        <f t="shared" si="9"/>
        <v>2.3529411764705799E-2</v>
      </c>
      <c r="AB26" s="5">
        <f t="shared" si="10"/>
        <v>1.4354066985645968E-2</v>
      </c>
      <c r="AC26" s="5">
        <f t="shared" si="11"/>
        <v>-1.1605415860735036E-2</v>
      </c>
      <c r="AD26" s="5">
        <f t="shared" si="12"/>
        <v>0</v>
      </c>
      <c r="AE26" s="5">
        <f t="shared" si="13"/>
        <v>-9.8039215686275324E-3</v>
      </c>
      <c r="AF26" s="5">
        <f t="shared" si="14"/>
        <v>-8.4388185654007651E-3</v>
      </c>
      <c r="AG26" s="5">
        <f t="shared" si="15"/>
        <v>-6.2111801242236073E-3</v>
      </c>
    </row>
    <row r="27" spans="1:52" x14ac:dyDescent="0.55000000000000004">
      <c r="A27" s="1">
        <v>25</v>
      </c>
      <c r="B27" s="2">
        <v>44409</v>
      </c>
      <c r="C27" s="3">
        <v>1.72</v>
      </c>
      <c r="D27" s="3">
        <v>8.1</v>
      </c>
      <c r="E27" s="3">
        <v>165</v>
      </c>
      <c r="F27" s="3">
        <v>2.27</v>
      </c>
      <c r="G27" s="3">
        <v>11.4</v>
      </c>
      <c r="H27" s="3">
        <v>5.65</v>
      </c>
      <c r="I27" s="3">
        <v>22.4</v>
      </c>
      <c r="J27" s="3">
        <v>1.9</v>
      </c>
      <c r="K27" s="3">
        <v>34</v>
      </c>
      <c r="L27" s="3">
        <v>41.8</v>
      </c>
      <c r="M27" s="3">
        <v>25.85</v>
      </c>
      <c r="N27" s="3">
        <v>1.98</v>
      </c>
      <c r="O27" s="3">
        <v>3.06</v>
      </c>
      <c r="P27" s="3">
        <v>71.099999999999994</v>
      </c>
      <c r="Q27" s="3">
        <v>1.61</v>
      </c>
      <c r="S27" s="5">
        <f t="shared" si="1"/>
        <v>0</v>
      </c>
      <c r="T27" s="5">
        <f t="shared" si="2"/>
        <v>7.7127659574468099E-2</v>
      </c>
      <c r="U27" s="5">
        <f t="shared" si="3"/>
        <v>1.2269938650306749E-2</v>
      </c>
      <c r="V27" s="5">
        <f t="shared" si="4"/>
        <v>1.3392857142857054E-2</v>
      </c>
      <c r="W27" s="5">
        <f t="shared" si="5"/>
        <v>-4.6822742474916426E-2</v>
      </c>
      <c r="X27" s="5">
        <f t="shared" si="6"/>
        <v>7.6190476190476253E-2</v>
      </c>
      <c r="Y27" s="5">
        <f t="shared" si="7"/>
        <v>4.1860465116279007E-2</v>
      </c>
      <c r="Z27" s="5">
        <f t="shared" si="8"/>
        <v>6.1452513966480375E-2</v>
      </c>
      <c r="AA27" s="5">
        <f t="shared" si="9"/>
        <v>4.2944785276073573E-2</v>
      </c>
      <c r="AB27" s="5">
        <f t="shared" si="10"/>
        <v>4.2394014962593408E-2</v>
      </c>
      <c r="AC27" s="5">
        <f t="shared" si="11"/>
        <v>-5.7692307692307149E-3</v>
      </c>
      <c r="AD27" s="5">
        <f t="shared" si="12"/>
        <v>0</v>
      </c>
      <c r="AE27" s="5">
        <f t="shared" si="13"/>
        <v>1.6611295681063211E-2</v>
      </c>
      <c r="AF27" s="5">
        <f t="shared" si="14"/>
        <v>3.3129904097646053E-2</v>
      </c>
      <c r="AG27" s="5">
        <f t="shared" si="15"/>
        <v>5.2287581699346448E-2</v>
      </c>
    </row>
    <row r="28" spans="1:52" x14ac:dyDescent="0.55000000000000004">
      <c r="A28" s="1">
        <v>26</v>
      </c>
      <c r="B28" s="2">
        <v>44348</v>
      </c>
      <c r="C28" s="3">
        <v>1.72</v>
      </c>
      <c r="D28" s="3">
        <v>7.52</v>
      </c>
      <c r="E28" s="3">
        <v>163</v>
      </c>
      <c r="F28" s="3">
        <v>2.2400000000000002</v>
      </c>
      <c r="G28" s="3">
        <v>11.96</v>
      </c>
      <c r="H28" s="3">
        <v>5.25</v>
      </c>
      <c r="I28" s="3">
        <v>21.5</v>
      </c>
      <c r="J28" s="3">
        <v>1.79</v>
      </c>
      <c r="K28" s="3">
        <v>32.6</v>
      </c>
      <c r="L28" s="3">
        <v>40.1</v>
      </c>
      <c r="M28" s="3">
        <v>26</v>
      </c>
      <c r="N28" s="3">
        <v>1.98</v>
      </c>
      <c r="O28" s="3">
        <v>3.01</v>
      </c>
      <c r="P28" s="3">
        <v>68.819999999999993</v>
      </c>
      <c r="Q28" s="3">
        <v>1.53</v>
      </c>
      <c r="S28" s="5">
        <f t="shared" si="1"/>
        <v>-1.1494252873563229E-2</v>
      </c>
      <c r="T28" s="5">
        <f t="shared" si="2"/>
        <v>1.621621621621611E-2</v>
      </c>
      <c r="U28" s="5">
        <f t="shared" si="3"/>
        <v>3.4263959390862984E-2</v>
      </c>
      <c r="V28" s="5">
        <f t="shared" si="4"/>
        <v>0</v>
      </c>
      <c r="W28" s="5">
        <f t="shared" si="5"/>
        <v>-3.5483870967741894E-2</v>
      </c>
      <c r="X28" s="5">
        <f t="shared" si="6"/>
        <v>-9.4339622641509101E-3</v>
      </c>
      <c r="Y28" s="5">
        <f t="shared" si="7"/>
        <v>2.3809523809523808E-2</v>
      </c>
      <c r="Z28" s="5">
        <f t="shared" si="8"/>
        <v>4.0697674418604689E-2</v>
      </c>
      <c r="AA28" s="5">
        <f t="shared" si="9"/>
        <v>5.16129032258065E-2</v>
      </c>
      <c r="AB28" s="5">
        <f t="shared" si="10"/>
        <v>2.2959183673469351E-2</v>
      </c>
      <c r="AC28" s="5">
        <f t="shared" si="11"/>
        <v>0.04</v>
      </c>
      <c r="AD28" s="5">
        <f t="shared" si="12"/>
        <v>1.0204081632653071E-2</v>
      </c>
      <c r="AE28" s="5">
        <f t="shared" si="13"/>
        <v>2.0338983050847324E-2</v>
      </c>
      <c r="AF28" s="5">
        <f t="shared" si="14"/>
        <v>2.3650156180276501E-2</v>
      </c>
      <c r="AG28" s="5">
        <f t="shared" si="15"/>
        <v>0</v>
      </c>
      <c r="AV28" t="s">
        <v>73</v>
      </c>
    </row>
    <row r="29" spans="1:52" x14ac:dyDescent="0.55000000000000004">
      <c r="A29" s="1">
        <v>27</v>
      </c>
      <c r="B29" s="2">
        <v>44287</v>
      </c>
      <c r="C29" s="3">
        <v>1.74</v>
      </c>
      <c r="D29" s="3">
        <v>7.4</v>
      </c>
      <c r="E29" s="3">
        <v>157.6</v>
      </c>
      <c r="F29" s="3">
        <v>2.2400000000000002</v>
      </c>
      <c r="G29" s="3">
        <v>12.4</v>
      </c>
      <c r="H29" s="3">
        <v>5.3</v>
      </c>
      <c r="I29" s="3">
        <v>21</v>
      </c>
      <c r="J29" s="3">
        <v>1.72</v>
      </c>
      <c r="K29" s="3">
        <v>31</v>
      </c>
      <c r="L29" s="3">
        <v>39.200000000000003</v>
      </c>
      <c r="M29" s="3">
        <v>25</v>
      </c>
      <c r="N29" s="3">
        <v>1.96</v>
      </c>
      <c r="O29" s="3">
        <v>2.95</v>
      </c>
      <c r="P29" s="3">
        <v>67.23</v>
      </c>
      <c r="Q29" s="3">
        <v>1.53</v>
      </c>
      <c r="S29" s="5">
        <f t="shared" si="1"/>
        <v>0</v>
      </c>
      <c r="T29" s="5">
        <f t="shared" si="2"/>
        <v>2.9207232267037544E-2</v>
      </c>
      <c r="U29" s="5">
        <f t="shared" si="3"/>
        <v>-4.4848484848484881E-2</v>
      </c>
      <c r="V29" s="5">
        <f t="shared" si="4"/>
        <v>3.2258064516129163E-2</v>
      </c>
      <c r="W29" s="5">
        <f t="shared" si="5"/>
        <v>2.0576131687242798E-2</v>
      </c>
      <c r="X29" s="5">
        <f t="shared" si="6"/>
        <v>-1.8518518518518615E-2</v>
      </c>
      <c r="Y29" s="5">
        <f t="shared" si="7"/>
        <v>2.3890784982935075E-2</v>
      </c>
      <c r="Z29" s="5">
        <f t="shared" si="8"/>
        <v>-5.7803468208092535E-3</v>
      </c>
      <c r="AA29" s="5">
        <f t="shared" si="9"/>
        <v>1.6393442622950821E-2</v>
      </c>
      <c r="AB29" s="5">
        <f t="shared" si="10"/>
        <v>2.5575447570332843E-3</v>
      </c>
      <c r="AC29" s="5">
        <f t="shared" si="11"/>
        <v>0</v>
      </c>
      <c r="AD29" s="5">
        <f t="shared" si="12"/>
        <v>8.8888888888888837E-2</v>
      </c>
      <c r="AE29" s="5">
        <f t="shared" si="13"/>
        <v>4.2402826855123713E-2</v>
      </c>
      <c r="AF29" s="5">
        <f t="shared" si="14"/>
        <v>6.2420986093552511E-2</v>
      </c>
      <c r="AG29" s="5">
        <f t="shared" si="15"/>
        <v>-1.2903225806451623E-2</v>
      </c>
      <c r="AV29" t="s">
        <v>74</v>
      </c>
    </row>
    <row r="30" spans="1:52" x14ac:dyDescent="0.55000000000000004">
      <c r="A30" s="1">
        <v>28</v>
      </c>
      <c r="B30" s="2">
        <v>44194</v>
      </c>
      <c r="C30" s="3">
        <v>1.74</v>
      </c>
      <c r="D30" s="3">
        <v>7.19</v>
      </c>
      <c r="E30" s="3">
        <v>165</v>
      </c>
      <c r="F30" s="3">
        <v>2.17</v>
      </c>
      <c r="G30" s="3">
        <v>12.15</v>
      </c>
      <c r="H30" s="3">
        <v>5.4</v>
      </c>
      <c r="I30" s="3">
        <v>20.51</v>
      </c>
      <c r="J30" s="3">
        <v>1.73</v>
      </c>
      <c r="K30" s="3">
        <v>30.5</v>
      </c>
      <c r="L30" s="3">
        <v>39.1</v>
      </c>
      <c r="M30" s="3">
        <v>25</v>
      </c>
      <c r="N30" s="3">
        <v>1.8</v>
      </c>
      <c r="O30" s="3">
        <v>2.83</v>
      </c>
      <c r="P30" s="3">
        <v>63.28</v>
      </c>
      <c r="Q30" s="3">
        <v>1.55</v>
      </c>
      <c r="S30" s="5">
        <f t="shared" si="1"/>
        <v>3.5714285714285747E-2</v>
      </c>
      <c r="T30" s="5">
        <f t="shared" si="2"/>
        <v>8.415147265077208E-3</v>
      </c>
      <c r="U30" s="5">
        <f t="shared" si="3"/>
        <v>3.9697542533081359E-2</v>
      </c>
      <c r="V30" s="5">
        <f t="shared" si="4"/>
        <v>0</v>
      </c>
      <c r="W30" s="5">
        <f t="shared" si="5"/>
        <v>-4.3307086614173144E-2</v>
      </c>
      <c r="X30" s="5">
        <f t="shared" si="6"/>
        <v>-9.1743119266054721E-3</v>
      </c>
      <c r="Y30" s="5">
        <f t="shared" si="7"/>
        <v>1.2839506172839583E-2</v>
      </c>
      <c r="Z30" s="5">
        <f t="shared" si="8"/>
        <v>-1.1428571428571439E-2</v>
      </c>
      <c r="AA30" s="5">
        <f t="shared" si="9"/>
        <v>2.3489932885906017E-2</v>
      </c>
      <c r="AB30" s="5">
        <f t="shared" si="10"/>
        <v>0.11682376463867476</v>
      </c>
      <c r="AC30" s="5">
        <f t="shared" si="11"/>
        <v>-5.6603773584905662E-2</v>
      </c>
      <c r="AD30" s="5">
        <f t="shared" si="12"/>
        <v>1.1235955056179785E-2</v>
      </c>
      <c r="AE30" s="5">
        <f t="shared" si="13"/>
        <v>2.9090909090909115E-2</v>
      </c>
      <c r="AF30" s="5">
        <f t="shared" si="14"/>
        <v>-1.8927444794952278E-3</v>
      </c>
      <c r="AG30" s="5">
        <f t="shared" si="15"/>
        <v>4.0268456375838965E-2</v>
      </c>
      <c r="AV30" t="s">
        <v>75</v>
      </c>
    </row>
    <row r="31" spans="1:52" x14ac:dyDescent="0.55000000000000004">
      <c r="A31" s="1">
        <v>29</v>
      </c>
      <c r="B31" s="2">
        <v>44186</v>
      </c>
      <c r="C31" s="3">
        <v>1.68</v>
      </c>
      <c r="D31" s="3">
        <v>7.13</v>
      </c>
      <c r="E31" s="3">
        <v>158.69999999999999</v>
      </c>
      <c r="F31" s="3">
        <v>2.17</v>
      </c>
      <c r="G31" s="3">
        <v>12.7</v>
      </c>
      <c r="H31" s="3">
        <v>5.45</v>
      </c>
      <c r="I31" s="3">
        <v>20.25</v>
      </c>
      <c r="J31" s="3">
        <v>1.75</v>
      </c>
      <c r="K31" s="3">
        <v>29.8</v>
      </c>
      <c r="L31" s="3">
        <v>35.01</v>
      </c>
      <c r="M31" s="3">
        <v>26.5</v>
      </c>
      <c r="N31" s="3">
        <v>1.78</v>
      </c>
      <c r="O31" s="3">
        <v>2.75</v>
      </c>
      <c r="P31" s="3">
        <v>63.4</v>
      </c>
      <c r="Q31" s="3">
        <v>1.49</v>
      </c>
      <c r="S31" s="5">
        <f t="shared" si="1"/>
        <v>-4.0000000000000036E-2</v>
      </c>
      <c r="T31" s="5">
        <f t="shared" si="2"/>
        <v>-4.1899441340782469E-3</v>
      </c>
      <c r="U31" s="5">
        <f t="shared" si="3"/>
        <v>-2.0370370370370441E-2</v>
      </c>
      <c r="V31" s="5">
        <f t="shared" si="4"/>
        <v>-2.6905829596412582E-2</v>
      </c>
      <c r="W31" s="5">
        <f t="shared" si="5"/>
        <v>-1.5503875968992331E-2</v>
      </c>
      <c r="X31" s="5">
        <f t="shared" si="6"/>
        <v>-9.0909090909090592E-3</v>
      </c>
      <c r="Y31" s="5">
        <f t="shared" si="7"/>
        <v>-5.8139534883720929E-2</v>
      </c>
      <c r="Z31" s="5">
        <f t="shared" si="8"/>
        <v>-1.1299435028248598E-2</v>
      </c>
      <c r="AA31" s="5">
        <f t="shared" si="9"/>
        <v>-5.0955414012738787E-2</v>
      </c>
      <c r="AB31" s="5">
        <f t="shared" si="10"/>
        <v>-1.6573033707865264E-2</v>
      </c>
      <c r="AC31" s="5">
        <f t="shared" si="11"/>
        <v>0</v>
      </c>
      <c r="AD31" s="5">
        <f t="shared" si="12"/>
        <v>-1.6574585635359129E-2</v>
      </c>
      <c r="AE31" s="5">
        <f t="shared" si="13"/>
        <v>0</v>
      </c>
      <c r="AF31" s="5">
        <f t="shared" si="14"/>
        <v>7.1485305798251898E-3</v>
      </c>
      <c r="AG31" s="5">
        <f t="shared" si="15"/>
        <v>-3.8709677419354875E-2</v>
      </c>
      <c r="AV31" t="s">
        <v>76</v>
      </c>
    </row>
    <row r="32" spans="1:52" x14ac:dyDescent="0.55000000000000004">
      <c r="A32" s="1">
        <v>30</v>
      </c>
      <c r="B32" s="2">
        <v>44182</v>
      </c>
      <c r="C32" s="3">
        <v>1.75</v>
      </c>
      <c r="D32" s="3">
        <v>7.16</v>
      </c>
      <c r="E32" s="3">
        <v>162</v>
      </c>
      <c r="F32" s="3">
        <v>2.23</v>
      </c>
      <c r="G32" s="3">
        <v>12.9</v>
      </c>
      <c r="H32" s="3">
        <v>5.5</v>
      </c>
      <c r="I32" s="3">
        <v>21.5</v>
      </c>
      <c r="J32" s="3">
        <v>1.77</v>
      </c>
      <c r="K32" s="3">
        <v>31.4</v>
      </c>
      <c r="L32" s="3">
        <v>35.6</v>
      </c>
      <c r="M32" s="3">
        <v>26.5</v>
      </c>
      <c r="N32" s="3">
        <v>1.81</v>
      </c>
      <c r="O32" s="3">
        <v>2.75</v>
      </c>
      <c r="P32" s="3">
        <v>62.95</v>
      </c>
      <c r="Q32" s="3">
        <v>1.55</v>
      </c>
      <c r="S32" s="5">
        <f t="shared" si="1"/>
        <v>-1.6853932584269676E-2</v>
      </c>
      <c r="T32" s="5">
        <f t="shared" si="2"/>
        <v>-1.9178082191780778E-2</v>
      </c>
      <c r="U32" s="5">
        <f t="shared" si="3"/>
        <v>-1.2195121951219513E-2</v>
      </c>
      <c r="V32" s="5">
        <f t="shared" si="4"/>
        <v>-3.0434782608695584E-2</v>
      </c>
      <c r="W32" s="5">
        <f t="shared" si="5"/>
        <v>1.4150943396226393E-2</v>
      </c>
      <c r="X32" s="5">
        <f t="shared" si="6"/>
        <v>-5.1724137931034454E-2</v>
      </c>
      <c r="Y32" s="5">
        <f t="shared" si="7"/>
        <v>4.6728971962617487E-3</v>
      </c>
      <c r="Z32" s="5">
        <f t="shared" si="8"/>
        <v>5.6818181818181872E-3</v>
      </c>
      <c r="AA32" s="5">
        <f t="shared" si="9"/>
        <v>-3.1746031746032197E-3</v>
      </c>
      <c r="AB32" s="5">
        <f t="shared" si="10"/>
        <v>-1.6574585635359153E-2</v>
      </c>
      <c r="AC32" s="5">
        <f t="shared" si="11"/>
        <v>-3.7593984962406546E-3</v>
      </c>
      <c r="AD32" s="5">
        <f t="shared" si="12"/>
        <v>-1.630434782608697E-2</v>
      </c>
      <c r="AE32" s="5">
        <f t="shared" si="13"/>
        <v>-1.7857142857142794E-2</v>
      </c>
      <c r="AF32" s="5">
        <f t="shared" si="14"/>
        <v>6.5865221808330515E-2</v>
      </c>
      <c r="AG32" s="5">
        <f t="shared" si="15"/>
        <v>-6.4102564102564161E-3</v>
      </c>
      <c r="AV32" t="s">
        <v>77</v>
      </c>
    </row>
    <row r="33" spans="1:50" x14ac:dyDescent="0.55000000000000004">
      <c r="A33" s="1">
        <v>31</v>
      </c>
      <c r="B33" s="2">
        <v>44116</v>
      </c>
      <c r="C33" s="3">
        <v>1.78</v>
      </c>
      <c r="D33" s="3">
        <v>7.3</v>
      </c>
      <c r="E33" s="3">
        <v>164</v>
      </c>
      <c r="F33" s="3">
        <v>2.2999999999999998</v>
      </c>
      <c r="G33" s="3">
        <v>12.72</v>
      </c>
      <c r="H33" s="3">
        <v>5.8</v>
      </c>
      <c r="I33" s="3">
        <v>21.4</v>
      </c>
      <c r="J33" s="3">
        <v>1.76</v>
      </c>
      <c r="K33" s="3">
        <v>31.5</v>
      </c>
      <c r="L33" s="3">
        <v>36.200000000000003</v>
      </c>
      <c r="M33" s="3">
        <v>26.6</v>
      </c>
      <c r="N33" s="3">
        <v>1.84</v>
      </c>
      <c r="O33" s="3">
        <v>2.8</v>
      </c>
      <c r="P33" s="3">
        <v>59.06</v>
      </c>
      <c r="Q33" s="3">
        <v>1.56</v>
      </c>
      <c r="S33" s="5">
        <f t="shared" si="1"/>
        <v>1.7142857142857158E-2</v>
      </c>
      <c r="T33" s="5">
        <f t="shared" si="2"/>
        <v>-6.8027210884353505E-3</v>
      </c>
      <c r="U33" s="5">
        <f t="shared" si="3"/>
        <v>5.5180870631514759E-3</v>
      </c>
      <c r="V33" s="5">
        <f t="shared" si="4"/>
        <v>-8.6206896551724223E-3</v>
      </c>
      <c r="W33" s="5">
        <f t="shared" si="5"/>
        <v>3.5830618892508249E-2</v>
      </c>
      <c r="X33" s="5">
        <f t="shared" si="6"/>
        <v>0</v>
      </c>
      <c r="Y33" s="5">
        <f t="shared" si="7"/>
        <v>2.3923444976076555E-2</v>
      </c>
      <c r="Z33" s="5">
        <f t="shared" si="8"/>
        <v>-1.6759776536312863E-2</v>
      </c>
      <c r="AA33" s="5">
        <f t="shared" si="9"/>
        <v>4.7846889952152657E-3</v>
      </c>
      <c r="AB33" s="5">
        <f t="shared" si="10"/>
        <v>-2.754820936638962E-3</v>
      </c>
      <c r="AC33" s="5">
        <f t="shared" si="11"/>
        <v>-1.4814814814814762E-2</v>
      </c>
      <c r="AD33" s="5">
        <f t="shared" si="12"/>
        <v>-5.40540540540541E-3</v>
      </c>
      <c r="AE33" s="5">
        <f t="shared" si="13"/>
        <v>-1.75438596491229E-2</v>
      </c>
      <c r="AF33" s="5">
        <f t="shared" si="14"/>
        <v>-4.5508174616550826E-3</v>
      </c>
      <c r="AG33" s="5">
        <f t="shared" si="15"/>
        <v>6.4516129032258117E-3</v>
      </c>
      <c r="AV33" t="s">
        <v>78</v>
      </c>
    </row>
    <row r="34" spans="1:50" x14ac:dyDescent="0.55000000000000004">
      <c r="A34" s="1">
        <v>32</v>
      </c>
      <c r="B34" s="2">
        <v>44086</v>
      </c>
      <c r="C34" s="3">
        <v>1.75</v>
      </c>
      <c r="D34" s="3">
        <v>7.35</v>
      </c>
      <c r="E34" s="3">
        <v>163.1</v>
      </c>
      <c r="F34" s="3">
        <v>2.3199999999999998</v>
      </c>
      <c r="G34" s="3">
        <v>12.28</v>
      </c>
      <c r="H34" s="3">
        <v>5.8</v>
      </c>
      <c r="I34" s="3">
        <v>20.9</v>
      </c>
      <c r="J34" s="3">
        <v>1.79</v>
      </c>
      <c r="K34" s="3">
        <v>31.35</v>
      </c>
      <c r="L34" s="3">
        <v>36.299999999999997</v>
      </c>
      <c r="M34" s="3">
        <v>27</v>
      </c>
      <c r="N34" s="3">
        <v>1.85</v>
      </c>
      <c r="O34" s="3">
        <v>2.85</v>
      </c>
      <c r="P34" s="3">
        <v>59.33</v>
      </c>
      <c r="Q34" s="3">
        <v>1.55</v>
      </c>
      <c r="S34" s="5">
        <f t="shared" si="1"/>
        <v>0</v>
      </c>
      <c r="T34" s="5">
        <f t="shared" si="2"/>
        <v>-1.342281879194638E-2</v>
      </c>
      <c r="U34" s="5">
        <f t="shared" si="3"/>
        <v>-1.8359853121175725E-3</v>
      </c>
      <c r="V34" s="5">
        <f t="shared" si="4"/>
        <v>8.6956521739130523E-3</v>
      </c>
      <c r="W34" s="5">
        <f t="shared" si="5"/>
        <v>-9.6774193548387899E-3</v>
      </c>
      <c r="X34" s="5">
        <f t="shared" si="6"/>
        <v>0</v>
      </c>
      <c r="Y34" s="5">
        <f t="shared" si="7"/>
        <v>-4.76190476190483E-3</v>
      </c>
      <c r="Z34" s="5">
        <f t="shared" si="8"/>
        <v>1.1299435028248598E-2</v>
      </c>
      <c r="AA34" s="5">
        <f t="shared" si="9"/>
        <v>6.3836578359409923E-4</v>
      </c>
      <c r="AB34" s="5">
        <f t="shared" si="10"/>
        <v>0</v>
      </c>
      <c r="AC34" s="5">
        <f t="shared" si="11"/>
        <v>0</v>
      </c>
      <c r="AD34" s="5">
        <f t="shared" si="12"/>
        <v>0</v>
      </c>
      <c r="AE34" s="5">
        <f t="shared" si="13"/>
        <v>0</v>
      </c>
      <c r="AF34" s="5">
        <f t="shared" si="14"/>
        <v>-2.5779967159277509E-2</v>
      </c>
      <c r="AG34" s="5">
        <f t="shared" si="15"/>
        <v>1.3071895424836612E-2</v>
      </c>
      <c r="AV34" t="s">
        <v>81</v>
      </c>
    </row>
    <row r="35" spans="1:50" x14ac:dyDescent="0.55000000000000004">
      <c r="A35" s="1">
        <v>33</v>
      </c>
      <c r="B35" s="2">
        <v>44024</v>
      </c>
      <c r="C35" s="3">
        <v>1.75</v>
      </c>
      <c r="D35" s="3">
        <v>7.45</v>
      </c>
      <c r="E35" s="3">
        <v>163.4</v>
      </c>
      <c r="F35" s="3">
        <v>2.2999999999999998</v>
      </c>
      <c r="G35" s="3">
        <v>12.4</v>
      </c>
      <c r="H35" s="3">
        <v>5.8</v>
      </c>
      <c r="I35" s="3">
        <v>21</v>
      </c>
      <c r="J35" s="3">
        <v>1.77</v>
      </c>
      <c r="K35" s="3">
        <v>31.33</v>
      </c>
      <c r="L35" s="3">
        <v>36.299999999999997</v>
      </c>
      <c r="M35" s="3">
        <v>27</v>
      </c>
      <c r="N35" s="3">
        <v>1.85</v>
      </c>
      <c r="O35" s="3">
        <v>2.85</v>
      </c>
      <c r="P35" s="3">
        <v>60.9</v>
      </c>
      <c r="Q35" s="3">
        <v>1.53</v>
      </c>
      <c r="S35" s="5">
        <f t="shared" si="1"/>
        <v>0</v>
      </c>
      <c r="T35" s="5">
        <f t="shared" si="2"/>
        <v>4.9295774647887404E-2</v>
      </c>
      <c r="U35" s="5">
        <f t="shared" si="3"/>
        <v>-1.7792738639095983E-2</v>
      </c>
      <c r="V35" s="5">
        <f t="shared" si="4"/>
        <v>0</v>
      </c>
      <c r="W35" s="5">
        <f t="shared" si="5"/>
        <v>3.3333333333333361E-2</v>
      </c>
      <c r="X35" s="5">
        <f t="shared" si="6"/>
        <v>0</v>
      </c>
      <c r="Y35" s="5">
        <f t="shared" si="7"/>
        <v>-1.3157894736842158E-2</v>
      </c>
      <c r="Z35" s="5">
        <f t="shared" si="8"/>
        <v>1.1428571428571439E-2</v>
      </c>
      <c r="AA35" s="5">
        <f t="shared" si="9"/>
        <v>3.7417218543046325E-2</v>
      </c>
      <c r="AB35" s="5">
        <f t="shared" si="10"/>
        <v>0</v>
      </c>
      <c r="AC35" s="5">
        <f t="shared" si="11"/>
        <v>0</v>
      </c>
      <c r="AD35" s="5">
        <f t="shared" si="12"/>
        <v>2.2099447513812175E-2</v>
      </c>
      <c r="AE35" s="5">
        <f t="shared" si="13"/>
        <v>1.7857142857142953E-2</v>
      </c>
      <c r="AF35" s="5">
        <f t="shared" si="14"/>
        <v>-4.0883074407195418E-3</v>
      </c>
      <c r="AG35" s="5">
        <f t="shared" si="15"/>
        <v>0</v>
      </c>
    </row>
    <row r="36" spans="1:50" x14ac:dyDescent="0.55000000000000004">
      <c r="A36" s="1">
        <v>34</v>
      </c>
      <c r="B36" s="2">
        <v>43933</v>
      </c>
      <c r="C36" s="3">
        <v>1.75</v>
      </c>
      <c r="D36" s="3">
        <v>7.1</v>
      </c>
      <c r="E36" s="3">
        <v>166.36</v>
      </c>
      <c r="F36" s="3">
        <v>2.2999999999999998</v>
      </c>
      <c r="G36" s="3">
        <v>12</v>
      </c>
      <c r="H36" s="3">
        <v>5.8</v>
      </c>
      <c r="I36" s="3">
        <v>21.28</v>
      </c>
      <c r="J36" s="3">
        <v>1.75</v>
      </c>
      <c r="K36" s="3">
        <v>30.2</v>
      </c>
      <c r="L36" s="3">
        <v>36.299999999999997</v>
      </c>
      <c r="M36" s="3">
        <v>27</v>
      </c>
      <c r="N36" s="3">
        <v>1.81</v>
      </c>
      <c r="O36" s="3">
        <v>2.8</v>
      </c>
      <c r="P36" s="3">
        <v>61.15</v>
      </c>
      <c r="Q36" s="3">
        <v>1.53</v>
      </c>
      <c r="S36" s="5">
        <f t="shared" si="1"/>
        <v>0</v>
      </c>
      <c r="T36" s="5">
        <f t="shared" si="2"/>
        <v>1.4104372355429884E-3</v>
      </c>
      <c r="U36" s="5">
        <f t="shared" si="3"/>
        <v>1.3154689403167023E-2</v>
      </c>
      <c r="V36" s="5">
        <f t="shared" si="4"/>
        <v>-8.6206896551724223E-3</v>
      </c>
      <c r="W36" s="5">
        <f t="shared" si="5"/>
        <v>0</v>
      </c>
      <c r="X36" s="5">
        <f t="shared" si="6"/>
        <v>-1.5280135823429518E-2</v>
      </c>
      <c r="Y36" s="5">
        <f t="shared" si="7"/>
        <v>8.5308056872037772E-3</v>
      </c>
      <c r="Z36" s="5">
        <f t="shared" si="8"/>
        <v>1.1560693641618507E-2</v>
      </c>
      <c r="AA36" s="5">
        <f t="shared" si="9"/>
        <v>-1.145662847790512E-2</v>
      </c>
      <c r="AB36" s="5">
        <f t="shared" si="10"/>
        <v>8.3333333333332552E-3</v>
      </c>
      <c r="AC36" s="5">
        <f t="shared" si="11"/>
        <v>1.5037593984962351E-2</v>
      </c>
      <c r="AD36" s="5">
        <f t="shared" si="12"/>
        <v>2.2598870056497196E-2</v>
      </c>
      <c r="AE36" s="5">
        <f t="shared" si="13"/>
        <v>0</v>
      </c>
      <c r="AF36" s="5">
        <f t="shared" si="14"/>
        <v>8.2440230832646327E-3</v>
      </c>
      <c r="AG36" s="5">
        <f t="shared" si="15"/>
        <v>6.5789473684210583E-3</v>
      </c>
      <c r="AW36" t="s">
        <v>79</v>
      </c>
      <c r="AX36" t="s">
        <v>80</v>
      </c>
    </row>
    <row r="37" spans="1:50" x14ac:dyDescent="0.55000000000000004">
      <c r="A37" s="1">
        <v>35</v>
      </c>
      <c r="B37" s="2">
        <v>43902</v>
      </c>
      <c r="C37" s="3">
        <v>1.75</v>
      </c>
      <c r="D37" s="3">
        <v>7.09</v>
      </c>
      <c r="E37" s="3">
        <v>164.2</v>
      </c>
      <c r="F37" s="3">
        <v>2.3199999999999998</v>
      </c>
      <c r="G37" s="3">
        <v>12</v>
      </c>
      <c r="H37" s="3">
        <v>5.89</v>
      </c>
      <c r="I37" s="3">
        <v>21.1</v>
      </c>
      <c r="J37" s="3">
        <v>1.73</v>
      </c>
      <c r="K37" s="3">
        <v>30.55</v>
      </c>
      <c r="L37" s="3">
        <v>36</v>
      </c>
      <c r="M37" s="3">
        <v>26.6</v>
      </c>
      <c r="N37" s="3">
        <v>1.77</v>
      </c>
      <c r="O37" s="3">
        <v>2.8</v>
      </c>
      <c r="P37" s="3">
        <v>60.65</v>
      </c>
      <c r="Q37" s="3">
        <v>1.52</v>
      </c>
      <c r="S37" s="5">
        <f t="shared" si="1"/>
        <v>4.7904191616766512E-2</v>
      </c>
      <c r="T37" s="5">
        <f t="shared" si="2"/>
        <v>-2.8767123287671229E-2</v>
      </c>
      <c r="U37" s="5">
        <f t="shared" si="3"/>
        <v>8.3828382838283755E-2</v>
      </c>
      <c r="V37" s="5">
        <f t="shared" si="4"/>
        <v>3.1111111111111041E-2</v>
      </c>
      <c r="W37" s="5">
        <f t="shared" si="5"/>
        <v>0.10091743119266051</v>
      </c>
      <c r="X37" s="5">
        <f t="shared" si="6"/>
        <v>-3.1250000000000062E-2</v>
      </c>
      <c r="Y37" s="5">
        <f t="shared" si="7"/>
        <v>7.6530612244897947E-2</v>
      </c>
      <c r="Z37" s="5">
        <f t="shared" si="8"/>
        <v>1.7647058823529429E-2</v>
      </c>
      <c r="AA37" s="5">
        <f t="shared" si="9"/>
        <v>4.9828178694158051E-2</v>
      </c>
      <c r="AB37" s="5">
        <f t="shared" si="10"/>
        <v>1.4084507042253521E-2</v>
      </c>
      <c r="AC37" s="5">
        <f t="shared" si="11"/>
        <v>-1.4814814814814762E-2</v>
      </c>
      <c r="AD37" s="5">
        <f t="shared" si="12"/>
        <v>4.1176470588235335E-2</v>
      </c>
      <c r="AE37" s="5">
        <f t="shared" si="13"/>
        <v>0</v>
      </c>
      <c r="AF37" s="5">
        <f t="shared" si="14"/>
        <v>1.0833333333333309E-2</v>
      </c>
      <c r="AG37" s="5">
        <f t="shared" si="15"/>
        <v>1.3333333333333345E-2</v>
      </c>
      <c r="AW37" t="s">
        <v>82</v>
      </c>
      <c r="AX37" t="s">
        <v>80</v>
      </c>
    </row>
    <row r="38" spans="1:50" x14ac:dyDescent="0.55000000000000004">
      <c r="A38" s="1">
        <v>36</v>
      </c>
      <c r="B38" s="2">
        <v>44160</v>
      </c>
      <c r="C38" s="3">
        <v>1.67</v>
      </c>
      <c r="D38" s="3">
        <v>7.3</v>
      </c>
      <c r="E38" s="3">
        <v>151.5</v>
      </c>
      <c r="F38" s="3">
        <v>2.25</v>
      </c>
      <c r="G38" s="3">
        <v>10.9</v>
      </c>
      <c r="H38" s="3">
        <v>6.08</v>
      </c>
      <c r="I38" s="3">
        <v>19.600000000000001</v>
      </c>
      <c r="J38" s="3">
        <v>1.7</v>
      </c>
      <c r="K38" s="3">
        <v>29.1</v>
      </c>
      <c r="L38" s="3">
        <v>35.5</v>
      </c>
      <c r="M38" s="3">
        <v>27</v>
      </c>
      <c r="N38" s="3">
        <v>1.7</v>
      </c>
      <c r="O38" s="3">
        <v>2.8</v>
      </c>
      <c r="P38" s="3">
        <v>60</v>
      </c>
      <c r="Q38" s="3">
        <v>1.5</v>
      </c>
      <c r="S38" s="5">
        <f t="shared" si="1"/>
        <v>4.37499999999999E-2</v>
      </c>
      <c r="T38" s="5">
        <f t="shared" si="2"/>
        <v>-1.3513513513513585E-2</v>
      </c>
      <c r="U38" s="5">
        <f t="shared" si="3"/>
        <v>3.4129692832764506E-2</v>
      </c>
      <c r="V38" s="5">
        <f t="shared" si="4"/>
        <v>4.4642857142856186E-3</v>
      </c>
      <c r="W38" s="5">
        <f t="shared" si="5"/>
        <v>5.5350553505535511E-3</v>
      </c>
      <c r="X38" s="5">
        <f t="shared" si="6"/>
        <v>-9.7719869706839758E-3</v>
      </c>
      <c r="Y38" s="5">
        <f t="shared" si="7"/>
        <v>-1.5075376884421969E-2</v>
      </c>
      <c r="Z38" s="5">
        <f t="shared" si="8"/>
        <v>0</v>
      </c>
      <c r="AA38" s="5">
        <f t="shared" si="9"/>
        <v>-1.715265866209165E-3</v>
      </c>
      <c r="AB38" s="5">
        <f t="shared" si="10"/>
        <v>0</v>
      </c>
      <c r="AC38" s="5">
        <f t="shared" si="11"/>
        <v>-3.7023324694563357E-4</v>
      </c>
      <c r="AD38" s="5">
        <f t="shared" si="12"/>
        <v>0</v>
      </c>
      <c r="AE38" s="5">
        <f t="shared" si="13"/>
        <v>0</v>
      </c>
      <c r="AF38" s="5">
        <f t="shared" si="14"/>
        <v>5.0251256281406559E-3</v>
      </c>
      <c r="AG38" s="5">
        <f t="shared" si="15"/>
        <v>0</v>
      </c>
    </row>
    <row r="39" spans="1:50" x14ac:dyDescent="0.55000000000000004">
      <c r="A39" s="1">
        <v>37</v>
      </c>
      <c r="B39" s="2">
        <v>44159</v>
      </c>
      <c r="C39" s="3">
        <v>1.6</v>
      </c>
      <c r="D39" s="3">
        <v>7.4</v>
      </c>
      <c r="E39" s="3">
        <v>146.5</v>
      </c>
      <c r="F39" s="3">
        <v>2.2400000000000002</v>
      </c>
      <c r="G39" s="3">
        <v>10.84</v>
      </c>
      <c r="H39" s="3">
        <v>6.14</v>
      </c>
      <c r="I39" s="3">
        <v>19.899999999999999</v>
      </c>
      <c r="J39" s="3">
        <v>1.7</v>
      </c>
      <c r="K39" s="3">
        <v>29.15</v>
      </c>
      <c r="L39" s="3">
        <v>35.5</v>
      </c>
      <c r="M39" s="3">
        <v>27.01</v>
      </c>
      <c r="N39" s="3">
        <v>1.7</v>
      </c>
      <c r="O39" s="3">
        <v>2.8</v>
      </c>
      <c r="P39" s="3">
        <v>59.7</v>
      </c>
      <c r="Q39" s="3">
        <v>1.5</v>
      </c>
      <c r="S39" s="5">
        <f t="shared" si="1"/>
        <v>1.2658227848101276E-2</v>
      </c>
      <c r="T39" s="5">
        <f t="shared" si="2"/>
        <v>3.4965034965034961E-2</v>
      </c>
      <c r="U39" s="5">
        <f t="shared" si="3"/>
        <v>7.7998528329654107E-2</v>
      </c>
      <c r="V39" s="5">
        <f t="shared" si="4"/>
        <v>4.6728971962616862E-2</v>
      </c>
      <c r="W39" s="5">
        <f t="shared" si="5"/>
        <v>-5.7391304347826098E-2</v>
      </c>
      <c r="X39" s="5">
        <f t="shared" si="6"/>
        <v>2.3333333333333279E-2</v>
      </c>
      <c r="Y39" s="5">
        <f t="shared" si="7"/>
        <v>6.9892473118279411E-2</v>
      </c>
      <c r="Z39" s="5">
        <f t="shared" si="8"/>
        <v>-2.8571428571428598E-2</v>
      </c>
      <c r="AA39" s="5">
        <f t="shared" si="9"/>
        <v>0.13867187499999989</v>
      </c>
      <c r="AB39" s="5">
        <f t="shared" si="10"/>
        <v>4.4117647058823532E-2</v>
      </c>
      <c r="AC39" s="5">
        <f t="shared" si="11"/>
        <v>3.8846153846153905E-2</v>
      </c>
      <c r="AD39" s="5">
        <f t="shared" si="12"/>
        <v>1.7964071856287442E-2</v>
      </c>
      <c r="AE39" s="5">
        <f t="shared" si="13"/>
        <v>7.6923076923076816E-2</v>
      </c>
      <c r="AF39" s="5">
        <f t="shared" si="14"/>
        <v>6.5120428189116966E-2</v>
      </c>
      <c r="AG39" s="5">
        <f t="shared" si="15"/>
        <v>0</v>
      </c>
    </row>
    <row r="40" spans="1:50" x14ac:dyDescent="0.55000000000000004">
      <c r="A40" s="1">
        <v>38</v>
      </c>
      <c r="B40" s="2">
        <v>44153</v>
      </c>
      <c r="C40" s="3">
        <v>1.58</v>
      </c>
      <c r="D40" s="3">
        <v>7.15</v>
      </c>
      <c r="E40" s="3">
        <v>135.9</v>
      </c>
      <c r="F40" s="3">
        <v>2.14</v>
      </c>
      <c r="G40" s="3">
        <v>11.5</v>
      </c>
      <c r="H40" s="3">
        <v>6</v>
      </c>
      <c r="I40" s="3">
        <v>18.600000000000001</v>
      </c>
      <c r="J40" s="3">
        <v>1.75</v>
      </c>
      <c r="K40" s="3">
        <v>25.6</v>
      </c>
      <c r="L40" s="3">
        <v>34</v>
      </c>
      <c r="M40" s="3">
        <v>26</v>
      </c>
      <c r="N40" s="3">
        <v>1.67</v>
      </c>
      <c r="O40" s="3">
        <v>2.6</v>
      </c>
      <c r="P40" s="3">
        <v>56.05</v>
      </c>
      <c r="Q40" s="3">
        <v>1.5</v>
      </c>
      <c r="S40" s="5">
        <f t="shared" si="1"/>
        <v>1.2820512820512832E-2</v>
      </c>
      <c r="T40" s="5">
        <f t="shared" si="2"/>
        <v>1.9971469329529326E-2</v>
      </c>
      <c r="U40" s="5">
        <f t="shared" si="3"/>
        <v>8.7200000000000041E-2</v>
      </c>
      <c r="V40" s="5">
        <f t="shared" si="4"/>
        <v>-4.6511627906975755E-3</v>
      </c>
      <c r="W40" s="5">
        <f t="shared" si="5"/>
        <v>1.3215859030837036E-2</v>
      </c>
      <c r="X40" s="5">
        <f t="shared" si="6"/>
        <v>8.1081081081081113E-2</v>
      </c>
      <c r="Y40" s="5">
        <f t="shared" si="7"/>
        <v>-5.879208979155501E-3</v>
      </c>
      <c r="Z40" s="5">
        <f t="shared" si="8"/>
        <v>4.1666666666666706E-2</v>
      </c>
      <c r="AA40" s="5">
        <f t="shared" si="9"/>
        <v>0.16099773242630389</v>
      </c>
      <c r="AB40" s="5">
        <f t="shared" si="10"/>
        <v>5.9171597633136943E-3</v>
      </c>
      <c r="AC40" s="5">
        <f t="shared" si="11"/>
        <v>3.8476337052718596E-4</v>
      </c>
      <c r="AD40" s="5">
        <f t="shared" si="12"/>
        <v>1.2121212121212133E-2</v>
      </c>
      <c r="AE40" s="5">
        <f t="shared" si="13"/>
        <v>0</v>
      </c>
      <c r="AF40" s="5">
        <f t="shared" si="14"/>
        <v>3.8732394366197111E-2</v>
      </c>
      <c r="AG40" s="5">
        <f t="shared" si="15"/>
        <v>0.11111111111111104</v>
      </c>
    </row>
    <row r="41" spans="1:50" x14ac:dyDescent="0.55000000000000004">
      <c r="A41" s="1">
        <v>39</v>
      </c>
      <c r="B41" s="2">
        <v>44148</v>
      </c>
      <c r="C41" s="3">
        <v>1.56</v>
      </c>
      <c r="D41" s="3">
        <v>7.01</v>
      </c>
      <c r="E41" s="3">
        <v>125</v>
      </c>
      <c r="F41" s="3">
        <v>2.15</v>
      </c>
      <c r="G41" s="3">
        <v>11.35</v>
      </c>
      <c r="H41" s="3">
        <v>5.55</v>
      </c>
      <c r="I41" s="3">
        <v>18.71</v>
      </c>
      <c r="J41" s="3">
        <v>1.68</v>
      </c>
      <c r="K41" s="3">
        <v>22.05</v>
      </c>
      <c r="L41" s="3">
        <v>33.799999999999997</v>
      </c>
      <c r="M41" s="3">
        <v>25.99</v>
      </c>
      <c r="N41" s="3">
        <v>1.65</v>
      </c>
      <c r="O41" s="3">
        <v>2.6</v>
      </c>
      <c r="P41" s="3">
        <v>53.96</v>
      </c>
      <c r="Q41" s="3">
        <v>1.35</v>
      </c>
      <c r="S41" s="5">
        <f t="shared" si="1"/>
        <v>2.6315789473684233E-2</v>
      </c>
      <c r="T41" s="5">
        <f t="shared" si="2"/>
        <v>1.4285714285713982E-3</v>
      </c>
      <c r="U41" s="5">
        <f t="shared" si="3"/>
        <v>4.9097775912715018E-2</v>
      </c>
      <c r="V41" s="5">
        <f t="shared" si="4"/>
        <v>-4.4444444444444481E-2</v>
      </c>
      <c r="W41" s="5">
        <f t="shared" si="5"/>
        <v>-4.3807919123841584E-2</v>
      </c>
      <c r="X41" s="5">
        <f t="shared" si="6"/>
        <v>3.6166365280288558E-3</v>
      </c>
      <c r="Y41" s="5">
        <f t="shared" si="7"/>
        <v>-1.0052910052909933E-2</v>
      </c>
      <c r="Z41" s="5">
        <f t="shared" si="8"/>
        <v>-1.7543859649122823E-2</v>
      </c>
      <c r="AA41" s="5">
        <f t="shared" si="9"/>
        <v>5.8061420345489487E-2</v>
      </c>
      <c r="AB41" s="5">
        <f t="shared" si="10"/>
        <v>2.2692889561270805E-2</v>
      </c>
      <c r="AC41" s="5">
        <f t="shared" si="11"/>
        <v>-7.6893502499050847E-4</v>
      </c>
      <c r="AD41" s="5">
        <f t="shared" si="12"/>
        <v>-1.1976047904191628E-2</v>
      </c>
      <c r="AE41" s="5">
        <f t="shared" si="13"/>
        <v>1.167315175097286E-2</v>
      </c>
      <c r="AF41" s="5">
        <f t="shared" si="14"/>
        <v>3.9069767441860621E-3</v>
      </c>
      <c r="AG41" s="5">
        <f t="shared" si="15"/>
        <v>0</v>
      </c>
    </row>
    <row r="42" spans="1:50" x14ac:dyDescent="0.55000000000000004">
      <c r="A42" s="1">
        <v>40</v>
      </c>
      <c r="B42" s="2">
        <v>44146</v>
      </c>
      <c r="C42" s="3">
        <v>1.52</v>
      </c>
      <c r="D42" s="3">
        <v>7</v>
      </c>
      <c r="E42" s="3">
        <v>119.15</v>
      </c>
      <c r="F42" s="3">
        <v>2.25</v>
      </c>
      <c r="G42" s="3">
        <v>11.87</v>
      </c>
      <c r="H42" s="3">
        <v>5.53</v>
      </c>
      <c r="I42" s="3">
        <v>18.899999999999999</v>
      </c>
      <c r="J42" s="3">
        <v>1.71</v>
      </c>
      <c r="K42" s="3">
        <v>20.84</v>
      </c>
      <c r="L42" s="3">
        <v>33.049999999999997</v>
      </c>
      <c r="M42" s="3">
        <v>26.01</v>
      </c>
      <c r="N42" s="3">
        <v>1.67</v>
      </c>
      <c r="O42" s="3">
        <v>2.57</v>
      </c>
      <c r="P42" s="3">
        <v>53.75</v>
      </c>
      <c r="Q42" s="3">
        <v>1.35</v>
      </c>
      <c r="S42" s="5">
        <f t="shared" si="1"/>
        <v>-1.2987012987012998E-2</v>
      </c>
      <c r="T42" s="5">
        <f t="shared" si="2"/>
        <v>1.4492753623188354E-2</v>
      </c>
      <c r="U42" s="5">
        <f t="shared" si="3"/>
        <v>-9.2235451953714097E-4</v>
      </c>
      <c r="V42" s="5">
        <f t="shared" si="4"/>
        <v>7.1428571428571383E-2</v>
      </c>
      <c r="W42" s="5">
        <f t="shared" si="5"/>
        <v>-7.6982892690513241E-2</v>
      </c>
      <c r="X42" s="5">
        <f t="shared" si="6"/>
        <v>5.4545454545455001E-3</v>
      </c>
      <c r="Y42" s="5">
        <f t="shared" si="7"/>
        <v>-3.6900369003690188E-3</v>
      </c>
      <c r="Z42" s="5">
        <f t="shared" si="8"/>
        <v>5.8823529411764757E-3</v>
      </c>
      <c r="AA42" s="5">
        <f t="shared" si="9"/>
        <v>7.7369439071566801E-3</v>
      </c>
      <c r="AB42" s="5">
        <f t="shared" si="10"/>
        <v>-3.0791788856305111E-2</v>
      </c>
      <c r="AC42" s="5">
        <f t="shared" si="11"/>
        <v>3.8461538461544473E-4</v>
      </c>
      <c r="AD42" s="5">
        <f t="shared" si="12"/>
        <v>-1.7647058823529429E-2</v>
      </c>
      <c r="AE42" s="5">
        <f t="shared" si="13"/>
        <v>6.1983471074380132E-2</v>
      </c>
      <c r="AF42" s="5">
        <f t="shared" si="14"/>
        <v>-2.4500907441016358E-2</v>
      </c>
      <c r="AG42" s="5">
        <f t="shared" si="15"/>
        <v>3.8461538461538491E-2</v>
      </c>
    </row>
    <row r="43" spans="1:50" x14ac:dyDescent="0.55000000000000004">
      <c r="A43" s="1">
        <v>41</v>
      </c>
      <c r="B43" s="2">
        <v>43993</v>
      </c>
      <c r="C43" s="3">
        <v>1.54</v>
      </c>
      <c r="D43" s="3">
        <v>6.9</v>
      </c>
      <c r="E43" s="3">
        <v>119.26</v>
      </c>
      <c r="F43" s="3">
        <v>2.1</v>
      </c>
      <c r="G43" s="3">
        <v>12.86</v>
      </c>
      <c r="H43" s="3">
        <v>5.5</v>
      </c>
      <c r="I43" s="3">
        <v>18.97</v>
      </c>
      <c r="J43" s="3">
        <v>1.7</v>
      </c>
      <c r="K43" s="3">
        <v>20.68</v>
      </c>
      <c r="L43" s="3">
        <v>34.1</v>
      </c>
      <c r="M43" s="3">
        <v>26</v>
      </c>
      <c r="N43" s="3">
        <v>1.7</v>
      </c>
      <c r="O43" s="3">
        <v>2.42</v>
      </c>
      <c r="P43" s="3">
        <v>55.1</v>
      </c>
      <c r="Q43" s="3">
        <v>1.3</v>
      </c>
      <c r="S43" s="5">
        <f t="shared" si="1"/>
        <v>7.6923076923076997E-2</v>
      </c>
      <c r="T43" s="5">
        <f t="shared" si="2"/>
        <v>-1.4285714285714235E-2</v>
      </c>
      <c r="U43" s="5">
        <f t="shared" si="3"/>
        <v>-2.2779416584726327E-2</v>
      </c>
      <c r="V43" s="5">
        <f t="shared" si="4"/>
        <v>4.7846889952154218E-3</v>
      </c>
      <c r="W43" s="5">
        <f t="shared" si="5"/>
        <v>1.18017309205349E-2</v>
      </c>
      <c r="X43" s="5">
        <f t="shared" si="6"/>
        <v>0</v>
      </c>
      <c r="Y43" s="5">
        <f t="shared" si="7"/>
        <v>3.703703703703719E-3</v>
      </c>
      <c r="Z43" s="5">
        <f t="shared" si="8"/>
        <v>5.9171597633136145E-3</v>
      </c>
      <c r="AA43" s="5">
        <f t="shared" si="9"/>
        <v>-1.052631578947363E-2</v>
      </c>
      <c r="AB43" s="5">
        <f t="shared" si="10"/>
        <v>-2.9316915860445647E-4</v>
      </c>
      <c r="AC43" s="5">
        <f t="shared" si="11"/>
        <v>0</v>
      </c>
      <c r="AD43" s="5">
        <f t="shared" si="12"/>
        <v>0</v>
      </c>
      <c r="AE43" s="5">
        <f t="shared" si="13"/>
        <v>4.1493775933609074E-3</v>
      </c>
      <c r="AF43" s="5">
        <f t="shared" si="14"/>
        <v>1.3799448022079117E-2</v>
      </c>
      <c r="AG43" s="5">
        <f t="shared" si="15"/>
        <v>0</v>
      </c>
    </row>
    <row r="44" spans="1:50" x14ac:dyDescent="0.55000000000000004">
      <c r="A44" s="1">
        <v>42</v>
      </c>
      <c r="B44" s="2">
        <v>43962</v>
      </c>
      <c r="C44" s="3">
        <v>1.43</v>
      </c>
      <c r="D44" s="3">
        <v>7</v>
      </c>
      <c r="E44" s="3">
        <v>122.04</v>
      </c>
      <c r="F44" s="3">
        <v>2.09</v>
      </c>
      <c r="G44" s="3">
        <v>12.71</v>
      </c>
      <c r="H44" s="3">
        <v>5.5</v>
      </c>
      <c r="I44" s="3">
        <v>18.899999999999999</v>
      </c>
      <c r="J44" s="3">
        <v>1.69</v>
      </c>
      <c r="K44" s="3">
        <v>20.9</v>
      </c>
      <c r="L44" s="3">
        <v>34.11</v>
      </c>
      <c r="M44" s="3">
        <v>26</v>
      </c>
      <c r="N44" s="3">
        <v>1.7</v>
      </c>
      <c r="O44" s="3">
        <v>2.41</v>
      </c>
      <c r="P44" s="3">
        <v>54.35</v>
      </c>
      <c r="Q44" s="3">
        <v>1.3</v>
      </c>
      <c r="S44" s="5">
        <f t="shared" si="1"/>
        <v>5.1470588235293997E-2</v>
      </c>
      <c r="T44" s="5">
        <f t="shared" si="2"/>
        <v>-5.149051490514904E-2</v>
      </c>
      <c r="U44" s="5">
        <f t="shared" si="3"/>
        <v>1.7254313578394659E-2</v>
      </c>
      <c r="V44" s="5">
        <f t="shared" si="4"/>
        <v>-4.7619047619048716E-3</v>
      </c>
      <c r="W44" s="5">
        <f t="shared" si="5"/>
        <v>-4.3641835966892271E-2</v>
      </c>
      <c r="X44" s="5">
        <f t="shared" si="6"/>
        <v>0</v>
      </c>
      <c r="Y44" s="5">
        <f t="shared" si="7"/>
        <v>-5.2631578947369166E-3</v>
      </c>
      <c r="Z44" s="5">
        <f t="shared" si="8"/>
        <v>-2.3121387283237014E-2</v>
      </c>
      <c r="AA44" s="5">
        <f t="shared" si="9"/>
        <v>-6.0674157303370849E-2</v>
      </c>
      <c r="AB44" s="5">
        <f t="shared" si="10"/>
        <v>4.6319018404907909E-2</v>
      </c>
      <c r="AC44" s="5">
        <f t="shared" si="11"/>
        <v>-4.4117647058823505E-2</v>
      </c>
      <c r="AD44" s="5">
        <f t="shared" si="12"/>
        <v>1.7964071856287442E-2</v>
      </c>
      <c r="AE44" s="5">
        <f t="shared" si="13"/>
        <v>-3.5999999999999942E-2</v>
      </c>
      <c r="AF44" s="5">
        <f t="shared" si="14"/>
        <v>3.8998279487669645E-2</v>
      </c>
      <c r="AG44" s="5">
        <f t="shared" si="15"/>
        <v>-2.985074626865674E-2</v>
      </c>
    </row>
    <row r="45" spans="1:50" x14ac:dyDescent="0.55000000000000004">
      <c r="A45" s="1">
        <v>43</v>
      </c>
      <c r="B45" s="2">
        <v>44131</v>
      </c>
      <c r="C45" s="3">
        <v>1.36</v>
      </c>
      <c r="D45" s="3">
        <v>7.38</v>
      </c>
      <c r="E45" s="3">
        <v>119.97</v>
      </c>
      <c r="F45" s="3">
        <v>2.1</v>
      </c>
      <c r="G45" s="3">
        <v>13.29</v>
      </c>
      <c r="H45" s="3">
        <v>5.5</v>
      </c>
      <c r="I45" s="3">
        <v>19</v>
      </c>
      <c r="J45" s="3">
        <v>1.73</v>
      </c>
      <c r="K45" s="3">
        <v>22.25</v>
      </c>
      <c r="L45" s="3">
        <v>32.6</v>
      </c>
      <c r="M45" s="3">
        <v>27.2</v>
      </c>
      <c r="N45" s="3">
        <v>1.67</v>
      </c>
      <c r="O45" s="3">
        <v>2.5</v>
      </c>
      <c r="P45" s="3">
        <v>52.31</v>
      </c>
      <c r="Q45" s="3">
        <v>1.34</v>
      </c>
      <c r="S45" s="5">
        <f t="shared" si="1"/>
        <v>-0.19999999999999993</v>
      </c>
      <c r="T45" s="5">
        <f t="shared" si="2"/>
        <v>-4.1558441558441593E-2</v>
      </c>
      <c r="U45" s="5">
        <f t="shared" si="3"/>
        <v>-3.2500000000000008E-2</v>
      </c>
      <c r="V45" s="5">
        <f t="shared" si="4"/>
        <v>-2.9126213592232886E-2</v>
      </c>
      <c r="W45" s="5">
        <f t="shared" si="5"/>
        <v>8.0487804878048644E-2</v>
      </c>
      <c r="X45" s="5">
        <f t="shared" si="6"/>
        <v>0</v>
      </c>
      <c r="Y45" s="5">
        <f t="shared" si="7"/>
        <v>5.5555555555555552E-2</v>
      </c>
      <c r="Z45" s="5">
        <f t="shared" si="8"/>
        <v>1.169590643274855E-2</v>
      </c>
      <c r="AA45" s="5">
        <f t="shared" si="9"/>
        <v>-5.9196617336152162E-2</v>
      </c>
      <c r="AB45" s="5">
        <f t="shared" si="10"/>
        <v>-1.2121212121212078E-2</v>
      </c>
      <c r="AC45" s="5">
        <f t="shared" si="11"/>
        <v>-1.2345679012345675E-2</v>
      </c>
      <c r="AD45" s="5">
        <f t="shared" si="12"/>
        <v>-1.7647058823529429E-2</v>
      </c>
      <c r="AE45" s="5">
        <f t="shared" si="13"/>
        <v>-3.8461538461538491E-2</v>
      </c>
      <c r="AF45" s="5">
        <f t="shared" si="14"/>
        <v>0.12156946826758151</v>
      </c>
      <c r="AG45" s="5">
        <f t="shared" si="15"/>
        <v>-4.285714285714274E-2</v>
      </c>
    </row>
    <row r="46" spans="1:50" x14ac:dyDescent="0.55000000000000004">
      <c r="A46" s="1">
        <v>44</v>
      </c>
      <c r="B46" s="2">
        <v>43961</v>
      </c>
      <c r="C46" s="3">
        <v>1.7</v>
      </c>
      <c r="D46" s="3">
        <v>7.7</v>
      </c>
      <c r="E46" s="3">
        <v>124</v>
      </c>
      <c r="F46" s="3">
        <v>2.1629999999999998</v>
      </c>
      <c r="G46" s="3">
        <v>12.3</v>
      </c>
      <c r="H46" s="3">
        <v>5.5</v>
      </c>
      <c r="I46" s="3">
        <v>18</v>
      </c>
      <c r="J46" s="3">
        <v>1.71</v>
      </c>
      <c r="K46" s="3">
        <v>23.65</v>
      </c>
      <c r="L46" s="3">
        <v>33</v>
      </c>
      <c r="M46" s="3">
        <v>27.54</v>
      </c>
      <c r="N46" s="3">
        <v>1.7</v>
      </c>
      <c r="O46" s="3">
        <v>2.6</v>
      </c>
      <c r="P46" s="3">
        <v>46.64</v>
      </c>
      <c r="Q46" s="3">
        <v>1.4</v>
      </c>
      <c r="S46" s="5">
        <f t="shared" si="1"/>
        <v>5.9171597633136145E-3</v>
      </c>
      <c r="T46" s="5">
        <f t="shared" si="2"/>
        <v>1.4492753623188448E-2</v>
      </c>
      <c r="U46" s="5">
        <f t="shared" si="3"/>
        <v>-4.6520569011918575E-2</v>
      </c>
      <c r="V46" s="5">
        <f t="shared" si="4"/>
        <v>-2.0380434782608862E-2</v>
      </c>
      <c r="W46" s="5">
        <f t="shared" si="5"/>
        <v>4.3256997455470875E-2</v>
      </c>
      <c r="X46" s="5">
        <f t="shared" si="6"/>
        <v>3.7735849056603807E-2</v>
      </c>
      <c r="Y46" s="5">
        <f t="shared" si="7"/>
        <v>-5.2631578947368418E-2</v>
      </c>
      <c r="Z46" s="5">
        <f t="shared" si="8"/>
        <v>-1.1560693641618507E-2</v>
      </c>
      <c r="AA46" s="5">
        <f t="shared" si="9"/>
        <v>1.5021459227467719E-2</v>
      </c>
      <c r="AB46" s="5">
        <f t="shared" si="10"/>
        <v>-3.0293850348373256E-4</v>
      </c>
      <c r="AC46" s="5">
        <f t="shared" si="11"/>
        <v>-3.6297640653363205E-4</v>
      </c>
      <c r="AD46" s="5">
        <f t="shared" si="12"/>
        <v>-2.2988505747126457E-2</v>
      </c>
      <c r="AE46" s="5">
        <f t="shared" si="13"/>
        <v>-3.703703703703707E-2</v>
      </c>
      <c r="AF46" s="5">
        <f t="shared" si="14"/>
        <v>-1.2910052910052898E-2</v>
      </c>
      <c r="AG46" s="5">
        <f t="shared" si="15"/>
        <v>-7.0921985815602905E-3</v>
      </c>
    </row>
    <row r="47" spans="1:50" x14ac:dyDescent="0.55000000000000004">
      <c r="A47" s="1">
        <v>45</v>
      </c>
      <c r="B47" s="2">
        <v>44089</v>
      </c>
      <c r="C47" s="3">
        <v>1.69</v>
      </c>
      <c r="D47" s="3">
        <v>7.59</v>
      </c>
      <c r="E47" s="3">
        <v>130.05000000000001</v>
      </c>
      <c r="F47" s="3">
        <v>2.2080000000000002</v>
      </c>
      <c r="G47" s="3">
        <v>11.79</v>
      </c>
      <c r="H47" s="3">
        <v>5.3</v>
      </c>
      <c r="I47" s="3">
        <v>19</v>
      </c>
      <c r="J47" s="3">
        <v>1.73</v>
      </c>
      <c r="K47" s="3">
        <v>23.3</v>
      </c>
      <c r="L47" s="3">
        <v>33.01</v>
      </c>
      <c r="M47" s="3">
        <v>27.55</v>
      </c>
      <c r="N47" s="3">
        <v>1.74</v>
      </c>
      <c r="O47" s="3">
        <v>2.7</v>
      </c>
      <c r="P47" s="3">
        <v>47.25</v>
      </c>
      <c r="Q47" s="3">
        <v>1.41</v>
      </c>
      <c r="S47" s="5">
        <f t="shared" si="1"/>
        <v>5.6249999999999911E-2</v>
      </c>
      <c r="T47" s="5">
        <f t="shared" si="2"/>
        <v>-3.9370078740157809E-3</v>
      </c>
      <c r="U47" s="5">
        <f t="shared" si="3"/>
        <v>-7.2519083969464779E-3</v>
      </c>
      <c r="V47" s="5">
        <f t="shared" si="4"/>
        <v>4.0927694406549982E-3</v>
      </c>
      <c r="W47" s="5">
        <f t="shared" si="5"/>
        <v>-9.307692307692314E-2</v>
      </c>
      <c r="X47" s="5">
        <f t="shared" si="6"/>
        <v>-7.4906367041198572E-3</v>
      </c>
      <c r="Y47" s="5">
        <f t="shared" si="7"/>
        <v>0</v>
      </c>
      <c r="Z47" s="5">
        <f t="shared" si="8"/>
        <v>-2.2598870056497196E-2</v>
      </c>
      <c r="AA47" s="5">
        <f t="shared" si="9"/>
        <v>-2.9166666666666636E-2</v>
      </c>
      <c r="AB47" s="5">
        <f t="shared" si="10"/>
        <v>3.0303030303024275E-4</v>
      </c>
      <c r="AC47" s="5">
        <f t="shared" si="11"/>
        <v>-1.4311270125223563E-2</v>
      </c>
      <c r="AD47" s="5">
        <f t="shared" si="12"/>
        <v>-2.2471910112359571E-2</v>
      </c>
      <c r="AE47" s="5">
        <f t="shared" si="13"/>
        <v>-4.2553191489361583E-2</v>
      </c>
      <c r="AF47" s="5">
        <f t="shared" si="14"/>
        <v>5.3191489361702126E-3</v>
      </c>
      <c r="AG47" s="5">
        <f t="shared" si="15"/>
        <v>-3.4246575342465786E-2</v>
      </c>
    </row>
    <row r="48" spans="1:50" x14ac:dyDescent="0.55000000000000004">
      <c r="A48" s="1">
        <v>46</v>
      </c>
      <c r="B48" s="2">
        <v>44083</v>
      </c>
      <c r="C48" s="3">
        <v>1.6</v>
      </c>
      <c r="D48" s="3">
        <v>7.62</v>
      </c>
      <c r="E48" s="3">
        <v>131</v>
      </c>
      <c r="F48" s="3">
        <v>2.1989999999999998</v>
      </c>
      <c r="G48" s="3">
        <v>13</v>
      </c>
      <c r="H48" s="3">
        <v>5.34</v>
      </c>
      <c r="I48" s="3">
        <v>19</v>
      </c>
      <c r="J48" s="3">
        <v>1.77</v>
      </c>
      <c r="K48" s="3">
        <v>24</v>
      </c>
      <c r="L48" s="3">
        <v>33</v>
      </c>
      <c r="M48" s="3">
        <v>27.95</v>
      </c>
      <c r="N48" s="3">
        <v>1.78</v>
      </c>
      <c r="O48" s="3">
        <v>2.82</v>
      </c>
      <c r="P48" s="3">
        <v>47</v>
      </c>
      <c r="Q48" s="3">
        <v>1.46</v>
      </c>
      <c r="S48" s="5">
        <f t="shared" si="1"/>
        <v>-0.10112359550561795</v>
      </c>
      <c r="T48" s="5">
        <f t="shared" si="2"/>
        <v>-4.2713567839195964E-2</v>
      </c>
      <c r="U48" s="5">
        <f t="shared" si="3"/>
        <v>-3.1200060878167307E-3</v>
      </c>
      <c r="V48" s="5">
        <f t="shared" si="4"/>
        <v>2.9494382022471777E-2</v>
      </c>
      <c r="W48" s="5">
        <f t="shared" si="5"/>
        <v>-9.7222222222222238E-2</v>
      </c>
      <c r="X48" s="5">
        <f t="shared" si="6"/>
        <v>-9.2764378478663867E-3</v>
      </c>
      <c r="Y48" s="5">
        <f t="shared" si="7"/>
        <v>-3.5532994923857836E-2</v>
      </c>
      <c r="Z48" s="5">
        <f t="shared" si="8"/>
        <v>-1.666666666666668E-2</v>
      </c>
      <c r="AA48" s="5">
        <f t="shared" si="9"/>
        <v>-2.0408163265306121E-2</v>
      </c>
      <c r="AB48" s="5">
        <f t="shared" si="10"/>
        <v>3.125E-2</v>
      </c>
      <c r="AC48" s="5">
        <f t="shared" si="11"/>
        <v>3.1365313653136453E-2</v>
      </c>
      <c r="AD48" s="5">
        <f t="shared" si="12"/>
        <v>1.7142857142857158E-2</v>
      </c>
      <c r="AE48" s="5">
        <f t="shared" si="13"/>
        <v>7.1428571428571496E-3</v>
      </c>
      <c r="AF48" s="5">
        <f t="shared" si="14"/>
        <v>-2.6713605301304601E-2</v>
      </c>
      <c r="AG48" s="5">
        <f t="shared" si="15"/>
        <v>0</v>
      </c>
    </row>
    <row r="49" spans="1:33" x14ac:dyDescent="0.55000000000000004">
      <c r="A49" s="1">
        <v>47</v>
      </c>
      <c r="B49" s="2">
        <v>43839</v>
      </c>
      <c r="C49" s="3">
        <v>1.78</v>
      </c>
      <c r="D49" s="3">
        <v>7.96</v>
      </c>
      <c r="E49" s="3">
        <v>131.41</v>
      </c>
      <c r="F49" s="3">
        <v>2.1360000000000001</v>
      </c>
      <c r="G49" s="3">
        <v>14.4</v>
      </c>
      <c r="H49" s="3">
        <v>5.39</v>
      </c>
      <c r="I49" s="3">
        <v>19.7</v>
      </c>
      <c r="J49" s="3">
        <v>1.8</v>
      </c>
      <c r="K49" s="3">
        <v>24.5</v>
      </c>
      <c r="L49" s="3">
        <v>32</v>
      </c>
      <c r="M49" s="3">
        <v>27.1</v>
      </c>
      <c r="N49" s="3">
        <v>1.75</v>
      </c>
      <c r="O49" s="3">
        <v>2.8</v>
      </c>
      <c r="P49" s="3">
        <v>48.29</v>
      </c>
      <c r="Q49" s="3">
        <v>1.46</v>
      </c>
      <c r="S49" s="5">
        <f t="shared" si="1"/>
        <v>1.7142857142857158E-2</v>
      </c>
      <c r="T49" s="5">
        <f t="shared" si="2"/>
        <v>5.5702917771883277E-2</v>
      </c>
      <c r="U49" s="5">
        <f t="shared" si="3"/>
        <v>6.9731800766283268E-3</v>
      </c>
      <c r="V49" s="5">
        <f t="shared" si="4"/>
        <v>8.4985835694052127E-3</v>
      </c>
      <c r="W49" s="5">
        <f t="shared" si="5"/>
        <v>4.1968162083936326E-2</v>
      </c>
      <c r="X49" s="5">
        <f t="shared" si="6"/>
        <v>-2.0000000000000059E-2</v>
      </c>
      <c r="Y49" s="5">
        <f t="shared" si="7"/>
        <v>3.3036182485579393E-2</v>
      </c>
      <c r="Z49" s="5">
        <f t="shared" si="8"/>
        <v>2.2727272727272749E-2</v>
      </c>
      <c r="AA49" s="5">
        <f t="shared" si="9"/>
        <v>2.044989775051154E-3</v>
      </c>
      <c r="AB49" s="5">
        <f t="shared" si="10"/>
        <v>6.2893081761006067E-3</v>
      </c>
      <c r="AC49" s="5">
        <f t="shared" si="11"/>
        <v>3.7037037037037563E-3</v>
      </c>
      <c r="AD49" s="5">
        <f t="shared" si="12"/>
        <v>2.941176470588238E-2</v>
      </c>
      <c r="AE49" s="5">
        <f t="shared" si="13"/>
        <v>3.7037037037036903E-2</v>
      </c>
      <c r="AF49" s="5">
        <f t="shared" si="14"/>
        <v>1.8672199170123715E-3</v>
      </c>
      <c r="AG49" s="5">
        <f t="shared" si="15"/>
        <v>0</v>
      </c>
    </row>
    <row r="50" spans="1:33" x14ac:dyDescent="0.55000000000000004">
      <c r="A50" s="1">
        <v>48</v>
      </c>
      <c r="B50" s="2">
        <v>44071</v>
      </c>
      <c r="C50" s="3">
        <v>1.75</v>
      </c>
      <c r="D50" s="3">
        <v>7.54</v>
      </c>
      <c r="E50" s="3">
        <v>130.5</v>
      </c>
      <c r="F50" s="3">
        <v>2.1179999999999999</v>
      </c>
      <c r="G50" s="3">
        <v>13.82</v>
      </c>
      <c r="H50" s="3">
        <v>5.5</v>
      </c>
      <c r="I50" s="3">
        <v>19.07</v>
      </c>
      <c r="J50" s="3">
        <v>1.76</v>
      </c>
      <c r="K50" s="3">
        <v>24.45</v>
      </c>
      <c r="L50" s="3">
        <v>31.8</v>
      </c>
      <c r="M50" s="3">
        <v>27</v>
      </c>
      <c r="N50" s="3">
        <v>1.7</v>
      </c>
      <c r="O50" s="3">
        <v>2.7</v>
      </c>
      <c r="P50" s="3">
        <v>48.2</v>
      </c>
      <c r="Q50" s="3">
        <v>1.46</v>
      </c>
      <c r="S50" s="5">
        <f t="shared" si="1"/>
        <v>8.024691358024684E-2</v>
      </c>
      <c r="T50" s="5">
        <f t="shared" si="2"/>
        <v>-2.0779220779220797E-2</v>
      </c>
      <c r="U50" s="5">
        <f t="shared" si="3"/>
        <v>-1.0539085601637625E-2</v>
      </c>
      <c r="V50" s="5">
        <f t="shared" si="4"/>
        <v>-1.6713091922005586E-2</v>
      </c>
      <c r="W50" s="5">
        <f t="shared" si="5"/>
        <v>3.1343283582089543E-2</v>
      </c>
      <c r="X50" s="5">
        <f t="shared" si="6"/>
        <v>9.1743119266054721E-3</v>
      </c>
      <c r="Y50" s="5">
        <f t="shared" si="7"/>
        <v>1.5982951518380431E-2</v>
      </c>
      <c r="Z50" s="5">
        <f t="shared" si="8"/>
        <v>5.7142857142857195E-3</v>
      </c>
      <c r="AA50" s="5">
        <f t="shared" si="9"/>
        <v>-3.3596837944664087E-2</v>
      </c>
      <c r="AB50" s="5">
        <f t="shared" si="10"/>
        <v>-1.5479876160990603E-2</v>
      </c>
      <c r="AC50" s="5">
        <f t="shared" si="11"/>
        <v>-7.3529411764705621E-3</v>
      </c>
      <c r="AD50" s="5">
        <f t="shared" si="12"/>
        <v>3.0303030303030332E-2</v>
      </c>
      <c r="AE50" s="5">
        <f t="shared" si="13"/>
        <v>5.4687500000000049E-2</v>
      </c>
      <c r="AF50" s="5">
        <f t="shared" si="14"/>
        <v>3.8793103448275953E-2</v>
      </c>
      <c r="AG50" s="5">
        <f t="shared" si="15"/>
        <v>0</v>
      </c>
    </row>
    <row r="51" spans="1:33" x14ac:dyDescent="0.55000000000000004">
      <c r="A51" s="1">
        <v>49</v>
      </c>
      <c r="B51" s="2">
        <v>44070</v>
      </c>
      <c r="C51" s="3">
        <v>1.62</v>
      </c>
      <c r="D51" s="3">
        <v>7.7</v>
      </c>
      <c r="E51" s="3">
        <v>131.88999999999999</v>
      </c>
      <c r="F51" s="3">
        <v>2.1539999999999999</v>
      </c>
      <c r="G51" s="3">
        <v>13.4</v>
      </c>
      <c r="H51" s="3">
        <v>5.45</v>
      </c>
      <c r="I51" s="3">
        <v>18.77</v>
      </c>
      <c r="J51" s="3">
        <v>1.75</v>
      </c>
      <c r="K51" s="3">
        <v>25.3</v>
      </c>
      <c r="L51" s="3">
        <v>32.299999999999997</v>
      </c>
      <c r="M51" s="3">
        <v>27.2</v>
      </c>
      <c r="N51" s="3">
        <v>1.65</v>
      </c>
      <c r="O51" s="3">
        <v>2.56</v>
      </c>
      <c r="P51" s="3">
        <v>46.4</v>
      </c>
      <c r="Q51" s="3">
        <v>1.46</v>
      </c>
      <c r="S51" s="5">
        <f t="shared" si="1"/>
        <v>6.2111801242236073E-3</v>
      </c>
      <c r="T51" s="5">
        <f t="shared" si="2"/>
        <v>-1.2970168612191683E-3</v>
      </c>
      <c r="U51" s="5">
        <f t="shared" si="3"/>
        <v>1.6493256262042285E-2</v>
      </c>
      <c r="V51" s="5">
        <f t="shared" si="4"/>
        <v>4.1958041958041481E-3</v>
      </c>
      <c r="W51" s="5">
        <f t="shared" si="5"/>
        <v>2.1341463414634235E-2</v>
      </c>
      <c r="X51" s="5">
        <f t="shared" si="6"/>
        <v>-2.1543985637342927E-2</v>
      </c>
      <c r="Y51" s="5">
        <f t="shared" si="7"/>
        <v>4.3357420789327472E-2</v>
      </c>
      <c r="Z51" s="5">
        <f t="shared" si="8"/>
        <v>1.7441860465116296E-2</v>
      </c>
      <c r="AA51" s="5">
        <f t="shared" si="9"/>
        <v>2.05728116175878E-2</v>
      </c>
      <c r="AB51" s="5">
        <f t="shared" si="10"/>
        <v>-1.3740458015267262E-2</v>
      </c>
      <c r="AC51" s="5">
        <f t="shared" si="11"/>
        <v>4.2145593869731719E-2</v>
      </c>
      <c r="AD51" s="5">
        <f t="shared" si="12"/>
        <v>0</v>
      </c>
      <c r="AE51" s="5">
        <f t="shared" si="13"/>
        <v>-3.3962264150943347E-2</v>
      </c>
      <c r="AF51" s="5">
        <f t="shared" si="14"/>
        <v>1.0013060513713559E-2</v>
      </c>
      <c r="AG51" s="5">
        <f t="shared" si="15"/>
        <v>-6.80272108843538E-3</v>
      </c>
    </row>
    <row r="52" spans="1:33" x14ac:dyDescent="0.55000000000000004">
      <c r="A52" s="1">
        <v>50</v>
      </c>
      <c r="B52" s="2">
        <v>44068</v>
      </c>
      <c r="C52" s="3">
        <v>1.61</v>
      </c>
      <c r="D52" s="3">
        <v>7.71</v>
      </c>
      <c r="E52" s="3">
        <v>129.75</v>
      </c>
      <c r="F52" s="3">
        <v>2.145</v>
      </c>
      <c r="G52" s="3">
        <v>13.12</v>
      </c>
      <c r="H52" s="3">
        <v>5.57</v>
      </c>
      <c r="I52" s="3">
        <v>17.989999999999998</v>
      </c>
      <c r="J52" s="3">
        <v>1.72</v>
      </c>
      <c r="K52" s="3">
        <v>24.79</v>
      </c>
      <c r="L52" s="3">
        <v>32.75</v>
      </c>
      <c r="M52" s="3">
        <v>26.1</v>
      </c>
      <c r="N52" s="3">
        <v>1.65</v>
      </c>
      <c r="O52" s="3">
        <v>2.65</v>
      </c>
      <c r="P52" s="3">
        <v>45.94</v>
      </c>
      <c r="Q52" s="3">
        <v>1.47</v>
      </c>
      <c r="S52" s="5">
        <f t="shared" si="1"/>
        <v>0</v>
      </c>
      <c r="T52" s="5">
        <f t="shared" si="2"/>
        <v>3.906250000000033E-3</v>
      </c>
      <c r="U52" s="5">
        <f t="shared" si="3"/>
        <v>-5.7471264367816091E-3</v>
      </c>
      <c r="V52" s="5">
        <f t="shared" si="4"/>
        <v>-1.2430939226519399E-2</v>
      </c>
      <c r="W52" s="5">
        <f t="shared" si="5"/>
        <v>-4.5818181818181876E-2</v>
      </c>
      <c r="X52" s="5">
        <f t="shared" si="6"/>
        <v>-1.4159292035398242E-2</v>
      </c>
      <c r="Y52" s="5">
        <f t="shared" si="7"/>
        <v>-5.555555555556424E-4</v>
      </c>
      <c r="Z52" s="5">
        <f t="shared" si="8"/>
        <v>-5.7803468208092535E-3</v>
      </c>
      <c r="AA52" s="5">
        <f t="shared" si="9"/>
        <v>-4.653846153846157E-2</v>
      </c>
      <c r="AB52" s="5">
        <f t="shared" si="10"/>
        <v>2.34375E-2</v>
      </c>
      <c r="AC52" s="5">
        <f t="shared" si="11"/>
        <v>-1.5094339622641456E-2</v>
      </c>
      <c r="AD52" s="5">
        <f t="shared" si="12"/>
        <v>-2.941176470588238E-2</v>
      </c>
      <c r="AE52" s="5">
        <f t="shared" si="13"/>
        <v>3.7878787878787069E-3</v>
      </c>
      <c r="AF52" s="5">
        <f t="shared" si="14"/>
        <v>-2.462845010615719E-2</v>
      </c>
      <c r="AG52" s="5">
        <f t="shared" si="15"/>
        <v>0</v>
      </c>
    </row>
    <row r="53" spans="1:33" x14ac:dyDescent="0.55000000000000004">
      <c r="A53" s="1">
        <v>51</v>
      </c>
      <c r="B53" s="2">
        <v>44061</v>
      </c>
      <c r="C53" s="3">
        <v>1.61</v>
      </c>
      <c r="D53" s="3">
        <v>7.68</v>
      </c>
      <c r="E53" s="3">
        <v>130.5</v>
      </c>
      <c r="F53" s="3">
        <v>2.1720000000000002</v>
      </c>
      <c r="G53" s="3">
        <v>13.75</v>
      </c>
      <c r="H53" s="3">
        <v>5.65</v>
      </c>
      <c r="I53" s="3">
        <v>18</v>
      </c>
      <c r="J53" s="3">
        <v>1.73</v>
      </c>
      <c r="K53" s="3">
        <v>26</v>
      </c>
      <c r="L53" s="3">
        <v>32</v>
      </c>
      <c r="M53" s="3">
        <v>26.5</v>
      </c>
      <c r="N53" s="3">
        <v>1.7</v>
      </c>
      <c r="O53" s="3">
        <v>2.64</v>
      </c>
      <c r="P53" s="3">
        <v>47.1</v>
      </c>
      <c r="Q53" s="3">
        <v>1.47</v>
      </c>
      <c r="S53" s="5">
        <f t="shared" si="1"/>
        <v>-2.4242424242424131E-2</v>
      </c>
      <c r="T53" s="5">
        <f t="shared" si="2"/>
        <v>-9.0322580645161663E-3</v>
      </c>
      <c r="U53" s="5">
        <f t="shared" si="3"/>
        <v>6.5561126108753896E-3</v>
      </c>
      <c r="V53" s="5">
        <f t="shared" si="4"/>
        <v>1.2587412587412651E-2</v>
      </c>
      <c r="W53" s="5">
        <f t="shared" si="5"/>
        <v>-7.2202166064981692E-3</v>
      </c>
      <c r="X53" s="5">
        <f t="shared" si="6"/>
        <v>8.9285714285715564E-3</v>
      </c>
      <c r="Y53" s="5">
        <f t="shared" si="7"/>
        <v>0</v>
      </c>
      <c r="Z53" s="5">
        <f t="shared" si="8"/>
        <v>0</v>
      </c>
      <c r="AA53" s="5">
        <f t="shared" si="9"/>
        <v>0</v>
      </c>
      <c r="AB53" s="5">
        <f t="shared" si="10"/>
        <v>1.2337867763366041E-2</v>
      </c>
      <c r="AC53" s="5">
        <f t="shared" si="11"/>
        <v>0</v>
      </c>
      <c r="AD53" s="5">
        <f t="shared" si="12"/>
        <v>-1.1627906976744196E-2</v>
      </c>
      <c r="AE53" s="5">
        <f t="shared" si="13"/>
        <v>1.5384615384615398E-2</v>
      </c>
      <c r="AF53" s="5">
        <f t="shared" si="14"/>
        <v>2.4358416702914411E-2</v>
      </c>
      <c r="AG53" s="5">
        <f t="shared" si="15"/>
        <v>6.8493150684931572E-3</v>
      </c>
    </row>
    <row r="54" spans="1:33" x14ac:dyDescent="0.55000000000000004">
      <c r="A54" s="1">
        <v>52</v>
      </c>
      <c r="B54" s="2">
        <v>44060</v>
      </c>
      <c r="C54" s="3">
        <v>1.65</v>
      </c>
      <c r="D54" s="3">
        <v>7.75</v>
      </c>
      <c r="E54" s="3">
        <v>129.65</v>
      </c>
      <c r="F54" s="3">
        <v>2.145</v>
      </c>
      <c r="G54" s="3">
        <v>13.85</v>
      </c>
      <c r="H54" s="3">
        <v>5.6</v>
      </c>
      <c r="I54" s="3">
        <v>18</v>
      </c>
      <c r="J54" s="3">
        <v>1.73</v>
      </c>
      <c r="K54" s="3">
        <v>26</v>
      </c>
      <c r="L54" s="3">
        <v>31.61</v>
      </c>
      <c r="M54" s="3">
        <v>26.5</v>
      </c>
      <c r="N54" s="3">
        <v>1.72</v>
      </c>
      <c r="O54" s="3">
        <v>2.6</v>
      </c>
      <c r="P54" s="3">
        <v>45.98</v>
      </c>
      <c r="Q54" s="3">
        <v>1.46</v>
      </c>
      <c r="S54" s="5">
        <f t="shared" si="1"/>
        <v>-4.0697674418604689E-2</v>
      </c>
      <c r="T54" s="5">
        <f t="shared" si="2"/>
        <v>3.886010362694333E-3</v>
      </c>
      <c r="U54" s="5">
        <f t="shared" si="3"/>
        <v>4.6408393866020983E-2</v>
      </c>
      <c r="V54" s="5">
        <f t="shared" si="4"/>
        <v>-8.3217753120664803E-3</v>
      </c>
      <c r="W54" s="5">
        <f t="shared" si="5"/>
        <v>3.358208955223875E-2</v>
      </c>
      <c r="X54" s="5">
        <f t="shared" si="6"/>
        <v>-2.0979020979020997E-2</v>
      </c>
      <c r="Y54" s="5">
        <f t="shared" si="7"/>
        <v>-3.4852546916890007E-2</v>
      </c>
      <c r="Z54" s="5">
        <f t="shared" si="8"/>
        <v>-5.7471264367816143E-3</v>
      </c>
      <c r="AA54" s="5">
        <f t="shared" si="9"/>
        <v>8.3784910379324784E-2</v>
      </c>
      <c r="AB54" s="5">
        <f t="shared" si="10"/>
        <v>-1.2187500000000018E-2</v>
      </c>
      <c r="AC54" s="5">
        <f t="shared" si="11"/>
        <v>1.4936805821524343E-2</v>
      </c>
      <c r="AD54" s="5">
        <f t="shared" si="12"/>
        <v>-1.7142857142857158E-2</v>
      </c>
      <c r="AE54" s="5">
        <f t="shared" si="13"/>
        <v>-7.6335877862595486E-3</v>
      </c>
      <c r="AF54" s="5">
        <f t="shared" si="14"/>
        <v>-1.1182795698924799E-2</v>
      </c>
      <c r="AG54" s="5">
        <f t="shared" si="15"/>
        <v>-3.9473684210526348E-2</v>
      </c>
    </row>
    <row r="55" spans="1:33" x14ac:dyDescent="0.55000000000000004">
      <c r="A55" s="1">
        <v>53</v>
      </c>
      <c r="B55" s="2">
        <v>43990</v>
      </c>
      <c r="C55" s="3">
        <v>1.72</v>
      </c>
      <c r="D55" s="3">
        <v>7.72</v>
      </c>
      <c r="E55" s="3">
        <v>123.9</v>
      </c>
      <c r="F55" s="3">
        <v>2.1629999999999998</v>
      </c>
      <c r="G55" s="3">
        <v>13.4</v>
      </c>
      <c r="H55" s="3">
        <v>5.72</v>
      </c>
      <c r="I55" s="3">
        <v>18.649999999999999</v>
      </c>
      <c r="J55" s="3">
        <v>1.74</v>
      </c>
      <c r="K55" s="3">
        <v>23.99</v>
      </c>
      <c r="L55" s="3">
        <v>32</v>
      </c>
      <c r="M55" s="3">
        <v>26.11</v>
      </c>
      <c r="N55" s="3">
        <v>1.75</v>
      </c>
      <c r="O55" s="3">
        <v>2.62</v>
      </c>
      <c r="P55" s="3">
        <v>46.5</v>
      </c>
      <c r="Q55" s="3">
        <v>1.52</v>
      </c>
      <c r="S55" s="5">
        <f t="shared" si="1"/>
        <v>3.6144578313253045E-2</v>
      </c>
      <c r="T55" s="5">
        <f t="shared" si="2"/>
        <v>-2.2784810126582355E-2</v>
      </c>
      <c r="U55" s="5">
        <f t="shared" si="3"/>
        <v>-3.953488372093019E-2</v>
      </c>
      <c r="V55" s="5">
        <f t="shared" si="4"/>
        <v>-3.9946737683089345E-2</v>
      </c>
      <c r="W55" s="5">
        <f t="shared" si="5"/>
        <v>0.102880658436214</v>
      </c>
      <c r="X55" s="5">
        <f t="shared" si="6"/>
        <v>-1.3793103448275874E-2</v>
      </c>
      <c r="Y55" s="5">
        <f t="shared" si="7"/>
        <v>3.6111111111111031E-2</v>
      </c>
      <c r="Z55" s="5">
        <f t="shared" si="8"/>
        <v>-5.7142857142857195E-3</v>
      </c>
      <c r="AA55" s="5">
        <f t="shared" si="9"/>
        <v>-5.9215686274509863E-2</v>
      </c>
      <c r="AB55" s="5">
        <f t="shared" si="10"/>
        <v>-3.0303030303030304E-2</v>
      </c>
      <c r="AC55" s="5">
        <f t="shared" si="11"/>
        <v>-5.3333333333333548E-3</v>
      </c>
      <c r="AD55" s="5">
        <f t="shared" si="12"/>
        <v>0</v>
      </c>
      <c r="AE55" s="5">
        <f t="shared" si="13"/>
        <v>7.3770491803278757E-2</v>
      </c>
      <c r="AF55" s="5">
        <f t="shared" si="14"/>
        <v>7.3159473805677402E-2</v>
      </c>
      <c r="AG55" s="5">
        <f t="shared" si="15"/>
        <v>-4.4025157232704441E-2</v>
      </c>
    </row>
    <row r="56" spans="1:33" x14ac:dyDescent="0.55000000000000004">
      <c r="A56" s="1">
        <v>54</v>
      </c>
      <c r="B56" s="2">
        <v>44042</v>
      </c>
      <c r="C56" s="3">
        <v>1.66</v>
      </c>
      <c r="D56" s="3">
        <v>7.9</v>
      </c>
      <c r="E56" s="3">
        <v>129</v>
      </c>
      <c r="F56" s="3">
        <v>2.2530000000000001</v>
      </c>
      <c r="G56" s="3">
        <v>12.15</v>
      </c>
      <c r="H56" s="3">
        <v>5.8</v>
      </c>
      <c r="I56" s="3">
        <v>18</v>
      </c>
      <c r="J56" s="3">
        <v>1.75</v>
      </c>
      <c r="K56" s="3">
        <v>25.5</v>
      </c>
      <c r="L56" s="3">
        <v>33</v>
      </c>
      <c r="M56" s="3">
        <v>26.25</v>
      </c>
      <c r="N56" s="3">
        <v>1.75</v>
      </c>
      <c r="O56" s="3">
        <v>2.44</v>
      </c>
      <c r="P56" s="3">
        <v>43.33</v>
      </c>
      <c r="Q56" s="3">
        <v>1.59</v>
      </c>
      <c r="S56" s="5">
        <f t="shared" si="1"/>
        <v>5.7324840764331114E-2</v>
      </c>
      <c r="T56" s="5">
        <f t="shared" si="2"/>
        <v>-6.2893081761006067E-3</v>
      </c>
      <c r="U56" s="5">
        <f t="shared" si="3"/>
        <v>7.8125E-3</v>
      </c>
      <c r="V56" s="5">
        <f t="shared" si="4"/>
        <v>-1.5727391874180877E-2</v>
      </c>
      <c r="W56" s="5">
        <f t="shared" si="5"/>
        <v>-3.5714285714285657E-2</v>
      </c>
      <c r="X56" s="5">
        <f t="shared" si="6"/>
        <v>-8.5470085470085166E-3</v>
      </c>
      <c r="Y56" s="5">
        <f t="shared" si="7"/>
        <v>0</v>
      </c>
      <c r="Z56" s="5">
        <f t="shared" si="8"/>
        <v>-2.7777777777777801E-2</v>
      </c>
      <c r="AA56" s="5">
        <f t="shared" si="9"/>
        <v>-1.1627906976744214E-2</v>
      </c>
      <c r="AB56" s="5">
        <f t="shared" si="10"/>
        <v>-1.1976047904191574E-2</v>
      </c>
      <c r="AC56" s="5">
        <f t="shared" si="11"/>
        <v>5.7471264367815545E-3</v>
      </c>
      <c r="AD56" s="5">
        <f t="shared" si="12"/>
        <v>-5.6818181818181872E-3</v>
      </c>
      <c r="AE56" s="5">
        <f t="shared" si="13"/>
        <v>0</v>
      </c>
      <c r="AF56" s="5">
        <f t="shared" si="14"/>
        <v>-1.8573046432616088E-2</v>
      </c>
      <c r="AG56" s="5">
        <f t="shared" si="15"/>
        <v>1.2738853503184724E-2</v>
      </c>
    </row>
    <row r="57" spans="1:33" x14ac:dyDescent="0.55000000000000004">
      <c r="A57" s="1">
        <v>55</v>
      </c>
      <c r="B57" s="2">
        <v>44041</v>
      </c>
      <c r="C57" s="3">
        <v>1.57</v>
      </c>
      <c r="D57" s="3">
        <v>7.95</v>
      </c>
      <c r="E57" s="3">
        <v>128</v>
      </c>
      <c r="F57" s="3">
        <v>2.2890000000000001</v>
      </c>
      <c r="G57" s="3">
        <v>12.6</v>
      </c>
      <c r="H57" s="3">
        <v>5.85</v>
      </c>
      <c r="I57" s="3">
        <v>18</v>
      </c>
      <c r="J57" s="3">
        <v>1.8</v>
      </c>
      <c r="K57" s="3">
        <v>25.8</v>
      </c>
      <c r="L57" s="3">
        <v>33.4</v>
      </c>
      <c r="M57" s="3">
        <v>26.1</v>
      </c>
      <c r="N57" s="3">
        <v>1.76</v>
      </c>
      <c r="O57" s="3">
        <v>2.44</v>
      </c>
      <c r="P57" s="3">
        <v>44.15</v>
      </c>
      <c r="Q57" s="3">
        <v>1.57</v>
      </c>
      <c r="S57" s="5">
        <f t="shared" si="1"/>
        <v>1.2903225806451623E-2</v>
      </c>
      <c r="T57" s="5">
        <f t="shared" si="2"/>
        <v>0</v>
      </c>
      <c r="U57" s="5">
        <f t="shared" si="3"/>
        <v>1.5067406819984185E-2</v>
      </c>
      <c r="V57" s="5">
        <f t="shared" si="4"/>
        <v>1.59786950732357E-2</v>
      </c>
      <c r="W57" s="5">
        <f t="shared" si="5"/>
        <v>3.7037037037036979E-2</v>
      </c>
      <c r="X57" s="5">
        <f t="shared" si="6"/>
        <v>5.1546391752576217E-3</v>
      </c>
      <c r="Y57" s="5">
        <f t="shared" si="7"/>
        <v>4.6511627906976785E-2</v>
      </c>
      <c r="Z57" s="5">
        <f t="shared" si="8"/>
        <v>9.0909090909090995E-2</v>
      </c>
      <c r="AA57" s="5">
        <f t="shared" si="9"/>
        <v>2.3809523809523867E-2</v>
      </c>
      <c r="AB57" s="5">
        <f t="shared" si="10"/>
        <v>-2.0527859237536739E-2</v>
      </c>
      <c r="AC57" s="5">
        <f t="shared" si="11"/>
        <v>0</v>
      </c>
      <c r="AD57" s="5">
        <f t="shared" si="12"/>
        <v>-5.649717514124299E-3</v>
      </c>
      <c r="AE57" s="5">
        <f t="shared" si="13"/>
        <v>8.2644628099173625E-3</v>
      </c>
      <c r="AF57" s="5">
        <f t="shared" si="14"/>
        <v>-3.7077426390403553E-2</v>
      </c>
      <c r="AG57" s="5">
        <f t="shared" si="15"/>
        <v>1.2903225806451623E-2</v>
      </c>
    </row>
    <row r="58" spans="1:33" x14ac:dyDescent="0.55000000000000004">
      <c r="A58" s="1">
        <v>56</v>
      </c>
      <c r="B58" s="2">
        <v>44039</v>
      </c>
      <c r="C58" s="3">
        <v>1.55</v>
      </c>
      <c r="D58" s="3">
        <v>7.95</v>
      </c>
      <c r="E58" s="3">
        <v>126.1</v>
      </c>
      <c r="F58" s="3">
        <v>2.2530000000000001</v>
      </c>
      <c r="G58" s="3">
        <v>12.15</v>
      </c>
      <c r="H58" s="3">
        <v>5.82</v>
      </c>
      <c r="I58" s="3">
        <v>17.2</v>
      </c>
      <c r="J58" s="3">
        <v>1.65</v>
      </c>
      <c r="K58" s="3">
        <v>25.2</v>
      </c>
      <c r="L58" s="3">
        <v>34.1</v>
      </c>
      <c r="M58" s="3">
        <v>26.1</v>
      </c>
      <c r="N58" s="3">
        <v>1.77</v>
      </c>
      <c r="O58" s="3">
        <v>2.42</v>
      </c>
      <c r="P58" s="3">
        <v>45.85</v>
      </c>
      <c r="Q58" s="3">
        <v>1.55</v>
      </c>
      <c r="S58" s="5">
        <f t="shared" si="1"/>
        <v>-1.2738853503184724E-2</v>
      </c>
      <c r="T58" s="5">
        <f t="shared" si="2"/>
        <v>-1.242236024844727E-2</v>
      </c>
      <c r="U58" s="5">
        <f t="shared" si="3"/>
        <v>-2.1722265321955092E-2</v>
      </c>
      <c r="V58" s="5">
        <f t="shared" si="4"/>
        <v>4.010695187165729E-3</v>
      </c>
      <c r="W58" s="5">
        <f t="shared" si="5"/>
        <v>0.13977485928705444</v>
      </c>
      <c r="X58" s="5">
        <f t="shared" si="6"/>
        <v>3.9285714285714403E-2</v>
      </c>
      <c r="Y58" s="5">
        <f t="shared" si="7"/>
        <v>-4.4444444444444481E-2</v>
      </c>
      <c r="Z58" s="5">
        <f t="shared" si="8"/>
        <v>3.1249999999999889E-2</v>
      </c>
      <c r="AA58" s="5">
        <f t="shared" si="9"/>
        <v>-4.0730871716787222E-2</v>
      </c>
      <c r="AB58" s="5">
        <f t="shared" si="10"/>
        <v>0</v>
      </c>
      <c r="AC58" s="5">
        <f t="shared" si="11"/>
        <v>2.6892047637341637E-3</v>
      </c>
      <c r="AD58" s="5">
        <f t="shared" si="12"/>
        <v>1.1428571428571439E-2</v>
      </c>
      <c r="AE58" s="5">
        <f t="shared" si="13"/>
        <v>0</v>
      </c>
      <c r="AF58" s="5">
        <f t="shared" si="14"/>
        <v>6.1342592592592553E-2</v>
      </c>
      <c r="AG58" s="5">
        <f t="shared" si="15"/>
        <v>3.3333333333333361E-2</v>
      </c>
    </row>
    <row r="59" spans="1:33" x14ac:dyDescent="0.55000000000000004">
      <c r="A59" s="1">
        <v>57</v>
      </c>
      <c r="B59" s="2">
        <v>44035</v>
      </c>
      <c r="C59" s="3">
        <v>1.57</v>
      </c>
      <c r="D59" s="3">
        <v>8.0500000000000007</v>
      </c>
      <c r="E59" s="3">
        <v>128.9</v>
      </c>
      <c r="F59" s="3">
        <v>2.2440000000000002</v>
      </c>
      <c r="G59" s="3">
        <v>10.66</v>
      </c>
      <c r="H59" s="3">
        <v>5.6</v>
      </c>
      <c r="I59" s="3">
        <v>18</v>
      </c>
      <c r="J59" s="3">
        <v>1.6</v>
      </c>
      <c r="K59" s="3">
        <v>26.27</v>
      </c>
      <c r="L59" s="3">
        <v>34.1</v>
      </c>
      <c r="M59" s="3">
        <v>26.03</v>
      </c>
      <c r="N59" s="3">
        <v>1.75</v>
      </c>
      <c r="O59" s="3">
        <v>2.42</v>
      </c>
      <c r="P59" s="3">
        <v>43.2</v>
      </c>
      <c r="Q59" s="3">
        <v>1.5</v>
      </c>
      <c r="S59" s="5">
        <f t="shared" si="1"/>
        <v>-6.329113924050638E-3</v>
      </c>
      <c r="T59" s="5">
        <f t="shared" si="2"/>
        <v>3.4704370179948645E-2</v>
      </c>
      <c r="U59" s="5">
        <f t="shared" si="3"/>
        <v>1.4960629921259887E-2</v>
      </c>
      <c r="V59" s="5">
        <f t="shared" si="4"/>
        <v>5.5007052186177928E-2</v>
      </c>
      <c r="W59" s="5">
        <f t="shared" si="5"/>
        <v>7.1356783919598085E-2</v>
      </c>
      <c r="X59" s="5">
        <f t="shared" si="6"/>
        <v>1.2658227848101156E-2</v>
      </c>
      <c r="Y59" s="5">
        <f t="shared" si="7"/>
        <v>-2.1207177814029393E-2</v>
      </c>
      <c r="Z59" s="5">
        <f t="shared" si="8"/>
        <v>3.2258064516129059E-2</v>
      </c>
      <c r="AA59" s="5">
        <f t="shared" si="9"/>
        <v>-4.9242424242423866E-3</v>
      </c>
      <c r="AB59" s="5">
        <f t="shared" si="10"/>
        <v>8.253968253968258E-2</v>
      </c>
      <c r="AC59" s="5">
        <f t="shared" si="11"/>
        <v>-4.5889101338431144E-3</v>
      </c>
      <c r="AD59" s="5">
        <f t="shared" si="12"/>
        <v>6.7073170731707377E-2</v>
      </c>
      <c r="AE59" s="5">
        <f t="shared" si="13"/>
        <v>-4.1152263374486546E-3</v>
      </c>
      <c r="AF59" s="5">
        <f t="shared" si="14"/>
        <v>4.6511627906977403E-3</v>
      </c>
      <c r="AG59" s="5">
        <f t="shared" si="15"/>
        <v>0</v>
      </c>
    </row>
    <row r="60" spans="1:33" x14ac:dyDescent="0.55000000000000004">
      <c r="A60" s="1">
        <v>58</v>
      </c>
      <c r="B60" s="2">
        <v>44032</v>
      </c>
      <c r="C60" s="3">
        <v>1.58</v>
      </c>
      <c r="D60" s="3">
        <v>7.78</v>
      </c>
      <c r="E60" s="3">
        <v>127</v>
      </c>
      <c r="F60" s="3">
        <v>2.1269999999999998</v>
      </c>
      <c r="G60" s="3">
        <v>9.9499999999999993</v>
      </c>
      <c r="H60" s="3">
        <v>5.53</v>
      </c>
      <c r="I60" s="3">
        <v>18.39</v>
      </c>
      <c r="J60" s="3">
        <v>1.55</v>
      </c>
      <c r="K60" s="3">
        <v>26.4</v>
      </c>
      <c r="L60" s="3">
        <v>31.5</v>
      </c>
      <c r="M60" s="3">
        <v>26.15</v>
      </c>
      <c r="N60" s="3">
        <v>1.64</v>
      </c>
      <c r="O60" s="3">
        <v>2.4300000000000002</v>
      </c>
      <c r="P60" s="3">
        <v>43</v>
      </c>
      <c r="Q60" s="3">
        <v>1.5</v>
      </c>
      <c r="S60" s="5">
        <f t="shared" si="1"/>
        <v>-1.2500000000000011E-2</v>
      </c>
      <c r="T60" s="5">
        <f t="shared" si="2"/>
        <v>-1.2690355329949193E-2</v>
      </c>
      <c r="U60" s="5">
        <f t="shared" si="3"/>
        <v>-1.9305019305019305E-2</v>
      </c>
      <c r="V60" s="5">
        <f t="shared" si="4"/>
        <v>4.2492917847025014E-3</v>
      </c>
      <c r="W60" s="5">
        <f t="shared" si="5"/>
        <v>0.10801781737193751</v>
      </c>
      <c r="X60" s="5">
        <f t="shared" si="6"/>
        <v>-3.6036036036035269E-3</v>
      </c>
      <c r="Y60" s="5">
        <f t="shared" si="7"/>
        <v>-5.9459459459459156E-3</v>
      </c>
      <c r="Z60" s="5">
        <f t="shared" si="8"/>
        <v>1.9736842105263174E-2</v>
      </c>
      <c r="AA60" s="5">
        <f t="shared" si="9"/>
        <v>1.538461538461533E-2</v>
      </c>
      <c r="AB60" s="5">
        <f t="shared" si="10"/>
        <v>6.0683487703609481E-3</v>
      </c>
      <c r="AC60" s="5">
        <f t="shared" si="11"/>
        <v>-5.70342205323202E-3</v>
      </c>
      <c r="AD60" s="5">
        <f t="shared" si="12"/>
        <v>0</v>
      </c>
      <c r="AE60" s="5">
        <f t="shared" si="13"/>
        <v>-8.1632653061224549E-3</v>
      </c>
      <c r="AF60" s="5">
        <f t="shared" si="14"/>
        <v>4.6728971962617487E-3</v>
      </c>
      <c r="AG60" s="5">
        <f t="shared" si="15"/>
        <v>0</v>
      </c>
    </row>
    <row r="61" spans="1:33" x14ac:dyDescent="0.55000000000000004">
      <c r="A61" s="1">
        <v>59</v>
      </c>
      <c r="B61" s="2">
        <v>44028</v>
      </c>
      <c r="C61" s="3">
        <v>1.6</v>
      </c>
      <c r="D61" s="3">
        <v>7.88</v>
      </c>
      <c r="E61" s="3">
        <v>129.5</v>
      </c>
      <c r="F61" s="3">
        <v>2.1179999999999999</v>
      </c>
      <c r="G61" s="3">
        <v>8.98</v>
      </c>
      <c r="H61" s="3">
        <v>5.55</v>
      </c>
      <c r="I61" s="3">
        <v>18.5</v>
      </c>
      <c r="J61" s="3">
        <v>1.52</v>
      </c>
      <c r="K61" s="3">
        <v>26</v>
      </c>
      <c r="L61" s="3">
        <v>31.31</v>
      </c>
      <c r="M61" s="3">
        <v>26.3</v>
      </c>
      <c r="N61" s="3">
        <v>1.64</v>
      </c>
      <c r="O61" s="3">
        <v>2.4500000000000002</v>
      </c>
      <c r="P61" s="3">
        <v>42.8</v>
      </c>
      <c r="Q61" s="3">
        <v>1.5</v>
      </c>
      <c r="S61" s="5">
        <f t="shared" si="1"/>
        <v>0</v>
      </c>
      <c r="T61" s="5">
        <f t="shared" si="2"/>
        <v>-2.5316455696203113E-3</v>
      </c>
      <c r="U61" s="5">
        <f t="shared" si="3"/>
        <v>-1.1450381679389313E-2</v>
      </c>
      <c r="V61" s="5">
        <f t="shared" si="4"/>
        <v>0</v>
      </c>
      <c r="W61" s="5">
        <f t="shared" si="5"/>
        <v>-3.4408602150537662E-2</v>
      </c>
      <c r="X61" s="5">
        <f t="shared" si="6"/>
        <v>0</v>
      </c>
      <c r="Y61" s="5">
        <f t="shared" si="7"/>
        <v>6.5288356909684988E-3</v>
      </c>
      <c r="Z61" s="5">
        <f t="shared" si="8"/>
        <v>1.3333333333333345E-2</v>
      </c>
      <c r="AA61" s="5">
        <f t="shared" si="9"/>
        <v>-1.8867924528301886E-2</v>
      </c>
      <c r="AB61" s="5">
        <f t="shared" si="10"/>
        <v>-6.0317460317460721E-3</v>
      </c>
      <c r="AC61" s="5">
        <f t="shared" si="11"/>
        <v>0</v>
      </c>
      <c r="AD61" s="5">
        <f t="shared" si="12"/>
        <v>-2.9585798816568074E-2</v>
      </c>
      <c r="AE61" s="5">
        <f t="shared" si="13"/>
        <v>4.0983606557377997E-3</v>
      </c>
      <c r="AF61" s="5">
        <f t="shared" si="14"/>
        <v>2.3419203747071268E-3</v>
      </c>
      <c r="AG61" s="5">
        <f t="shared" si="15"/>
        <v>2.7397260273972629E-2</v>
      </c>
    </row>
    <row r="62" spans="1:33" x14ac:dyDescent="0.55000000000000004">
      <c r="A62" s="1">
        <v>60</v>
      </c>
      <c r="B62" s="2">
        <v>44027</v>
      </c>
      <c r="C62" s="3">
        <v>1.6</v>
      </c>
      <c r="D62" s="3">
        <v>7.9</v>
      </c>
      <c r="E62" s="3">
        <v>131</v>
      </c>
      <c r="F62" s="3">
        <v>2.1179999999999999</v>
      </c>
      <c r="G62" s="3">
        <v>9.3000000000000007</v>
      </c>
      <c r="H62" s="3">
        <v>5.55</v>
      </c>
      <c r="I62" s="3">
        <v>18.38</v>
      </c>
      <c r="J62" s="3">
        <v>1.5</v>
      </c>
      <c r="K62" s="3">
        <v>26.5</v>
      </c>
      <c r="L62" s="3">
        <v>31.5</v>
      </c>
      <c r="M62" s="3">
        <v>26.3</v>
      </c>
      <c r="N62" s="3">
        <v>1.69</v>
      </c>
      <c r="O62" s="3">
        <v>2.44</v>
      </c>
      <c r="P62" s="3">
        <v>42.7</v>
      </c>
      <c r="Q62" s="3">
        <v>1.46</v>
      </c>
      <c r="S62" s="5">
        <f t="shared" si="1"/>
        <v>1.9108280254777087E-2</v>
      </c>
      <c r="T62" s="5">
        <f t="shared" si="2"/>
        <v>-3.7831021437578008E-3</v>
      </c>
      <c r="U62" s="5">
        <f t="shared" si="3"/>
        <v>3.2308904649330138E-2</v>
      </c>
      <c r="V62" s="5">
        <f t="shared" si="4"/>
        <v>0</v>
      </c>
      <c r="W62" s="5">
        <f t="shared" si="5"/>
        <v>1.086956521739146E-2</v>
      </c>
      <c r="X62" s="5">
        <f t="shared" si="6"/>
        <v>-1.7699115044247881E-2</v>
      </c>
      <c r="Y62" s="5">
        <f t="shared" si="7"/>
        <v>-6.4864864864865399E-3</v>
      </c>
      <c r="Z62" s="5">
        <f t="shared" si="8"/>
        <v>0</v>
      </c>
      <c r="AA62" s="5">
        <f t="shared" si="9"/>
        <v>6.8389057750759766E-3</v>
      </c>
      <c r="AB62" s="5">
        <f t="shared" si="10"/>
        <v>-9.4339622641509656E-3</v>
      </c>
      <c r="AC62" s="5">
        <f t="shared" si="11"/>
        <v>-7.5471698113207279E-3</v>
      </c>
      <c r="AD62" s="5">
        <f t="shared" si="12"/>
        <v>3.6809815950920283E-2</v>
      </c>
      <c r="AE62" s="5">
        <f t="shared" si="13"/>
        <v>0</v>
      </c>
      <c r="AF62" s="5">
        <f t="shared" si="14"/>
        <v>1.6666666666666736E-2</v>
      </c>
      <c r="AG62" s="5">
        <f t="shared" si="15"/>
        <v>0</v>
      </c>
    </row>
    <row r="63" spans="1:33" x14ac:dyDescent="0.55000000000000004">
      <c r="A63" s="1">
        <v>61</v>
      </c>
      <c r="B63" s="2">
        <v>44026</v>
      </c>
      <c r="C63" s="3">
        <v>1.57</v>
      </c>
      <c r="D63" s="3">
        <v>7.93</v>
      </c>
      <c r="E63" s="3">
        <v>126.9</v>
      </c>
      <c r="F63" s="3">
        <v>2.1179999999999999</v>
      </c>
      <c r="G63" s="3">
        <v>9.1999999999999993</v>
      </c>
      <c r="H63" s="3">
        <v>5.65</v>
      </c>
      <c r="I63" s="3">
        <v>18.5</v>
      </c>
      <c r="J63" s="3">
        <v>1.5</v>
      </c>
      <c r="K63" s="3">
        <v>26.32</v>
      </c>
      <c r="L63" s="3">
        <v>31.8</v>
      </c>
      <c r="M63" s="3">
        <v>26.5</v>
      </c>
      <c r="N63" s="3">
        <v>1.63</v>
      </c>
      <c r="O63" s="3">
        <v>2.44</v>
      </c>
      <c r="P63" s="3">
        <v>42</v>
      </c>
      <c r="Q63" s="3">
        <v>1.46</v>
      </c>
      <c r="S63" s="5">
        <f t="shared" si="1"/>
        <v>-1.8750000000000017E-2</v>
      </c>
      <c r="T63" s="5">
        <f t="shared" si="2"/>
        <v>-8.7500000000000355E-3</v>
      </c>
      <c r="U63" s="5">
        <f t="shared" si="3"/>
        <v>-1.2605042016806758E-2</v>
      </c>
      <c r="V63" s="5">
        <f t="shared" si="4"/>
        <v>-2.0804438280166405E-2</v>
      </c>
      <c r="W63" s="5">
        <f t="shared" si="5"/>
        <v>-1.4989293361884429E-2</v>
      </c>
      <c r="X63" s="5">
        <f t="shared" si="6"/>
        <v>0</v>
      </c>
      <c r="Y63" s="5">
        <f t="shared" si="7"/>
        <v>3.0640668523676921E-2</v>
      </c>
      <c r="Z63" s="5">
        <f t="shared" si="8"/>
        <v>0</v>
      </c>
      <c r="AA63" s="5">
        <f t="shared" si="9"/>
        <v>-2.9498525073746337E-2</v>
      </c>
      <c r="AB63" s="5">
        <f t="shared" si="10"/>
        <v>-3.4901365705614626E-2</v>
      </c>
      <c r="AC63" s="5">
        <f t="shared" si="11"/>
        <v>0</v>
      </c>
      <c r="AD63" s="5">
        <f t="shared" si="12"/>
        <v>6.1728395061727073E-3</v>
      </c>
      <c r="AE63" s="5">
        <f t="shared" si="13"/>
        <v>3.8297872340425469E-2</v>
      </c>
      <c r="AF63" s="5">
        <f t="shared" si="14"/>
        <v>2.3142509135201047E-2</v>
      </c>
      <c r="AG63" s="5">
        <f t="shared" si="15"/>
        <v>-2.6666666666666689E-2</v>
      </c>
    </row>
    <row r="64" spans="1:33" x14ac:dyDescent="0.55000000000000004">
      <c r="A64" s="1">
        <v>62</v>
      </c>
      <c r="B64" s="2">
        <v>44111</v>
      </c>
      <c r="C64" s="3">
        <v>1.6</v>
      </c>
      <c r="D64" s="3">
        <v>8</v>
      </c>
      <c r="E64" s="3">
        <v>128.52000000000001</v>
      </c>
      <c r="F64" s="3">
        <v>2.1629999999999998</v>
      </c>
      <c r="G64" s="3">
        <v>9.34</v>
      </c>
      <c r="H64" s="3">
        <v>5.65</v>
      </c>
      <c r="I64" s="3">
        <v>17.95</v>
      </c>
      <c r="J64" s="3">
        <v>1.5</v>
      </c>
      <c r="K64" s="3">
        <v>27.12</v>
      </c>
      <c r="L64" s="3">
        <v>32.950000000000003</v>
      </c>
      <c r="M64" s="3">
        <v>26.5</v>
      </c>
      <c r="N64" s="3">
        <v>1.62</v>
      </c>
      <c r="O64" s="3">
        <v>2.35</v>
      </c>
      <c r="P64" s="3">
        <v>41.05</v>
      </c>
      <c r="Q64" s="3">
        <v>1.5</v>
      </c>
      <c r="S64" s="5">
        <f t="shared" si="1"/>
        <v>-4.7619047619047533E-2</v>
      </c>
      <c r="T64" s="5">
        <f t="shared" si="2"/>
        <v>-1.4778325123152615E-2</v>
      </c>
      <c r="U64" s="5">
        <f t="shared" si="3"/>
        <v>-3.4410217881292143E-2</v>
      </c>
      <c r="V64" s="5">
        <f t="shared" si="4"/>
        <v>-9.7998331943286193E-2</v>
      </c>
      <c r="W64" s="5">
        <f t="shared" si="5"/>
        <v>2.1459227467810699E-3</v>
      </c>
      <c r="X64" s="5">
        <f t="shared" si="6"/>
        <v>-1.3961605584642245E-2</v>
      </c>
      <c r="Y64" s="5">
        <f t="shared" si="7"/>
        <v>-4.4704630122405532E-2</v>
      </c>
      <c r="Z64" s="5">
        <f t="shared" si="8"/>
        <v>-5.0632911392405104E-2</v>
      </c>
      <c r="AA64" s="5">
        <f t="shared" si="9"/>
        <v>-8.7719298245613458E-3</v>
      </c>
      <c r="AB64" s="5">
        <f t="shared" si="10"/>
        <v>-1.8176310209026105E-3</v>
      </c>
      <c r="AC64" s="5">
        <f t="shared" si="11"/>
        <v>-2.7522935779816515E-2</v>
      </c>
      <c r="AD64" s="5">
        <f t="shared" si="12"/>
        <v>1.2500000000000011E-2</v>
      </c>
      <c r="AE64" s="5">
        <f t="shared" si="13"/>
        <v>-1.673640167364018E-2</v>
      </c>
      <c r="AF64" s="5">
        <f t="shared" si="14"/>
        <v>2.267065271549568E-2</v>
      </c>
      <c r="AG64" s="5">
        <f t="shared" si="15"/>
        <v>-3.2258064516129059E-2</v>
      </c>
    </row>
    <row r="65" spans="1:33" x14ac:dyDescent="0.55000000000000004">
      <c r="A65" s="1">
        <v>63</v>
      </c>
      <c r="B65" s="2">
        <v>43989</v>
      </c>
      <c r="C65" s="3">
        <v>1.68</v>
      </c>
      <c r="D65" s="3">
        <v>8.1199999999999992</v>
      </c>
      <c r="E65" s="3">
        <v>133.1</v>
      </c>
      <c r="F65" s="3">
        <v>2.3980000000000001</v>
      </c>
      <c r="G65" s="3">
        <v>9.32</v>
      </c>
      <c r="H65" s="3">
        <v>5.73</v>
      </c>
      <c r="I65" s="3">
        <v>18.79</v>
      </c>
      <c r="J65" s="3">
        <v>1.58</v>
      </c>
      <c r="K65" s="3">
        <v>27.36</v>
      </c>
      <c r="L65" s="3">
        <v>33.01</v>
      </c>
      <c r="M65" s="3">
        <v>27.25</v>
      </c>
      <c r="N65" s="3">
        <v>1.6</v>
      </c>
      <c r="O65" s="3">
        <v>2.39</v>
      </c>
      <c r="P65" s="3">
        <v>40.14</v>
      </c>
      <c r="Q65" s="3">
        <v>1.55</v>
      </c>
      <c r="S65" s="5">
        <f t="shared" si="1"/>
        <v>3.0674846625766899E-2</v>
      </c>
      <c r="T65" s="5">
        <f t="shared" si="2"/>
        <v>2.4691358024690833E-3</v>
      </c>
      <c r="U65" s="5">
        <f t="shared" si="3"/>
        <v>6.8078668683812845E-3</v>
      </c>
      <c r="V65" s="5">
        <f t="shared" si="4"/>
        <v>0</v>
      </c>
      <c r="W65" s="5">
        <f t="shared" si="5"/>
        <v>1.8579234972677588E-2</v>
      </c>
      <c r="X65" s="5">
        <f t="shared" si="6"/>
        <v>3.5026269702277519E-3</v>
      </c>
      <c r="Y65" s="5">
        <f t="shared" si="7"/>
        <v>-5.3191489361710444E-4</v>
      </c>
      <c r="Z65" s="5">
        <f t="shared" si="8"/>
        <v>-1.2500000000000011E-2</v>
      </c>
      <c r="AA65" s="5">
        <f t="shared" si="9"/>
        <v>1.3333333333333312E-2</v>
      </c>
      <c r="AB65" s="5">
        <f t="shared" si="10"/>
        <v>3.0303030303024275E-4</v>
      </c>
      <c r="AC65" s="5">
        <f t="shared" si="11"/>
        <v>2.7913994718973913E-2</v>
      </c>
      <c r="AD65" s="5">
        <f t="shared" si="12"/>
        <v>6.2893081761006345E-3</v>
      </c>
      <c r="AE65" s="5">
        <f t="shared" si="13"/>
        <v>0</v>
      </c>
      <c r="AF65" s="5">
        <f t="shared" si="14"/>
        <v>1.6202531645569635E-2</v>
      </c>
      <c r="AG65" s="5">
        <f t="shared" si="15"/>
        <v>0</v>
      </c>
    </row>
    <row r="66" spans="1:33" x14ac:dyDescent="0.55000000000000004">
      <c r="A66" s="1">
        <v>64</v>
      </c>
      <c r="B66" s="2">
        <v>43868</v>
      </c>
      <c r="C66" s="3">
        <v>1.63</v>
      </c>
      <c r="D66" s="3">
        <v>8.1</v>
      </c>
      <c r="E66" s="3">
        <v>132.19999999999999</v>
      </c>
      <c r="F66" s="3">
        <v>2.3980000000000001</v>
      </c>
      <c r="G66" s="3">
        <v>9.15</v>
      </c>
      <c r="H66" s="3">
        <v>5.71</v>
      </c>
      <c r="I66" s="3">
        <v>18.8</v>
      </c>
      <c r="J66" s="3">
        <v>1.6</v>
      </c>
      <c r="K66" s="3">
        <v>27</v>
      </c>
      <c r="L66" s="3">
        <v>33</v>
      </c>
      <c r="M66" s="3">
        <v>26.51</v>
      </c>
      <c r="N66" s="3">
        <v>1.59</v>
      </c>
      <c r="O66" s="3">
        <v>2.39</v>
      </c>
      <c r="P66" s="3">
        <v>39.5</v>
      </c>
      <c r="Q66" s="3">
        <v>1.55</v>
      </c>
      <c r="S66" s="5">
        <f t="shared" si="1"/>
        <v>1.8749999999999878E-2</v>
      </c>
      <c r="T66" s="5">
        <f t="shared" si="2"/>
        <v>0</v>
      </c>
      <c r="U66" s="5">
        <f t="shared" si="3"/>
        <v>-1.3432835820895607E-2</v>
      </c>
      <c r="V66" s="5">
        <f t="shared" si="4"/>
        <v>2.3037542662116158E-2</v>
      </c>
      <c r="W66" s="5">
        <f t="shared" si="5"/>
        <v>1.6666666666666705E-2</v>
      </c>
      <c r="X66" s="5">
        <f t="shared" si="6"/>
        <v>-3.4904013961606388E-3</v>
      </c>
      <c r="Y66" s="5">
        <f t="shared" si="7"/>
        <v>1.6216216216216255E-2</v>
      </c>
      <c r="Z66" s="5">
        <f t="shared" si="8"/>
        <v>0</v>
      </c>
      <c r="AA66" s="5">
        <f t="shared" si="9"/>
        <v>-3.3222591362126195E-3</v>
      </c>
      <c r="AB66" s="5">
        <f t="shared" si="10"/>
        <v>-6.3233965672990318E-3</v>
      </c>
      <c r="AC66" s="5">
        <f t="shared" si="11"/>
        <v>-2.6798825256974922E-2</v>
      </c>
      <c r="AD66" s="5">
        <f t="shared" si="12"/>
        <v>2.5806451612903247E-2</v>
      </c>
      <c r="AE66" s="5">
        <f t="shared" si="13"/>
        <v>0</v>
      </c>
      <c r="AF66" s="5">
        <f t="shared" si="14"/>
        <v>2.3316062176165765E-2</v>
      </c>
      <c r="AG66" s="5">
        <f t="shared" si="15"/>
        <v>-3.1250000000000028E-2</v>
      </c>
    </row>
    <row r="67" spans="1:33" x14ac:dyDescent="0.55000000000000004">
      <c r="A67" s="1">
        <v>65</v>
      </c>
      <c r="B67" s="2">
        <v>43837</v>
      </c>
      <c r="C67" s="3">
        <v>1.6</v>
      </c>
      <c r="D67" s="3">
        <v>8.1</v>
      </c>
      <c r="E67" s="3">
        <v>134</v>
      </c>
      <c r="F67" s="3">
        <v>2.3439999999999999</v>
      </c>
      <c r="G67" s="3">
        <v>9</v>
      </c>
      <c r="H67" s="3">
        <v>5.73</v>
      </c>
      <c r="I67" s="3">
        <v>18.5</v>
      </c>
      <c r="J67" s="3">
        <v>1.6</v>
      </c>
      <c r="K67" s="3">
        <v>27.09</v>
      </c>
      <c r="L67" s="3">
        <v>33.21</v>
      </c>
      <c r="M67" s="3">
        <v>27.24</v>
      </c>
      <c r="N67" s="3">
        <v>1.55</v>
      </c>
      <c r="O67" s="3">
        <v>2.39</v>
      </c>
      <c r="P67" s="3">
        <v>38.6</v>
      </c>
      <c r="Q67" s="3">
        <v>1.6</v>
      </c>
      <c r="S67" s="5">
        <f t="shared" ref="S67:S130" si="19">(C67-C68)/C68</f>
        <v>6.2893081761006345E-3</v>
      </c>
      <c r="T67" s="5">
        <f t="shared" ref="T67:T130" si="20">(D67-D68)/D68</f>
        <v>-1.2195121951219469E-2</v>
      </c>
      <c r="U67" s="5">
        <f t="shared" ref="U67:U130" si="21">(E67-E68)/E68</f>
        <v>-0.14108069995513103</v>
      </c>
      <c r="V67" s="5">
        <f t="shared" ref="V67:V130" si="22">(F67-F68)/F68</f>
        <v>-1.1387600168705245E-2</v>
      </c>
      <c r="W67" s="5">
        <f t="shared" ref="W67:W130" si="23">(G67-G68)/G68</f>
        <v>6.5088757396449801E-2</v>
      </c>
      <c r="X67" s="5">
        <f t="shared" ref="X67:X130" si="24">(H67-H68)/H68</f>
        <v>0.20631578947368431</v>
      </c>
      <c r="Y67" s="5">
        <f t="shared" ref="Y67:Y130" si="25">(I67-I68)/I68</f>
        <v>8.1871345029239678E-2</v>
      </c>
      <c r="Z67" s="5">
        <f t="shared" ref="Z67:Z130" si="26">(J67-J68)/J68</f>
        <v>0.14285714285714299</v>
      </c>
      <c r="AA67" s="5">
        <f t="shared" ref="AA67:AA130" si="27">(K67-K68)/K68</f>
        <v>-9.3979933110367855E-2</v>
      </c>
      <c r="AB67" s="5">
        <f t="shared" ref="AB67:AB130" si="28">(L67-L68)/L68</f>
        <v>-6.3979706877113754E-2</v>
      </c>
      <c r="AC67" s="5">
        <f t="shared" ref="AC67:AC130" si="29">(M67-M68)/M68</f>
        <v>3.314917127071818E-3</v>
      </c>
      <c r="AD67" s="5">
        <f t="shared" ref="AD67:AD130" si="30">(N67-N68)/N68</f>
        <v>-6.4102564102564161E-3</v>
      </c>
      <c r="AE67" s="5">
        <f t="shared" ref="AE67:AE130" si="31">(O67-O68)/O68</f>
        <v>0.1380952380952381</v>
      </c>
      <c r="AF67" s="5">
        <f t="shared" ref="AF67:AF130" si="32">(P67-P68)/P68</f>
        <v>4.5503791982665215E-2</v>
      </c>
      <c r="AG67" s="5">
        <f t="shared" ref="AG67:AG130" si="33">(Q67-Q68)/Q68</f>
        <v>3.8961038961038995E-2</v>
      </c>
    </row>
    <row r="68" spans="1:33" x14ac:dyDescent="0.55000000000000004">
      <c r="A68" s="1">
        <v>66</v>
      </c>
      <c r="B68" s="2">
        <v>44171</v>
      </c>
      <c r="C68" s="3">
        <v>1.59</v>
      </c>
      <c r="D68" s="3">
        <v>8.1999999999999993</v>
      </c>
      <c r="E68" s="3">
        <v>156.01</v>
      </c>
      <c r="F68" s="3">
        <v>2.371</v>
      </c>
      <c r="G68" s="3">
        <v>8.4499999999999993</v>
      </c>
      <c r="H68" s="3">
        <v>4.75</v>
      </c>
      <c r="I68" s="3">
        <v>17.100000000000001</v>
      </c>
      <c r="J68" s="3">
        <v>1.4</v>
      </c>
      <c r="K68" s="3">
        <v>29.9</v>
      </c>
      <c r="L68" s="3">
        <v>35.479999999999997</v>
      </c>
      <c r="M68" s="3">
        <v>27.15</v>
      </c>
      <c r="N68" s="3">
        <v>1.56</v>
      </c>
      <c r="O68" s="3">
        <v>2.1</v>
      </c>
      <c r="P68" s="3">
        <v>36.92</v>
      </c>
      <c r="Q68" s="3">
        <v>1.54</v>
      </c>
      <c r="S68" s="5">
        <f t="shared" si="19"/>
        <v>-6.2500000000000056E-3</v>
      </c>
      <c r="T68" s="5">
        <f t="shared" si="20"/>
        <v>-4.6511627906976785E-2</v>
      </c>
      <c r="U68" s="5">
        <f t="shared" si="21"/>
        <v>-7.7136941733215142E-2</v>
      </c>
      <c r="V68" s="5">
        <f t="shared" si="22"/>
        <v>-7.5345332775218904E-3</v>
      </c>
      <c r="W68" s="5">
        <f t="shared" si="23"/>
        <v>-5.1627384960718392E-2</v>
      </c>
      <c r="X68" s="5">
        <f t="shared" si="24"/>
        <v>-0.05</v>
      </c>
      <c r="Y68" s="5">
        <f t="shared" si="25"/>
        <v>-4.999999999999992E-2</v>
      </c>
      <c r="Z68" s="5">
        <f t="shared" si="26"/>
        <v>-9.0909090909090981E-2</v>
      </c>
      <c r="AA68" s="5">
        <f t="shared" si="27"/>
        <v>-2.5423728813559358E-2</v>
      </c>
      <c r="AB68" s="5">
        <f t="shared" si="28"/>
        <v>-1.4072614691810939E-3</v>
      </c>
      <c r="AC68" s="5">
        <f t="shared" si="29"/>
        <v>-1.2368133866860672E-2</v>
      </c>
      <c r="AD68" s="5">
        <f t="shared" si="30"/>
        <v>-1.8867924528301903E-2</v>
      </c>
      <c r="AE68" s="5">
        <f t="shared" si="31"/>
        <v>-8.6956521739130321E-2</v>
      </c>
      <c r="AF68" s="5">
        <f t="shared" si="32"/>
        <v>-3.8541666666666585E-2</v>
      </c>
      <c r="AG68" s="5">
        <f t="shared" si="33"/>
        <v>-2.5316455696202552E-2</v>
      </c>
    </row>
    <row r="69" spans="1:33" x14ac:dyDescent="0.55000000000000004">
      <c r="A69" s="1">
        <v>67</v>
      </c>
      <c r="B69" s="2">
        <v>44049</v>
      </c>
      <c r="C69" s="3">
        <v>1.6</v>
      </c>
      <c r="D69" s="3">
        <v>8.6</v>
      </c>
      <c r="E69" s="3">
        <v>169.05</v>
      </c>
      <c r="F69" s="3">
        <v>2.3889999999999998</v>
      </c>
      <c r="G69" s="3">
        <v>8.91</v>
      </c>
      <c r="H69" s="3">
        <v>5</v>
      </c>
      <c r="I69" s="3">
        <v>18</v>
      </c>
      <c r="J69" s="3">
        <v>1.54</v>
      </c>
      <c r="K69" s="3">
        <v>30.68</v>
      </c>
      <c r="L69" s="3">
        <v>35.53</v>
      </c>
      <c r="M69" s="3">
        <v>27.49</v>
      </c>
      <c r="N69" s="3">
        <v>1.59</v>
      </c>
      <c r="O69" s="3">
        <v>2.2999999999999998</v>
      </c>
      <c r="P69" s="3">
        <v>38.4</v>
      </c>
      <c r="Q69" s="3">
        <v>1.58</v>
      </c>
      <c r="S69" s="5">
        <f t="shared" si="19"/>
        <v>-1.2345679012345689E-2</v>
      </c>
      <c r="T69" s="5">
        <f t="shared" si="20"/>
        <v>-5.7803468208093307E-3</v>
      </c>
      <c r="U69" s="5">
        <f t="shared" si="21"/>
        <v>2.0833333333333436E-2</v>
      </c>
      <c r="V69" s="5">
        <f t="shared" si="22"/>
        <v>7.5917334458033715E-3</v>
      </c>
      <c r="W69" s="5">
        <f t="shared" si="23"/>
        <v>3.6046511627907035E-2</v>
      </c>
      <c r="X69" s="5">
        <f t="shared" si="24"/>
        <v>0</v>
      </c>
      <c r="Y69" s="5">
        <f t="shared" si="25"/>
        <v>2.2727272727272645E-2</v>
      </c>
      <c r="Z69" s="5">
        <f t="shared" si="26"/>
        <v>1.3157894736842117E-2</v>
      </c>
      <c r="AA69" s="5">
        <f t="shared" si="27"/>
        <v>6.9362147089578191E-2</v>
      </c>
      <c r="AB69" s="5">
        <f t="shared" si="28"/>
        <v>8.450704225352433E-4</v>
      </c>
      <c r="AC69" s="5">
        <f t="shared" si="29"/>
        <v>-3.6363636363642048E-4</v>
      </c>
      <c r="AD69" s="5">
        <f t="shared" si="30"/>
        <v>1.9230769230769246E-2</v>
      </c>
      <c r="AE69" s="5">
        <f t="shared" si="31"/>
        <v>9.5238095238095108E-2</v>
      </c>
      <c r="AF69" s="5">
        <f t="shared" si="32"/>
        <v>-1.3107170393215063E-2</v>
      </c>
      <c r="AG69" s="5">
        <f t="shared" si="33"/>
        <v>1.9354838709677438E-2</v>
      </c>
    </row>
    <row r="70" spans="1:33" x14ac:dyDescent="0.55000000000000004">
      <c r="A70" s="1">
        <v>68</v>
      </c>
      <c r="B70" s="2">
        <v>43957</v>
      </c>
      <c r="C70" s="3">
        <v>1.62</v>
      </c>
      <c r="D70" s="3">
        <v>8.65</v>
      </c>
      <c r="E70" s="3">
        <v>165.6</v>
      </c>
      <c r="F70" s="3">
        <v>2.371</v>
      </c>
      <c r="G70" s="3">
        <v>8.6</v>
      </c>
      <c r="H70" s="3">
        <v>5</v>
      </c>
      <c r="I70" s="3">
        <v>17.600000000000001</v>
      </c>
      <c r="J70" s="3">
        <v>1.52</v>
      </c>
      <c r="K70" s="3">
        <v>28.69</v>
      </c>
      <c r="L70" s="3">
        <v>35.5</v>
      </c>
      <c r="M70" s="3">
        <v>27.5</v>
      </c>
      <c r="N70" s="3">
        <v>1.56</v>
      </c>
      <c r="O70" s="3">
        <v>2.1</v>
      </c>
      <c r="P70" s="3">
        <v>38.909999999999997</v>
      </c>
      <c r="Q70" s="3">
        <v>1.55</v>
      </c>
      <c r="S70" s="5">
        <f t="shared" si="19"/>
        <v>8.0000000000000071E-2</v>
      </c>
      <c r="T70" s="5">
        <f t="shared" si="20"/>
        <v>0.11612903225806456</v>
      </c>
      <c r="U70" s="5">
        <f t="shared" si="21"/>
        <v>0.17864768683274018</v>
      </c>
      <c r="V70" s="5">
        <f t="shared" si="22"/>
        <v>2.1982758620689723E-2</v>
      </c>
      <c r="W70" s="5">
        <f t="shared" si="23"/>
        <v>4.1162227602905554E-2</v>
      </c>
      <c r="X70" s="5">
        <f t="shared" si="24"/>
        <v>6.3829787234042507E-2</v>
      </c>
      <c r="Y70" s="5">
        <f t="shared" si="25"/>
        <v>0.12101910828025492</v>
      </c>
      <c r="Z70" s="5">
        <f t="shared" si="26"/>
        <v>8.5714285714285798E-2</v>
      </c>
      <c r="AA70" s="5">
        <f t="shared" si="27"/>
        <v>0.13220205209155492</v>
      </c>
      <c r="AB70" s="5">
        <f t="shared" si="28"/>
        <v>0.12698412698412698</v>
      </c>
      <c r="AC70" s="5">
        <f t="shared" si="29"/>
        <v>3.7735849056603772E-2</v>
      </c>
      <c r="AD70" s="5">
        <f t="shared" si="30"/>
        <v>4.6979865771812124E-2</v>
      </c>
      <c r="AE70" s="5">
        <f t="shared" si="31"/>
        <v>0.16666666666666669</v>
      </c>
      <c r="AF70" s="5">
        <f t="shared" si="32"/>
        <v>5.5902306648575172E-2</v>
      </c>
      <c r="AG70" s="5">
        <f t="shared" si="33"/>
        <v>0.12318840579710157</v>
      </c>
    </row>
    <row r="71" spans="1:33" x14ac:dyDescent="0.55000000000000004">
      <c r="A71" s="1">
        <v>69</v>
      </c>
      <c r="B71" s="2">
        <v>43836</v>
      </c>
      <c r="C71" s="3">
        <v>1.5</v>
      </c>
      <c r="D71" s="3">
        <v>7.75</v>
      </c>
      <c r="E71" s="3">
        <v>140.5</v>
      </c>
      <c r="F71" s="3">
        <v>2.3199999999999998</v>
      </c>
      <c r="G71" s="3">
        <v>8.26</v>
      </c>
      <c r="H71" s="3">
        <v>4.7</v>
      </c>
      <c r="I71" s="3">
        <v>15.7</v>
      </c>
      <c r="J71" s="3">
        <v>1.4</v>
      </c>
      <c r="K71" s="3">
        <v>25.34</v>
      </c>
      <c r="L71" s="3">
        <v>31.5</v>
      </c>
      <c r="M71" s="3">
        <v>26.5</v>
      </c>
      <c r="N71" s="3">
        <v>1.49</v>
      </c>
      <c r="O71" s="3">
        <v>1.8</v>
      </c>
      <c r="P71" s="3">
        <v>36.85</v>
      </c>
      <c r="Q71" s="3">
        <v>1.38</v>
      </c>
      <c r="S71" s="5">
        <f t="shared" si="19"/>
        <v>0.1538461538461538</v>
      </c>
      <c r="T71" s="5">
        <f t="shared" si="20"/>
        <v>1.9736842105263205E-2</v>
      </c>
      <c r="U71" s="5">
        <f t="shared" si="21"/>
        <v>3.4305064782096557E-2</v>
      </c>
      <c r="V71" s="5">
        <f t="shared" si="22"/>
        <v>3.4790365744870586E-2</v>
      </c>
      <c r="W71" s="5">
        <f t="shared" si="23"/>
        <v>1.9753086419753103E-2</v>
      </c>
      <c r="X71" s="5">
        <f t="shared" si="24"/>
        <v>0</v>
      </c>
      <c r="Y71" s="5">
        <f t="shared" si="25"/>
        <v>2.5473546701502207E-2</v>
      </c>
      <c r="Z71" s="5">
        <f t="shared" si="26"/>
        <v>7.6923076923076816E-2</v>
      </c>
      <c r="AA71" s="5">
        <f t="shared" si="27"/>
        <v>1.3599999999999994E-2</v>
      </c>
      <c r="AB71" s="5">
        <f t="shared" si="28"/>
        <v>1.6129032258064516E-2</v>
      </c>
      <c r="AC71" s="5">
        <f t="shared" si="29"/>
        <v>-2.2140221402214073E-2</v>
      </c>
      <c r="AD71" s="5">
        <f t="shared" si="30"/>
        <v>6.4285714285714349E-2</v>
      </c>
      <c r="AE71" s="5">
        <f t="shared" si="31"/>
        <v>-2.1739130434782625E-2</v>
      </c>
      <c r="AF71" s="5">
        <f t="shared" si="32"/>
        <v>0.13210445468509999</v>
      </c>
      <c r="AG71" s="5">
        <f t="shared" si="33"/>
        <v>2.2222222222222077E-2</v>
      </c>
    </row>
    <row r="72" spans="1:33" x14ac:dyDescent="0.55000000000000004">
      <c r="A72" s="1">
        <v>70</v>
      </c>
      <c r="B72" s="2">
        <v>43964</v>
      </c>
      <c r="C72" s="3">
        <v>1.3</v>
      </c>
      <c r="D72" s="3">
        <v>7.6</v>
      </c>
      <c r="E72" s="3">
        <v>135.84</v>
      </c>
      <c r="F72" s="3">
        <v>2.242</v>
      </c>
      <c r="G72" s="3">
        <v>8.1</v>
      </c>
      <c r="H72" s="3">
        <v>4.7</v>
      </c>
      <c r="I72" s="3">
        <v>15.31</v>
      </c>
      <c r="J72" s="3">
        <v>1.3</v>
      </c>
      <c r="K72" s="3">
        <v>25</v>
      </c>
      <c r="L72" s="3">
        <v>31</v>
      </c>
      <c r="M72" s="3">
        <v>27.1</v>
      </c>
      <c r="N72" s="3">
        <v>1.4</v>
      </c>
      <c r="O72" s="3">
        <v>1.84</v>
      </c>
      <c r="P72" s="3">
        <v>32.549999999999997</v>
      </c>
      <c r="Q72" s="3">
        <v>1.35</v>
      </c>
      <c r="S72" s="5">
        <f t="shared" si="19"/>
        <v>-7.1428571428571341E-2</v>
      </c>
      <c r="T72" s="5">
        <f t="shared" si="20"/>
        <v>1.4686248331108067E-2</v>
      </c>
      <c r="U72" s="5">
        <f t="shared" si="21"/>
        <v>-6.9589041095890383E-2</v>
      </c>
      <c r="V72" s="5">
        <f t="shared" si="22"/>
        <v>3.1753336401288516E-2</v>
      </c>
      <c r="W72" s="5">
        <f t="shared" si="23"/>
        <v>-3.5714285714285796E-2</v>
      </c>
      <c r="X72" s="5">
        <f t="shared" si="24"/>
        <v>9.302325581395357E-2</v>
      </c>
      <c r="Y72" s="5">
        <f t="shared" si="25"/>
        <v>6.5359477124181614E-4</v>
      </c>
      <c r="Z72" s="5">
        <f t="shared" si="26"/>
        <v>-4.4117647058823567E-2</v>
      </c>
      <c r="AA72" s="5">
        <f t="shared" si="27"/>
        <v>-1.8838304552590283E-2</v>
      </c>
      <c r="AB72" s="5">
        <f t="shared" si="28"/>
        <v>0</v>
      </c>
      <c r="AC72" s="5">
        <f t="shared" si="29"/>
        <v>-1.4545454545454493E-2</v>
      </c>
      <c r="AD72" s="5">
        <f t="shared" si="30"/>
        <v>0</v>
      </c>
      <c r="AE72" s="5">
        <f t="shared" si="31"/>
        <v>-3.1578947368420963E-2</v>
      </c>
      <c r="AF72" s="5">
        <f t="shared" si="32"/>
        <v>-3.6982248520710061E-2</v>
      </c>
      <c r="AG72" s="5">
        <f t="shared" si="33"/>
        <v>8.0000000000000071E-2</v>
      </c>
    </row>
    <row r="73" spans="1:33" x14ac:dyDescent="0.55000000000000004">
      <c r="A73" s="1">
        <v>71</v>
      </c>
      <c r="B73" s="2">
        <v>44048</v>
      </c>
      <c r="C73" s="3">
        <v>1.4</v>
      </c>
      <c r="D73" s="3">
        <v>7.49</v>
      </c>
      <c r="E73" s="3">
        <v>146</v>
      </c>
      <c r="F73" s="3">
        <v>2.173</v>
      </c>
      <c r="G73" s="3">
        <v>8.4</v>
      </c>
      <c r="H73" s="3">
        <v>4.3</v>
      </c>
      <c r="I73" s="3">
        <v>15.3</v>
      </c>
      <c r="J73" s="3">
        <v>1.36</v>
      </c>
      <c r="K73" s="3">
        <v>25.48</v>
      </c>
      <c r="L73" s="3">
        <v>31</v>
      </c>
      <c r="M73" s="3">
        <v>27.5</v>
      </c>
      <c r="N73" s="3">
        <v>1.4</v>
      </c>
      <c r="O73" s="3">
        <v>1.9</v>
      </c>
      <c r="P73" s="3">
        <v>33.799999999999997</v>
      </c>
      <c r="Q73" s="3">
        <v>1.25</v>
      </c>
      <c r="S73" s="5">
        <f t="shared" si="19"/>
        <v>0.12903225806451607</v>
      </c>
      <c r="T73" s="5">
        <f t="shared" si="20"/>
        <v>5.4929577464788812E-2</v>
      </c>
      <c r="U73" s="5">
        <f t="shared" si="21"/>
        <v>6.3364894391842591E-2</v>
      </c>
      <c r="V73" s="5">
        <f t="shared" si="22"/>
        <v>4.1706615532118983E-2</v>
      </c>
      <c r="W73" s="5">
        <f t="shared" si="23"/>
        <v>8.8082901554404222E-2</v>
      </c>
      <c r="X73" s="5">
        <f t="shared" si="24"/>
        <v>3.6144578313252879E-2</v>
      </c>
      <c r="Y73" s="5">
        <f t="shared" si="25"/>
        <v>2.0000000000000049E-2</v>
      </c>
      <c r="Z73" s="5">
        <f t="shared" si="26"/>
        <v>0.21428571428571425</v>
      </c>
      <c r="AA73" s="5">
        <f t="shared" si="27"/>
        <v>-2.7480916030534309E-2</v>
      </c>
      <c r="AB73" s="5">
        <f t="shared" si="28"/>
        <v>1.1914476905500192E-2</v>
      </c>
      <c r="AC73" s="5">
        <f t="shared" si="29"/>
        <v>7.8431372549019607E-2</v>
      </c>
      <c r="AD73" s="5">
        <f t="shared" si="30"/>
        <v>9.3749999999999903E-2</v>
      </c>
      <c r="AE73" s="5">
        <f t="shared" si="31"/>
        <v>-2.5641025641025664E-2</v>
      </c>
      <c r="AF73" s="5">
        <f t="shared" si="32"/>
        <v>0.11001642036124788</v>
      </c>
      <c r="AG73" s="5">
        <f t="shared" si="33"/>
        <v>-2.3437500000000021E-2</v>
      </c>
    </row>
    <row r="74" spans="1:33" x14ac:dyDescent="0.55000000000000004">
      <c r="A74" s="1">
        <v>72</v>
      </c>
      <c r="B74" s="2">
        <v>43944</v>
      </c>
      <c r="C74" s="3">
        <v>1.24</v>
      </c>
      <c r="D74" s="3">
        <v>7.1</v>
      </c>
      <c r="E74" s="3">
        <v>137.30000000000001</v>
      </c>
      <c r="F74" s="3">
        <v>2.0859999999999999</v>
      </c>
      <c r="G74" s="3">
        <v>7.72</v>
      </c>
      <c r="H74" s="3">
        <v>4.1500000000000004</v>
      </c>
      <c r="I74" s="3">
        <v>15</v>
      </c>
      <c r="J74" s="3">
        <v>1.1200000000000001</v>
      </c>
      <c r="K74" s="3">
        <v>26.2</v>
      </c>
      <c r="L74" s="3">
        <v>30.635000000000002</v>
      </c>
      <c r="M74" s="3">
        <v>25.5</v>
      </c>
      <c r="N74" s="3">
        <v>1.28</v>
      </c>
      <c r="O74" s="3">
        <v>1.95</v>
      </c>
      <c r="P74" s="3">
        <v>30.45</v>
      </c>
      <c r="Q74" s="3">
        <v>1.28</v>
      </c>
      <c r="S74" s="5">
        <f t="shared" si="19"/>
        <v>0.16981132075471692</v>
      </c>
      <c r="T74" s="5">
        <f t="shared" si="20"/>
        <v>1.57367668097281E-2</v>
      </c>
      <c r="U74" s="5">
        <f t="shared" si="21"/>
        <v>9.6330612545040238E-3</v>
      </c>
      <c r="V74" s="5">
        <f t="shared" si="22"/>
        <v>-8.083689966714382E-3</v>
      </c>
      <c r="W74" s="5">
        <f t="shared" si="23"/>
        <v>9.3484419263456117E-2</v>
      </c>
      <c r="X74" s="5">
        <f t="shared" si="24"/>
        <v>-7.3660714285714288E-2</v>
      </c>
      <c r="Y74" s="5">
        <f t="shared" si="25"/>
        <v>7.1428571428571425E-2</v>
      </c>
      <c r="Z74" s="5">
        <f t="shared" si="26"/>
        <v>-7.4380165289256089E-2</v>
      </c>
      <c r="AA74" s="5">
        <f t="shared" si="27"/>
        <v>3.3530571992110368E-2</v>
      </c>
      <c r="AB74" s="5">
        <f t="shared" si="28"/>
        <v>0.11428363583457619</v>
      </c>
      <c r="AC74" s="5">
        <f t="shared" si="29"/>
        <v>0.19662130455185367</v>
      </c>
      <c r="AD74" s="5">
        <f t="shared" si="30"/>
        <v>4.0650406504065074E-2</v>
      </c>
      <c r="AE74" s="5">
        <f t="shared" si="31"/>
        <v>-2.5000000000000022E-2</v>
      </c>
      <c r="AF74" s="5">
        <f t="shared" si="32"/>
        <v>2.6635198921105836E-2</v>
      </c>
      <c r="AG74" s="5">
        <f t="shared" si="33"/>
        <v>1.5873015873015886E-2</v>
      </c>
    </row>
    <row r="75" spans="1:33" x14ac:dyDescent="0.55000000000000004">
      <c r="A75" s="1">
        <v>73</v>
      </c>
      <c r="B75" s="2">
        <v>44047</v>
      </c>
      <c r="C75" s="3">
        <v>1.06</v>
      </c>
      <c r="D75" s="3">
        <v>6.99</v>
      </c>
      <c r="E75" s="3">
        <v>135.99</v>
      </c>
      <c r="F75" s="3">
        <v>2.1030000000000002</v>
      </c>
      <c r="G75" s="3">
        <v>7.06</v>
      </c>
      <c r="H75" s="3">
        <v>4.4800000000000004</v>
      </c>
      <c r="I75" s="3">
        <v>14</v>
      </c>
      <c r="J75" s="3">
        <v>1.21</v>
      </c>
      <c r="K75" s="3">
        <v>25.35</v>
      </c>
      <c r="L75" s="3">
        <v>27.492999999999999</v>
      </c>
      <c r="M75" s="3">
        <v>21.31</v>
      </c>
      <c r="N75" s="3">
        <v>1.23</v>
      </c>
      <c r="O75" s="3">
        <v>2</v>
      </c>
      <c r="P75" s="3">
        <v>29.66</v>
      </c>
      <c r="Q75" s="3">
        <v>1.26</v>
      </c>
      <c r="S75" s="5">
        <f t="shared" si="19"/>
        <v>-1.8518518518518535E-2</v>
      </c>
      <c r="T75" s="5">
        <f t="shared" si="20"/>
        <v>-1.4285714285713982E-3</v>
      </c>
      <c r="U75" s="5">
        <f t="shared" si="21"/>
        <v>0.1159527326440178</v>
      </c>
      <c r="V75" s="5">
        <f t="shared" si="22"/>
        <v>6.5889508362899196E-2</v>
      </c>
      <c r="W75" s="5">
        <f t="shared" si="23"/>
        <v>1.4367816091953972E-2</v>
      </c>
      <c r="X75" s="5">
        <f t="shared" si="24"/>
        <v>-2.3965141612200314E-2</v>
      </c>
      <c r="Y75" s="5">
        <f t="shared" si="25"/>
        <v>7.6923076923076927E-2</v>
      </c>
      <c r="Z75" s="5">
        <f t="shared" si="26"/>
        <v>3.4188034188034219E-2</v>
      </c>
      <c r="AA75" s="5">
        <f t="shared" si="27"/>
        <v>7.1881606765327816E-2</v>
      </c>
      <c r="AB75" s="5">
        <f t="shared" si="28"/>
        <v>-1.3739417420002965E-2</v>
      </c>
      <c r="AC75" s="5">
        <f t="shared" si="29"/>
        <v>-1.7972350230414772E-2</v>
      </c>
      <c r="AD75" s="5">
        <f t="shared" si="30"/>
        <v>0</v>
      </c>
      <c r="AE75" s="5">
        <f t="shared" si="31"/>
        <v>-4.7619047619047658E-2</v>
      </c>
      <c r="AF75" s="5">
        <f t="shared" si="32"/>
        <v>0.10878504672897196</v>
      </c>
      <c r="AG75" s="5">
        <f t="shared" si="33"/>
        <v>-7.8740157480315029E-3</v>
      </c>
    </row>
    <row r="76" spans="1:33" x14ac:dyDescent="0.55000000000000004">
      <c r="A76" s="1">
        <v>74</v>
      </c>
      <c r="B76" s="2">
        <v>43894</v>
      </c>
      <c r="C76" s="3">
        <v>1.08</v>
      </c>
      <c r="D76" s="3">
        <v>7</v>
      </c>
      <c r="E76" s="3">
        <v>121.86</v>
      </c>
      <c r="F76" s="3">
        <v>1.9730000000000001</v>
      </c>
      <c r="G76" s="3">
        <v>6.96</v>
      </c>
      <c r="H76" s="3">
        <v>4.59</v>
      </c>
      <c r="I76" s="3">
        <v>13</v>
      </c>
      <c r="J76" s="3">
        <v>1.17</v>
      </c>
      <c r="K76" s="3">
        <v>23.65</v>
      </c>
      <c r="L76" s="3">
        <v>27.876000000000001</v>
      </c>
      <c r="M76" s="3">
        <v>21.7</v>
      </c>
      <c r="N76" s="3">
        <v>1.23</v>
      </c>
      <c r="O76" s="3">
        <v>2.1</v>
      </c>
      <c r="P76" s="3">
        <v>26.75</v>
      </c>
      <c r="Q76" s="3">
        <v>1.27</v>
      </c>
      <c r="S76" s="5">
        <f t="shared" si="19"/>
        <v>-1.8181818181818195E-2</v>
      </c>
      <c r="T76" s="5">
        <f t="shared" si="20"/>
        <v>-3.4482758620689655E-2</v>
      </c>
      <c r="U76" s="5">
        <f t="shared" si="21"/>
        <v>-3.7288671196081521E-2</v>
      </c>
      <c r="V76" s="5">
        <f t="shared" si="22"/>
        <v>-2.1329365079365042E-2</v>
      </c>
      <c r="W76" s="5">
        <f t="shared" si="23"/>
        <v>-2.6573426573426626E-2</v>
      </c>
      <c r="X76" s="5">
        <f t="shared" si="24"/>
        <v>-3.3684210526315816E-2</v>
      </c>
      <c r="Y76" s="5">
        <f t="shared" si="25"/>
        <v>-3.7037037037037035E-2</v>
      </c>
      <c r="Z76" s="5">
        <f t="shared" si="26"/>
        <v>0</v>
      </c>
      <c r="AA76" s="5">
        <f t="shared" si="27"/>
        <v>-1.4583333333333393E-2</v>
      </c>
      <c r="AB76" s="5">
        <f t="shared" si="28"/>
        <v>-2.9387186629526382E-2</v>
      </c>
      <c r="AC76" s="5">
        <f t="shared" si="29"/>
        <v>-1.3636363636363669E-2</v>
      </c>
      <c r="AD76" s="5">
        <f t="shared" si="30"/>
        <v>-6.8181818181818232E-2</v>
      </c>
      <c r="AE76" s="5">
        <f t="shared" si="31"/>
        <v>-2.3255813953488292E-2</v>
      </c>
      <c r="AF76" s="5">
        <f t="shared" si="32"/>
        <v>-2.6099925428784594E-3</v>
      </c>
      <c r="AG76" s="5">
        <f t="shared" si="33"/>
        <v>-3.7878787878787908E-2</v>
      </c>
    </row>
    <row r="77" spans="1:33" x14ac:dyDescent="0.55000000000000004">
      <c r="A77" s="1">
        <v>75</v>
      </c>
      <c r="B77" s="2">
        <v>43865</v>
      </c>
      <c r="C77" s="3">
        <v>1.1000000000000001</v>
      </c>
      <c r="D77" s="3">
        <v>7.25</v>
      </c>
      <c r="E77" s="3">
        <v>126.58</v>
      </c>
      <c r="F77" s="3">
        <v>2.016</v>
      </c>
      <c r="G77" s="3">
        <v>7.15</v>
      </c>
      <c r="H77" s="3">
        <v>4.75</v>
      </c>
      <c r="I77" s="3">
        <v>13.5</v>
      </c>
      <c r="J77" s="3">
        <v>1.17</v>
      </c>
      <c r="K77" s="3">
        <v>24</v>
      </c>
      <c r="L77" s="3">
        <v>28.72</v>
      </c>
      <c r="M77" s="3">
        <v>22</v>
      </c>
      <c r="N77" s="3">
        <v>1.32</v>
      </c>
      <c r="O77" s="3">
        <v>2.15</v>
      </c>
      <c r="P77" s="3">
        <v>26.82</v>
      </c>
      <c r="Q77" s="3">
        <v>1.32</v>
      </c>
      <c r="S77" s="5">
        <f t="shared" si="19"/>
        <v>-9.0909090909090814E-2</v>
      </c>
      <c r="T77" s="5">
        <f t="shared" si="20"/>
        <v>-9.375E-2</v>
      </c>
      <c r="U77" s="5">
        <f t="shared" si="21"/>
        <v>-3.6681887366818926E-2</v>
      </c>
      <c r="V77" s="5">
        <f t="shared" si="22"/>
        <v>-7.2250345144960898E-2</v>
      </c>
      <c r="W77" s="5">
        <f t="shared" si="23"/>
        <v>-0.11728395061728387</v>
      </c>
      <c r="X77" s="5">
        <f t="shared" si="24"/>
        <v>-3.846153846153854E-2</v>
      </c>
      <c r="Y77" s="5">
        <f t="shared" si="25"/>
        <v>-4.9295774647887279E-2</v>
      </c>
      <c r="Z77" s="5">
        <f t="shared" si="26"/>
        <v>-0.1702127659574468</v>
      </c>
      <c r="AA77" s="5">
        <f t="shared" si="27"/>
        <v>-0.11439114391143916</v>
      </c>
      <c r="AB77" s="5">
        <f t="shared" si="28"/>
        <v>-0.11083591331269345</v>
      </c>
      <c r="AC77" s="5">
        <f t="shared" si="29"/>
        <v>-0.12</v>
      </c>
      <c r="AD77" s="5">
        <f t="shared" si="30"/>
        <v>1.5384615384615398E-2</v>
      </c>
      <c r="AE77" s="5">
        <f t="shared" si="31"/>
        <v>-2.2727272727272846E-2</v>
      </c>
      <c r="AF77" s="5">
        <f t="shared" si="32"/>
        <v>-4.2142857142857135E-2</v>
      </c>
      <c r="AG77" s="5">
        <f t="shared" si="33"/>
        <v>-0.11409395973154357</v>
      </c>
    </row>
    <row r="78" spans="1:33" x14ac:dyDescent="0.55000000000000004">
      <c r="A78" s="1">
        <v>76</v>
      </c>
      <c r="B78" s="2">
        <v>43916</v>
      </c>
      <c r="C78" s="3">
        <v>1.21</v>
      </c>
      <c r="D78" s="3">
        <v>8</v>
      </c>
      <c r="E78" s="3">
        <v>131.4</v>
      </c>
      <c r="F78" s="3">
        <v>2.173</v>
      </c>
      <c r="G78" s="3">
        <v>8.1</v>
      </c>
      <c r="H78" s="3">
        <v>4.9400000000000004</v>
      </c>
      <c r="I78" s="3">
        <v>14.2</v>
      </c>
      <c r="J78" s="3">
        <v>1.41</v>
      </c>
      <c r="K78" s="3">
        <v>27.1</v>
      </c>
      <c r="L78" s="3">
        <v>32.299999999999997</v>
      </c>
      <c r="M78" s="3">
        <v>25</v>
      </c>
      <c r="N78" s="3">
        <v>1.3</v>
      </c>
      <c r="O78" s="3">
        <v>2.2000000000000002</v>
      </c>
      <c r="P78" s="3">
        <v>28</v>
      </c>
      <c r="Q78" s="3">
        <v>1.49</v>
      </c>
      <c r="S78" s="5">
        <f t="shared" si="19"/>
        <v>-3.9682539682539715E-2</v>
      </c>
      <c r="T78" s="5">
        <f t="shared" si="20"/>
        <v>1.2658227848101221E-2</v>
      </c>
      <c r="U78" s="5">
        <f t="shared" si="21"/>
        <v>2.0979020979021112E-2</v>
      </c>
      <c r="V78" s="5">
        <f t="shared" si="22"/>
        <v>2.0666979802724302E-2</v>
      </c>
      <c r="W78" s="5">
        <f t="shared" si="23"/>
        <v>-2.4096385542168801E-2</v>
      </c>
      <c r="X78" s="5">
        <f t="shared" si="24"/>
        <v>0</v>
      </c>
      <c r="Y78" s="5">
        <f t="shared" si="25"/>
        <v>1.4285714285714235E-2</v>
      </c>
      <c r="Z78" s="5">
        <f t="shared" si="26"/>
        <v>-7.0422535211267668E-3</v>
      </c>
      <c r="AA78" s="5">
        <f t="shared" si="27"/>
        <v>3.7037037037037563E-3</v>
      </c>
      <c r="AB78" s="5">
        <f t="shared" si="28"/>
        <v>9.3749999999999112E-3</v>
      </c>
      <c r="AC78" s="5">
        <f t="shared" si="29"/>
        <v>2.0408163265306121E-2</v>
      </c>
      <c r="AD78" s="5">
        <f t="shared" si="30"/>
        <v>0</v>
      </c>
      <c r="AE78" s="5">
        <f t="shared" si="31"/>
        <v>0</v>
      </c>
      <c r="AF78" s="5">
        <f t="shared" si="32"/>
        <v>3.7037037037037035E-2</v>
      </c>
      <c r="AG78" s="5">
        <f t="shared" si="33"/>
        <v>0</v>
      </c>
    </row>
    <row r="79" spans="1:33" x14ac:dyDescent="0.55000000000000004">
      <c r="A79" s="1">
        <v>77</v>
      </c>
      <c r="B79" s="2">
        <v>43915</v>
      </c>
      <c r="C79" s="3">
        <v>1.26</v>
      </c>
      <c r="D79" s="3">
        <v>7.9</v>
      </c>
      <c r="E79" s="3">
        <v>128.69999999999999</v>
      </c>
      <c r="F79" s="3">
        <v>2.129</v>
      </c>
      <c r="G79" s="3">
        <v>8.3000000000000007</v>
      </c>
      <c r="H79" s="3">
        <v>4.9400000000000004</v>
      </c>
      <c r="I79" s="3">
        <v>14</v>
      </c>
      <c r="J79" s="3">
        <v>1.42</v>
      </c>
      <c r="K79" s="3">
        <v>27</v>
      </c>
      <c r="L79" s="3">
        <v>32</v>
      </c>
      <c r="M79" s="3">
        <v>24.5</v>
      </c>
      <c r="N79" s="3">
        <v>1.3</v>
      </c>
      <c r="O79" s="3">
        <v>2.2000000000000002</v>
      </c>
      <c r="P79" s="3">
        <v>27</v>
      </c>
      <c r="Q79" s="3">
        <v>1.49</v>
      </c>
      <c r="S79" s="5">
        <f t="shared" si="19"/>
        <v>-0.13103448275862065</v>
      </c>
      <c r="T79" s="5">
        <f t="shared" si="20"/>
        <v>8.2191780821917887E-2</v>
      </c>
      <c r="U79" s="5">
        <f t="shared" si="21"/>
        <v>-4.5959970348406348E-2</v>
      </c>
      <c r="V79" s="5">
        <f t="shared" si="22"/>
        <v>0</v>
      </c>
      <c r="W79" s="5">
        <f t="shared" si="23"/>
        <v>0.14958448753462616</v>
      </c>
      <c r="X79" s="5">
        <f t="shared" si="24"/>
        <v>-6.7924528301886694E-2</v>
      </c>
      <c r="Y79" s="5">
        <f t="shared" si="25"/>
        <v>-1.7543859649122806E-2</v>
      </c>
      <c r="Z79" s="5">
        <f t="shared" si="26"/>
        <v>-0.1647058823529412</v>
      </c>
      <c r="AA79" s="5">
        <f t="shared" si="27"/>
        <v>9.3117408906882623E-2</v>
      </c>
      <c r="AB79" s="5">
        <f t="shared" si="28"/>
        <v>0.12280701754385964</v>
      </c>
      <c r="AC79" s="5">
        <f t="shared" si="29"/>
        <v>2.0833333333333332E-2</v>
      </c>
      <c r="AD79" s="5">
        <f t="shared" si="30"/>
        <v>-4.4117647058823567E-2</v>
      </c>
      <c r="AE79" s="5">
        <f t="shared" si="31"/>
        <v>0</v>
      </c>
      <c r="AF79" s="5">
        <f t="shared" si="32"/>
        <v>0</v>
      </c>
      <c r="AG79" s="5">
        <f t="shared" si="33"/>
        <v>-6.2893081761006345E-2</v>
      </c>
    </row>
    <row r="80" spans="1:33" x14ac:dyDescent="0.55000000000000004">
      <c r="A80" s="1">
        <v>78</v>
      </c>
      <c r="B80" s="2">
        <v>43909</v>
      </c>
      <c r="C80" s="3">
        <v>1.45</v>
      </c>
      <c r="D80" s="3">
        <v>7.3</v>
      </c>
      <c r="E80" s="3">
        <v>134.9</v>
      </c>
      <c r="F80" s="3">
        <v>2.129</v>
      </c>
      <c r="G80" s="3">
        <v>7.22</v>
      </c>
      <c r="H80" s="3">
        <v>5.3</v>
      </c>
      <c r="I80" s="3">
        <v>14.25</v>
      </c>
      <c r="J80" s="3">
        <v>1.7</v>
      </c>
      <c r="K80" s="3">
        <v>24.7</v>
      </c>
      <c r="L80" s="3">
        <v>28.5</v>
      </c>
      <c r="M80" s="3">
        <v>24</v>
      </c>
      <c r="N80" s="3">
        <v>1.36</v>
      </c>
      <c r="O80" s="3">
        <v>2.2000000000000002</v>
      </c>
      <c r="P80" s="3">
        <v>27</v>
      </c>
      <c r="Q80" s="3">
        <v>1.59</v>
      </c>
      <c r="S80" s="5">
        <f t="shared" si="19"/>
        <v>-5.2287581699346448E-2</v>
      </c>
      <c r="T80" s="5">
        <f t="shared" si="20"/>
        <v>6.8965517241379067E-3</v>
      </c>
      <c r="U80" s="5">
        <f t="shared" si="21"/>
        <v>-0.22023121387283234</v>
      </c>
      <c r="V80" s="5">
        <f t="shared" si="22"/>
        <v>-0.19690682761222175</v>
      </c>
      <c r="W80" s="5">
        <f t="shared" si="23"/>
        <v>0.1836065573770492</v>
      </c>
      <c r="X80" s="5">
        <f t="shared" si="24"/>
        <v>-7.0175438596491294E-2</v>
      </c>
      <c r="Y80" s="5">
        <f t="shared" si="25"/>
        <v>-4.3624161073825524E-2</v>
      </c>
      <c r="Z80" s="5">
        <f t="shared" si="26"/>
        <v>-7.1038251366120284E-2</v>
      </c>
      <c r="AA80" s="5">
        <f t="shared" si="27"/>
        <v>-0.28405797101449276</v>
      </c>
      <c r="AB80" s="5">
        <f t="shared" si="28"/>
        <v>-3.3898305084745763E-2</v>
      </c>
      <c r="AC80" s="5">
        <f t="shared" si="29"/>
        <v>0</v>
      </c>
      <c r="AD80" s="5">
        <f t="shared" si="30"/>
        <v>-8.7248322147650936E-2</v>
      </c>
      <c r="AE80" s="5">
        <f t="shared" si="31"/>
        <v>-0.1538461538461538</v>
      </c>
      <c r="AF80" s="5">
        <f t="shared" si="32"/>
        <v>-3.1216361679225008E-2</v>
      </c>
      <c r="AG80" s="5">
        <f t="shared" si="33"/>
        <v>-6.4705882352941099E-2</v>
      </c>
    </row>
    <row r="81" spans="1:33" x14ac:dyDescent="0.55000000000000004">
      <c r="A81" s="1">
        <v>79</v>
      </c>
      <c r="B81" s="2">
        <v>43903</v>
      </c>
      <c r="C81" s="3">
        <v>1.53</v>
      </c>
      <c r="D81" s="3">
        <v>7.25</v>
      </c>
      <c r="E81" s="3">
        <v>173</v>
      </c>
      <c r="F81" s="3">
        <v>2.6509999999999998</v>
      </c>
      <c r="G81" s="3">
        <v>6.1</v>
      </c>
      <c r="H81" s="3">
        <v>5.7</v>
      </c>
      <c r="I81" s="3">
        <v>14.9</v>
      </c>
      <c r="J81" s="3">
        <v>1.83</v>
      </c>
      <c r="K81" s="3">
        <v>34.5</v>
      </c>
      <c r="L81" s="3">
        <v>29.5</v>
      </c>
      <c r="M81" s="3">
        <v>24</v>
      </c>
      <c r="N81" s="3">
        <v>1.49</v>
      </c>
      <c r="O81" s="3">
        <v>2.6</v>
      </c>
      <c r="P81" s="3">
        <v>27.87</v>
      </c>
      <c r="Q81" s="3">
        <v>1.7</v>
      </c>
      <c r="S81" s="5">
        <f t="shared" si="19"/>
        <v>4.7945205479452101E-2</v>
      </c>
      <c r="T81" s="5">
        <f t="shared" si="20"/>
        <v>-2.0270270270270316E-2</v>
      </c>
      <c r="U81" s="5">
        <f t="shared" si="21"/>
        <v>0.14569536423841059</v>
      </c>
      <c r="V81" s="5">
        <f t="shared" si="22"/>
        <v>5.1984126984126897E-2</v>
      </c>
      <c r="W81" s="5">
        <f t="shared" si="23"/>
        <v>-7.575757575757576E-2</v>
      </c>
      <c r="X81" s="5">
        <f t="shared" si="24"/>
        <v>0</v>
      </c>
      <c r="Y81" s="5">
        <f t="shared" si="25"/>
        <v>-6.6666666666666428E-3</v>
      </c>
      <c r="Z81" s="5">
        <f t="shared" si="26"/>
        <v>2.8089887640449462E-2</v>
      </c>
      <c r="AA81" s="5">
        <f t="shared" si="27"/>
        <v>0.12561174551386628</v>
      </c>
      <c r="AB81" s="5">
        <f t="shared" si="28"/>
        <v>-1.6666666666666666E-2</v>
      </c>
      <c r="AC81" s="5">
        <f t="shared" si="29"/>
        <v>-2.0408163265306121E-2</v>
      </c>
      <c r="AD81" s="5">
        <f t="shared" si="30"/>
        <v>4.1958041958041994E-2</v>
      </c>
      <c r="AE81" s="5">
        <f t="shared" si="31"/>
        <v>0</v>
      </c>
      <c r="AF81" s="5">
        <f t="shared" si="32"/>
        <v>4.499437570303709E-2</v>
      </c>
      <c r="AG81" s="5">
        <f t="shared" si="33"/>
        <v>3.0303030303030332E-2</v>
      </c>
    </row>
    <row r="82" spans="1:33" x14ac:dyDescent="0.55000000000000004">
      <c r="A82" s="1">
        <v>80</v>
      </c>
      <c r="B82" s="2">
        <v>44168</v>
      </c>
      <c r="C82" s="3">
        <v>1.46</v>
      </c>
      <c r="D82" s="3">
        <v>7.4</v>
      </c>
      <c r="E82" s="3">
        <v>151</v>
      </c>
      <c r="F82" s="3">
        <v>2.52</v>
      </c>
      <c r="G82" s="3">
        <v>6.6</v>
      </c>
      <c r="H82" s="3">
        <v>5.7</v>
      </c>
      <c r="I82" s="3">
        <v>15</v>
      </c>
      <c r="J82" s="3">
        <v>1.78</v>
      </c>
      <c r="K82" s="3">
        <v>30.65</v>
      </c>
      <c r="L82" s="3">
        <v>30</v>
      </c>
      <c r="M82" s="3">
        <v>24.5</v>
      </c>
      <c r="N82" s="3">
        <v>1.43</v>
      </c>
      <c r="O82" s="3">
        <v>2.6</v>
      </c>
      <c r="P82" s="3">
        <v>26.67</v>
      </c>
      <c r="Q82" s="3">
        <v>1.65</v>
      </c>
      <c r="S82" s="5">
        <f t="shared" si="19"/>
        <v>-6.4102564102564152E-2</v>
      </c>
      <c r="T82" s="5">
        <f t="shared" si="20"/>
        <v>-0.10085054678007291</v>
      </c>
      <c r="U82" s="5">
        <f t="shared" si="21"/>
        <v>-0.11979014864471006</v>
      </c>
      <c r="V82" s="5">
        <f t="shared" si="22"/>
        <v>-7.9620160701241768E-2</v>
      </c>
      <c r="W82" s="5">
        <f t="shared" si="23"/>
        <v>-0.23076923076923081</v>
      </c>
      <c r="X82" s="5">
        <f t="shared" si="24"/>
        <v>-3.389830508474579E-2</v>
      </c>
      <c r="Y82" s="5">
        <f t="shared" si="25"/>
        <v>-5.9561128526645725E-2</v>
      </c>
      <c r="Z82" s="5">
        <f t="shared" si="26"/>
        <v>-5.8201058201058135E-2</v>
      </c>
      <c r="AA82" s="5">
        <f t="shared" si="27"/>
        <v>-0.13661971830985919</v>
      </c>
      <c r="AB82" s="5">
        <f t="shared" si="28"/>
        <v>-4.7619047619047616E-2</v>
      </c>
      <c r="AC82" s="5">
        <f t="shared" si="29"/>
        <v>-3.9215686274509803E-2</v>
      </c>
      <c r="AD82" s="5">
        <f t="shared" si="30"/>
        <v>-3.3783783783783813E-2</v>
      </c>
      <c r="AE82" s="5">
        <f t="shared" si="31"/>
        <v>-9.7222222222222154E-2</v>
      </c>
      <c r="AF82" s="5">
        <f t="shared" si="32"/>
        <v>-0.16079295154185019</v>
      </c>
      <c r="AG82" s="5">
        <f t="shared" si="33"/>
        <v>-2.941176470588238E-2</v>
      </c>
    </row>
    <row r="83" spans="1:33" x14ac:dyDescent="0.55000000000000004">
      <c r="A83" s="1">
        <v>81</v>
      </c>
      <c r="B83" s="2">
        <v>44138</v>
      </c>
      <c r="C83" s="3">
        <v>1.56</v>
      </c>
      <c r="D83" s="3">
        <v>8.23</v>
      </c>
      <c r="E83" s="3">
        <v>171.55</v>
      </c>
      <c r="F83" s="3">
        <v>2.738</v>
      </c>
      <c r="G83" s="3">
        <v>8.58</v>
      </c>
      <c r="H83" s="3">
        <v>5.9</v>
      </c>
      <c r="I83" s="3">
        <v>15.95</v>
      </c>
      <c r="J83" s="3">
        <v>1.89</v>
      </c>
      <c r="K83" s="3">
        <v>35.5</v>
      </c>
      <c r="L83" s="3">
        <v>31.5</v>
      </c>
      <c r="M83" s="3">
        <v>25.5</v>
      </c>
      <c r="N83" s="3">
        <v>1.48</v>
      </c>
      <c r="O83" s="3">
        <v>2.88</v>
      </c>
      <c r="P83" s="3">
        <v>31.78</v>
      </c>
      <c r="Q83" s="3">
        <v>1.7</v>
      </c>
      <c r="S83" s="5">
        <f t="shared" si="19"/>
        <v>-5.454545454545446E-2</v>
      </c>
      <c r="T83" s="5">
        <f t="shared" si="20"/>
        <v>-2.0238095238095229E-2</v>
      </c>
      <c r="U83" s="5">
        <f t="shared" si="21"/>
        <v>-4.3756967670011117E-2</v>
      </c>
      <c r="V83" s="5">
        <f t="shared" si="22"/>
        <v>-1.546206400575338E-2</v>
      </c>
      <c r="W83" s="5">
        <f t="shared" si="23"/>
        <v>-9.2063492063491986E-2</v>
      </c>
      <c r="X83" s="5">
        <f t="shared" si="24"/>
        <v>-1.6666666666666607E-2</v>
      </c>
      <c r="Y83" s="5">
        <f t="shared" si="25"/>
        <v>-3.1250000000000444E-3</v>
      </c>
      <c r="Z83" s="5">
        <f t="shared" si="26"/>
        <v>-2.0725388601036288E-2</v>
      </c>
      <c r="AA83" s="5">
        <f t="shared" si="27"/>
        <v>-1.3888888888888888E-2</v>
      </c>
      <c r="AB83" s="5">
        <f t="shared" si="28"/>
        <v>-1.5625E-2</v>
      </c>
      <c r="AC83" s="5">
        <f t="shared" si="29"/>
        <v>-1.9230769230769232E-2</v>
      </c>
      <c r="AD83" s="5">
        <f t="shared" si="30"/>
        <v>0</v>
      </c>
      <c r="AE83" s="5">
        <f t="shared" si="31"/>
        <v>-4.0000000000000036E-2</v>
      </c>
      <c r="AF83" s="5">
        <f t="shared" si="32"/>
        <v>-4.4785091674181002E-2</v>
      </c>
      <c r="AG83" s="5">
        <f t="shared" si="33"/>
        <v>-5.5555555555555601E-2</v>
      </c>
    </row>
    <row r="84" spans="1:33" x14ac:dyDescent="0.55000000000000004">
      <c r="A84" s="1">
        <v>82</v>
      </c>
      <c r="B84" s="2">
        <v>44107</v>
      </c>
      <c r="C84" s="3">
        <v>1.65</v>
      </c>
      <c r="D84" s="3">
        <v>8.4</v>
      </c>
      <c r="E84" s="3">
        <v>179.4</v>
      </c>
      <c r="F84" s="3">
        <v>2.7810000000000001</v>
      </c>
      <c r="G84" s="3">
        <v>9.4499999999999993</v>
      </c>
      <c r="H84" s="3">
        <v>6</v>
      </c>
      <c r="I84" s="3">
        <v>16</v>
      </c>
      <c r="J84" s="3">
        <v>1.93</v>
      </c>
      <c r="K84" s="3">
        <v>36</v>
      </c>
      <c r="L84" s="3">
        <v>32</v>
      </c>
      <c r="M84" s="3">
        <v>26</v>
      </c>
      <c r="N84" s="3">
        <v>1.48</v>
      </c>
      <c r="O84" s="3">
        <v>3</v>
      </c>
      <c r="P84" s="3">
        <v>33.270000000000003</v>
      </c>
      <c r="Q84" s="3">
        <v>1.8</v>
      </c>
      <c r="S84" s="5">
        <f t="shared" si="19"/>
        <v>-1.1976047904191628E-2</v>
      </c>
      <c r="T84" s="5">
        <f t="shared" si="20"/>
        <v>-1.1764705882352899E-2</v>
      </c>
      <c r="U84" s="5">
        <f t="shared" si="21"/>
        <v>-9.9337748344369928E-3</v>
      </c>
      <c r="V84" s="5">
        <f t="shared" si="22"/>
        <v>-3.0334728033472716E-2</v>
      </c>
      <c r="W84" s="5">
        <f t="shared" si="23"/>
        <v>-0.15925266903914598</v>
      </c>
      <c r="X84" s="5">
        <f t="shared" si="24"/>
        <v>2.5641025641025703E-2</v>
      </c>
      <c r="Y84" s="5">
        <f t="shared" si="25"/>
        <v>-3.0303030303030304E-2</v>
      </c>
      <c r="Z84" s="5">
        <f t="shared" si="26"/>
        <v>-3.0150753768844248E-2</v>
      </c>
      <c r="AA84" s="5">
        <f t="shared" si="27"/>
        <v>-4.8122686409307253E-2</v>
      </c>
      <c r="AB84" s="5">
        <f t="shared" si="28"/>
        <v>-6.7055393586005749E-2</v>
      </c>
      <c r="AC84" s="5">
        <f t="shared" si="29"/>
        <v>-3.7037037037037035E-2</v>
      </c>
      <c r="AD84" s="5">
        <f t="shared" si="30"/>
        <v>0</v>
      </c>
      <c r="AE84" s="5">
        <f t="shared" si="31"/>
        <v>-6.2500000000000056E-2</v>
      </c>
      <c r="AF84" s="5">
        <f t="shared" si="32"/>
        <v>0</v>
      </c>
      <c r="AG84" s="5">
        <f t="shared" si="33"/>
        <v>-8.629441624365479E-2</v>
      </c>
    </row>
    <row r="85" spans="1:33" x14ac:dyDescent="0.55000000000000004">
      <c r="A85" s="1">
        <v>83</v>
      </c>
      <c r="B85" s="2">
        <v>43889</v>
      </c>
      <c r="C85" s="3">
        <v>1.67</v>
      </c>
      <c r="D85" s="3">
        <v>8.5</v>
      </c>
      <c r="E85" s="3">
        <v>181.2</v>
      </c>
      <c r="F85" s="3">
        <v>2.8679999999999999</v>
      </c>
      <c r="G85" s="3">
        <v>11.24</v>
      </c>
      <c r="H85" s="3">
        <v>5.85</v>
      </c>
      <c r="I85" s="3">
        <v>16.5</v>
      </c>
      <c r="J85" s="3">
        <v>1.99</v>
      </c>
      <c r="K85" s="3">
        <v>37.82</v>
      </c>
      <c r="L85" s="3">
        <v>34.299999999999997</v>
      </c>
      <c r="M85" s="3">
        <v>27</v>
      </c>
      <c r="N85" s="3">
        <v>1.48</v>
      </c>
      <c r="O85" s="3">
        <v>3.2</v>
      </c>
      <c r="P85" s="3">
        <v>33.270000000000003</v>
      </c>
      <c r="Q85" s="3">
        <v>1.97</v>
      </c>
      <c r="S85" s="5">
        <f t="shared" si="19"/>
        <v>1.2121212121212133E-2</v>
      </c>
      <c r="T85" s="5">
        <f t="shared" si="20"/>
        <v>-1.3921113689095039E-2</v>
      </c>
      <c r="U85" s="5">
        <f t="shared" si="21"/>
        <v>-1.4842603164247367E-2</v>
      </c>
      <c r="V85" s="5">
        <f t="shared" si="22"/>
        <v>-1.4771556166265938E-2</v>
      </c>
      <c r="W85" s="5">
        <f t="shared" si="23"/>
        <v>-9.2084006462035586E-2</v>
      </c>
      <c r="X85" s="5">
        <f t="shared" si="24"/>
        <v>-1.680672268907572E-2</v>
      </c>
      <c r="Y85" s="5">
        <f t="shared" si="25"/>
        <v>-2.9411764705882353E-2</v>
      </c>
      <c r="Z85" s="5">
        <f t="shared" si="26"/>
        <v>-5.0000000000000044E-3</v>
      </c>
      <c r="AA85" s="5">
        <f t="shared" si="27"/>
        <v>-1.6384915474642457E-2</v>
      </c>
      <c r="AB85" s="5">
        <f t="shared" si="28"/>
        <v>-2.2792022792022911E-2</v>
      </c>
      <c r="AC85" s="5">
        <f t="shared" si="29"/>
        <v>0.10204081632653061</v>
      </c>
      <c r="AD85" s="5">
        <f t="shared" si="30"/>
        <v>-2.6315789473684233E-2</v>
      </c>
      <c r="AE85" s="5">
        <f t="shared" si="31"/>
        <v>-1.538461538461533E-2</v>
      </c>
      <c r="AF85" s="5">
        <f t="shared" si="32"/>
        <v>-2.1470588235294026E-2</v>
      </c>
      <c r="AG85" s="5">
        <f t="shared" si="33"/>
        <v>3.1413612565445052E-2</v>
      </c>
    </row>
    <row r="86" spans="1:33" x14ac:dyDescent="0.55000000000000004">
      <c r="A86" s="1">
        <v>84</v>
      </c>
      <c r="B86" s="2">
        <v>43888</v>
      </c>
      <c r="C86" s="3">
        <v>1.65</v>
      </c>
      <c r="D86" s="3">
        <v>8.6199999999999992</v>
      </c>
      <c r="E86" s="3">
        <v>183.93</v>
      </c>
      <c r="F86" s="3">
        <v>2.911</v>
      </c>
      <c r="G86" s="3">
        <v>12.38</v>
      </c>
      <c r="H86" s="3">
        <v>5.95</v>
      </c>
      <c r="I86" s="3">
        <v>17</v>
      </c>
      <c r="J86" s="3">
        <v>2</v>
      </c>
      <c r="K86" s="3">
        <v>38.450000000000003</v>
      </c>
      <c r="L86" s="3">
        <v>35.1</v>
      </c>
      <c r="M86" s="3">
        <v>24.5</v>
      </c>
      <c r="N86" s="3">
        <v>1.52</v>
      </c>
      <c r="O86" s="3">
        <v>3.25</v>
      </c>
      <c r="P86" s="3">
        <v>34</v>
      </c>
      <c r="Q86" s="3">
        <v>1.91</v>
      </c>
      <c r="S86" s="5">
        <f t="shared" si="19"/>
        <v>-7.3033707865168607E-2</v>
      </c>
      <c r="T86" s="5">
        <f t="shared" si="20"/>
        <v>-4.2222222222222307E-2</v>
      </c>
      <c r="U86" s="5">
        <f t="shared" si="21"/>
        <v>-2.0867713601277548E-2</v>
      </c>
      <c r="V86" s="5">
        <f t="shared" si="22"/>
        <v>-3.0821917808218826E-3</v>
      </c>
      <c r="W86" s="5">
        <f t="shared" si="23"/>
        <v>4.9152542372881358E-2</v>
      </c>
      <c r="X86" s="5">
        <f t="shared" si="24"/>
        <v>-1.6528925619834652E-2</v>
      </c>
      <c r="Y86" s="5">
        <f t="shared" si="25"/>
        <v>3.0303030303030304E-2</v>
      </c>
      <c r="Z86" s="5">
        <f t="shared" si="26"/>
        <v>-1.4778325123152615E-2</v>
      </c>
      <c r="AA86" s="5">
        <f t="shared" si="27"/>
        <v>-5.2955665024630505E-2</v>
      </c>
      <c r="AB86" s="5">
        <f t="shared" si="28"/>
        <v>-3.5714285714285636E-2</v>
      </c>
      <c r="AC86" s="5">
        <f t="shared" si="29"/>
        <v>-0.02</v>
      </c>
      <c r="AD86" s="5">
        <f t="shared" si="30"/>
        <v>-5.0000000000000044E-2</v>
      </c>
      <c r="AE86" s="5">
        <f t="shared" si="31"/>
        <v>-2.9850746268656744E-2</v>
      </c>
      <c r="AF86" s="5">
        <f t="shared" si="32"/>
        <v>-3.2716927453769522E-2</v>
      </c>
      <c r="AG86" s="5">
        <f t="shared" si="33"/>
        <v>-2.051282051282053E-2</v>
      </c>
    </row>
    <row r="87" spans="1:33" x14ac:dyDescent="0.55000000000000004">
      <c r="A87" s="1">
        <v>85</v>
      </c>
      <c r="B87" s="2">
        <v>43886</v>
      </c>
      <c r="C87" s="3">
        <v>1.78</v>
      </c>
      <c r="D87" s="3">
        <v>9</v>
      </c>
      <c r="E87" s="3">
        <v>187.85</v>
      </c>
      <c r="F87" s="3">
        <v>2.92</v>
      </c>
      <c r="G87" s="3">
        <v>11.8</v>
      </c>
      <c r="H87" s="3">
        <v>6.05</v>
      </c>
      <c r="I87" s="3">
        <v>16.5</v>
      </c>
      <c r="J87" s="3">
        <v>2.0299999999999998</v>
      </c>
      <c r="K87" s="3">
        <v>40.6</v>
      </c>
      <c r="L87" s="3">
        <v>36.4</v>
      </c>
      <c r="M87" s="3">
        <v>25</v>
      </c>
      <c r="N87" s="3">
        <v>1.6</v>
      </c>
      <c r="O87" s="3">
        <v>3.35</v>
      </c>
      <c r="P87" s="3">
        <v>35.15</v>
      </c>
      <c r="Q87" s="3">
        <v>1.95</v>
      </c>
      <c r="S87" s="5">
        <f t="shared" si="19"/>
        <v>4.7058823529411806E-2</v>
      </c>
      <c r="T87" s="5">
        <f t="shared" si="20"/>
        <v>-1.6393442622950859E-2</v>
      </c>
      <c r="U87" s="5">
        <f t="shared" si="21"/>
        <v>-0.10760095011876487</v>
      </c>
      <c r="V87" s="5">
        <f t="shared" si="22"/>
        <v>3.0917210580556154E-3</v>
      </c>
      <c r="W87" s="5">
        <f t="shared" si="23"/>
        <v>-6.8666140489344843E-2</v>
      </c>
      <c r="X87" s="5">
        <f t="shared" si="24"/>
        <v>-1.6260162601626101E-2</v>
      </c>
      <c r="Y87" s="5">
        <f t="shared" si="25"/>
        <v>-0.10569105691056907</v>
      </c>
      <c r="Z87" s="5">
        <f t="shared" si="26"/>
        <v>-1.9323671497584561E-2</v>
      </c>
      <c r="AA87" s="5">
        <f t="shared" si="27"/>
        <v>-2.6612323183888741E-2</v>
      </c>
      <c r="AB87" s="5">
        <f t="shared" si="28"/>
        <v>-3.9577836411609502E-2</v>
      </c>
      <c r="AC87" s="5">
        <f t="shared" si="29"/>
        <v>-1.9607843137254902E-2</v>
      </c>
      <c r="AD87" s="5">
        <f t="shared" si="30"/>
        <v>-3.0303030303030196E-2</v>
      </c>
      <c r="AE87" s="5">
        <f t="shared" si="31"/>
        <v>-4.285714285714283E-2</v>
      </c>
      <c r="AF87" s="5">
        <f t="shared" si="32"/>
        <v>-0.1074149314372779</v>
      </c>
      <c r="AG87" s="5">
        <f t="shared" si="33"/>
        <v>-3.5769034236076223E-3</v>
      </c>
    </row>
    <row r="88" spans="1:33" x14ac:dyDescent="0.55000000000000004">
      <c r="A88" s="1">
        <v>86</v>
      </c>
      <c r="B88" s="2">
        <v>44167</v>
      </c>
      <c r="C88" s="3">
        <v>1.7</v>
      </c>
      <c r="D88" s="3">
        <v>9.15</v>
      </c>
      <c r="E88" s="3">
        <v>210.5</v>
      </c>
      <c r="F88" s="3">
        <v>2.911</v>
      </c>
      <c r="G88" s="3">
        <v>12.67</v>
      </c>
      <c r="H88" s="3">
        <v>6.15</v>
      </c>
      <c r="I88" s="3">
        <v>18.45</v>
      </c>
      <c r="J88" s="3">
        <v>2.0699999999999998</v>
      </c>
      <c r="K88" s="3">
        <v>41.71</v>
      </c>
      <c r="L88" s="3">
        <v>37.9</v>
      </c>
      <c r="M88" s="3">
        <v>25.5</v>
      </c>
      <c r="N88" s="3">
        <v>1.65</v>
      </c>
      <c r="O88" s="3">
        <v>3.5</v>
      </c>
      <c r="P88" s="3">
        <v>39.380000000000003</v>
      </c>
      <c r="Q88" s="3">
        <v>1.9570000000000001</v>
      </c>
      <c r="S88" s="5">
        <f t="shared" si="19"/>
        <v>-6.0773480662983478E-2</v>
      </c>
      <c r="T88" s="5">
        <f t="shared" si="20"/>
        <v>5.494505494505573E-3</v>
      </c>
      <c r="U88" s="5">
        <f t="shared" si="21"/>
        <v>-9.4117647058823521E-3</v>
      </c>
      <c r="V88" s="5">
        <f t="shared" si="22"/>
        <v>-6.1454421304198686E-3</v>
      </c>
      <c r="W88" s="5">
        <f t="shared" si="23"/>
        <v>-3.5034272658035097E-2</v>
      </c>
      <c r="X88" s="5">
        <f t="shared" si="24"/>
        <v>0</v>
      </c>
      <c r="Y88" s="5">
        <f t="shared" si="25"/>
        <v>-2.894736842105267E-2</v>
      </c>
      <c r="Z88" s="5">
        <f t="shared" si="26"/>
        <v>-1.4285714285714403E-2</v>
      </c>
      <c r="AA88" s="5">
        <f t="shared" si="27"/>
        <v>-6.904761904761884E-3</v>
      </c>
      <c r="AB88" s="5">
        <f t="shared" si="28"/>
        <v>3.9735099337747971E-3</v>
      </c>
      <c r="AC88" s="5">
        <f t="shared" si="29"/>
        <v>0</v>
      </c>
      <c r="AD88" s="5">
        <f t="shared" si="30"/>
        <v>6.0975609756097615E-3</v>
      </c>
      <c r="AE88" s="5">
        <f t="shared" si="31"/>
        <v>0</v>
      </c>
      <c r="AF88" s="5">
        <f t="shared" si="32"/>
        <v>-1.5499999999999936E-2</v>
      </c>
      <c r="AG88" s="5">
        <f t="shared" si="33"/>
        <v>1.0325245224574092E-2</v>
      </c>
    </row>
    <row r="89" spans="1:33" x14ac:dyDescent="0.55000000000000004">
      <c r="A89" s="1">
        <v>87</v>
      </c>
      <c r="B89" s="2">
        <v>43923</v>
      </c>
      <c r="C89" s="3">
        <v>1.81</v>
      </c>
      <c r="D89" s="3">
        <v>9.1</v>
      </c>
      <c r="E89" s="3">
        <v>212.5</v>
      </c>
      <c r="F89" s="3">
        <v>2.9289999999999998</v>
      </c>
      <c r="G89" s="3">
        <v>13.13</v>
      </c>
      <c r="H89" s="3">
        <v>6.15</v>
      </c>
      <c r="I89" s="3">
        <v>19</v>
      </c>
      <c r="J89" s="3">
        <v>2.1</v>
      </c>
      <c r="K89" s="3">
        <v>42</v>
      </c>
      <c r="L89" s="3">
        <v>37.75</v>
      </c>
      <c r="M89" s="3">
        <v>25.5</v>
      </c>
      <c r="N89" s="3">
        <v>1.64</v>
      </c>
      <c r="O89" s="3">
        <v>3.5</v>
      </c>
      <c r="P89" s="3">
        <v>40</v>
      </c>
      <c r="Q89" s="3">
        <v>1.9370000000000001</v>
      </c>
      <c r="S89" s="5">
        <f t="shared" si="19"/>
        <v>0.10365853658536595</v>
      </c>
      <c r="T89" s="5">
        <f t="shared" si="20"/>
        <v>5.5248618784529205E-3</v>
      </c>
      <c r="U89" s="5">
        <f t="shared" si="21"/>
        <v>1.6746411483253589E-2</v>
      </c>
      <c r="V89" s="5">
        <f t="shared" si="22"/>
        <v>-2.7238678924072206E-3</v>
      </c>
      <c r="W89" s="5">
        <f t="shared" si="23"/>
        <v>1.7829457364341116E-2</v>
      </c>
      <c r="X89" s="5">
        <f t="shared" si="24"/>
        <v>8.1967213114755265E-3</v>
      </c>
      <c r="Y89" s="5">
        <f t="shared" si="25"/>
        <v>3.2608695652173995E-2</v>
      </c>
      <c r="Z89" s="5">
        <f t="shared" si="26"/>
        <v>3.44827586206898E-2</v>
      </c>
      <c r="AA89" s="5">
        <f t="shared" si="27"/>
        <v>-1.1890606420926792E-3</v>
      </c>
      <c r="AB89" s="5">
        <f t="shared" si="28"/>
        <v>1.3422818791946308E-2</v>
      </c>
      <c r="AC89" s="5">
        <f t="shared" si="29"/>
        <v>6.25E-2</v>
      </c>
      <c r="AD89" s="5">
        <f t="shared" si="30"/>
        <v>2.4999999999999883E-2</v>
      </c>
      <c r="AE89" s="5">
        <f t="shared" si="31"/>
        <v>2.941176470588238E-2</v>
      </c>
      <c r="AF89" s="5">
        <f t="shared" si="32"/>
        <v>4.5751633986928102E-2</v>
      </c>
      <c r="AG89" s="5">
        <f t="shared" si="33"/>
        <v>2.4867724867724948E-2</v>
      </c>
    </row>
    <row r="90" spans="1:33" x14ac:dyDescent="0.55000000000000004">
      <c r="A90" s="1">
        <v>88</v>
      </c>
      <c r="B90" s="2">
        <v>43892</v>
      </c>
      <c r="C90" s="3">
        <v>1.64</v>
      </c>
      <c r="D90" s="3">
        <v>9.0500000000000007</v>
      </c>
      <c r="E90" s="3">
        <v>209</v>
      </c>
      <c r="F90" s="3">
        <v>2.9369999999999998</v>
      </c>
      <c r="G90" s="3">
        <v>12.9</v>
      </c>
      <c r="H90" s="3">
        <v>6.1</v>
      </c>
      <c r="I90" s="3">
        <v>18.399999999999999</v>
      </c>
      <c r="J90" s="3">
        <v>2.0299999999999998</v>
      </c>
      <c r="K90" s="3">
        <v>42.05</v>
      </c>
      <c r="L90" s="3">
        <v>37.25</v>
      </c>
      <c r="M90" s="3">
        <v>24</v>
      </c>
      <c r="N90" s="3">
        <v>1.6</v>
      </c>
      <c r="O90" s="3">
        <v>3.4</v>
      </c>
      <c r="P90" s="3">
        <v>38.25</v>
      </c>
      <c r="Q90" s="3">
        <v>1.89</v>
      </c>
      <c r="S90" s="5">
        <f t="shared" si="19"/>
        <v>7.1895424836601218E-2</v>
      </c>
      <c r="T90" s="5">
        <f t="shared" si="20"/>
        <v>-2.6881720430107524E-2</v>
      </c>
      <c r="U90" s="5">
        <f t="shared" si="21"/>
        <v>-1.6933207902163662E-2</v>
      </c>
      <c r="V90" s="5">
        <f t="shared" si="22"/>
        <v>-2.0346897931954763E-2</v>
      </c>
      <c r="W90" s="5">
        <f t="shared" si="23"/>
        <v>1.1764705882352969E-2</v>
      </c>
      <c r="X90" s="5">
        <f t="shared" si="24"/>
        <v>-6.5146579804560324E-3</v>
      </c>
      <c r="Y90" s="5">
        <f t="shared" si="25"/>
        <v>-2.1276595744680965E-2</v>
      </c>
      <c r="Z90" s="5">
        <f t="shared" si="26"/>
        <v>-9.7560975609756184E-3</v>
      </c>
      <c r="AA90" s="5">
        <f t="shared" si="27"/>
        <v>1.081730769230759E-2</v>
      </c>
      <c r="AB90" s="5">
        <f t="shared" si="28"/>
        <v>-2.994791666666663E-2</v>
      </c>
      <c r="AC90" s="5">
        <f t="shared" si="29"/>
        <v>-2.0408163265306121E-2</v>
      </c>
      <c r="AD90" s="5">
        <f t="shared" si="30"/>
        <v>-3.6144578313252913E-2</v>
      </c>
      <c r="AE90" s="5">
        <f t="shared" si="31"/>
        <v>-2.8571428571428598E-2</v>
      </c>
      <c r="AF90" s="5">
        <f t="shared" si="32"/>
        <v>-1.1883234306380802E-2</v>
      </c>
      <c r="AG90" s="5">
        <f t="shared" si="33"/>
        <v>-1.5625000000000014E-2</v>
      </c>
    </row>
    <row r="91" spans="1:33" x14ac:dyDescent="0.55000000000000004">
      <c r="A91" s="1">
        <v>89</v>
      </c>
      <c r="B91" s="2">
        <v>43859</v>
      </c>
      <c r="C91" s="3">
        <v>1.53</v>
      </c>
      <c r="D91" s="3">
        <v>9.3000000000000007</v>
      </c>
      <c r="E91" s="3">
        <v>212.6</v>
      </c>
      <c r="F91" s="3">
        <v>2.9980000000000002</v>
      </c>
      <c r="G91" s="3">
        <v>12.75</v>
      </c>
      <c r="H91" s="3">
        <v>6.14</v>
      </c>
      <c r="I91" s="3">
        <v>18.8</v>
      </c>
      <c r="J91" s="3">
        <v>2.0499999999999998</v>
      </c>
      <c r="K91" s="3">
        <v>41.6</v>
      </c>
      <c r="L91" s="3">
        <v>38.4</v>
      </c>
      <c r="M91" s="3">
        <v>24.5</v>
      </c>
      <c r="N91" s="3">
        <v>1.66</v>
      </c>
      <c r="O91" s="3">
        <v>3.5</v>
      </c>
      <c r="P91" s="3">
        <v>38.71</v>
      </c>
      <c r="Q91" s="3">
        <v>1.92</v>
      </c>
      <c r="S91" s="5">
        <f t="shared" si="19"/>
        <v>-1.2903225806451623E-2</v>
      </c>
      <c r="T91" s="5">
        <f t="shared" si="20"/>
        <v>1.1969532100108945E-2</v>
      </c>
      <c r="U91" s="5">
        <f t="shared" si="21"/>
        <v>2.8301886792452564E-3</v>
      </c>
      <c r="V91" s="5">
        <f t="shared" si="22"/>
        <v>8.7483176312248469E-3</v>
      </c>
      <c r="W91" s="5">
        <f t="shared" si="23"/>
        <v>-3.9062500000000555E-3</v>
      </c>
      <c r="X91" s="5">
        <f t="shared" si="24"/>
        <v>9.8684210526315142E-3</v>
      </c>
      <c r="Y91" s="5">
        <f t="shared" si="25"/>
        <v>0</v>
      </c>
      <c r="Z91" s="5">
        <f t="shared" si="26"/>
        <v>-9.6618357487922805E-3</v>
      </c>
      <c r="AA91" s="5">
        <f t="shared" si="27"/>
        <v>-2.4847632442569042E-2</v>
      </c>
      <c r="AB91" s="5">
        <f t="shared" si="28"/>
        <v>2.6048450117212844E-4</v>
      </c>
      <c r="AC91" s="5">
        <f t="shared" si="29"/>
        <v>-5.7692307692307696E-2</v>
      </c>
      <c r="AD91" s="5">
        <f t="shared" si="30"/>
        <v>-2.3529411764705903E-2</v>
      </c>
      <c r="AE91" s="5">
        <f t="shared" si="31"/>
        <v>-5.6818181818181872E-3</v>
      </c>
      <c r="AF91" s="5">
        <f t="shared" si="32"/>
        <v>1.8684210526315814E-2</v>
      </c>
      <c r="AG91" s="5">
        <f t="shared" si="33"/>
        <v>-1.0309278350515474E-2</v>
      </c>
    </row>
    <row r="92" spans="1:33" x14ac:dyDescent="0.55000000000000004">
      <c r="A92" s="1">
        <v>90</v>
      </c>
      <c r="B92" s="2">
        <v>43857</v>
      </c>
      <c r="C92" s="3">
        <v>1.55</v>
      </c>
      <c r="D92" s="3">
        <v>9.19</v>
      </c>
      <c r="E92" s="3">
        <v>212</v>
      </c>
      <c r="F92" s="3">
        <v>2.972</v>
      </c>
      <c r="G92" s="3">
        <v>12.8</v>
      </c>
      <c r="H92" s="3">
        <v>6.08</v>
      </c>
      <c r="I92" s="3">
        <v>18.8</v>
      </c>
      <c r="J92" s="3">
        <v>2.0699999999999998</v>
      </c>
      <c r="K92" s="3">
        <v>42.66</v>
      </c>
      <c r="L92" s="3">
        <v>38.39</v>
      </c>
      <c r="M92" s="3">
        <v>26</v>
      </c>
      <c r="N92" s="3">
        <v>1.7</v>
      </c>
      <c r="O92" s="3">
        <v>3.52</v>
      </c>
      <c r="P92" s="3">
        <v>38</v>
      </c>
      <c r="Q92" s="3">
        <v>1.94</v>
      </c>
      <c r="S92" s="5">
        <f t="shared" si="19"/>
        <v>-2.5157232704402538E-2</v>
      </c>
      <c r="T92" s="5">
        <f t="shared" si="20"/>
        <v>-3.2537960954448085E-3</v>
      </c>
      <c r="U92" s="5">
        <f t="shared" si="21"/>
        <v>-2.2230421547827662E-2</v>
      </c>
      <c r="V92" s="5">
        <f t="shared" si="22"/>
        <v>-6.0200668896321866E-3</v>
      </c>
      <c r="W92" s="5">
        <f t="shared" si="23"/>
        <v>-2.8831562974203265E-2</v>
      </c>
      <c r="X92" s="5">
        <f t="shared" si="24"/>
        <v>1.6474464579900802E-3</v>
      </c>
      <c r="Y92" s="5">
        <f t="shared" si="25"/>
        <v>0</v>
      </c>
      <c r="Z92" s="5">
        <f t="shared" si="26"/>
        <v>-1.4285714285714403E-2</v>
      </c>
      <c r="AA92" s="5">
        <f t="shared" si="27"/>
        <v>-3.1555051078320108E-2</v>
      </c>
      <c r="AB92" s="5">
        <f t="shared" si="28"/>
        <v>-4.1504539559013382E-3</v>
      </c>
      <c r="AC92" s="5">
        <f t="shared" si="29"/>
        <v>-1.7013232514177669E-2</v>
      </c>
      <c r="AD92" s="5">
        <f t="shared" si="30"/>
        <v>-3.9548022598870095E-2</v>
      </c>
      <c r="AE92" s="5">
        <f t="shared" si="31"/>
        <v>-2.8328611898016396E-3</v>
      </c>
      <c r="AF92" s="5">
        <f t="shared" si="32"/>
        <v>-4.2338709677419345E-2</v>
      </c>
      <c r="AG92" s="5">
        <f t="shared" si="33"/>
        <v>0</v>
      </c>
    </row>
    <row r="93" spans="1:33" x14ac:dyDescent="0.55000000000000004">
      <c r="A93" s="1">
        <v>91</v>
      </c>
      <c r="B93" s="2">
        <v>43854</v>
      </c>
      <c r="C93" s="3">
        <v>1.59</v>
      </c>
      <c r="D93" s="3">
        <v>9.2200000000000006</v>
      </c>
      <c r="E93" s="3">
        <v>216.82</v>
      </c>
      <c r="F93" s="3">
        <v>2.99</v>
      </c>
      <c r="G93" s="3">
        <v>13.18</v>
      </c>
      <c r="H93" s="3">
        <v>6.07</v>
      </c>
      <c r="I93" s="3">
        <v>18.8</v>
      </c>
      <c r="J93" s="3">
        <v>2.1</v>
      </c>
      <c r="K93" s="3">
        <v>44.05</v>
      </c>
      <c r="L93" s="3">
        <v>38.549999999999997</v>
      </c>
      <c r="M93" s="3">
        <v>26.45</v>
      </c>
      <c r="N93" s="3">
        <v>1.77</v>
      </c>
      <c r="O93" s="3">
        <v>3.53</v>
      </c>
      <c r="P93" s="3">
        <v>39.68</v>
      </c>
      <c r="Q93" s="3">
        <v>1.94</v>
      </c>
      <c r="S93" s="5">
        <f t="shared" si="19"/>
        <v>-2.4539877300613383E-2</v>
      </c>
      <c r="T93" s="5">
        <f t="shared" si="20"/>
        <v>5.4525627044711786E-3</v>
      </c>
      <c r="U93" s="5">
        <f t="shared" si="21"/>
        <v>-1.4454545454545486E-2</v>
      </c>
      <c r="V93" s="5">
        <f t="shared" si="22"/>
        <v>-1.7094017094016964E-2</v>
      </c>
      <c r="W93" s="5">
        <f t="shared" si="23"/>
        <v>-1.273408239700374E-2</v>
      </c>
      <c r="X93" s="5">
        <f t="shared" si="24"/>
        <v>-8.1699346405228468E-3</v>
      </c>
      <c r="Y93" s="5">
        <f t="shared" si="25"/>
        <v>-5.9999999999999963E-2</v>
      </c>
      <c r="Z93" s="5">
        <f t="shared" si="26"/>
        <v>-4.7393364928908941E-3</v>
      </c>
      <c r="AA93" s="5">
        <f t="shared" si="27"/>
        <v>-5.6433408577878106E-3</v>
      </c>
      <c r="AB93" s="5">
        <f t="shared" si="28"/>
        <v>-2.329192546583939E-3</v>
      </c>
      <c r="AC93" s="5">
        <f t="shared" si="29"/>
        <v>0</v>
      </c>
      <c r="AD93" s="5">
        <f t="shared" si="30"/>
        <v>-4.324324324324328E-2</v>
      </c>
      <c r="AE93" s="5">
        <f t="shared" si="31"/>
        <v>-5.633802816901414E-3</v>
      </c>
      <c r="AF93" s="5">
        <f t="shared" si="32"/>
        <v>-5.1851851851851892E-2</v>
      </c>
      <c r="AG93" s="5">
        <f t="shared" si="33"/>
        <v>-5.1282051282051325E-3</v>
      </c>
    </row>
    <row r="94" spans="1:33" x14ac:dyDescent="0.55000000000000004">
      <c r="A94" s="1">
        <v>92</v>
      </c>
      <c r="B94" s="2">
        <v>43852</v>
      </c>
      <c r="C94" s="3">
        <v>1.63</v>
      </c>
      <c r="D94" s="3">
        <v>9.17</v>
      </c>
      <c r="E94" s="3">
        <v>220</v>
      </c>
      <c r="F94" s="3">
        <v>3.0419999999999998</v>
      </c>
      <c r="G94" s="3">
        <v>13.35</v>
      </c>
      <c r="H94" s="3">
        <v>6.12</v>
      </c>
      <c r="I94" s="3">
        <v>20</v>
      </c>
      <c r="J94" s="3">
        <v>2.11</v>
      </c>
      <c r="K94" s="3">
        <v>44.3</v>
      </c>
      <c r="L94" s="3">
        <v>38.64</v>
      </c>
      <c r="M94" s="3">
        <v>26.45</v>
      </c>
      <c r="N94" s="3">
        <v>1.85</v>
      </c>
      <c r="O94" s="3">
        <v>3.55</v>
      </c>
      <c r="P94" s="3">
        <v>41.85</v>
      </c>
      <c r="Q94" s="3">
        <v>1.95</v>
      </c>
      <c r="S94" s="5">
        <f t="shared" si="19"/>
        <v>-6.0975609756097615E-3</v>
      </c>
      <c r="T94" s="5">
        <f t="shared" si="20"/>
        <v>7.692307692307724E-3</v>
      </c>
      <c r="U94" s="5">
        <f t="shared" si="21"/>
        <v>1.0472166084879667E-2</v>
      </c>
      <c r="V94" s="5">
        <f t="shared" si="22"/>
        <v>1.7391304347825952E-2</v>
      </c>
      <c r="W94" s="5">
        <f t="shared" si="23"/>
        <v>-3.7313432835821424E-3</v>
      </c>
      <c r="X94" s="5">
        <f t="shared" si="24"/>
        <v>0</v>
      </c>
      <c r="Y94" s="5">
        <f t="shared" si="25"/>
        <v>0</v>
      </c>
      <c r="Z94" s="5">
        <f t="shared" si="26"/>
        <v>0</v>
      </c>
      <c r="AA94" s="5">
        <f t="shared" si="27"/>
        <v>2.0737327188940061E-2</v>
      </c>
      <c r="AB94" s="5">
        <f t="shared" si="28"/>
        <v>3.6363636363636511E-3</v>
      </c>
      <c r="AC94" s="5">
        <f t="shared" si="29"/>
        <v>0</v>
      </c>
      <c r="AD94" s="5">
        <f t="shared" si="30"/>
        <v>2.7777777777777801E-2</v>
      </c>
      <c r="AE94" s="5">
        <f t="shared" si="31"/>
        <v>-1.3888888888888963E-2</v>
      </c>
      <c r="AF94" s="5">
        <f t="shared" si="32"/>
        <v>-1.2738853503184693E-2</v>
      </c>
      <c r="AG94" s="5">
        <f t="shared" si="33"/>
        <v>1.0362694300518144E-2</v>
      </c>
    </row>
    <row r="95" spans="1:33" x14ac:dyDescent="0.55000000000000004">
      <c r="A95" s="1">
        <v>93</v>
      </c>
      <c r="B95" s="2">
        <v>43851</v>
      </c>
      <c r="C95" s="3">
        <v>1.64</v>
      </c>
      <c r="D95" s="3">
        <v>9.1</v>
      </c>
      <c r="E95" s="3">
        <v>217.72</v>
      </c>
      <c r="F95" s="3">
        <v>2.99</v>
      </c>
      <c r="G95" s="3">
        <v>13.4</v>
      </c>
      <c r="H95" s="3">
        <v>6.12</v>
      </c>
      <c r="I95" s="3">
        <v>20</v>
      </c>
      <c r="J95" s="3">
        <v>2.11</v>
      </c>
      <c r="K95" s="3">
        <v>43.4</v>
      </c>
      <c r="L95" s="3">
        <v>38.5</v>
      </c>
      <c r="M95" s="3">
        <v>26.45</v>
      </c>
      <c r="N95" s="3">
        <v>1.8</v>
      </c>
      <c r="O95" s="3">
        <v>3.6</v>
      </c>
      <c r="P95" s="3">
        <v>42.39</v>
      </c>
      <c r="Q95" s="3">
        <v>1.93</v>
      </c>
      <c r="S95" s="5">
        <f t="shared" si="19"/>
        <v>-4.0935672514619922E-2</v>
      </c>
      <c r="T95" s="5">
        <f t="shared" si="20"/>
        <v>1.1111111111111072E-2</v>
      </c>
      <c r="U95" s="5">
        <f t="shared" si="21"/>
        <v>1.3122382503489963E-2</v>
      </c>
      <c r="V95" s="5">
        <f t="shared" si="22"/>
        <v>6.0565275908479937E-3</v>
      </c>
      <c r="W95" s="5">
        <f t="shared" si="23"/>
        <v>-1.8315018315018316E-2</v>
      </c>
      <c r="X95" s="5">
        <f t="shared" si="24"/>
        <v>8.2372322899505468E-3</v>
      </c>
      <c r="Y95" s="5">
        <f t="shared" si="25"/>
        <v>-1.9607843137254832E-2</v>
      </c>
      <c r="Z95" s="5">
        <f t="shared" si="26"/>
        <v>-4.7169811320755808E-3</v>
      </c>
      <c r="AA95" s="5">
        <f t="shared" si="27"/>
        <v>3.4564958283670934E-2</v>
      </c>
      <c r="AB95" s="5">
        <f t="shared" si="28"/>
        <v>-1.282051282051282E-2</v>
      </c>
      <c r="AC95" s="5">
        <f t="shared" si="29"/>
        <v>0</v>
      </c>
      <c r="AD95" s="5">
        <f t="shared" si="30"/>
        <v>0.11111111111111106</v>
      </c>
      <c r="AE95" s="5">
        <f t="shared" si="31"/>
        <v>5.2631578947368467E-2</v>
      </c>
      <c r="AF95" s="5">
        <f t="shared" si="32"/>
        <v>-2.1242207342415186E-2</v>
      </c>
      <c r="AG95" s="5">
        <f t="shared" si="33"/>
        <v>-1.0256410256410265E-2</v>
      </c>
    </row>
    <row r="96" spans="1:33" x14ac:dyDescent="0.55000000000000004">
      <c r="A96" s="1">
        <v>94</v>
      </c>
      <c r="B96" s="2">
        <v>43846</v>
      </c>
      <c r="C96" s="3">
        <v>1.71</v>
      </c>
      <c r="D96" s="3">
        <v>9</v>
      </c>
      <c r="E96" s="3">
        <v>214.9</v>
      </c>
      <c r="F96" s="3">
        <v>2.972</v>
      </c>
      <c r="G96" s="3">
        <v>13.65</v>
      </c>
      <c r="H96" s="3">
        <v>6.07</v>
      </c>
      <c r="I96" s="3">
        <v>20.399999999999999</v>
      </c>
      <c r="J96" s="3">
        <v>2.12</v>
      </c>
      <c r="K96" s="3">
        <v>41.95</v>
      </c>
      <c r="L96" s="3">
        <v>39</v>
      </c>
      <c r="M96" s="3">
        <v>26.45</v>
      </c>
      <c r="N96" s="3">
        <v>1.62</v>
      </c>
      <c r="O96" s="3">
        <v>3.42</v>
      </c>
      <c r="P96" s="3">
        <v>43.31</v>
      </c>
      <c r="Q96" s="3">
        <v>1.95</v>
      </c>
      <c r="S96" s="5">
        <f t="shared" si="19"/>
        <v>5.8823529411764757E-3</v>
      </c>
      <c r="T96" s="5">
        <f t="shared" si="20"/>
        <v>8.9686098654708606E-3</v>
      </c>
      <c r="U96" s="5">
        <f t="shared" si="21"/>
        <v>2.9757055920264546E-2</v>
      </c>
      <c r="V96" s="5">
        <f t="shared" si="22"/>
        <v>5.7529610829102889E-3</v>
      </c>
      <c r="W96" s="5">
        <f t="shared" si="23"/>
        <v>1.1111111111111138E-2</v>
      </c>
      <c r="X96" s="5">
        <f t="shared" si="24"/>
        <v>-4.9180327868851414E-3</v>
      </c>
      <c r="Y96" s="5">
        <f t="shared" si="25"/>
        <v>-2.6252983293556121E-2</v>
      </c>
      <c r="Z96" s="5">
        <f t="shared" si="26"/>
        <v>9.5238095238095316E-3</v>
      </c>
      <c r="AA96" s="5">
        <f t="shared" si="27"/>
        <v>6.2025316455696276E-2</v>
      </c>
      <c r="AB96" s="5">
        <f t="shared" si="28"/>
        <v>7.7519379844960502E-3</v>
      </c>
      <c r="AC96" s="5">
        <f t="shared" si="29"/>
        <v>1.7307692307692281E-2</v>
      </c>
      <c r="AD96" s="5">
        <f t="shared" si="30"/>
        <v>3.1847133757961811E-2</v>
      </c>
      <c r="AE96" s="5">
        <f t="shared" si="31"/>
        <v>-8.6956521739131147E-3</v>
      </c>
      <c r="AF96" s="5">
        <f t="shared" si="32"/>
        <v>-2.080036174542154E-2</v>
      </c>
      <c r="AG96" s="5">
        <f t="shared" si="33"/>
        <v>0</v>
      </c>
    </row>
    <row r="97" spans="1:33" x14ac:dyDescent="0.55000000000000004">
      <c r="A97" s="1">
        <v>95</v>
      </c>
      <c r="B97" s="2">
        <v>43843</v>
      </c>
      <c r="C97" s="3">
        <v>1.7</v>
      </c>
      <c r="D97" s="3">
        <v>8.92</v>
      </c>
      <c r="E97" s="3">
        <v>208.69</v>
      </c>
      <c r="F97" s="3">
        <v>2.9550000000000001</v>
      </c>
      <c r="G97" s="3">
        <v>13.5</v>
      </c>
      <c r="H97" s="3">
        <v>6.1</v>
      </c>
      <c r="I97" s="3">
        <v>20.95</v>
      </c>
      <c r="J97" s="3">
        <v>2.1</v>
      </c>
      <c r="K97" s="3">
        <v>39.5</v>
      </c>
      <c r="L97" s="3">
        <v>38.700000000000003</v>
      </c>
      <c r="M97" s="3">
        <v>26</v>
      </c>
      <c r="N97" s="3">
        <v>1.57</v>
      </c>
      <c r="O97" s="3">
        <v>3.45</v>
      </c>
      <c r="P97" s="3">
        <v>44.23</v>
      </c>
      <c r="Q97" s="3">
        <v>1.95</v>
      </c>
      <c r="S97" s="5">
        <f t="shared" si="19"/>
        <v>0</v>
      </c>
      <c r="T97" s="5">
        <f t="shared" si="20"/>
        <v>-8.8888888888888976E-3</v>
      </c>
      <c r="U97" s="5">
        <f t="shared" si="21"/>
        <v>-1.0947867298578209E-2</v>
      </c>
      <c r="V97" s="5">
        <f t="shared" si="22"/>
        <v>-1.4342895263509054E-2</v>
      </c>
      <c r="W97" s="5">
        <f t="shared" si="23"/>
        <v>-3.0868628858578589E-2</v>
      </c>
      <c r="X97" s="5">
        <f t="shared" si="24"/>
        <v>8.2644628099173261E-3</v>
      </c>
      <c r="Y97" s="5">
        <f t="shared" si="25"/>
        <v>7.9896907216494895E-2</v>
      </c>
      <c r="Z97" s="5">
        <f t="shared" si="26"/>
        <v>-9.4339622641509517E-3</v>
      </c>
      <c r="AA97" s="5">
        <f t="shared" si="27"/>
        <v>-1.7412935323383155E-2</v>
      </c>
      <c r="AB97" s="5">
        <f t="shared" si="28"/>
        <v>0</v>
      </c>
      <c r="AC97" s="5">
        <f t="shared" si="29"/>
        <v>1.1279657720731199E-2</v>
      </c>
      <c r="AD97" s="5">
        <f t="shared" si="30"/>
        <v>0</v>
      </c>
      <c r="AE97" s="5">
        <f t="shared" si="31"/>
        <v>0</v>
      </c>
      <c r="AF97" s="5">
        <f t="shared" si="32"/>
        <v>2.8604651162790627E-2</v>
      </c>
      <c r="AG97" s="5">
        <f t="shared" si="33"/>
        <v>0</v>
      </c>
    </row>
    <row r="98" spans="1:33" x14ac:dyDescent="0.55000000000000004">
      <c r="A98" s="1">
        <v>96</v>
      </c>
      <c r="B98" s="2">
        <v>44105</v>
      </c>
      <c r="C98" s="3">
        <v>1.7</v>
      </c>
      <c r="D98" s="3">
        <v>9</v>
      </c>
      <c r="E98" s="3">
        <v>211</v>
      </c>
      <c r="F98" s="3">
        <v>2.9980000000000002</v>
      </c>
      <c r="G98" s="3">
        <v>13.93</v>
      </c>
      <c r="H98" s="3">
        <v>6.05</v>
      </c>
      <c r="I98" s="3">
        <v>19.399999999999999</v>
      </c>
      <c r="J98" s="3">
        <v>2.12</v>
      </c>
      <c r="K98" s="3">
        <v>40.200000000000003</v>
      </c>
      <c r="L98" s="3">
        <v>38.700000000000003</v>
      </c>
      <c r="M98" s="3">
        <v>25.71</v>
      </c>
      <c r="N98" s="3">
        <v>1.57</v>
      </c>
      <c r="O98" s="3">
        <v>3.45</v>
      </c>
      <c r="P98" s="3">
        <v>43</v>
      </c>
      <c r="Q98" s="3">
        <v>1.95</v>
      </c>
      <c r="S98" s="5">
        <f t="shared" si="19"/>
        <v>0</v>
      </c>
      <c r="T98" s="5">
        <f t="shared" si="20"/>
        <v>0</v>
      </c>
      <c r="U98" s="5">
        <f t="shared" si="21"/>
        <v>-4.2472864558754393E-3</v>
      </c>
      <c r="V98" s="5">
        <f t="shared" si="22"/>
        <v>0</v>
      </c>
      <c r="W98" s="5">
        <f t="shared" si="23"/>
        <v>-1.4154281670205313E-2</v>
      </c>
      <c r="X98" s="5">
        <f t="shared" si="24"/>
        <v>0</v>
      </c>
      <c r="Y98" s="5">
        <f t="shared" si="25"/>
        <v>-5.1282051282052011E-3</v>
      </c>
      <c r="Z98" s="5">
        <f t="shared" si="26"/>
        <v>0</v>
      </c>
      <c r="AA98" s="5">
        <f t="shared" si="27"/>
        <v>-2.4271844660194174E-2</v>
      </c>
      <c r="AB98" s="5">
        <f t="shared" si="28"/>
        <v>-1.5267175572518941E-2</v>
      </c>
      <c r="AC98" s="5">
        <f t="shared" si="29"/>
        <v>-1.1153846153846122E-2</v>
      </c>
      <c r="AD98" s="5">
        <f t="shared" si="30"/>
        <v>0</v>
      </c>
      <c r="AE98" s="5">
        <f t="shared" si="31"/>
        <v>0</v>
      </c>
      <c r="AF98" s="5">
        <f t="shared" si="32"/>
        <v>2.3322227510709111E-2</v>
      </c>
      <c r="AG98" s="5">
        <f t="shared" si="33"/>
        <v>-1.5151515151515166E-2</v>
      </c>
    </row>
    <row r="99" spans="1:33" x14ac:dyDescent="0.55000000000000004">
      <c r="A99" s="1">
        <v>97</v>
      </c>
      <c r="B99" s="2">
        <v>44075</v>
      </c>
      <c r="C99" s="3">
        <v>1.7</v>
      </c>
      <c r="D99" s="3">
        <v>9</v>
      </c>
      <c r="E99" s="3">
        <v>211.9</v>
      </c>
      <c r="F99" s="3">
        <v>2.9980000000000002</v>
      </c>
      <c r="G99" s="3">
        <v>14.13</v>
      </c>
      <c r="H99" s="3">
        <v>6.05</v>
      </c>
      <c r="I99" s="3">
        <v>19.5</v>
      </c>
      <c r="J99" s="3">
        <v>2.12</v>
      </c>
      <c r="K99" s="3">
        <v>41.2</v>
      </c>
      <c r="L99" s="3">
        <v>39.299999999999997</v>
      </c>
      <c r="M99" s="3">
        <v>26</v>
      </c>
      <c r="N99" s="3">
        <v>1.57</v>
      </c>
      <c r="O99" s="3">
        <v>3.45</v>
      </c>
      <c r="P99" s="3">
        <v>42.02</v>
      </c>
      <c r="Q99" s="3">
        <v>1.98</v>
      </c>
      <c r="S99" s="5">
        <f t="shared" si="19"/>
        <v>0</v>
      </c>
      <c r="T99" s="5">
        <f t="shared" si="20"/>
        <v>-8.8105726872246774E-3</v>
      </c>
      <c r="U99" s="5">
        <f t="shared" si="21"/>
        <v>5.4567022538553056E-3</v>
      </c>
      <c r="V99" s="5">
        <f t="shared" si="22"/>
        <v>0</v>
      </c>
      <c r="W99" s="5">
        <f t="shared" si="23"/>
        <v>-4.9295774647886278E-3</v>
      </c>
      <c r="X99" s="5">
        <f t="shared" si="24"/>
        <v>0</v>
      </c>
      <c r="Y99" s="5">
        <f t="shared" si="25"/>
        <v>0</v>
      </c>
      <c r="Z99" s="5">
        <f t="shared" si="26"/>
        <v>0</v>
      </c>
      <c r="AA99" s="5">
        <f t="shared" si="27"/>
        <v>-7.7071290944123374E-3</v>
      </c>
      <c r="AB99" s="5">
        <f t="shared" si="28"/>
        <v>7.692307692307619E-3</v>
      </c>
      <c r="AC99" s="5">
        <f t="shared" si="29"/>
        <v>0</v>
      </c>
      <c r="AD99" s="5">
        <f t="shared" si="30"/>
        <v>1.2903225806451623E-2</v>
      </c>
      <c r="AE99" s="5">
        <f t="shared" si="31"/>
        <v>0</v>
      </c>
      <c r="AF99" s="5">
        <f t="shared" si="32"/>
        <v>3.5825173155004941E-3</v>
      </c>
      <c r="AG99" s="5">
        <f t="shared" si="33"/>
        <v>-1.0000000000000009E-2</v>
      </c>
    </row>
    <row r="100" spans="1:33" x14ac:dyDescent="0.55000000000000004">
      <c r="A100" s="1">
        <v>98</v>
      </c>
      <c r="B100" s="2">
        <v>44044</v>
      </c>
      <c r="C100" s="3">
        <v>1.7</v>
      </c>
      <c r="D100" s="3">
        <v>9.08</v>
      </c>
      <c r="E100" s="3">
        <v>210.75</v>
      </c>
      <c r="F100" s="3">
        <v>2.9980000000000002</v>
      </c>
      <c r="G100" s="3">
        <v>14.2</v>
      </c>
      <c r="H100" s="3">
        <v>6.05</v>
      </c>
      <c r="I100" s="3">
        <v>19.5</v>
      </c>
      <c r="J100" s="3">
        <v>2.12</v>
      </c>
      <c r="K100" s="3">
        <v>41.52</v>
      </c>
      <c r="L100" s="3">
        <v>39</v>
      </c>
      <c r="M100" s="3">
        <v>26</v>
      </c>
      <c r="N100" s="3">
        <v>1.55</v>
      </c>
      <c r="O100" s="3">
        <v>3.45</v>
      </c>
      <c r="P100" s="3">
        <v>41.87</v>
      </c>
      <c r="Q100" s="3">
        <v>2</v>
      </c>
      <c r="S100" s="5">
        <f t="shared" si="19"/>
        <v>-2.2988505747126457E-2</v>
      </c>
      <c r="T100" s="5">
        <f t="shared" si="20"/>
        <v>-1.3043478260869481E-2</v>
      </c>
      <c r="U100" s="5">
        <f t="shared" si="21"/>
        <v>-1.8717698002514365E-2</v>
      </c>
      <c r="V100" s="5">
        <f t="shared" si="22"/>
        <v>-1.4464168310322024E-2</v>
      </c>
      <c r="W100" s="5">
        <f t="shared" si="23"/>
        <v>-6.0846560846560843E-2</v>
      </c>
      <c r="X100" s="5">
        <f t="shared" si="24"/>
        <v>-2.4193548387096833E-2</v>
      </c>
      <c r="Y100" s="5">
        <f t="shared" si="25"/>
        <v>2.0942408376963276E-2</v>
      </c>
      <c r="Z100" s="5">
        <f t="shared" si="26"/>
        <v>-1.8518518518518535E-2</v>
      </c>
      <c r="AA100" s="5">
        <f t="shared" si="27"/>
        <v>1.5158924205379084E-2</v>
      </c>
      <c r="AB100" s="5">
        <f t="shared" si="28"/>
        <v>8.3333333333333329E-2</v>
      </c>
      <c r="AC100" s="5">
        <f t="shared" si="29"/>
        <v>-3.7037037037037035E-2</v>
      </c>
      <c r="AD100" s="5">
        <f t="shared" si="30"/>
        <v>-6.4102564102564161E-3</v>
      </c>
      <c r="AE100" s="5">
        <f t="shared" si="31"/>
        <v>0</v>
      </c>
      <c r="AF100" s="5">
        <f t="shared" si="32"/>
        <v>-2.6279069767441921E-2</v>
      </c>
      <c r="AG100" s="5">
        <f t="shared" si="33"/>
        <v>0</v>
      </c>
    </row>
    <row r="101" spans="1:33" x14ac:dyDescent="0.55000000000000004">
      <c r="A101" s="1">
        <v>99</v>
      </c>
      <c r="B101" s="2">
        <v>43825</v>
      </c>
      <c r="C101" s="3">
        <v>1.74</v>
      </c>
      <c r="D101" s="3">
        <v>9.1999999999999993</v>
      </c>
      <c r="E101" s="3">
        <v>214.77</v>
      </c>
      <c r="F101" s="3">
        <v>3.0419999999999998</v>
      </c>
      <c r="G101" s="3">
        <v>15.12</v>
      </c>
      <c r="H101" s="3">
        <v>6.2</v>
      </c>
      <c r="I101" s="3">
        <v>19.100000000000001</v>
      </c>
      <c r="J101" s="3">
        <v>2.16</v>
      </c>
      <c r="K101" s="3">
        <v>40.9</v>
      </c>
      <c r="L101" s="3">
        <v>36</v>
      </c>
      <c r="M101" s="3">
        <v>27</v>
      </c>
      <c r="N101" s="3">
        <v>1.56</v>
      </c>
      <c r="O101" s="3">
        <v>3.45</v>
      </c>
      <c r="P101" s="3">
        <v>43</v>
      </c>
      <c r="Q101" s="3">
        <v>2</v>
      </c>
      <c r="S101" s="5">
        <f t="shared" si="19"/>
        <v>0.12987012987012983</v>
      </c>
      <c r="T101" s="5">
        <f t="shared" si="20"/>
        <v>0</v>
      </c>
      <c r="U101" s="5">
        <f t="shared" si="21"/>
        <v>3.2603632976255985E-4</v>
      </c>
      <c r="V101" s="5">
        <f t="shared" si="22"/>
        <v>3.5750766087844735E-2</v>
      </c>
      <c r="W101" s="5">
        <f t="shared" si="23"/>
        <v>2.3696682464454954E-2</v>
      </c>
      <c r="X101" s="5">
        <f t="shared" si="24"/>
        <v>9.7719869706841198E-3</v>
      </c>
      <c r="Y101" s="5">
        <f t="shared" si="25"/>
        <v>6.3224446786091142E-3</v>
      </c>
      <c r="Z101" s="5">
        <f t="shared" si="26"/>
        <v>9.3457943925233725E-3</v>
      </c>
      <c r="AA101" s="5">
        <f t="shared" si="27"/>
        <v>0</v>
      </c>
      <c r="AB101" s="5">
        <f t="shared" si="28"/>
        <v>-6.8965517241379309E-3</v>
      </c>
      <c r="AC101" s="5">
        <f t="shared" si="29"/>
        <v>9.7560975609756032E-2</v>
      </c>
      <c r="AD101" s="5">
        <f t="shared" si="30"/>
        <v>0</v>
      </c>
      <c r="AE101" s="5">
        <f t="shared" si="31"/>
        <v>1.4705882352941256E-2</v>
      </c>
      <c r="AF101" s="5">
        <f t="shared" si="32"/>
        <v>7.0257611241217131E-3</v>
      </c>
      <c r="AG101" s="5">
        <f t="shared" si="33"/>
        <v>2.5641025641025664E-2</v>
      </c>
    </row>
    <row r="102" spans="1:33" x14ac:dyDescent="0.55000000000000004">
      <c r="A102" s="1">
        <v>100</v>
      </c>
      <c r="B102" s="2">
        <v>43818</v>
      </c>
      <c r="C102" s="3">
        <v>1.54</v>
      </c>
      <c r="D102" s="3">
        <v>9.1999999999999993</v>
      </c>
      <c r="E102" s="3">
        <v>214.7</v>
      </c>
      <c r="F102" s="3">
        <v>2.9369999999999998</v>
      </c>
      <c r="G102" s="3">
        <v>14.77</v>
      </c>
      <c r="H102" s="3">
        <v>6.14</v>
      </c>
      <c r="I102" s="3">
        <v>18.98</v>
      </c>
      <c r="J102" s="3">
        <v>2.14</v>
      </c>
      <c r="K102" s="3">
        <v>40.9</v>
      </c>
      <c r="L102" s="3">
        <v>36.25</v>
      </c>
      <c r="M102" s="3">
        <v>24.6</v>
      </c>
      <c r="N102" s="3">
        <v>1.56</v>
      </c>
      <c r="O102" s="3">
        <v>3.4</v>
      </c>
      <c r="P102" s="3">
        <v>42.7</v>
      </c>
      <c r="Q102" s="3">
        <v>1.95</v>
      </c>
      <c r="S102" s="5">
        <f t="shared" si="19"/>
        <v>3.35570469798658E-2</v>
      </c>
      <c r="T102" s="5">
        <f t="shared" si="20"/>
        <v>4.6643913538111509E-2</v>
      </c>
      <c r="U102" s="5">
        <f t="shared" si="21"/>
        <v>1.5130023640661884E-2</v>
      </c>
      <c r="V102" s="5">
        <f t="shared" si="22"/>
        <v>8.931638612160701E-3</v>
      </c>
      <c r="W102" s="5">
        <f t="shared" si="23"/>
        <v>-2.0270270270271039E-3</v>
      </c>
      <c r="X102" s="5">
        <f t="shared" si="24"/>
        <v>4.9099836333877838E-3</v>
      </c>
      <c r="Y102" s="5">
        <f t="shared" si="25"/>
        <v>2.5945945945945969E-2</v>
      </c>
      <c r="Z102" s="5">
        <f t="shared" si="26"/>
        <v>1.4218009478673105E-2</v>
      </c>
      <c r="AA102" s="5">
        <f t="shared" si="27"/>
        <v>-2.4390243902439371E-3</v>
      </c>
      <c r="AB102" s="5">
        <f t="shared" si="28"/>
        <v>2.1126760563380281E-2</v>
      </c>
      <c r="AC102" s="5">
        <f t="shared" si="29"/>
        <v>1.6528925619834798E-2</v>
      </c>
      <c r="AD102" s="5">
        <f t="shared" si="30"/>
        <v>0</v>
      </c>
      <c r="AE102" s="5">
        <f t="shared" si="31"/>
        <v>0</v>
      </c>
      <c r="AF102" s="5">
        <f t="shared" si="32"/>
        <v>4.7058823529412437E-3</v>
      </c>
      <c r="AG102" s="5">
        <f t="shared" si="33"/>
        <v>5.1546391752577371E-3</v>
      </c>
    </row>
    <row r="103" spans="1:33" x14ac:dyDescent="0.55000000000000004">
      <c r="A103" s="1">
        <v>101</v>
      </c>
      <c r="B103" s="2">
        <v>43817</v>
      </c>
      <c r="C103" s="3">
        <v>1.49</v>
      </c>
      <c r="D103" s="3">
        <v>8.7899999999999991</v>
      </c>
      <c r="E103" s="3">
        <v>211.5</v>
      </c>
      <c r="F103" s="3">
        <v>2.911</v>
      </c>
      <c r="G103" s="3">
        <v>14.8</v>
      </c>
      <c r="H103" s="3">
        <v>6.11</v>
      </c>
      <c r="I103" s="3">
        <v>18.5</v>
      </c>
      <c r="J103" s="3">
        <v>2.11</v>
      </c>
      <c r="K103" s="3">
        <v>41</v>
      </c>
      <c r="L103" s="3">
        <v>35.5</v>
      </c>
      <c r="M103" s="3">
        <v>24.2</v>
      </c>
      <c r="N103" s="3">
        <v>1.56</v>
      </c>
      <c r="O103" s="3">
        <v>3.4</v>
      </c>
      <c r="P103" s="3">
        <v>42.5</v>
      </c>
      <c r="Q103" s="3">
        <v>1.94</v>
      </c>
      <c r="S103" s="5">
        <f t="shared" si="19"/>
        <v>2.7586206896551748E-2</v>
      </c>
      <c r="T103" s="5">
        <f t="shared" si="20"/>
        <v>-1.1363636363638139E-3</v>
      </c>
      <c r="U103" s="5">
        <f t="shared" si="21"/>
        <v>3.3977022732828099E-2</v>
      </c>
      <c r="V103" s="5">
        <f t="shared" si="22"/>
        <v>-6.1454421304198686E-3</v>
      </c>
      <c r="W103" s="5">
        <f t="shared" si="23"/>
        <v>6.1182868796736817E-3</v>
      </c>
      <c r="X103" s="5">
        <f t="shared" si="24"/>
        <v>1.8333333333333385E-2</v>
      </c>
      <c r="Y103" s="5">
        <f t="shared" si="25"/>
        <v>-2.116402116402109E-2</v>
      </c>
      <c r="Z103" s="5">
        <f t="shared" si="26"/>
        <v>2.9268292682926859E-2</v>
      </c>
      <c r="AA103" s="5">
        <f t="shared" si="27"/>
        <v>4.6185251339627517E-2</v>
      </c>
      <c r="AB103" s="5">
        <f t="shared" si="28"/>
        <v>1.1396011396011355E-2</v>
      </c>
      <c r="AC103" s="5">
        <f t="shared" si="29"/>
        <v>2.9787234042553162E-2</v>
      </c>
      <c r="AD103" s="5">
        <f t="shared" si="30"/>
        <v>-3.105590062111804E-2</v>
      </c>
      <c r="AE103" s="5">
        <f t="shared" si="31"/>
        <v>4.2944785276073663E-2</v>
      </c>
      <c r="AF103" s="5">
        <f t="shared" si="32"/>
        <v>5.0679851668726753E-2</v>
      </c>
      <c r="AG103" s="5">
        <f t="shared" si="33"/>
        <v>-3.0000000000000027E-2</v>
      </c>
    </row>
    <row r="104" spans="1:33" x14ac:dyDescent="0.55000000000000004">
      <c r="A104" s="1">
        <v>102</v>
      </c>
      <c r="B104" s="2">
        <v>43781</v>
      </c>
      <c r="C104" s="3">
        <v>1.45</v>
      </c>
      <c r="D104" s="3">
        <v>8.8000000000000007</v>
      </c>
      <c r="E104" s="3">
        <v>204.55</v>
      </c>
      <c r="F104" s="3">
        <v>2.9289999999999998</v>
      </c>
      <c r="G104" s="3">
        <v>14.71</v>
      </c>
      <c r="H104" s="3">
        <v>6</v>
      </c>
      <c r="I104" s="3">
        <v>18.899999999999999</v>
      </c>
      <c r="J104" s="3">
        <v>2.0499999999999998</v>
      </c>
      <c r="K104" s="3">
        <v>39.19</v>
      </c>
      <c r="L104" s="3">
        <v>35.1</v>
      </c>
      <c r="M104" s="3">
        <v>23.5</v>
      </c>
      <c r="N104" s="3">
        <v>1.61</v>
      </c>
      <c r="O104" s="3">
        <v>3.26</v>
      </c>
      <c r="P104" s="3">
        <v>40.450000000000003</v>
      </c>
      <c r="Q104" s="3">
        <v>2</v>
      </c>
      <c r="S104" s="5">
        <f t="shared" si="19"/>
        <v>0</v>
      </c>
      <c r="T104" s="5">
        <f t="shared" si="20"/>
        <v>3.5294117647058906E-2</v>
      </c>
      <c r="U104" s="5">
        <f t="shared" si="21"/>
        <v>-1.5545288285686736E-2</v>
      </c>
      <c r="V104" s="5">
        <f t="shared" si="22"/>
        <v>3.0821917808218826E-3</v>
      </c>
      <c r="W104" s="5">
        <f t="shared" si="23"/>
        <v>-2.7116402116402011E-2</v>
      </c>
      <c r="X104" s="5">
        <f t="shared" si="24"/>
        <v>1.1680293675954735E-3</v>
      </c>
      <c r="Y104" s="5">
        <f t="shared" si="25"/>
        <v>7.3863636363636201E-2</v>
      </c>
      <c r="Z104" s="5">
        <f t="shared" si="26"/>
        <v>-2.3809523809523937E-2</v>
      </c>
      <c r="AA104" s="5">
        <f t="shared" si="27"/>
        <v>-8.851795649974745E-3</v>
      </c>
      <c r="AB104" s="5">
        <f t="shared" si="28"/>
        <v>5.442566599828268E-3</v>
      </c>
      <c r="AC104" s="5">
        <f t="shared" si="29"/>
        <v>2.0040080160320895E-3</v>
      </c>
      <c r="AD104" s="5">
        <f t="shared" si="30"/>
        <v>0.1418439716312058</v>
      </c>
      <c r="AE104" s="5">
        <f t="shared" si="31"/>
        <v>3.492063492063488E-2</v>
      </c>
      <c r="AF104" s="5">
        <f t="shared" si="32"/>
        <v>6.4473684210526391E-2</v>
      </c>
      <c r="AG104" s="5">
        <f t="shared" si="33"/>
        <v>3.6269430051813503E-2</v>
      </c>
    </row>
    <row r="105" spans="1:33" x14ac:dyDescent="0.55000000000000004">
      <c r="A105" s="1">
        <v>103</v>
      </c>
      <c r="B105" s="2">
        <v>43567</v>
      </c>
      <c r="C105" s="3">
        <v>1.45</v>
      </c>
      <c r="D105" s="3">
        <v>8.5</v>
      </c>
      <c r="E105" s="3">
        <v>207.78</v>
      </c>
      <c r="F105" s="3">
        <v>2.92</v>
      </c>
      <c r="G105" s="3">
        <v>15.12</v>
      </c>
      <c r="H105" s="3">
        <v>5.9930000000000003</v>
      </c>
      <c r="I105" s="3">
        <v>17.600000000000001</v>
      </c>
      <c r="J105" s="3">
        <v>2.1</v>
      </c>
      <c r="K105" s="3">
        <v>39.54</v>
      </c>
      <c r="L105" s="3">
        <v>34.909999999999997</v>
      </c>
      <c r="M105" s="3">
        <v>23.452999999999999</v>
      </c>
      <c r="N105" s="3">
        <v>1.41</v>
      </c>
      <c r="O105" s="3">
        <v>3.15</v>
      </c>
      <c r="P105" s="3">
        <v>38</v>
      </c>
      <c r="Q105" s="3">
        <v>1.93</v>
      </c>
      <c r="S105" s="5">
        <f t="shared" si="19"/>
        <v>-1.360544217687076E-2</v>
      </c>
      <c r="T105" s="5">
        <f t="shared" si="20"/>
        <v>-1.7341040462427786E-2</v>
      </c>
      <c r="U105" s="5">
        <f t="shared" si="21"/>
        <v>3.4287921958758294E-3</v>
      </c>
      <c r="V105" s="5">
        <f t="shared" si="22"/>
        <v>-3.0727210652099343E-3</v>
      </c>
      <c r="W105" s="5">
        <f t="shared" si="23"/>
        <v>5.3191489361702178E-3</v>
      </c>
      <c r="X105" s="5">
        <f t="shared" si="24"/>
        <v>-7.7814569536423361E-3</v>
      </c>
      <c r="Y105" s="5">
        <f t="shared" si="25"/>
        <v>0</v>
      </c>
      <c r="Z105" s="5">
        <f t="shared" si="26"/>
        <v>-9.4339622641509517E-3</v>
      </c>
      <c r="AA105" s="5">
        <f t="shared" si="27"/>
        <v>-2.249690976514224E-2</v>
      </c>
      <c r="AB105" s="5">
        <f t="shared" si="28"/>
        <v>0</v>
      </c>
      <c r="AC105" s="5">
        <f t="shared" si="29"/>
        <v>-1.0421940928270038E-2</v>
      </c>
      <c r="AD105" s="5">
        <f t="shared" si="30"/>
        <v>-7.0422535211267668E-3</v>
      </c>
      <c r="AE105" s="5">
        <f t="shared" si="31"/>
        <v>0</v>
      </c>
      <c r="AF105" s="5">
        <f t="shared" si="32"/>
        <v>2.7582477014602574E-2</v>
      </c>
      <c r="AG105" s="5">
        <f t="shared" si="33"/>
        <v>-1.0256410256410265E-2</v>
      </c>
    </row>
    <row r="106" spans="1:33" x14ac:dyDescent="0.55000000000000004">
      <c r="A106" s="1">
        <v>104</v>
      </c>
      <c r="B106" s="2">
        <v>43536</v>
      </c>
      <c r="C106" s="3">
        <v>1.47</v>
      </c>
      <c r="D106" s="3">
        <v>8.65</v>
      </c>
      <c r="E106" s="3">
        <v>207.07</v>
      </c>
      <c r="F106" s="3">
        <v>2.9289999999999998</v>
      </c>
      <c r="G106" s="3">
        <v>15.04</v>
      </c>
      <c r="H106" s="3">
        <v>6.04</v>
      </c>
      <c r="I106" s="3">
        <v>17.600000000000001</v>
      </c>
      <c r="J106" s="3">
        <v>2.12</v>
      </c>
      <c r="K106" s="3">
        <v>40.450000000000003</v>
      </c>
      <c r="L106" s="3">
        <v>34.909999999999997</v>
      </c>
      <c r="M106" s="3">
        <v>23.7</v>
      </c>
      <c r="N106" s="3">
        <v>1.42</v>
      </c>
      <c r="O106" s="3">
        <v>3.15</v>
      </c>
      <c r="P106" s="3">
        <v>36.979999999999997</v>
      </c>
      <c r="Q106" s="3">
        <v>1.95</v>
      </c>
      <c r="S106" s="5">
        <f t="shared" si="19"/>
        <v>-6.7567567567567632E-3</v>
      </c>
      <c r="T106" s="5">
        <f t="shared" si="20"/>
        <v>-1.7045454545454586E-2</v>
      </c>
      <c r="U106" s="5">
        <f t="shared" si="21"/>
        <v>-2.3254716981132108E-2</v>
      </c>
      <c r="V106" s="5">
        <f t="shared" si="22"/>
        <v>3.0821917808218826E-3</v>
      </c>
      <c r="W106" s="5">
        <f t="shared" si="23"/>
        <v>-7.9155672823219645E-3</v>
      </c>
      <c r="X106" s="5">
        <f t="shared" si="24"/>
        <v>-7.7213734187612472E-3</v>
      </c>
      <c r="Y106" s="5">
        <f t="shared" si="25"/>
        <v>-2.2222222222222143E-2</v>
      </c>
      <c r="Z106" s="5">
        <f t="shared" si="26"/>
        <v>-1.3953488372092933E-2</v>
      </c>
      <c r="AA106" s="5">
        <f t="shared" si="27"/>
        <v>0</v>
      </c>
      <c r="AB106" s="5">
        <f t="shared" si="28"/>
        <v>6.0518731988470813E-3</v>
      </c>
      <c r="AC106" s="5">
        <f t="shared" si="29"/>
        <v>0</v>
      </c>
      <c r="AD106" s="5">
        <f t="shared" si="30"/>
        <v>-4.0540540540540577E-2</v>
      </c>
      <c r="AE106" s="5">
        <f t="shared" si="31"/>
        <v>-2.1739130434782695E-2</v>
      </c>
      <c r="AF106" s="5">
        <f t="shared" si="32"/>
        <v>-2.6842105263157976E-2</v>
      </c>
      <c r="AG106" s="5">
        <f t="shared" si="33"/>
        <v>-2.5000000000000022E-2</v>
      </c>
    </row>
    <row r="107" spans="1:33" x14ac:dyDescent="0.55000000000000004">
      <c r="A107" s="1">
        <v>105</v>
      </c>
      <c r="B107" s="2">
        <v>43508</v>
      </c>
      <c r="C107" s="3">
        <v>1.48</v>
      </c>
      <c r="D107" s="3">
        <v>8.8000000000000007</v>
      </c>
      <c r="E107" s="3">
        <v>212</v>
      </c>
      <c r="F107" s="3">
        <v>2.92</v>
      </c>
      <c r="G107" s="3">
        <v>15.16</v>
      </c>
      <c r="H107" s="3">
        <v>6.0869999999999997</v>
      </c>
      <c r="I107" s="3">
        <v>18</v>
      </c>
      <c r="J107" s="3">
        <v>2.15</v>
      </c>
      <c r="K107" s="3">
        <v>40.450000000000003</v>
      </c>
      <c r="L107" s="3">
        <v>34.700000000000003</v>
      </c>
      <c r="M107" s="3">
        <v>23.7</v>
      </c>
      <c r="N107" s="3">
        <v>1.48</v>
      </c>
      <c r="O107" s="3">
        <v>3.22</v>
      </c>
      <c r="P107" s="3">
        <v>38</v>
      </c>
      <c r="Q107" s="3">
        <v>2</v>
      </c>
      <c r="S107" s="5">
        <f t="shared" si="19"/>
        <v>0.14728682170542631</v>
      </c>
      <c r="T107" s="5">
        <f t="shared" si="20"/>
        <v>0</v>
      </c>
      <c r="U107" s="5">
        <f t="shared" si="21"/>
        <v>9.5238095238095247E-3</v>
      </c>
      <c r="V107" s="5">
        <f t="shared" si="22"/>
        <v>3.0917210580556154E-3</v>
      </c>
      <c r="W107" s="5">
        <f t="shared" si="23"/>
        <v>1.0666666666666677E-2</v>
      </c>
      <c r="X107" s="5">
        <f t="shared" si="24"/>
        <v>7.7814569536423361E-3</v>
      </c>
      <c r="Y107" s="5">
        <f t="shared" si="25"/>
        <v>0</v>
      </c>
      <c r="Z107" s="5">
        <f t="shared" si="26"/>
        <v>4.6728971962615821E-3</v>
      </c>
      <c r="AA107" s="5">
        <f t="shared" si="27"/>
        <v>3.7179487179487256E-2</v>
      </c>
      <c r="AB107" s="5">
        <f t="shared" si="28"/>
        <v>-3.6111111111111031E-2</v>
      </c>
      <c r="AC107" s="5">
        <f t="shared" si="29"/>
        <v>0</v>
      </c>
      <c r="AD107" s="5">
        <f t="shared" si="30"/>
        <v>0</v>
      </c>
      <c r="AE107" s="5">
        <f t="shared" si="31"/>
        <v>0</v>
      </c>
      <c r="AF107" s="5">
        <f t="shared" si="32"/>
        <v>-1.2987012987012988E-2</v>
      </c>
      <c r="AG107" s="5">
        <f t="shared" si="33"/>
        <v>0</v>
      </c>
    </row>
    <row r="108" spans="1:33" x14ac:dyDescent="0.55000000000000004">
      <c r="A108" s="1">
        <v>106</v>
      </c>
      <c r="B108" s="2">
        <v>43796</v>
      </c>
      <c r="C108" s="3">
        <v>1.29</v>
      </c>
      <c r="D108" s="3">
        <v>8.8000000000000007</v>
      </c>
      <c r="E108" s="3">
        <v>210</v>
      </c>
      <c r="F108" s="3">
        <v>2.911</v>
      </c>
      <c r="G108" s="3">
        <v>15</v>
      </c>
      <c r="H108" s="3">
        <v>6.04</v>
      </c>
      <c r="I108" s="3">
        <v>18</v>
      </c>
      <c r="J108" s="3">
        <v>2.14</v>
      </c>
      <c r="K108" s="3">
        <v>39</v>
      </c>
      <c r="L108" s="3">
        <v>36</v>
      </c>
      <c r="M108" s="3">
        <v>23.7</v>
      </c>
      <c r="N108" s="3">
        <v>1.48</v>
      </c>
      <c r="O108" s="3">
        <v>3.22</v>
      </c>
      <c r="P108" s="3">
        <v>38.5</v>
      </c>
      <c r="Q108" s="3">
        <v>2</v>
      </c>
      <c r="S108" s="5">
        <f t="shared" si="19"/>
        <v>-7.6923076923076988E-3</v>
      </c>
      <c r="T108" s="5">
        <f t="shared" si="20"/>
        <v>-1.1235955056179735E-2</v>
      </c>
      <c r="U108" s="5">
        <f t="shared" si="21"/>
        <v>1.2487343908201163E-2</v>
      </c>
      <c r="V108" s="5">
        <f t="shared" si="22"/>
        <v>0</v>
      </c>
      <c r="W108" s="5">
        <f t="shared" si="23"/>
        <v>-2.5341130604288536E-2</v>
      </c>
      <c r="X108" s="5">
        <f t="shared" si="24"/>
        <v>0</v>
      </c>
      <c r="Y108" s="5">
        <f t="shared" si="25"/>
        <v>5.5865921787710297E-3</v>
      </c>
      <c r="Z108" s="5">
        <f t="shared" si="26"/>
        <v>0</v>
      </c>
      <c r="AA108" s="5">
        <f t="shared" si="27"/>
        <v>-1.6393442622950786E-2</v>
      </c>
      <c r="AB108" s="5">
        <f t="shared" si="28"/>
        <v>-1.4238773274917937E-2</v>
      </c>
      <c r="AC108" s="5">
        <f t="shared" si="29"/>
        <v>0</v>
      </c>
      <c r="AD108" s="5">
        <f t="shared" si="30"/>
        <v>0</v>
      </c>
      <c r="AE108" s="5">
        <f t="shared" si="31"/>
        <v>-9.2307692307691709E-3</v>
      </c>
      <c r="AF108" s="5">
        <f t="shared" si="32"/>
        <v>1.0498687664041956E-2</v>
      </c>
      <c r="AG108" s="5">
        <f t="shared" si="33"/>
        <v>1.5228426395939101E-2</v>
      </c>
    </row>
    <row r="109" spans="1:33" x14ac:dyDescent="0.55000000000000004">
      <c r="A109" s="1">
        <v>107</v>
      </c>
      <c r="B109" s="2">
        <v>43795</v>
      </c>
      <c r="C109" s="3">
        <v>1.3</v>
      </c>
      <c r="D109" s="3">
        <v>8.9</v>
      </c>
      <c r="E109" s="3">
        <v>207.41</v>
      </c>
      <c r="F109" s="3">
        <v>2.911</v>
      </c>
      <c r="G109" s="3">
        <v>15.39</v>
      </c>
      <c r="H109" s="3">
        <v>6.04</v>
      </c>
      <c r="I109" s="3">
        <v>17.899999999999999</v>
      </c>
      <c r="J109" s="3">
        <v>2.14</v>
      </c>
      <c r="K109" s="3">
        <v>39.65</v>
      </c>
      <c r="L109" s="3">
        <v>36.520000000000003</v>
      </c>
      <c r="M109" s="3">
        <v>23.7</v>
      </c>
      <c r="N109" s="3">
        <v>1.48</v>
      </c>
      <c r="O109" s="3">
        <v>3.25</v>
      </c>
      <c r="P109" s="3">
        <v>38.1</v>
      </c>
      <c r="Q109" s="3">
        <v>1.97</v>
      </c>
      <c r="S109" s="5">
        <f t="shared" si="19"/>
        <v>0</v>
      </c>
      <c r="T109" s="5">
        <f t="shared" si="20"/>
        <v>0</v>
      </c>
      <c r="U109" s="5">
        <f t="shared" si="21"/>
        <v>-1.2803426939552583E-2</v>
      </c>
      <c r="V109" s="5">
        <f t="shared" si="22"/>
        <v>0</v>
      </c>
      <c r="W109" s="5">
        <f t="shared" si="23"/>
        <v>2.6000000000000037E-2</v>
      </c>
      <c r="X109" s="5">
        <f t="shared" si="24"/>
        <v>-7.7213734187612472E-3</v>
      </c>
      <c r="Y109" s="5">
        <f t="shared" si="25"/>
        <v>0</v>
      </c>
      <c r="Z109" s="5">
        <f t="shared" si="26"/>
        <v>-2.2831050228310421E-2</v>
      </c>
      <c r="AA109" s="5">
        <f t="shared" si="27"/>
        <v>-1.2594458438288227E-3</v>
      </c>
      <c r="AB109" s="5">
        <f t="shared" si="28"/>
        <v>1.4444444444444531E-2</v>
      </c>
      <c r="AC109" s="5">
        <f t="shared" si="29"/>
        <v>0</v>
      </c>
      <c r="AD109" s="5">
        <f t="shared" si="30"/>
        <v>0</v>
      </c>
      <c r="AE109" s="5">
        <f t="shared" si="31"/>
        <v>-3.0674846625766221E-3</v>
      </c>
      <c r="AF109" s="5">
        <f t="shared" si="32"/>
        <v>-7.867820613690306E-4</v>
      </c>
      <c r="AG109" s="5">
        <f t="shared" si="33"/>
        <v>-1.5000000000000013E-2</v>
      </c>
    </row>
    <row r="110" spans="1:33" x14ac:dyDescent="0.55000000000000004">
      <c r="A110" s="1">
        <v>108</v>
      </c>
      <c r="B110" s="2">
        <v>43794</v>
      </c>
      <c r="C110" s="3">
        <v>1.3</v>
      </c>
      <c r="D110" s="3">
        <v>8.9</v>
      </c>
      <c r="E110" s="3">
        <v>210.1</v>
      </c>
      <c r="F110" s="3">
        <v>2.911</v>
      </c>
      <c r="G110" s="3">
        <v>15</v>
      </c>
      <c r="H110" s="3">
        <v>6.0869999999999997</v>
      </c>
      <c r="I110" s="3">
        <v>17.899999999999999</v>
      </c>
      <c r="J110" s="3">
        <v>2.19</v>
      </c>
      <c r="K110" s="3">
        <v>39.700000000000003</v>
      </c>
      <c r="L110" s="3">
        <v>36</v>
      </c>
      <c r="M110" s="3">
        <v>23.7</v>
      </c>
      <c r="N110" s="3">
        <v>1.48</v>
      </c>
      <c r="O110" s="3">
        <v>3.26</v>
      </c>
      <c r="P110" s="3">
        <v>38.130000000000003</v>
      </c>
      <c r="Q110" s="3">
        <v>2</v>
      </c>
      <c r="S110" s="5">
        <f t="shared" si="19"/>
        <v>-2.985074626865674E-2</v>
      </c>
      <c r="T110" s="5">
        <f t="shared" si="20"/>
        <v>1.124859392575904E-3</v>
      </c>
      <c r="U110" s="5">
        <f t="shared" si="21"/>
        <v>1.9408054342552161E-2</v>
      </c>
      <c r="V110" s="5">
        <f t="shared" si="22"/>
        <v>-1.4890016920473786E-2</v>
      </c>
      <c r="W110" s="5">
        <f t="shared" si="23"/>
        <v>1.4198782961460505E-2</v>
      </c>
      <c r="X110" s="5">
        <f t="shared" si="24"/>
        <v>-7.6622106292795226E-3</v>
      </c>
      <c r="Y110" s="5">
        <f t="shared" si="25"/>
        <v>2.2857142857142777E-2</v>
      </c>
      <c r="Z110" s="5">
        <f t="shared" si="26"/>
        <v>2.3364485981308327E-2</v>
      </c>
      <c r="AA110" s="5">
        <f t="shared" si="27"/>
        <v>8.8945362134689055E-3</v>
      </c>
      <c r="AB110" s="5">
        <f t="shared" si="28"/>
        <v>2.8571428571428571E-2</v>
      </c>
      <c r="AC110" s="5">
        <f t="shared" si="29"/>
        <v>-8.4317032040470382E-4</v>
      </c>
      <c r="AD110" s="5">
        <f t="shared" si="30"/>
        <v>-1.3333333333333345E-2</v>
      </c>
      <c r="AE110" s="5">
        <f t="shared" si="31"/>
        <v>-1.2121212121212133E-2</v>
      </c>
      <c r="AF110" s="5">
        <f t="shared" si="32"/>
        <v>3.054054054054061E-2</v>
      </c>
      <c r="AG110" s="5">
        <f t="shared" si="33"/>
        <v>-4.9751243781093468E-3</v>
      </c>
    </row>
    <row r="111" spans="1:33" x14ac:dyDescent="0.55000000000000004">
      <c r="A111" s="1">
        <v>109</v>
      </c>
      <c r="B111" s="2">
        <v>43789</v>
      </c>
      <c r="C111" s="3">
        <v>1.34</v>
      </c>
      <c r="D111" s="3">
        <v>8.89</v>
      </c>
      <c r="E111" s="3">
        <v>206.1</v>
      </c>
      <c r="F111" s="3">
        <v>2.9550000000000001</v>
      </c>
      <c r="G111" s="3">
        <v>14.79</v>
      </c>
      <c r="H111" s="3">
        <v>6.1340000000000003</v>
      </c>
      <c r="I111" s="3">
        <v>17.5</v>
      </c>
      <c r="J111" s="3">
        <v>2.14</v>
      </c>
      <c r="K111" s="3">
        <v>39.35</v>
      </c>
      <c r="L111" s="3">
        <v>35</v>
      </c>
      <c r="M111" s="3">
        <v>23.72</v>
      </c>
      <c r="N111" s="3">
        <v>1.5</v>
      </c>
      <c r="O111" s="3">
        <v>3.3</v>
      </c>
      <c r="P111" s="3">
        <v>37</v>
      </c>
      <c r="Q111" s="3">
        <v>2.0099999999999998</v>
      </c>
      <c r="S111" s="5">
        <f t="shared" si="19"/>
        <v>2.2900763358778647E-2</v>
      </c>
      <c r="T111" s="5">
        <f t="shared" si="20"/>
        <v>4.5197740112995393E-3</v>
      </c>
      <c r="U111" s="5">
        <f t="shared" si="21"/>
        <v>-2.5166973187494444E-3</v>
      </c>
      <c r="V111" s="5">
        <f t="shared" si="22"/>
        <v>0</v>
      </c>
      <c r="W111" s="5">
        <f t="shared" si="23"/>
        <v>-1.0702341137123756E-2</v>
      </c>
      <c r="X111" s="5">
        <f t="shared" si="24"/>
        <v>1.5562913907284818E-2</v>
      </c>
      <c r="Y111" s="5">
        <f t="shared" si="25"/>
        <v>-1.1299435028248548E-2</v>
      </c>
      <c r="Z111" s="5">
        <f t="shared" si="26"/>
        <v>9.9103350637092524E-3</v>
      </c>
      <c r="AA111" s="5">
        <f t="shared" si="27"/>
        <v>-4.2579075425790751E-2</v>
      </c>
      <c r="AB111" s="5">
        <f t="shared" si="28"/>
        <v>0</v>
      </c>
      <c r="AC111" s="5">
        <f t="shared" si="29"/>
        <v>8.4388185654006641E-4</v>
      </c>
      <c r="AD111" s="5">
        <f t="shared" si="30"/>
        <v>1.3513513513513526E-2</v>
      </c>
      <c r="AE111" s="5">
        <f t="shared" si="31"/>
        <v>0</v>
      </c>
      <c r="AF111" s="5">
        <f t="shared" si="32"/>
        <v>0</v>
      </c>
      <c r="AG111" s="5">
        <f t="shared" si="33"/>
        <v>-4.950495049505065E-3</v>
      </c>
    </row>
    <row r="112" spans="1:33" x14ac:dyDescent="0.55000000000000004">
      <c r="A112" s="1">
        <v>110</v>
      </c>
      <c r="B112" s="2">
        <v>43788</v>
      </c>
      <c r="C112" s="3">
        <v>1.31</v>
      </c>
      <c r="D112" s="3">
        <v>8.85</v>
      </c>
      <c r="E112" s="3">
        <v>206.62</v>
      </c>
      <c r="F112" s="3">
        <v>2.9550000000000001</v>
      </c>
      <c r="G112" s="3">
        <v>14.95</v>
      </c>
      <c r="H112" s="3">
        <v>6.04</v>
      </c>
      <c r="I112" s="3">
        <v>17.7</v>
      </c>
      <c r="J112" s="3">
        <v>2.1190000000000002</v>
      </c>
      <c r="K112" s="3">
        <v>41.1</v>
      </c>
      <c r="L112" s="3">
        <v>35</v>
      </c>
      <c r="M112" s="3">
        <v>23.7</v>
      </c>
      <c r="N112" s="3">
        <v>1.48</v>
      </c>
      <c r="O112" s="3">
        <v>3.3</v>
      </c>
      <c r="P112" s="3">
        <v>37</v>
      </c>
      <c r="Q112" s="3">
        <v>2.02</v>
      </c>
      <c r="S112" s="5">
        <f t="shared" si="19"/>
        <v>-8.3916083916083836E-2</v>
      </c>
      <c r="T112" s="5">
        <f t="shared" si="20"/>
        <v>-1.6666666666666705E-2</v>
      </c>
      <c r="U112" s="5">
        <f t="shared" si="21"/>
        <v>1.3240486465280586E-2</v>
      </c>
      <c r="V112" s="5">
        <f t="shared" si="22"/>
        <v>-1.4342895263509054E-2</v>
      </c>
      <c r="W112" s="5">
        <f t="shared" si="23"/>
        <v>-1.7739816031537538E-2</v>
      </c>
      <c r="X112" s="5">
        <f t="shared" si="24"/>
        <v>-1.5324421258558901E-2</v>
      </c>
      <c r="Y112" s="5">
        <f t="shared" si="25"/>
        <v>-5.6179775280899673E-3</v>
      </c>
      <c r="Z112" s="5">
        <f t="shared" si="26"/>
        <v>3.365853658536605E-2</v>
      </c>
      <c r="AA112" s="5">
        <f t="shared" si="27"/>
        <v>1.481481481481485E-2</v>
      </c>
      <c r="AB112" s="5">
        <f t="shared" si="28"/>
        <v>4.7904191616766512E-2</v>
      </c>
      <c r="AC112" s="5">
        <f t="shared" si="29"/>
        <v>6.5743322241208726E-2</v>
      </c>
      <c r="AD112" s="5">
        <f t="shared" si="30"/>
        <v>0</v>
      </c>
      <c r="AE112" s="5">
        <f t="shared" si="31"/>
        <v>-2.941176470588238E-2</v>
      </c>
      <c r="AF112" s="5">
        <f t="shared" si="32"/>
        <v>-2.9126213592232997E-2</v>
      </c>
      <c r="AG112" s="5">
        <f t="shared" si="33"/>
        <v>1.0000000000000009E-2</v>
      </c>
    </row>
    <row r="113" spans="1:33" x14ac:dyDescent="0.55000000000000004">
      <c r="A113" s="1">
        <v>111</v>
      </c>
      <c r="B113" s="2">
        <v>43810</v>
      </c>
      <c r="C113" s="3">
        <v>1.43</v>
      </c>
      <c r="D113" s="3">
        <v>9</v>
      </c>
      <c r="E113" s="3">
        <v>203.92</v>
      </c>
      <c r="F113" s="3">
        <v>2.9980000000000002</v>
      </c>
      <c r="G113" s="3">
        <v>15.22</v>
      </c>
      <c r="H113" s="3">
        <v>6.1340000000000003</v>
      </c>
      <c r="I113" s="3">
        <v>17.8</v>
      </c>
      <c r="J113" s="3">
        <v>2.0499999999999998</v>
      </c>
      <c r="K113" s="3">
        <v>40.5</v>
      </c>
      <c r="L113" s="3">
        <v>33.4</v>
      </c>
      <c r="M113" s="3">
        <v>22.238</v>
      </c>
      <c r="N113" s="3">
        <v>1.48</v>
      </c>
      <c r="O113" s="3">
        <v>3.4</v>
      </c>
      <c r="P113" s="3">
        <v>38.11</v>
      </c>
      <c r="Q113" s="3">
        <v>2</v>
      </c>
      <c r="S113" s="5">
        <f t="shared" si="19"/>
        <v>-1.3793103448275874E-2</v>
      </c>
      <c r="T113" s="5">
        <f t="shared" si="20"/>
        <v>0</v>
      </c>
      <c r="U113" s="5">
        <f t="shared" si="21"/>
        <v>-1.2493946731234927E-2</v>
      </c>
      <c r="V113" s="5">
        <f t="shared" si="22"/>
        <v>2.6755852842809385E-3</v>
      </c>
      <c r="W113" s="5">
        <f t="shared" si="23"/>
        <v>-2.3106546854942196E-2</v>
      </c>
      <c r="X113" s="5">
        <f t="shared" si="24"/>
        <v>-7.7644775153672017E-3</v>
      </c>
      <c r="Y113" s="5">
        <f t="shared" si="25"/>
        <v>-1.6574585635359153E-2</v>
      </c>
      <c r="Z113" s="5">
        <f t="shared" si="26"/>
        <v>-9.6618357487922805E-3</v>
      </c>
      <c r="AA113" s="5">
        <f t="shared" si="27"/>
        <v>-2.4630541871921529E-3</v>
      </c>
      <c r="AB113" s="5">
        <f t="shared" si="28"/>
        <v>-1.0370370370370412E-2</v>
      </c>
      <c r="AC113" s="5">
        <f t="shared" si="29"/>
        <v>9.0017103249615514E-4</v>
      </c>
      <c r="AD113" s="5">
        <f t="shared" si="30"/>
        <v>-6.7114093959731603E-3</v>
      </c>
      <c r="AE113" s="5">
        <f t="shared" si="31"/>
        <v>0</v>
      </c>
      <c r="AF113" s="5">
        <f t="shared" si="32"/>
        <v>9.536423841059587E-3</v>
      </c>
      <c r="AG113" s="5">
        <f t="shared" si="33"/>
        <v>-3.7072701011073642E-2</v>
      </c>
    </row>
    <row r="114" spans="1:33" x14ac:dyDescent="0.55000000000000004">
      <c r="A114" s="1">
        <v>112</v>
      </c>
      <c r="B114" s="2">
        <v>43688</v>
      </c>
      <c r="C114" s="3">
        <v>1.45</v>
      </c>
      <c r="D114" s="3">
        <v>9</v>
      </c>
      <c r="E114" s="3">
        <v>206.5</v>
      </c>
      <c r="F114" s="3">
        <v>2.99</v>
      </c>
      <c r="G114" s="3">
        <v>15.58</v>
      </c>
      <c r="H114" s="3">
        <v>6.1820000000000004</v>
      </c>
      <c r="I114" s="3">
        <v>18.100000000000001</v>
      </c>
      <c r="J114" s="3">
        <v>2.0699999999999998</v>
      </c>
      <c r="K114" s="3">
        <v>40.6</v>
      </c>
      <c r="L114" s="3">
        <v>33.75</v>
      </c>
      <c r="M114" s="3">
        <v>22.218</v>
      </c>
      <c r="N114" s="3">
        <v>1.49</v>
      </c>
      <c r="O114" s="3">
        <v>3.4</v>
      </c>
      <c r="P114" s="3">
        <v>37.75</v>
      </c>
      <c r="Q114" s="3">
        <v>2.077</v>
      </c>
      <c r="S114" s="5">
        <f t="shared" si="19"/>
        <v>6.944444444444451E-3</v>
      </c>
      <c r="T114" s="5">
        <f t="shared" si="20"/>
        <v>-2.1739130434782532E-2</v>
      </c>
      <c r="U114" s="5">
        <f t="shared" si="21"/>
        <v>-4.4423877834335927E-2</v>
      </c>
      <c r="V114" s="5">
        <f t="shared" si="22"/>
        <v>-2.6684456304202826E-3</v>
      </c>
      <c r="W114" s="5">
        <f t="shared" si="23"/>
        <v>5.1612903225806495E-3</v>
      </c>
      <c r="X114" s="5">
        <f t="shared" si="24"/>
        <v>-7.5453523840102272E-3</v>
      </c>
      <c r="Y114" s="5">
        <f t="shared" si="25"/>
        <v>-3.053026245313338E-2</v>
      </c>
      <c r="Z114" s="5">
        <f t="shared" si="26"/>
        <v>-1.3816102906145954E-2</v>
      </c>
      <c r="AA114" s="5">
        <f t="shared" si="27"/>
        <v>-2.1686746987951772E-2</v>
      </c>
      <c r="AB114" s="5">
        <f t="shared" si="28"/>
        <v>-4.4247787610619052E-3</v>
      </c>
      <c r="AC114" s="5">
        <f t="shared" si="29"/>
        <v>-2.6849459068809933E-2</v>
      </c>
      <c r="AD114" s="5">
        <f t="shared" si="30"/>
        <v>-2.6143790849673224E-2</v>
      </c>
      <c r="AE114" s="5">
        <f t="shared" si="31"/>
        <v>-1.4492753623188482E-2</v>
      </c>
      <c r="AF114" s="5">
        <f t="shared" si="32"/>
        <v>-9.1863517060367817E-3</v>
      </c>
      <c r="AG114" s="5">
        <f t="shared" si="33"/>
        <v>-1.4238253440911364E-2</v>
      </c>
    </row>
    <row r="115" spans="1:33" x14ac:dyDescent="0.55000000000000004">
      <c r="A115" s="1">
        <v>113</v>
      </c>
      <c r="B115" s="2">
        <v>43657</v>
      </c>
      <c r="C115" s="3">
        <v>1.44</v>
      </c>
      <c r="D115" s="3">
        <v>9.1999999999999993</v>
      </c>
      <c r="E115" s="3">
        <v>216.1</v>
      </c>
      <c r="F115" s="3">
        <v>2.9980000000000002</v>
      </c>
      <c r="G115" s="3">
        <v>15.5</v>
      </c>
      <c r="H115" s="3">
        <v>6.2290000000000001</v>
      </c>
      <c r="I115" s="3">
        <v>18.670000000000002</v>
      </c>
      <c r="J115" s="3">
        <v>2.0990000000000002</v>
      </c>
      <c r="K115" s="3">
        <v>41.5</v>
      </c>
      <c r="L115" s="3">
        <v>33.9</v>
      </c>
      <c r="M115" s="3">
        <v>22.831</v>
      </c>
      <c r="N115" s="3">
        <v>1.53</v>
      </c>
      <c r="O115" s="3">
        <v>3.45</v>
      </c>
      <c r="P115" s="3">
        <v>38.1</v>
      </c>
      <c r="Q115" s="3">
        <v>2.1070000000000002</v>
      </c>
      <c r="S115" s="5">
        <f t="shared" si="19"/>
        <v>-8.860759493670893E-2</v>
      </c>
      <c r="T115" s="5">
        <f t="shared" si="20"/>
        <v>0</v>
      </c>
      <c r="U115" s="5">
        <f t="shared" si="21"/>
        <v>1.7180513061896944E-2</v>
      </c>
      <c r="V115" s="5">
        <f t="shared" si="22"/>
        <v>-8.5978835978835315E-3</v>
      </c>
      <c r="W115" s="5">
        <f t="shared" si="23"/>
        <v>-1.5247776365946646E-2</v>
      </c>
      <c r="X115" s="5">
        <f t="shared" si="24"/>
        <v>-7.4888463989801956E-3</v>
      </c>
      <c r="Y115" s="5">
        <f t="shared" si="25"/>
        <v>2.8650137741047008E-2</v>
      </c>
      <c r="Z115" s="5">
        <f t="shared" si="26"/>
        <v>-1.362781954887214E-2</v>
      </c>
      <c r="AA115" s="5">
        <f t="shared" si="27"/>
        <v>0</v>
      </c>
      <c r="AB115" s="5">
        <f t="shared" si="28"/>
        <v>-2.023121387283245E-2</v>
      </c>
      <c r="AC115" s="5">
        <f t="shared" si="29"/>
        <v>-1.5735471633040263E-2</v>
      </c>
      <c r="AD115" s="5">
        <f t="shared" si="30"/>
        <v>0</v>
      </c>
      <c r="AE115" s="5">
        <f t="shared" si="31"/>
        <v>8.7719298245614759E-3</v>
      </c>
      <c r="AF115" s="5">
        <f t="shared" si="32"/>
        <v>5.8078141499471716E-3</v>
      </c>
      <c r="AG115" s="5">
        <f t="shared" si="33"/>
        <v>9.5831336847149087E-3</v>
      </c>
    </row>
    <row r="116" spans="1:33" x14ac:dyDescent="0.55000000000000004">
      <c r="A116" s="1">
        <v>114</v>
      </c>
      <c r="B116" s="2">
        <v>43596</v>
      </c>
      <c r="C116" s="3">
        <v>1.58</v>
      </c>
      <c r="D116" s="3">
        <v>9.1999999999999993</v>
      </c>
      <c r="E116" s="3">
        <v>212.45</v>
      </c>
      <c r="F116" s="3">
        <v>3.024</v>
      </c>
      <c r="G116" s="3">
        <v>15.74</v>
      </c>
      <c r="H116" s="3">
        <v>6.2759999999999998</v>
      </c>
      <c r="I116" s="3">
        <v>18.149999999999999</v>
      </c>
      <c r="J116" s="3">
        <v>2.1280000000000001</v>
      </c>
      <c r="K116" s="3">
        <v>41.5</v>
      </c>
      <c r="L116" s="3">
        <v>34.6</v>
      </c>
      <c r="M116" s="3">
        <v>23.196000000000002</v>
      </c>
      <c r="N116" s="3">
        <v>1.53</v>
      </c>
      <c r="O116" s="3">
        <v>3.42</v>
      </c>
      <c r="P116" s="3">
        <v>37.880000000000003</v>
      </c>
      <c r="Q116" s="3">
        <v>2.0870000000000002</v>
      </c>
      <c r="S116" s="5">
        <f t="shared" si="19"/>
        <v>0</v>
      </c>
      <c r="T116" s="5">
        <f t="shared" si="20"/>
        <v>0</v>
      </c>
      <c r="U116" s="5">
        <f t="shared" si="21"/>
        <v>-2.5821596244131988E-3</v>
      </c>
      <c r="V116" s="5">
        <f t="shared" si="22"/>
        <v>-5.9171597633135417E-3</v>
      </c>
      <c r="W116" s="5">
        <f t="shared" si="23"/>
        <v>8.104395604395602E-2</v>
      </c>
      <c r="X116" s="5">
        <f t="shared" si="24"/>
        <v>-1.1809163911195115E-2</v>
      </c>
      <c r="Y116" s="5">
        <f t="shared" si="25"/>
        <v>8.8938299055030656E-3</v>
      </c>
      <c r="Z116" s="5">
        <f t="shared" si="26"/>
        <v>5.2944087085601291E-2</v>
      </c>
      <c r="AA116" s="5">
        <f t="shared" si="27"/>
        <v>6.0606060606060606E-3</v>
      </c>
      <c r="AB116" s="5">
        <f t="shared" si="28"/>
        <v>-2.5352112676056297E-2</v>
      </c>
      <c r="AC116" s="5">
        <f t="shared" si="29"/>
        <v>-1.9196617336152098E-2</v>
      </c>
      <c r="AD116" s="5">
        <f t="shared" si="30"/>
        <v>5.5172413793103496E-2</v>
      </c>
      <c r="AE116" s="5">
        <f t="shared" si="31"/>
        <v>-4.4692737430167634E-2</v>
      </c>
      <c r="AF116" s="5">
        <f t="shared" si="32"/>
        <v>4.0659340659340772E-2</v>
      </c>
      <c r="AG116" s="5">
        <f t="shared" si="33"/>
        <v>0</v>
      </c>
    </row>
    <row r="117" spans="1:33" x14ac:dyDescent="0.55000000000000004">
      <c r="A117" s="1">
        <v>115</v>
      </c>
      <c r="B117" s="2">
        <v>43767</v>
      </c>
      <c r="C117" s="3">
        <v>1.58</v>
      </c>
      <c r="D117" s="3">
        <v>9.1999999999999993</v>
      </c>
      <c r="E117" s="3">
        <v>213</v>
      </c>
      <c r="F117" s="3">
        <v>3.0419999999999998</v>
      </c>
      <c r="G117" s="3">
        <v>14.56</v>
      </c>
      <c r="H117" s="3">
        <v>6.351</v>
      </c>
      <c r="I117" s="3">
        <v>17.989999999999998</v>
      </c>
      <c r="J117" s="3">
        <v>2.0209999999999999</v>
      </c>
      <c r="K117" s="3">
        <v>41.25</v>
      </c>
      <c r="L117" s="3">
        <v>35.5</v>
      </c>
      <c r="M117" s="3">
        <v>23.65</v>
      </c>
      <c r="N117" s="3">
        <v>1.45</v>
      </c>
      <c r="O117" s="3">
        <v>3.58</v>
      </c>
      <c r="P117" s="3">
        <v>36.4</v>
      </c>
      <c r="Q117" s="3">
        <v>2.0870000000000002</v>
      </c>
      <c r="S117" s="5">
        <f t="shared" si="19"/>
        <v>6.3694267515923622E-3</v>
      </c>
      <c r="T117" s="5">
        <f t="shared" si="20"/>
        <v>-3.2502708559047819E-3</v>
      </c>
      <c r="U117" s="5">
        <f t="shared" si="21"/>
        <v>-6.0662622491834406E-3</v>
      </c>
      <c r="V117" s="5">
        <f t="shared" si="22"/>
        <v>4.1780821917808179E-2</v>
      </c>
      <c r="W117" s="5">
        <f t="shared" si="23"/>
        <v>5.202312138728328E-2</v>
      </c>
      <c r="X117" s="5">
        <f t="shared" si="24"/>
        <v>4.337111877772306E-2</v>
      </c>
      <c r="Y117" s="5">
        <f t="shared" si="25"/>
        <v>5.0279329608938468E-3</v>
      </c>
      <c r="Z117" s="5">
        <f t="shared" si="26"/>
        <v>0</v>
      </c>
      <c r="AA117" s="5">
        <f t="shared" si="27"/>
        <v>7.3260073260072557E-3</v>
      </c>
      <c r="AB117" s="5">
        <f t="shared" si="28"/>
        <v>1.4285714285714285E-2</v>
      </c>
      <c r="AC117" s="5">
        <f t="shared" si="29"/>
        <v>7.5405785370425433E-3</v>
      </c>
      <c r="AD117" s="5">
        <f t="shared" si="30"/>
        <v>6.944444444444451E-3</v>
      </c>
      <c r="AE117" s="5">
        <f t="shared" si="31"/>
        <v>0</v>
      </c>
      <c r="AF117" s="5">
        <f t="shared" si="32"/>
        <v>-3.5587188612100345E-3</v>
      </c>
      <c r="AG117" s="5">
        <f t="shared" si="33"/>
        <v>0</v>
      </c>
    </row>
    <row r="118" spans="1:33" x14ac:dyDescent="0.55000000000000004">
      <c r="A118" s="1">
        <v>116</v>
      </c>
      <c r="B118" s="2">
        <v>43762</v>
      </c>
      <c r="C118" s="3">
        <v>1.57</v>
      </c>
      <c r="D118" s="3">
        <v>9.23</v>
      </c>
      <c r="E118" s="3">
        <v>214.3</v>
      </c>
      <c r="F118" s="3">
        <v>2.92</v>
      </c>
      <c r="G118" s="3">
        <v>13.84</v>
      </c>
      <c r="H118" s="3">
        <v>6.0869999999999997</v>
      </c>
      <c r="I118" s="3">
        <v>17.899999999999999</v>
      </c>
      <c r="J118" s="3">
        <v>2.0209999999999999</v>
      </c>
      <c r="K118" s="3">
        <v>40.950000000000003</v>
      </c>
      <c r="L118" s="3">
        <v>35</v>
      </c>
      <c r="M118" s="3">
        <v>23.472999999999999</v>
      </c>
      <c r="N118" s="3">
        <v>1.44</v>
      </c>
      <c r="O118" s="3">
        <v>3.58</v>
      </c>
      <c r="P118" s="3">
        <v>36.53</v>
      </c>
      <c r="Q118" s="3">
        <v>2.0870000000000002</v>
      </c>
      <c r="S118" s="5">
        <f t="shared" si="19"/>
        <v>-3.0864197530864224E-2</v>
      </c>
      <c r="T118" s="5">
        <f t="shared" si="20"/>
        <v>-9.6566523605150067E-3</v>
      </c>
      <c r="U118" s="5">
        <f t="shared" si="21"/>
        <v>3.2621789620777768E-2</v>
      </c>
      <c r="V118" s="5">
        <f t="shared" si="22"/>
        <v>8.9841050449204554E-3</v>
      </c>
      <c r="W118" s="5">
        <f t="shared" si="23"/>
        <v>-1.8439716312056723E-2</v>
      </c>
      <c r="X118" s="5">
        <f t="shared" si="24"/>
        <v>3.1311799604482743E-3</v>
      </c>
      <c r="Y118" s="5">
        <f t="shared" si="25"/>
        <v>-2.7855153203343017E-3</v>
      </c>
      <c r="Z118" s="5">
        <f t="shared" si="26"/>
        <v>0</v>
      </c>
      <c r="AA118" s="5">
        <f t="shared" si="27"/>
        <v>3.4305317324185387E-3</v>
      </c>
      <c r="AB118" s="5">
        <f t="shared" si="28"/>
        <v>-2.8587288370802141E-2</v>
      </c>
      <c r="AC118" s="5">
        <f t="shared" si="29"/>
        <v>5.1799076936864218E-2</v>
      </c>
      <c r="AD118" s="5">
        <f t="shared" si="30"/>
        <v>0</v>
      </c>
      <c r="AE118" s="5">
        <f t="shared" si="31"/>
        <v>2.2857142857142878E-2</v>
      </c>
      <c r="AF118" s="5">
        <f t="shared" si="32"/>
        <v>3.7784090909090857E-2</v>
      </c>
      <c r="AG118" s="5">
        <f t="shared" si="33"/>
        <v>3.9860488290981599E-2</v>
      </c>
    </row>
    <row r="119" spans="1:33" x14ac:dyDescent="0.55000000000000004">
      <c r="A119" s="1">
        <v>117</v>
      </c>
      <c r="B119" s="2">
        <v>43760</v>
      </c>
      <c r="C119" s="3">
        <v>1.62</v>
      </c>
      <c r="D119" s="3">
        <v>9.32</v>
      </c>
      <c r="E119" s="3">
        <v>207.53</v>
      </c>
      <c r="F119" s="3">
        <v>2.8940000000000001</v>
      </c>
      <c r="G119" s="3">
        <v>14.1</v>
      </c>
      <c r="H119" s="3">
        <v>6.0679999999999996</v>
      </c>
      <c r="I119" s="3">
        <v>17.95</v>
      </c>
      <c r="J119" s="3">
        <v>2.0209999999999999</v>
      </c>
      <c r="K119" s="3">
        <v>40.81</v>
      </c>
      <c r="L119" s="3">
        <v>36.03</v>
      </c>
      <c r="M119" s="3">
        <v>22.317</v>
      </c>
      <c r="N119" s="3">
        <v>1.44</v>
      </c>
      <c r="O119" s="3">
        <v>3.5</v>
      </c>
      <c r="P119" s="3">
        <v>35.200000000000003</v>
      </c>
      <c r="Q119" s="3">
        <v>2.0070000000000001</v>
      </c>
      <c r="S119" s="5">
        <f t="shared" si="19"/>
        <v>-6.1349693251532443E-3</v>
      </c>
      <c r="T119" s="5">
        <f t="shared" si="20"/>
        <v>1.3043478260869674E-2</v>
      </c>
      <c r="U119" s="5">
        <f t="shared" si="21"/>
        <v>0.14316404098270361</v>
      </c>
      <c r="V119" s="5">
        <f t="shared" si="22"/>
        <v>9.0655509065551768E-3</v>
      </c>
      <c r="W119" s="5">
        <f t="shared" si="23"/>
        <v>-1.052631578947371E-2</v>
      </c>
      <c r="X119" s="5">
        <f t="shared" si="24"/>
        <v>8.0676758682101404E-2</v>
      </c>
      <c r="Y119" s="5">
        <f t="shared" si="25"/>
        <v>8.9938167509837075E-3</v>
      </c>
      <c r="Z119" s="5">
        <f t="shared" si="26"/>
        <v>3.4818228366615377E-2</v>
      </c>
      <c r="AA119" s="5">
        <f t="shared" si="27"/>
        <v>4.2401021711366636E-2</v>
      </c>
      <c r="AB119" s="5">
        <f t="shared" si="28"/>
        <v>-1.2876712328767092E-2</v>
      </c>
      <c r="AC119" s="5">
        <f t="shared" si="29"/>
        <v>-1.8256202709836317E-2</v>
      </c>
      <c r="AD119" s="5">
        <f t="shared" si="30"/>
        <v>0</v>
      </c>
      <c r="AE119" s="5">
        <f t="shared" si="31"/>
        <v>6.7073170731707377E-2</v>
      </c>
      <c r="AF119" s="5">
        <f t="shared" si="32"/>
        <v>1.7047096214966872E-2</v>
      </c>
      <c r="AG119" s="5">
        <f t="shared" si="33"/>
        <v>1.0065425264217422E-2</v>
      </c>
    </row>
    <row r="120" spans="1:33" x14ac:dyDescent="0.55000000000000004">
      <c r="A120" s="1">
        <v>118</v>
      </c>
      <c r="B120" s="2">
        <v>43779</v>
      </c>
      <c r="C120" s="3">
        <v>1.63</v>
      </c>
      <c r="D120" s="3">
        <v>9.1999999999999993</v>
      </c>
      <c r="E120" s="3">
        <v>181.54</v>
      </c>
      <c r="F120" s="3">
        <v>2.8679999999999999</v>
      </c>
      <c r="G120" s="3">
        <v>14.25</v>
      </c>
      <c r="H120" s="3">
        <v>5.6150000000000002</v>
      </c>
      <c r="I120" s="3">
        <v>17.79</v>
      </c>
      <c r="J120" s="3">
        <v>1.9530000000000001</v>
      </c>
      <c r="K120" s="3">
        <v>39.15</v>
      </c>
      <c r="L120" s="3">
        <v>36.5</v>
      </c>
      <c r="M120" s="3">
        <v>22.731999999999999</v>
      </c>
      <c r="N120" s="3">
        <v>1.44</v>
      </c>
      <c r="O120" s="3">
        <v>3.28</v>
      </c>
      <c r="P120" s="3">
        <v>34.61</v>
      </c>
      <c r="Q120" s="3">
        <v>1.9870000000000001</v>
      </c>
      <c r="S120" s="5">
        <f t="shared" si="19"/>
        <v>-1.2121212121212133E-2</v>
      </c>
      <c r="T120" s="5">
        <f t="shared" si="20"/>
        <v>-1.0752688172043163E-2</v>
      </c>
      <c r="U120" s="5">
        <f t="shared" si="21"/>
        <v>-0.14689849624060158</v>
      </c>
      <c r="V120" s="5">
        <f t="shared" si="22"/>
        <v>1.8465909090909109E-2</v>
      </c>
      <c r="W120" s="5">
        <f t="shared" si="23"/>
        <v>-9.5238095238095233E-2</v>
      </c>
      <c r="X120" s="5">
        <f t="shared" si="24"/>
        <v>1.1894034961254249E-2</v>
      </c>
      <c r="Y120" s="5">
        <f t="shared" si="25"/>
        <v>-1.1666666666666714E-2</v>
      </c>
      <c r="Z120" s="5">
        <f t="shared" si="26"/>
        <v>-6.1057692307692306E-2</v>
      </c>
      <c r="AA120" s="5">
        <f t="shared" si="27"/>
        <v>-7.8606730995528437E-2</v>
      </c>
      <c r="AB120" s="5">
        <f t="shared" si="28"/>
        <v>-6.8027210884353739E-3</v>
      </c>
      <c r="AC120" s="5">
        <f t="shared" si="29"/>
        <v>0.41227634194831009</v>
      </c>
      <c r="AD120" s="5">
        <f t="shared" si="30"/>
        <v>-2.7027027027027053E-2</v>
      </c>
      <c r="AE120" s="5">
        <f t="shared" si="31"/>
        <v>0</v>
      </c>
      <c r="AF120" s="5">
        <f t="shared" si="32"/>
        <v>1.7941176470588217E-2</v>
      </c>
      <c r="AG120" s="5">
        <f t="shared" si="33"/>
        <v>-6.0964083175803402E-2</v>
      </c>
    </row>
    <row r="121" spans="1:33" x14ac:dyDescent="0.55000000000000004">
      <c r="A121" s="1">
        <v>119</v>
      </c>
      <c r="B121" s="2">
        <v>43735</v>
      </c>
      <c r="C121" s="3">
        <v>1.65</v>
      </c>
      <c r="D121" s="3">
        <v>9.3000000000000007</v>
      </c>
      <c r="E121" s="3">
        <v>212.8</v>
      </c>
      <c r="F121" s="3">
        <v>2.8159999999999998</v>
      </c>
      <c r="G121" s="3">
        <v>15.75</v>
      </c>
      <c r="H121" s="3">
        <v>5.5490000000000004</v>
      </c>
      <c r="I121" s="3">
        <v>18</v>
      </c>
      <c r="J121" s="3">
        <v>2.08</v>
      </c>
      <c r="K121" s="3">
        <v>42.49</v>
      </c>
      <c r="L121" s="3">
        <v>36.75</v>
      </c>
      <c r="M121" s="3">
        <v>16.096</v>
      </c>
      <c r="N121" s="3">
        <v>1.48</v>
      </c>
      <c r="O121" s="3">
        <v>3.28</v>
      </c>
      <c r="P121" s="3">
        <v>34</v>
      </c>
      <c r="Q121" s="3">
        <v>2.1160000000000001</v>
      </c>
      <c r="S121" s="5">
        <f t="shared" si="19"/>
        <v>0</v>
      </c>
      <c r="T121" s="5">
        <f t="shared" si="20"/>
        <v>5.405405405405482E-3</v>
      </c>
      <c r="U121" s="5">
        <f t="shared" si="21"/>
        <v>5.671077504725979E-3</v>
      </c>
      <c r="V121" s="5">
        <f t="shared" si="22"/>
        <v>-2.8328611898017025E-3</v>
      </c>
      <c r="W121" s="5">
        <f t="shared" si="23"/>
        <v>1.351351351351357E-2</v>
      </c>
      <c r="X121" s="5">
        <f t="shared" si="24"/>
        <v>1.3701132626963861E-2</v>
      </c>
      <c r="Y121" s="5">
        <f t="shared" si="25"/>
        <v>0</v>
      </c>
      <c r="Z121" s="5">
        <f t="shared" si="26"/>
        <v>4.8309178743962469E-3</v>
      </c>
      <c r="AA121" s="5">
        <f t="shared" si="27"/>
        <v>2.3855421686747036E-2</v>
      </c>
      <c r="AB121" s="5">
        <f t="shared" si="28"/>
        <v>0</v>
      </c>
      <c r="AC121" s="5">
        <f t="shared" si="29"/>
        <v>9.2801605216954897E-3</v>
      </c>
      <c r="AD121" s="5">
        <f t="shared" si="30"/>
        <v>4.2253521126760604E-2</v>
      </c>
      <c r="AE121" s="5">
        <f t="shared" si="31"/>
        <v>0</v>
      </c>
      <c r="AF121" s="5">
        <f t="shared" si="32"/>
        <v>2.9498525073746733E-3</v>
      </c>
      <c r="AG121" s="5">
        <f t="shared" si="33"/>
        <v>-9.36329588014982E-3</v>
      </c>
    </row>
    <row r="122" spans="1:33" x14ac:dyDescent="0.55000000000000004">
      <c r="A122" s="1">
        <v>120</v>
      </c>
      <c r="B122" s="2">
        <v>43734</v>
      </c>
      <c r="C122" s="3">
        <v>1.65</v>
      </c>
      <c r="D122" s="3">
        <v>9.25</v>
      </c>
      <c r="E122" s="3">
        <v>211.6</v>
      </c>
      <c r="F122" s="3">
        <v>2.8239999999999998</v>
      </c>
      <c r="G122" s="3">
        <v>15.54</v>
      </c>
      <c r="H122" s="3">
        <v>5.4740000000000002</v>
      </c>
      <c r="I122" s="3">
        <v>18</v>
      </c>
      <c r="J122" s="3">
        <v>2.0699999999999998</v>
      </c>
      <c r="K122" s="3">
        <v>41.5</v>
      </c>
      <c r="L122" s="3">
        <v>36.75</v>
      </c>
      <c r="M122" s="3">
        <v>15.948</v>
      </c>
      <c r="N122" s="3">
        <v>1.42</v>
      </c>
      <c r="O122" s="3">
        <v>3.28</v>
      </c>
      <c r="P122" s="3">
        <v>33.9</v>
      </c>
      <c r="Q122" s="3">
        <v>2.1360000000000001</v>
      </c>
      <c r="S122" s="5">
        <f t="shared" si="19"/>
        <v>1.2269938650306761E-2</v>
      </c>
      <c r="T122" s="5">
        <f t="shared" si="20"/>
        <v>0</v>
      </c>
      <c r="U122" s="5">
        <f t="shared" si="21"/>
        <v>-4.8908954100827318E-3</v>
      </c>
      <c r="V122" s="5">
        <f t="shared" si="22"/>
        <v>-9.1228070175439456E-3</v>
      </c>
      <c r="W122" s="5">
        <f t="shared" si="23"/>
        <v>5.7142857142857134E-2</v>
      </c>
      <c r="X122" s="5">
        <f t="shared" si="24"/>
        <v>-8.5129505524361004E-3</v>
      </c>
      <c r="Y122" s="5">
        <f t="shared" si="25"/>
        <v>-6.2499999999999965E-2</v>
      </c>
      <c r="Z122" s="5">
        <f t="shared" si="26"/>
        <v>4.8543689320387313E-3</v>
      </c>
      <c r="AA122" s="5">
        <f t="shared" si="27"/>
        <v>0</v>
      </c>
      <c r="AB122" s="5">
        <f t="shared" si="28"/>
        <v>-4.0650406504064655E-3</v>
      </c>
      <c r="AC122" s="5">
        <f t="shared" si="29"/>
        <v>9.3670886075949162E-3</v>
      </c>
      <c r="AD122" s="5">
        <f t="shared" si="30"/>
        <v>-2.0689655172413814E-2</v>
      </c>
      <c r="AE122" s="5">
        <f t="shared" si="31"/>
        <v>0</v>
      </c>
      <c r="AF122" s="5">
        <f t="shared" si="32"/>
        <v>-2.8374892519346575E-2</v>
      </c>
      <c r="AG122" s="5">
        <f t="shared" si="33"/>
        <v>-2.2872827081427183E-2</v>
      </c>
    </row>
    <row r="123" spans="1:33" x14ac:dyDescent="0.55000000000000004">
      <c r="A123" s="1">
        <v>121</v>
      </c>
      <c r="B123" s="2">
        <v>43727</v>
      </c>
      <c r="C123" s="3">
        <v>1.63</v>
      </c>
      <c r="D123" s="3">
        <v>9.25</v>
      </c>
      <c r="E123" s="3">
        <v>212.64</v>
      </c>
      <c r="F123" s="3">
        <v>2.85</v>
      </c>
      <c r="G123" s="3">
        <v>14.7</v>
      </c>
      <c r="H123" s="3">
        <v>5.5209999999999999</v>
      </c>
      <c r="I123" s="3">
        <v>19.2</v>
      </c>
      <c r="J123" s="3">
        <v>2.06</v>
      </c>
      <c r="K123" s="3">
        <v>41.5</v>
      </c>
      <c r="L123" s="3">
        <v>36.9</v>
      </c>
      <c r="M123" s="3">
        <v>15.8</v>
      </c>
      <c r="N123" s="3">
        <v>1.45</v>
      </c>
      <c r="O123" s="3">
        <v>3.28</v>
      </c>
      <c r="P123" s="3">
        <v>34.89</v>
      </c>
      <c r="Q123" s="3">
        <v>2.1859999999999999</v>
      </c>
      <c r="S123" s="5">
        <f t="shared" si="19"/>
        <v>0</v>
      </c>
      <c r="T123" s="5">
        <f t="shared" si="20"/>
        <v>-1.5957446808510675E-2</v>
      </c>
      <c r="U123" s="5">
        <f t="shared" si="21"/>
        <v>-2.1586109807602439E-3</v>
      </c>
      <c r="V123" s="5">
        <f t="shared" si="22"/>
        <v>-6.2761506276149915E-3</v>
      </c>
      <c r="W123" s="5">
        <f t="shared" si="23"/>
        <v>0</v>
      </c>
      <c r="X123" s="5">
        <f t="shared" si="24"/>
        <v>1.7320803390455188E-2</v>
      </c>
      <c r="Y123" s="5">
        <f t="shared" si="25"/>
        <v>0</v>
      </c>
      <c r="Z123" s="5">
        <f t="shared" si="26"/>
        <v>4.8780487804879176E-3</v>
      </c>
      <c r="AA123" s="5">
        <f t="shared" si="27"/>
        <v>0</v>
      </c>
      <c r="AB123" s="5">
        <f t="shared" si="28"/>
        <v>0</v>
      </c>
      <c r="AC123" s="5">
        <f t="shared" si="29"/>
        <v>-9.2801605216954897E-3</v>
      </c>
      <c r="AD123" s="5">
        <f t="shared" si="30"/>
        <v>-2.0270270270270289E-2</v>
      </c>
      <c r="AE123" s="5">
        <f t="shared" si="31"/>
        <v>0</v>
      </c>
      <c r="AF123" s="5">
        <f t="shared" si="32"/>
        <v>-5.4161915621436067E-3</v>
      </c>
      <c r="AG123" s="5">
        <f t="shared" si="33"/>
        <v>0</v>
      </c>
    </row>
    <row r="124" spans="1:33" x14ac:dyDescent="0.55000000000000004">
      <c r="A124" s="1">
        <v>122</v>
      </c>
      <c r="B124" s="2">
        <v>43726</v>
      </c>
      <c r="C124" s="3">
        <v>1.63</v>
      </c>
      <c r="D124" s="3">
        <v>9.4</v>
      </c>
      <c r="E124" s="3">
        <v>213.1</v>
      </c>
      <c r="F124" s="3">
        <v>2.8679999999999999</v>
      </c>
      <c r="G124" s="3">
        <v>14.7</v>
      </c>
      <c r="H124" s="3">
        <v>5.4269999999999996</v>
      </c>
      <c r="I124" s="3">
        <v>19.2</v>
      </c>
      <c r="J124" s="3">
        <v>2.0499999999999998</v>
      </c>
      <c r="K124" s="3">
        <v>41.5</v>
      </c>
      <c r="L124" s="3">
        <v>36.9</v>
      </c>
      <c r="M124" s="3">
        <v>15.948</v>
      </c>
      <c r="N124" s="3">
        <v>1.48</v>
      </c>
      <c r="O124" s="3">
        <v>3.28</v>
      </c>
      <c r="P124" s="3">
        <v>35.08</v>
      </c>
      <c r="Q124" s="3">
        <v>2.1859999999999999</v>
      </c>
      <c r="S124" s="5">
        <f t="shared" si="19"/>
        <v>-3.5502958579881692E-2</v>
      </c>
      <c r="T124" s="5">
        <f t="shared" si="20"/>
        <v>0</v>
      </c>
      <c r="U124" s="5">
        <f t="shared" si="21"/>
        <v>-8.8372093023256076E-3</v>
      </c>
      <c r="V124" s="5">
        <f t="shared" si="22"/>
        <v>0</v>
      </c>
      <c r="W124" s="5">
        <f t="shared" si="23"/>
        <v>1.3793103448275813E-2</v>
      </c>
      <c r="X124" s="5">
        <f t="shared" si="24"/>
        <v>8.9235917456776444E-3</v>
      </c>
      <c r="Y124" s="5">
        <f t="shared" si="25"/>
        <v>3.7277147487844282E-2</v>
      </c>
      <c r="Z124" s="5">
        <f t="shared" si="26"/>
        <v>0</v>
      </c>
      <c r="AA124" s="5">
        <f t="shared" si="27"/>
        <v>8.7506076810889514E-3</v>
      </c>
      <c r="AB124" s="5">
        <f t="shared" si="28"/>
        <v>-1.0723860589812294E-2</v>
      </c>
      <c r="AC124" s="5">
        <f t="shared" si="29"/>
        <v>-6.1693774537296816E-3</v>
      </c>
      <c r="AD124" s="5">
        <f t="shared" si="30"/>
        <v>0</v>
      </c>
      <c r="AE124" s="5">
        <f t="shared" si="31"/>
        <v>-2.0895522388059785E-2</v>
      </c>
      <c r="AF124" s="5">
        <f t="shared" si="32"/>
        <v>-6.2322946175637078E-3</v>
      </c>
      <c r="AG124" s="5">
        <f t="shared" si="33"/>
        <v>9.2336103416435916E-3</v>
      </c>
    </row>
    <row r="125" spans="1:33" x14ac:dyDescent="0.55000000000000004">
      <c r="A125" s="1">
        <v>123</v>
      </c>
      <c r="B125" s="2">
        <v>43808</v>
      </c>
      <c r="C125" s="3">
        <v>1.69</v>
      </c>
      <c r="D125" s="3">
        <v>9.4</v>
      </c>
      <c r="E125" s="3">
        <v>215</v>
      </c>
      <c r="F125" s="3">
        <v>2.8679999999999999</v>
      </c>
      <c r="G125" s="3">
        <v>14.5</v>
      </c>
      <c r="H125" s="3">
        <v>5.3789999999999996</v>
      </c>
      <c r="I125" s="3">
        <v>18.510000000000002</v>
      </c>
      <c r="J125" s="3">
        <v>2.0499999999999998</v>
      </c>
      <c r="K125" s="3">
        <v>41.14</v>
      </c>
      <c r="L125" s="3">
        <v>37.299999999999997</v>
      </c>
      <c r="M125" s="3">
        <v>16.047000000000001</v>
      </c>
      <c r="N125" s="3">
        <v>1.48</v>
      </c>
      <c r="O125" s="3">
        <v>3.35</v>
      </c>
      <c r="P125" s="3">
        <v>35.299999999999997</v>
      </c>
      <c r="Q125" s="3">
        <v>2.1659999999999999</v>
      </c>
      <c r="S125" s="5">
        <f t="shared" si="19"/>
        <v>-5.8823529411764757E-3</v>
      </c>
      <c r="T125" s="5">
        <f t="shared" si="20"/>
        <v>0</v>
      </c>
      <c r="U125" s="5">
        <f t="shared" si="21"/>
        <v>6.5543071161048953E-3</v>
      </c>
      <c r="V125" s="5">
        <f t="shared" si="22"/>
        <v>1.5580736543909363E-2</v>
      </c>
      <c r="W125" s="5">
        <f t="shared" si="23"/>
        <v>6.9013112491371888E-4</v>
      </c>
      <c r="X125" s="5">
        <f t="shared" si="24"/>
        <v>0</v>
      </c>
      <c r="Y125" s="5">
        <f t="shared" si="25"/>
        <v>1.147540983606562E-2</v>
      </c>
      <c r="Z125" s="5">
        <f t="shared" si="26"/>
        <v>0</v>
      </c>
      <c r="AA125" s="5">
        <f t="shared" si="27"/>
        <v>3.4968553459119513E-2</v>
      </c>
      <c r="AB125" s="5">
        <f t="shared" si="28"/>
        <v>0</v>
      </c>
      <c r="AC125" s="5">
        <f t="shared" si="29"/>
        <v>3.129820051413882E-2</v>
      </c>
      <c r="AD125" s="5">
        <f t="shared" si="30"/>
        <v>0</v>
      </c>
      <c r="AE125" s="5">
        <f t="shared" si="31"/>
        <v>1.2084592145015116E-2</v>
      </c>
      <c r="AF125" s="5">
        <f t="shared" si="32"/>
        <v>2.3188405797101366E-2</v>
      </c>
      <c r="AG125" s="5">
        <f t="shared" si="33"/>
        <v>-9.1491308325709134E-3</v>
      </c>
    </row>
    <row r="126" spans="1:33" x14ac:dyDescent="0.55000000000000004">
      <c r="A126" s="1">
        <v>124</v>
      </c>
      <c r="B126" s="2">
        <v>43778</v>
      </c>
      <c r="C126" s="3">
        <v>1.7</v>
      </c>
      <c r="D126" s="3">
        <v>9.4</v>
      </c>
      <c r="E126" s="3">
        <v>213.6</v>
      </c>
      <c r="F126" s="3">
        <v>2.8239999999999998</v>
      </c>
      <c r="G126" s="3">
        <v>14.49</v>
      </c>
      <c r="H126" s="3">
        <v>5.3789999999999996</v>
      </c>
      <c r="I126" s="3">
        <v>18.3</v>
      </c>
      <c r="J126" s="3">
        <v>2.0499999999999998</v>
      </c>
      <c r="K126" s="3">
        <v>39.75</v>
      </c>
      <c r="L126" s="3">
        <v>37.299999999999997</v>
      </c>
      <c r="M126" s="3">
        <v>15.56</v>
      </c>
      <c r="N126" s="3">
        <v>1.48</v>
      </c>
      <c r="O126" s="3">
        <v>3.31</v>
      </c>
      <c r="P126" s="3">
        <v>34.5</v>
      </c>
      <c r="Q126" s="3">
        <v>2.1859999999999999</v>
      </c>
      <c r="S126" s="5">
        <f t="shared" si="19"/>
        <v>1.7964071856287442E-2</v>
      </c>
      <c r="T126" s="5">
        <f t="shared" si="20"/>
        <v>0</v>
      </c>
      <c r="U126" s="5">
        <f t="shared" si="21"/>
        <v>6.1234102684879083E-3</v>
      </c>
      <c r="V126" s="5">
        <f t="shared" si="22"/>
        <v>-1.5341701534170167E-2</v>
      </c>
      <c r="W126" s="5">
        <f t="shared" si="23"/>
        <v>-2.6209677419354874E-2</v>
      </c>
      <c r="X126" s="5">
        <f t="shared" si="24"/>
        <v>0</v>
      </c>
      <c r="Y126" s="5">
        <f t="shared" si="25"/>
        <v>-1.0810810810810773E-2</v>
      </c>
      <c r="Z126" s="5">
        <f t="shared" si="26"/>
        <v>0</v>
      </c>
      <c r="AA126" s="5">
        <f t="shared" si="27"/>
        <v>-2.9066927210551975E-2</v>
      </c>
      <c r="AB126" s="5">
        <f t="shared" si="28"/>
        <v>0</v>
      </c>
      <c r="AC126" s="5">
        <f t="shared" si="29"/>
        <v>-4.7619047619047644E-2</v>
      </c>
      <c r="AD126" s="5">
        <f t="shared" si="30"/>
        <v>0</v>
      </c>
      <c r="AE126" s="5">
        <f t="shared" si="31"/>
        <v>-1.1940298507462697E-2</v>
      </c>
      <c r="AF126" s="5">
        <f t="shared" si="32"/>
        <v>3.5414165666266498E-2</v>
      </c>
      <c r="AG126" s="5">
        <f t="shared" si="33"/>
        <v>-3.1028368794326175E-2</v>
      </c>
    </row>
    <row r="127" spans="1:33" x14ac:dyDescent="0.55000000000000004">
      <c r="A127" s="1">
        <v>125</v>
      </c>
      <c r="B127" s="2">
        <v>43625</v>
      </c>
      <c r="C127" s="3">
        <v>1.67</v>
      </c>
      <c r="D127" s="3">
        <v>9.4</v>
      </c>
      <c r="E127" s="3">
        <v>212.3</v>
      </c>
      <c r="F127" s="3">
        <v>2.8679999999999999</v>
      </c>
      <c r="G127" s="3">
        <v>14.88</v>
      </c>
      <c r="H127" s="3">
        <v>5.3789999999999996</v>
      </c>
      <c r="I127" s="3">
        <v>18.5</v>
      </c>
      <c r="J127" s="3">
        <v>2.0499999999999998</v>
      </c>
      <c r="K127" s="3">
        <v>40.94</v>
      </c>
      <c r="L127" s="3">
        <v>37.299999999999997</v>
      </c>
      <c r="M127" s="3">
        <v>16.338000000000001</v>
      </c>
      <c r="N127" s="3">
        <v>1.48</v>
      </c>
      <c r="O127" s="3">
        <v>3.35</v>
      </c>
      <c r="P127" s="3">
        <v>33.32</v>
      </c>
      <c r="Q127" s="3">
        <v>2.2559999999999998</v>
      </c>
      <c r="S127" s="5">
        <f t="shared" si="19"/>
        <v>-9.2391304347826164E-2</v>
      </c>
      <c r="T127" s="5">
        <f t="shared" si="20"/>
        <v>-4.5685279187817188E-2</v>
      </c>
      <c r="U127" s="5">
        <f t="shared" si="21"/>
        <v>-1.347583643122666E-2</v>
      </c>
      <c r="V127" s="5">
        <f t="shared" si="22"/>
        <v>9.1484869809992254E-3</v>
      </c>
      <c r="W127" s="5">
        <f t="shared" si="23"/>
        <v>-2.9986962190351962E-2</v>
      </c>
      <c r="X127" s="5">
        <f t="shared" si="24"/>
        <v>-2.5719978264807163E-2</v>
      </c>
      <c r="Y127" s="5">
        <f t="shared" si="25"/>
        <v>-5.128205128205128E-2</v>
      </c>
      <c r="Z127" s="5">
        <f t="shared" si="26"/>
        <v>-1.9138755980861261E-2</v>
      </c>
      <c r="AA127" s="5">
        <f t="shared" si="27"/>
        <v>-2.6796589524969413E-3</v>
      </c>
      <c r="AB127" s="5">
        <f t="shared" si="28"/>
        <v>5.0704225352112595E-2</v>
      </c>
      <c r="AC127" s="5">
        <f t="shared" si="29"/>
        <v>0.17311696704243565</v>
      </c>
      <c r="AD127" s="5">
        <f t="shared" si="30"/>
        <v>-4.5161290322580684E-2</v>
      </c>
      <c r="AE127" s="5">
        <f t="shared" si="31"/>
        <v>7.7170418006430944E-2</v>
      </c>
      <c r="AF127" s="5">
        <f t="shared" si="32"/>
        <v>-3.0003000300024037E-4</v>
      </c>
      <c r="AG127" s="5">
        <f t="shared" si="33"/>
        <v>-7.0422535211267677E-3</v>
      </c>
    </row>
    <row r="128" spans="1:33" x14ac:dyDescent="0.55000000000000004">
      <c r="A128" s="1">
        <v>126</v>
      </c>
      <c r="B128" s="2">
        <v>43685</v>
      </c>
      <c r="C128" s="3">
        <v>1.84</v>
      </c>
      <c r="D128" s="3">
        <v>9.85</v>
      </c>
      <c r="E128" s="3">
        <v>215.2</v>
      </c>
      <c r="F128" s="3">
        <v>2.8420000000000001</v>
      </c>
      <c r="G128" s="3">
        <v>15.34</v>
      </c>
      <c r="H128" s="3">
        <v>5.5209999999999999</v>
      </c>
      <c r="I128" s="3">
        <v>19.5</v>
      </c>
      <c r="J128" s="3">
        <v>2.09</v>
      </c>
      <c r="K128" s="3">
        <v>41.05</v>
      </c>
      <c r="L128" s="3">
        <v>35.5</v>
      </c>
      <c r="M128" s="3">
        <v>13.927</v>
      </c>
      <c r="N128" s="3">
        <v>1.55</v>
      </c>
      <c r="O128" s="3">
        <v>3.11</v>
      </c>
      <c r="P128" s="3">
        <v>33.33</v>
      </c>
      <c r="Q128" s="3">
        <v>2.2719999999999998</v>
      </c>
      <c r="S128" s="5">
        <f t="shared" si="19"/>
        <v>-1.075268817204302E-2</v>
      </c>
      <c r="T128" s="5">
        <f t="shared" si="20"/>
        <v>1.025641025641022E-2</v>
      </c>
      <c r="U128" s="5">
        <f t="shared" si="21"/>
        <v>5.6074766355139654E-3</v>
      </c>
      <c r="V128" s="5">
        <f t="shared" si="22"/>
        <v>-9.0655509065550224E-3</v>
      </c>
      <c r="W128" s="5">
        <f t="shared" si="23"/>
        <v>-1.603592046183451E-2</v>
      </c>
      <c r="X128" s="5">
        <f t="shared" si="24"/>
        <v>2.6398958914296406E-2</v>
      </c>
      <c r="Y128" s="5">
        <f t="shared" si="25"/>
        <v>2.6315789473684209E-2</v>
      </c>
      <c r="Z128" s="5">
        <f t="shared" si="26"/>
        <v>4.8076923076922047E-3</v>
      </c>
      <c r="AA128" s="5">
        <f t="shared" si="27"/>
        <v>2.8049085900325506E-2</v>
      </c>
      <c r="AB128" s="5">
        <f t="shared" si="28"/>
        <v>-1.3888888888888888E-2</v>
      </c>
      <c r="AC128" s="5">
        <f t="shared" si="29"/>
        <v>0</v>
      </c>
      <c r="AD128" s="5">
        <f t="shared" si="30"/>
        <v>3.3333333333333361E-2</v>
      </c>
      <c r="AE128" s="5">
        <f t="shared" si="31"/>
        <v>6.4724919093851196E-3</v>
      </c>
      <c r="AF128" s="5">
        <f t="shared" si="32"/>
        <v>3.2527881040892104E-2</v>
      </c>
      <c r="AG128" s="5">
        <f t="shared" si="33"/>
        <v>0</v>
      </c>
    </row>
    <row r="129" spans="1:33" x14ac:dyDescent="0.55000000000000004">
      <c r="A129" s="1">
        <v>127</v>
      </c>
      <c r="B129" s="2">
        <v>43654</v>
      </c>
      <c r="C129" s="3">
        <v>1.86</v>
      </c>
      <c r="D129" s="3">
        <v>9.75</v>
      </c>
      <c r="E129" s="3">
        <v>214</v>
      </c>
      <c r="F129" s="3">
        <v>2.8679999999999999</v>
      </c>
      <c r="G129" s="3">
        <v>15.59</v>
      </c>
      <c r="H129" s="3">
        <v>5.3789999999999996</v>
      </c>
      <c r="I129" s="3">
        <v>19</v>
      </c>
      <c r="J129" s="3">
        <v>2.08</v>
      </c>
      <c r="K129" s="3">
        <v>39.93</v>
      </c>
      <c r="L129" s="3">
        <v>36</v>
      </c>
      <c r="M129" s="3">
        <v>13.927</v>
      </c>
      <c r="N129" s="3">
        <v>1.5</v>
      </c>
      <c r="O129" s="3">
        <v>3.09</v>
      </c>
      <c r="P129" s="3">
        <v>32.28</v>
      </c>
      <c r="Q129" s="3">
        <v>2.2719999999999998</v>
      </c>
      <c r="S129" s="5">
        <f t="shared" si="19"/>
        <v>0</v>
      </c>
      <c r="T129" s="5">
        <f t="shared" si="20"/>
        <v>-3.9408866995073927E-2</v>
      </c>
      <c r="U129" s="5">
        <f t="shared" si="21"/>
        <v>2.2949744742635433E-3</v>
      </c>
      <c r="V129" s="5">
        <f t="shared" si="22"/>
        <v>2.1731385821161363E-2</v>
      </c>
      <c r="W129" s="5">
        <f t="shared" si="23"/>
        <v>-1.3915243516761584E-2</v>
      </c>
      <c r="X129" s="5">
        <f t="shared" si="24"/>
        <v>-3.3943965517241395E-2</v>
      </c>
      <c r="Y129" s="5">
        <f t="shared" si="25"/>
        <v>-4.5226130653266264E-2</v>
      </c>
      <c r="Z129" s="5">
        <f t="shared" si="26"/>
        <v>-9.0519294902335051E-3</v>
      </c>
      <c r="AA129" s="5">
        <f t="shared" si="27"/>
        <v>-7.2103431128791437E-3</v>
      </c>
      <c r="AB129" s="5">
        <f t="shared" si="28"/>
        <v>-3.4852546916890007E-2</v>
      </c>
      <c r="AC129" s="5">
        <f t="shared" si="29"/>
        <v>0</v>
      </c>
      <c r="AD129" s="5">
        <f t="shared" si="30"/>
        <v>-3.2258064516129059E-2</v>
      </c>
      <c r="AE129" s="5">
        <f t="shared" si="31"/>
        <v>-3.43750000000001E-2</v>
      </c>
      <c r="AF129" s="5">
        <f t="shared" si="32"/>
        <v>-2.7710843373494026E-2</v>
      </c>
      <c r="AG129" s="5">
        <f t="shared" si="33"/>
        <v>-2.1533161068044902E-2</v>
      </c>
    </row>
    <row r="130" spans="1:33" x14ac:dyDescent="0.55000000000000004">
      <c r="A130" s="1">
        <v>128</v>
      </c>
      <c r="B130" s="2">
        <v>43504</v>
      </c>
      <c r="C130" s="3">
        <v>1.86</v>
      </c>
      <c r="D130" s="3">
        <v>10.15</v>
      </c>
      <c r="E130" s="3">
        <v>213.51</v>
      </c>
      <c r="F130" s="3">
        <v>2.8069999999999999</v>
      </c>
      <c r="G130" s="3">
        <v>15.81</v>
      </c>
      <c r="H130" s="3">
        <v>5.5679999999999996</v>
      </c>
      <c r="I130" s="3">
        <v>19.899999999999999</v>
      </c>
      <c r="J130" s="3">
        <v>2.0990000000000002</v>
      </c>
      <c r="K130" s="3">
        <v>40.22</v>
      </c>
      <c r="L130" s="3">
        <v>37.299999999999997</v>
      </c>
      <c r="M130" s="3">
        <v>13.927</v>
      </c>
      <c r="N130" s="3">
        <v>1.55</v>
      </c>
      <c r="O130" s="3">
        <v>3.2</v>
      </c>
      <c r="P130" s="3">
        <v>33.200000000000003</v>
      </c>
      <c r="Q130" s="3">
        <v>2.3220000000000001</v>
      </c>
      <c r="S130" s="5">
        <f t="shared" si="19"/>
        <v>-1.5873015873015772E-2</v>
      </c>
      <c r="T130" s="5">
        <f t="shared" si="20"/>
        <v>1.3986013986014043E-2</v>
      </c>
      <c r="U130" s="5">
        <f t="shared" si="21"/>
        <v>-1.4038328330639669E-2</v>
      </c>
      <c r="V130" s="5">
        <f t="shared" si="22"/>
        <v>-1.231527093596064E-2</v>
      </c>
      <c r="W130" s="5">
        <f t="shared" si="23"/>
        <v>-2.5236593059936373E-3</v>
      </c>
      <c r="X130" s="5">
        <f t="shared" si="24"/>
        <v>0</v>
      </c>
      <c r="Y130" s="5">
        <f t="shared" si="25"/>
        <v>5.0505050505049425E-3</v>
      </c>
      <c r="Z130" s="5">
        <f t="shared" si="26"/>
        <v>0</v>
      </c>
      <c r="AA130" s="5">
        <f t="shared" si="27"/>
        <v>-4.123957091775933E-2</v>
      </c>
      <c r="AB130" s="5">
        <f t="shared" si="28"/>
        <v>-1.8421052631579022E-2</v>
      </c>
      <c r="AC130" s="5">
        <f t="shared" si="29"/>
        <v>-1.2409587292582663E-2</v>
      </c>
      <c r="AD130" s="5">
        <f t="shared" si="30"/>
        <v>0</v>
      </c>
      <c r="AE130" s="5">
        <f t="shared" si="31"/>
        <v>-4.4776119402985044E-2</v>
      </c>
      <c r="AF130" s="5">
        <f t="shared" si="32"/>
        <v>-5.1428571428571344E-2</v>
      </c>
      <c r="AG130" s="5">
        <f t="shared" si="33"/>
        <v>0</v>
      </c>
    </row>
    <row r="131" spans="1:33" x14ac:dyDescent="0.55000000000000004">
      <c r="A131" s="1">
        <v>129</v>
      </c>
      <c r="B131" s="2">
        <v>43473</v>
      </c>
      <c r="C131" s="3">
        <v>1.89</v>
      </c>
      <c r="D131" s="3">
        <v>10.01</v>
      </c>
      <c r="E131" s="3">
        <v>216.55</v>
      </c>
      <c r="F131" s="3">
        <v>2.8420000000000001</v>
      </c>
      <c r="G131" s="3">
        <v>15.85</v>
      </c>
      <c r="H131" s="3">
        <v>5.5679999999999996</v>
      </c>
      <c r="I131" s="3">
        <v>19.8</v>
      </c>
      <c r="J131" s="3">
        <v>2.0990000000000002</v>
      </c>
      <c r="K131" s="3">
        <v>41.95</v>
      </c>
      <c r="L131" s="3">
        <v>38</v>
      </c>
      <c r="M131" s="3">
        <v>14.102</v>
      </c>
      <c r="N131" s="3">
        <v>1.55</v>
      </c>
      <c r="O131" s="3">
        <v>3.35</v>
      </c>
      <c r="P131" s="3">
        <v>35</v>
      </c>
      <c r="Q131" s="3">
        <v>2.3220000000000001</v>
      </c>
      <c r="S131" s="5">
        <f t="shared" ref="S131:S194" si="34">(C131-C132)/C132</f>
        <v>5.3191489361702178E-3</v>
      </c>
      <c r="T131" s="5">
        <f t="shared" ref="T131:T194" si="35">(D131-D132)/D132</f>
        <v>-6.4485981308411169E-2</v>
      </c>
      <c r="U131" s="5">
        <f t="shared" ref="U131:U194" si="36">(E131-E132)/E132</f>
        <v>-5.0219298245613983E-2</v>
      </c>
      <c r="V131" s="5">
        <f t="shared" ref="V131:V194" si="37">(F131-F132)/F132</f>
        <v>-4.3741588156123785E-2</v>
      </c>
      <c r="W131" s="5">
        <f t="shared" ref="W131:W194" si="38">(G131-G132)/G132</f>
        <v>-8.3815028901734159E-2</v>
      </c>
      <c r="X131" s="5">
        <f t="shared" ref="X131:X194" si="39">(H131-H132)/H132</f>
        <v>0</v>
      </c>
      <c r="Y131" s="5">
        <f t="shared" ref="Y131:Y194" si="40">(I131-I132)/I132</f>
        <v>-4.3478260869565147E-2</v>
      </c>
      <c r="Z131" s="5">
        <f t="shared" ref="Z131:Z194" si="41">(J131-J132)/J132</f>
        <v>1.4009661835748966E-2</v>
      </c>
      <c r="AA131" s="5">
        <f t="shared" ref="AA131:AA194" si="42">(K131-K132)/K132</f>
        <v>-0.10152066823730981</v>
      </c>
      <c r="AB131" s="5">
        <f t="shared" ref="AB131:AB194" si="43">(L131-L132)/L132</f>
        <v>-5.472636815920405E-2</v>
      </c>
      <c r="AC131" s="5">
        <f t="shared" ref="AC131:AC194" si="44">(M131-M132)/M132</f>
        <v>1.4021715682749715E-2</v>
      </c>
      <c r="AD131" s="5">
        <f t="shared" ref="AD131:AD194" si="45">(N131-N132)/N132</f>
        <v>-8.8235294117647009E-2</v>
      </c>
      <c r="AE131" s="5">
        <f t="shared" ref="AE131:AE194" si="46">(O131-O132)/O132</f>
        <v>1.5151515151515233E-2</v>
      </c>
      <c r="AF131" s="5">
        <f t="shared" ref="AF131:AF194" si="47">(P131-P132)/P132</f>
        <v>-6.9396437117787813E-2</v>
      </c>
      <c r="AG131" s="5">
        <f t="shared" ref="AG131:AG194" si="48">(Q131-Q132)/Q132</f>
        <v>-2.0666385491353832E-2</v>
      </c>
    </row>
    <row r="132" spans="1:33" x14ac:dyDescent="0.55000000000000004">
      <c r="A132" s="1">
        <v>130</v>
      </c>
      <c r="B132" s="2">
        <v>43668</v>
      </c>
      <c r="C132" s="3">
        <v>1.88</v>
      </c>
      <c r="D132" s="3">
        <v>10.7</v>
      </c>
      <c r="E132" s="3">
        <v>228</v>
      </c>
      <c r="F132" s="3">
        <v>2.972</v>
      </c>
      <c r="G132" s="3">
        <v>17.3</v>
      </c>
      <c r="H132" s="3">
        <v>5.5679999999999996</v>
      </c>
      <c r="I132" s="3">
        <v>20.7</v>
      </c>
      <c r="J132" s="3">
        <v>2.0699999999999998</v>
      </c>
      <c r="K132" s="3">
        <v>46.69</v>
      </c>
      <c r="L132" s="3">
        <v>40.200000000000003</v>
      </c>
      <c r="M132" s="3">
        <v>13.907</v>
      </c>
      <c r="N132" s="3">
        <v>1.7</v>
      </c>
      <c r="O132" s="3">
        <v>3.3</v>
      </c>
      <c r="P132" s="3">
        <v>37.61</v>
      </c>
      <c r="Q132" s="3">
        <v>2.371</v>
      </c>
      <c r="S132" s="5">
        <f t="shared" si="34"/>
        <v>-1.0526315789473694E-2</v>
      </c>
      <c r="T132" s="5">
        <f t="shared" si="35"/>
        <v>-4.6511627906977403E-3</v>
      </c>
      <c r="U132" s="5">
        <f t="shared" si="36"/>
        <v>-1.2260104839059101E-2</v>
      </c>
      <c r="V132" s="5">
        <f t="shared" si="37"/>
        <v>3.0374620317245686E-3</v>
      </c>
      <c r="W132" s="5">
        <f t="shared" si="38"/>
        <v>-4.6029919447639987E-3</v>
      </c>
      <c r="X132" s="5">
        <f t="shared" si="39"/>
        <v>0</v>
      </c>
      <c r="Y132" s="5">
        <f t="shared" si="40"/>
        <v>-2.4096385542169015E-3</v>
      </c>
      <c r="Z132" s="5">
        <f t="shared" si="41"/>
        <v>-1.8492176386913299E-2</v>
      </c>
      <c r="AA132" s="5">
        <f t="shared" si="42"/>
        <v>-2.1413276231274335E-4</v>
      </c>
      <c r="AB132" s="5">
        <f t="shared" si="43"/>
        <v>-2.4813895781636308E-3</v>
      </c>
      <c r="AC132" s="5">
        <f t="shared" si="44"/>
        <v>1.0609694062931531E-2</v>
      </c>
      <c r="AD132" s="5">
        <f t="shared" si="45"/>
        <v>3.0303030303030332E-2</v>
      </c>
      <c r="AE132" s="5">
        <f t="shared" si="46"/>
        <v>0</v>
      </c>
      <c r="AF132" s="5">
        <f t="shared" si="47"/>
        <v>-5.0264550264549667E-3</v>
      </c>
      <c r="AG132" s="5">
        <f t="shared" si="48"/>
        <v>0</v>
      </c>
    </row>
    <row r="133" spans="1:33" x14ac:dyDescent="0.55000000000000004">
      <c r="A133" s="1">
        <v>131</v>
      </c>
      <c r="B133" s="2">
        <v>43665</v>
      </c>
      <c r="C133" s="3">
        <v>1.9</v>
      </c>
      <c r="D133" s="3">
        <v>10.75</v>
      </c>
      <c r="E133" s="3">
        <v>230.83</v>
      </c>
      <c r="F133" s="3">
        <v>2.9630000000000001</v>
      </c>
      <c r="G133" s="3">
        <v>17.38</v>
      </c>
      <c r="H133" s="3">
        <v>5.5679999999999996</v>
      </c>
      <c r="I133" s="3">
        <v>20.75</v>
      </c>
      <c r="J133" s="3">
        <v>2.109</v>
      </c>
      <c r="K133" s="3">
        <v>46.7</v>
      </c>
      <c r="L133" s="3">
        <v>40.299999999999997</v>
      </c>
      <c r="M133" s="3">
        <v>13.760999999999999</v>
      </c>
      <c r="N133" s="3">
        <v>1.65</v>
      </c>
      <c r="O133" s="3">
        <v>3.3</v>
      </c>
      <c r="P133" s="3">
        <v>37.799999999999997</v>
      </c>
      <c r="Q133" s="3">
        <v>2.371</v>
      </c>
      <c r="S133" s="5">
        <f t="shared" si="34"/>
        <v>-2.5641025641025664E-2</v>
      </c>
      <c r="T133" s="5">
        <f t="shared" si="35"/>
        <v>9.3896713615023129E-3</v>
      </c>
      <c r="U133" s="5">
        <f t="shared" si="36"/>
        <v>-2.0079809814909109E-2</v>
      </c>
      <c r="V133" s="5">
        <f t="shared" si="37"/>
        <v>2.7072758037225064E-3</v>
      </c>
      <c r="W133" s="5">
        <f t="shared" si="38"/>
        <v>-9.1220068415051401E-3</v>
      </c>
      <c r="X133" s="5">
        <f t="shared" si="39"/>
        <v>3.1493145609484983E-2</v>
      </c>
      <c r="Y133" s="5">
        <f t="shared" si="40"/>
        <v>3.2338308457711372E-2</v>
      </c>
      <c r="Z133" s="5">
        <f t="shared" si="41"/>
        <v>-8.9285714285714888E-3</v>
      </c>
      <c r="AA133" s="5">
        <f t="shared" si="42"/>
        <v>-2.7083333333333275E-2</v>
      </c>
      <c r="AB133" s="5">
        <f t="shared" si="43"/>
        <v>7.4999999999999286E-3</v>
      </c>
      <c r="AC133" s="5">
        <f t="shared" si="44"/>
        <v>9.9816513761467329E-3</v>
      </c>
      <c r="AD133" s="5">
        <f t="shared" si="45"/>
        <v>3.1249999999999889E-2</v>
      </c>
      <c r="AE133" s="5">
        <f t="shared" si="46"/>
        <v>0</v>
      </c>
      <c r="AF133" s="5">
        <f t="shared" si="47"/>
        <v>3.0534351145038097E-2</v>
      </c>
      <c r="AG133" s="5">
        <f t="shared" si="48"/>
        <v>0</v>
      </c>
    </row>
    <row r="134" spans="1:33" x14ac:dyDescent="0.55000000000000004">
      <c r="A134" s="1">
        <v>132</v>
      </c>
      <c r="B134" s="2">
        <v>43664</v>
      </c>
      <c r="C134" s="3">
        <v>1.95</v>
      </c>
      <c r="D134" s="3">
        <v>10.65</v>
      </c>
      <c r="E134" s="3">
        <v>235.56</v>
      </c>
      <c r="F134" s="3">
        <v>2.9550000000000001</v>
      </c>
      <c r="G134" s="3">
        <v>17.54</v>
      </c>
      <c r="H134" s="3">
        <v>5.3979999999999997</v>
      </c>
      <c r="I134" s="3">
        <v>20.100000000000001</v>
      </c>
      <c r="J134" s="3">
        <v>2.1280000000000001</v>
      </c>
      <c r="K134" s="3">
        <v>48</v>
      </c>
      <c r="L134" s="3">
        <v>40</v>
      </c>
      <c r="M134" s="3">
        <v>13.625</v>
      </c>
      <c r="N134" s="3">
        <v>1.6</v>
      </c>
      <c r="O134" s="3">
        <v>3.3</v>
      </c>
      <c r="P134" s="3">
        <v>36.68</v>
      </c>
      <c r="Q134" s="3">
        <v>2.371</v>
      </c>
      <c r="S134" s="5">
        <f t="shared" si="34"/>
        <v>2.0942408376963369E-2</v>
      </c>
      <c r="T134" s="5">
        <f t="shared" si="35"/>
        <v>0</v>
      </c>
      <c r="U134" s="5">
        <f t="shared" si="36"/>
        <v>-7.2488199595414655E-3</v>
      </c>
      <c r="V134" s="5">
        <f t="shared" si="37"/>
        <v>-1.1705685618729143E-2</v>
      </c>
      <c r="W134" s="5">
        <f t="shared" si="38"/>
        <v>5.4720384846662667E-2</v>
      </c>
      <c r="X134" s="5">
        <f t="shared" si="39"/>
        <v>1.7722473604826434E-2</v>
      </c>
      <c r="Y134" s="5">
        <f t="shared" si="40"/>
        <v>0</v>
      </c>
      <c r="Z134" s="5">
        <f t="shared" si="41"/>
        <v>0</v>
      </c>
      <c r="AA134" s="5">
        <f t="shared" si="42"/>
        <v>-1.0309278350515464E-2</v>
      </c>
      <c r="AB134" s="5">
        <f t="shared" si="43"/>
        <v>0</v>
      </c>
      <c r="AC134" s="5">
        <f t="shared" si="44"/>
        <v>7.344840249724412E-4</v>
      </c>
      <c r="AD134" s="5">
        <f t="shared" si="45"/>
        <v>0</v>
      </c>
      <c r="AE134" s="5">
        <f t="shared" si="46"/>
        <v>-2.0771513353115809E-2</v>
      </c>
      <c r="AF134" s="5">
        <f t="shared" si="47"/>
        <v>-8.6486486486486557E-3</v>
      </c>
      <c r="AG134" s="5">
        <f t="shared" si="48"/>
        <v>-8.3647009619406184E-3</v>
      </c>
    </row>
    <row r="135" spans="1:33" x14ac:dyDescent="0.55000000000000004">
      <c r="A135" s="1">
        <v>133</v>
      </c>
      <c r="B135" s="2">
        <v>43663</v>
      </c>
      <c r="C135" s="3">
        <v>1.91</v>
      </c>
      <c r="D135" s="3">
        <v>10.65</v>
      </c>
      <c r="E135" s="3">
        <v>237.28</v>
      </c>
      <c r="F135" s="3">
        <v>2.99</v>
      </c>
      <c r="G135" s="3">
        <v>16.63</v>
      </c>
      <c r="H135" s="3">
        <v>5.3040000000000003</v>
      </c>
      <c r="I135" s="3">
        <v>20.100000000000001</v>
      </c>
      <c r="J135" s="3">
        <v>2.1280000000000001</v>
      </c>
      <c r="K135" s="3">
        <v>48.5</v>
      </c>
      <c r="L135" s="3">
        <v>40</v>
      </c>
      <c r="M135" s="3">
        <v>13.615</v>
      </c>
      <c r="N135" s="3">
        <v>1.6</v>
      </c>
      <c r="O135" s="3">
        <v>3.37</v>
      </c>
      <c r="P135" s="3">
        <v>37</v>
      </c>
      <c r="Q135" s="3">
        <v>2.391</v>
      </c>
      <c r="S135" s="5">
        <f t="shared" si="34"/>
        <v>-3.5353535353535387E-2</v>
      </c>
      <c r="T135" s="5">
        <f t="shared" si="35"/>
        <v>3.9024390243902474E-2</v>
      </c>
      <c r="U135" s="5">
        <f t="shared" si="36"/>
        <v>0</v>
      </c>
      <c r="V135" s="5">
        <f t="shared" si="37"/>
        <v>1.8045624787197952E-2</v>
      </c>
      <c r="W135" s="5">
        <f t="shared" si="38"/>
        <v>9.7146326654523468E-3</v>
      </c>
      <c r="X135" s="5">
        <f t="shared" si="39"/>
        <v>1.2600229095074423E-2</v>
      </c>
      <c r="Y135" s="5">
        <f t="shared" si="40"/>
        <v>-4.9645390070921856E-2</v>
      </c>
      <c r="Z135" s="5">
        <f t="shared" si="41"/>
        <v>-3.9711191335740102E-2</v>
      </c>
      <c r="AA135" s="5">
        <f t="shared" si="42"/>
        <v>-8.1799591002044703E-3</v>
      </c>
      <c r="AB135" s="5">
        <f t="shared" si="43"/>
        <v>2.564102564102564E-2</v>
      </c>
      <c r="AC135" s="5">
        <f t="shared" si="44"/>
        <v>0</v>
      </c>
      <c r="AD135" s="5">
        <f t="shared" si="45"/>
        <v>0</v>
      </c>
      <c r="AE135" s="5">
        <f t="shared" si="46"/>
        <v>3.6923076923076954E-2</v>
      </c>
      <c r="AF135" s="5">
        <f t="shared" si="47"/>
        <v>-8.5744908896034366E-3</v>
      </c>
      <c r="AG135" s="5">
        <f t="shared" si="48"/>
        <v>-8.2953131480713472E-3</v>
      </c>
    </row>
    <row r="136" spans="1:33" x14ac:dyDescent="0.55000000000000004">
      <c r="A136" s="1">
        <v>134</v>
      </c>
      <c r="B136" s="2">
        <v>43745</v>
      </c>
      <c r="C136" s="3">
        <v>1.98</v>
      </c>
      <c r="D136" s="3">
        <v>10.25</v>
      </c>
      <c r="E136" s="3">
        <v>237.28</v>
      </c>
      <c r="F136" s="3">
        <v>2.9369999999999998</v>
      </c>
      <c r="G136" s="3">
        <v>16.47</v>
      </c>
      <c r="H136" s="3">
        <v>5.2380000000000004</v>
      </c>
      <c r="I136" s="3">
        <v>21.15</v>
      </c>
      <c r="J136" s="3">
        <v>2.2160000000000002</v>
      </c>
      <c r="K136" s="3">
        <v>48.9</v>
      </c>
      <c r="L136" s="3">
        <v>39</v>
      </c>
      <c r="M136" s="3">
        <v>13.615</v>
      </c>
      <c r="N136" s="3">
        <v>1.6</v>
      </c>
      <c r="O136" s="3">
        <v>3.25</v>
      </c>
      <c r="P136" s="3">
        <v>37.32</v>
      </c>
      <c r="Q136" s="3">
        <v>2.411</v>
      </c>
      <c r="S136" s="5">
        <f t="shared" si="34"/>
        <v>-3.414634146341456E-2</v>
      </c>
      <c r="T136" s="5">
        <f t="shared" si="35"/>
        <v>-2.9182879377431287E-3</v>
      </c>
      <c r="U136" s="5">
        <f t="shared" si="36"/>
        <v>4.6761955179107084E-2</v>
      </c>
      <c r="V136" s="5">
        <f t="shared" si="37"/>
        <v>-2.0020020020020037E-2</v>
      </c>
      <c r="W136" s="5">
        <f t="shared" si="38"/>
        <v>-1.6716417910447829E-2</v>
      </c>
      <c r="X136" s="5">
        <f t="shared" si="39"/>
        <v>-5.3171287504746641E-3</v>
      </c>
      <c r="Y136" s="5">
        <f t="shared" si="40"/>
        <v>-4.7297297297297328E-2</v>
      </c>
      <c r="Z136" s="5">
        <f t="shared" si="41"/>
        <v>2.2140221402214041E-2</v>
      </c>
      <c r="AA136" s="5">
        <f t="shared" si="42"/>
        <v>8.9086859688195991E-2</v>
      </c>
      <c r="AB136" s="5">
        <f t="shared" si="43"/>
        <v>0</v>
      </c>
      <c r="AC136" s="5">
        <f t="shared" si="44"/>
        <v>4.4736034376918365E-2</v>
      </c>
      <c r="AD136" s="5">
        <f t="shared" si="45"/>
        <v>-4.7619047619047533E-2</v>
      </c>
      <c r="AE136" s="5">
        <f t="shared" si="46"/>
        <v>-2.9850746268656744E-2</v>
      </c>
      <c r="AF136" s="5">
        <f t="shared" si="47"/>
        <v>-4.5524296675191846E-2</v>
      </c>
      <c r="AG136" s="5">
        <f t="shared" si="48"/>
        <v>1.6870518768452143E-2</v>
      </c>
    </row>
    <row r="137" spans="1:33" x14ac:dyDescent="0.55000000000000004">
      <c r="A137" s="1">
        <v>135</v>
      </c>
      <c r="B137" s="2">
        <v>43641</v>
      </c>
      <c r="C137" s="3">
        <v>2.0499999999999998</v>
      </c>
      <c r="D137" s="3">
        <v>10.28</v>
      </c>
      <c r="E137" s="3">
        <v>226.68</v>
      </c>
      <c r="F137" s="3">
        <v>2.9969999999999999</v>
      </c>
      <c r="G137" s="3">
        <v>16.75</v>
      </c>
      <c r="H137" s="3">
        <v>5.266</v>
      </c>
      <c r="I137" s="3">
        <v>22.2</v>
      </c>
      <c r="J137" s="3">
        <v>2.1680000000000001</v>
      </c>
      <c r="K137" s="3">
        <v>44.9</v>
      </c>
      <c r="L137" s="3">
        <v>39</v>
      </c>
      <c r="M137" s="3">
        <v>13.032</v>
      </c>
      <c r="N137" s="3">
        <v>1.68</v>
      </c>
      <c r="O137" s="3">
        <v>3.35</v>
      </c>
      <c r="P137" s="3">
        <v>39.1</v>
      </c>
      <c r="Q137" s="3">
        <v>2.371</v>
      </c>
      <c r="S137" s="5">
        <f t="shared" si="34"/>
        <v>-4.6511627906976785E-2</v>
      </c>
      <c r="T137" s="5">
        <f t="shared" si="35"/>
        <v>-2.0019065776930491E-2</v>
      </c>
      <c r="U137" s="5">
        <f t="shared" si="36"/>
        <v>1.8786516853932615E-2</v>
      </c>
      <c r="V137" s="5">
        <f t="shared" si="37"/>
        <v>8.0726538849646891E-3</v>
      </c>
      <c r="W137" s="5">
        <f t="shared" si="38"/>
        <v>4.7990401919615049E-3</v>
      </c>
      <c r="X137" s="5">
        <f t="shared" si="39"/>
        <v>-3.5950804162724935E-3</v>
      </c>
      <c r="Y137" s="5">
        <f t="shared" si="40"/>
        <v>4.6182846371347806E-2</v>
      </c>
      <c r="Z137" s="5">
        <f t="shared" si="41"/>
        <v>-1.3199817933545705E-2</v>
      </c>
      <c r="AA137" s="5">
        <f t="shared" si="42"/>
        <v>-2.3913043478260902E-2</v>
      </c>
      <c r="AB137" s="5">
        <f t="shared" si="43"/>
        <v>6.4516129032258064E-3</v>
      </c>
      <c r="AC137" s="5">
        <f t="shared" si="44"/>
        <v>7.2857495677945153E-2</v>
      </c>
      <c r="AD137" s="5">
        <f t="shared" si="45"/>
        <v>1.8181818181818198E-2</v>
      </c>
      <c r="AE137" s="5">
        <f t="shared" si="46"/>
        <v>1.5151515151515233E-2</v>
      </c>
      <c r="AF137" s="5">
        <f t="shared" si="47"/>
        <v>2.5641025641026005E-3</v>
      </c>
      <c r="AG137" s="5">
        <f t="shared" si="48"/>
        <v>-3.2244897959183748E-2</v>
      </c>
    </row>
    <row r="138" spans="1:33" x14ac:dyDescent="0.55000000000000004">
      <c r="A138" s="1">
        <v>136</v>
      </c>
      <c r="B138" s="2">
        <v>43636</v>
      </c>
      <c r="C138" s="3">
        <v>2.15</v>
      </c>
      <c r="D138" s="3">
        <v>10.49</v>
      </c>
      <c r="E138" s="3">
        <v>222.5</v>
      </c>
      <c r="F138" s="3">
        <v>2.9729999999999999</v>
      </c>
      <c r="G138" s="3">
        <v>16.670000000000002</v>
      </c>
      <c r="H138" s="3">
        <v>5.2850000000000001</v>
      </c>
      <c r="I138" s="3">
        <v>21.22</v>
      </c>
      <c r="J138" s="3">
        <v>2.1970000000000001</v>
      </c>
      <c r="K138" s="3">
        <v>46</v>
      </c>
      <c r="L138" s="3">
        <v>38.75</v>
      </c>
      <c r="M138" s="3">
        <v>12.147</v>
      </c>
      <c r="N138" s="3">
        <v>1.65</v>
      </c>
      <c r="O138" s="3">
        <v>3.3</v>
      </c>
      <c r="P138" s="3">
        <v>39</v>
      </c>
      <c r="Q138" s="3">
        <v>2.4500000000000002</v>
      </c>
      <c r="S138" s="5">
        <f t="shared" si="34"/>
        <v>3.3653846153846076E-2</v>
      </c>
      <c r="T138" s="5">
        <f t="shared" si="35"/>
        <v>-1.5023474178403769E-2</v>
      </c>
      <c r="U138" s="5">
        <f t="shared" si="36"/>
        <v>4.0613718411552603E-3</v>
      </c>
      <c r="V138" s="5">
        <f t="shared" si="37"/>
        <v>1.3637913399249928E-2</v>
      </c>
      <c r="W138" s="5">
        <f t="shared" si="38"/>
        <v>6.3137755102040949E-2</v>
      </c>
      <c r="X138" s="5">
        <f t="shared" si="39"/>
        <v>-3.452685421994886E-2</v>
      </c>
      <c r="Y138" s="5">
        <f t="shared" si="40"/>
        <v>6.0999999999999943E-2</v>
      </c>
      <c r="Z138" s="5">
        <f t="shared" si="41"/>
        <v>6.702282661486153E-2</v>
      </c>
      <c r="AA138" s="5">
        <f t="shared" si="42"/>
        <v>5.7228223396920297E-2</v>
      </c>
      <c r="AB138" s="5">
        <f t="shared" si="43"/>
        <v>6.4560439560439609E-2</v>
      </c>
      <c r="AC138" s="5">
        <f t="shared" si="44"/>
        <v>3.1942910542859519E-2</v>
      </c>
      <c r="AD138" s="5">
        <f t="shared" si="45"/>
        <v>6.4516129032257979E-2</v>
      </c>
      <c r="AE138" s="5">
        <f t="shared" si="46"/>
        <v>-1.1976047904191628E-2</v>
      </c>
      <c r="AF138" s="5">
        <f t="shared" si="47"/>
        <v>0.13240418118466907</v>
      </c>
      <c r="AG138" s="5">
        <f t="shared" si="48"/>
        <v>0</v>
      </c>
    </row>
    <row r="139" spans="1:33" x14ac:dyDescent="0.55000000000000004">
      <c r="A139" s="1">
        <v>137</v>
      </c>
      <c r="B139" s="2">
        <v>43530</v>
      </c>
      <c r="C139" s="3">
        <v>2.08</v>
      </c>
      <c r="D139" s="3">
        <v>10.65</v>
      </c>
      <c r="E139" s="3">
        <v>221.6</v>
      </c>
      <c r="F139" s="3">
        <v>2.9329999999999998</v>
      </c>
      <c r="G139" s="3">
        <v>15.68</v>
      </c>
      <c r="H139" s="3">
        <v>5.4740000000000002</v>
      </c>
      <c r="I139" s="3">
        <v>20</v>
      </c>
      <c r="J139" s="3">
        <v>2.0590000000000002</v>
      </c>
      <c r="K139" s="3">
        <v>43.51</v>
      </c>
      <c r="L139" s="3">
        <v>36.4</v>
      </c>
      <c r="M139" s="3">
        <v>11.771000000000001</v>
      </c>
      <c r="N139" s="3">
        <v>1.55</v>
      </c>
      <c r="O139" s="3">
        <v>3.34</v>
      </c>
      <c r="P139" s="3">
        <v>34.44</v>
      </c>
      <c r="Q139" s="3">
        <v>2.4500000000000002</v>
      </c>
      <c r="S139" s="5">
        <f t="shared" si="34"/>
        <v>6.6666666666666721E-2</v>
      </c>
      <c r="T139" s="5">
        <f t="shared" si="35"/>
        <v>1.428571428571432E-2</v>
      </c>
      <c r="U139" s="5">
        <f t="shared" si="36"/>
        <v>-1.9034971226206336E-2</v>
      </c>
      <c r="V139" s="5">
        <f t="shared" si="37"/>
        <v>1.6285516285516183E-2</v>
      </c>
      <c r="W139" s="5">
        <f t="shared" si="38"/>
        <v>4.5333333333333316E-2</v>
      </c>
      <c r="X139" s="5">
        <f t="shared" si="39"/>
        <v>6.4359323352129183E-2</v>
      </c>
      <c r="Y139" s="5">
        <f t="shared" si="40"/>
        <v>-2.4390243902439025E-2</v>
      </c>
      <c r="Z139" s="5">
        <f t="shared" si="41"/>
        <v>-7.2940117064385371E-2</v>
      </c>
      <c r="AA139" s="5">
        <f t="shared" si="42"/>
        <v>-6.2284482758620703E-2</v>
      </c>
      <c r="AB139" s="5">
        <f t="shared" si="43"/>
        <v>-1.6216216216216255E-2</v>
      </c>
      <c r="AC139" s="5">
        <f t="shared" si="44"/>
        <v>2.3209318497913876E-2</v>
      </c>
      <c r="AD139" s="5">
        <f t="shared" si="45"/>
        <v>-7.7380952380952314E-2</v>
      </c>
      <c r="AE139" s="5">
        <f t="shared" si="46"/>
        <v>-1.4749262536873234E-2</v>
      </c>
      <c r="AF139" s="5">
        <f t="shared" si="47"/>
        <v>2.4085637823371843E-2</v>
      </c>
      <c r="AG139" s="5">
        <f t="shared" si="48"/>
        <v>-4.0650406504064178E-3</v>
      </c>
    </row>
    <row r="140" spans="1:33" x14ac:dyDescent="0.55000000000000004">
      <c r="A140" s="1">
        <v>138</v>
      </c>
      <c r="B140" s="2">
        <v>43607</v>
      </c>
      <c r="C140" s="3">
        <v>1.95</v>
      </c>
      <c r="D140" s="3">
        <v>10.5</v>
      </c>
      <c r="E140" s="3">
        <v>225.9</v>
      </c>
      <c r="F140" s="3">
        <v>2.8860000000000001</v>
      </c>
      <c r="G140" s="3">
        <v>15</v>
      </c>
      <c r="H140" s="3">
        <v>5.1429999999999998</v>
      </c>
      <c r="I140" s="3">
        <v>20.5</v>
      </c>
      <c r="J140" s="3">
        <v>2.2210000000000001</v>
      </c>
      <c r="K140" s="3">
        <v>46.4</v>
      </c>
      <c r="L140" s="3">
        <v>37</v>
      </c>
      <c r="M140" s="3">
        <v>11.504</v>
      </c>
      <c r="N140" s="3">
        <v>1.68</v>
      </c>
      <c r="O140" s="3">
        <v>3.39</v>
      </c>
      <c r="P140" s="3">
        <v>33.630000000000003</v>
      </c>
      <c r="Q140" s="3">
        <v>2.46</v>
      </c>
      <c r="S140" s="5">
        <f t="shared" si="34"/>
        <v>-2.5000000000000022E-2</v>
      </c>
      <c r="T140" s="5">
        <f t="shared" si="35"/>
        <v>-1.8691588785046665E-2</v>
      </c>
      <c r="U140" s="5">
        <f t="shared" si="36"/>
        <v>3.8620689655172437E-2</v>
      </c>
      <c r="V140" s="5">
        <f t="shared" si="37"/>
        <v>-1.6024548244118551E-2</v>
      </c>
      <c r="W140" s="5">
        <f t="shared" si="38"/>
        <v>-1.1857707509881405E-2</v>
      </c>
      <c r="X140" s="5">
        <f t="shared" si="39"/>
        <v>-8.4060552092609153E-2</v>
      </c>
      <c r="Y140" s="5">
        <f t="shared" si="40"/>
        <v>-2.8436018957346036E-2</v>
      </c>
      <c r="Z140" s="5">
        <f t="shared" si="41"/>
        <v>-2.9283216783216666E-2</v>
      </c>
      <c r="AA140" s="5">
        <f t="shared" si="42"/>
        <v>8.4764181699630639E-3</v>
      </c>
      <c r="AB140" s="5">
        <f t="shared" si="43"/>
        <v>1.3531799729363234E-3</v>
      </c>
      <c r="AC140" s="5">
        <f t="shared" si="44"/>
        <v>5.8581795925505093E-3</v>
      </c>
      <c r="AD140" s="5">
        <f t="shared" si="45"/>
        <v>1.8181818181818198E-2</v>
      </c>
      <c r="AE140" s="5">
        <f t="shared" si="46"/>
        <v>-3.9660056657223705E-2</v>
      </c>
      <c r="AF140" s="5">
        <f t="shared" si="47"/>
        <v>-4.9462973431317128E-2</v>
      </c>
      <c r="AG140" s="5">
        <f t="shared" si="48"/>
        <v>-1.8355945730247337E-2</v>
      </c>
    </row>
    <row r="141" spans="1:33" x14ac:dyDescent="0.55000000000000004">
      <c r="A141" s="1">
        <v>139</v>
      </c>
      <c r="B141" s="2">
        <v>43601</v>
      </c>
      <c r="C141" s="3">
        <v>2</v>
      </c>
      <c r="D141" s="3">
        <v>10.7</v>
      </c>
      <c r="E141" s="3">
        <v>217.5</v>
      </c>
      <c r="F141" s="3">
        <v>2.9329999999999998</v>
      </c>
      <c r="G141" s="3">
        <v>15.18</v>
      </c>
      <c r="H141" s="3">
        <v>5.6150000000000002</v>
      </c>
      <c r="I141" s="3">
        <v>21.1</v>
      </c>
      <c r="J141" s="3">
        <v>2.2879999999999998</v>
      </c>
      <c r="K141" s="3">
        <v>46.01</v>
      </c>
      <c r="L141" s="3">
        <v>36.950000000000003</v>
      </c>
      <c r="M141" s="3">
        <v>11.436999999999999</v>
      </c>
      <c r="N141" s="3">
        <v>1.65</v>
      </c>
      <c r="O141" s="3">
        <v>3.53</v>
      </c>
      <c r="P141" s="3">
        <v>35.380000000000003</v>
      </c>
      <c r="Q141" s="3">
        <v>2.5059999999999998</v>
      </c>
      <c r="S141" s="5">
        <f t="shared" si="34"/>
        <v>-1.9607843137254919E-2</v>
      </c>
      <c r="T141" s="5">
        <f t="shared" si="35"/>
        <v>-4.6511627906977403E-3</v>
      </c>
      <c r="U141" s="5">
        <f t="shared" si="36"/>
        <v>5.0831792975970158E-3</v>
      </c>
      <c r="V141" s="5">
        <f t="shared" si="37"/>
        <v>-1.3454423141607816E-2</v>
      </c>
      <c r="W141" s="5">
        <f t="shared" si="38"/>
        <v>-3.4965034965035009E-2</v>
      </c>
      <c r="X141" s="5">
        <f t="shared" si="39"/>
        <v>0</v>
      </c>
      <c r="Y141" s="5">
        <f t="shared" si="40"/>
        <v>1.6377649325626197E-2</v>
      </c>
      <c r="Z141" s="5">
        <f t="shared" si="41"/>
        <v>8.3737329219919273E-3</v>
      </c>
      <c r="AA141" s="5">
        <f t="shared" si="42"/>
        <v>2.586399108138231E-2</v>
      </c>
      <c r="AB141" s="5">
        <f t="shared" si="43"/>
        <v>-1.3513513513512744E-3</v>
      </c>
      <c r="AC141" s="5">
        <f t="shared" si="44"/>
        <v>0</v>
      </c>
      <c r="AD141" s="5">
        <f t="shared" si="45"/>
        <v>3.1249999999999889E-2</v>
      </c>
      <c r="AE141" s="5">
        <f t="shared" si="46"/>
        <v>0</v>
      </c>
      <c r="AF141" s="5">
        <f t="shared" si="47"/>
        <v>9.4151212553496549E-3</v>
      </c>
      <c r="AG141" s="5">
        <f t="shared" si="48"/>
        <v>-1.1439842209073119E-2</v>
      </c>
    </row>
    <row r="142" spans="1:33" x14ac:dyDescent="0.55000000000000004">
      <c r="A142" s="1">
        <v>140</v>
      </c>
      <c r="B142" s="2">
        <v>43600</v>
      </c>
      <c r="C142" s="3">
        <v>2.04</v>
      </c>
      <c r="D142" s="3">
        <v>10.75</v>
      </c>
      <c r="E142" s="3">
        <v>216.4</v>
      </c>
      <c r="F142" s="3">
        <v>2.9729999999999999</v>
      </c>
      <c r="G142" s="3">
        <v>15.73</v>
      </c>
      <c r="H142" s="3">
        <v>5.6150000000000002</v>
      </c>
      <c r="I142" s="3">
        <v>20.76</v>
      </c>
      <c r="J142" s="3">
        <v>2.2690000000000001</v>
      </c>
      <c r="K142" s="3">
        <v>44.85</v>
      </c>
      <c r="L142" s="3">
        <v>37</v>
      </c>
      <c r="M142" s="3">
        <v>11.436999999999999</v>
      </c>
      <c r="N142" s="3">
        <v>1.6</v>
      </c>
      <c r="O142" s="3">
        <v>3.53</v>
      </c>
      <c r="P142" s="3">
        <v>35.049999999999997</v>
      </c>
      <c r="Q142" s="3">
        <v>2.5350000000000001</v>
      </c>
      <c r="S142" s="5">
        <f t="shared" si="34"/>
        <v>-0.10526315789473675</v>
      </c>
      <c r="T142" s="5">
        <f t="shared" si="35"/>
        <v>0</v>
      </c>
      <c r="U142" s="5">
        <f t="shared" si="36"/>
        <v>-4.5434494927216511E-2</v>
      </c>
      <c r="V142" s="5">
        <f t="shared" si="37"/>
        <v>-2.843137254901967E-2</v>
      </c>
      <c r="W142" s="5">
        <f t="shared" si="38"/>
        <v>1.8122977346278393E-2</v>
      </c>
      <c r="X142" s="5">
        <f t="shared" si="39"/>
        <v>-1.3354419258478233E-2</v>
      </c>
      <c r="Y142" s="5">
        <f t="shared" si="40"/>
        <v>-8.5462555066079193E-2</v>
      </c>
      <c r="Z142" s="5">
        <f t="shared" si="41"/>
        <v>-4.7838858581619757E-2</v>
      </c>
      <c r="AA142" s="5">
        <f t="shared" si="42"/>
        <v>-3.3333333333333019E-3</v>
      </c>
      <c r="AB142" s="5">
        <f t="shared" si="43"/>
        <v>-2.6954177897574507E-3</v>
      </c>
      <c r="AC142" s="5">
        <f t="shared" si="44"/>
        <v>-8.2379465834201034E-3</v>
      </c>
      <c r="AD142" s="5">
        <f t="shared" si="45"/>
        <v>0</v>
      </c>
      <c r="AE142" s="5">
        <f t="shared" si="46"/>
        <v>-5.633802816901414E-3</v>
      </c>
      <c r="AF142" s="5">
        <f t="shared" si="47"/>
        <v>-3.3902976846747625E-2</v>
      </c>
      <c r="AG142" s="5">
        <f t="shared" si="48"/>
        <v>-7.8277886497064644E-3</v>
      </c>
    </row>
    <row r="143" spans="1:33" x14ac:dyDescent="0.55000000000000004">
      <c r="A143" s="1">
        <v>141</v>
      </c>
      <c r="B143" s="2">
        <v>43682</v>
      </c>
      <c r="C143" s="3">
        <v>2.2799999999999998</v>
      </c>
      <c r="D143" s="3">
        <v>10.75</v>
      </c>
      <c r="E143" s="3">
        <v>226.7</v>
      </c>
      <c r="F143" s="3">
        <v>3.06</v>
      </c>
      <c r="G143" s="3">
        <v>15.45</v>
      </c>
      <c r="H143" s="3">
        <v>5.6909999999999998</v>
      </c>
      <c r="I143" s="3">
        <v>22.7</v>
      </c>
      <c r="J143" s="3">
        <v>2.383</v>
      </c>
      <c r="K143" s="3">
        <v>45</v>
      </c>
      <c r="L143" s="3">
        <v>37.1</v>
      </c>
      <c r="M143" s="3">
        <v>11.532</v>
      </c>
      <c r="N143" s="3">
        <v>1.6</v>
      </c>
      <c r="O143" s="3">
        <v>3.55</v>
      </c>
      <c r="P143" s="3">
        <v>36.28</v>
      </c>
      <c r="Q143" s="3">
        <v>2.5550000000000002</v>
      </c>
      <c r="S143" s="5">
        <f t="shared" si="34"/>
        <v>3.6363636363636188E-2</v>
      </c>
      <c r="T143" s="5">
        <f t="shared" si="35"/>
        <v>4.6728971962617487E-3</v>
      </c>
      <c r="U143" s="5">
        <f t="shared" si="36"/>
        <v>-4.406493780307829E-2</v>
      </c>
      <c r="V143" s="5">
        <f t="shared" si="37"/>
        <v>1.0568031704095121E-2</v>
      </c>
      <c r="W143" s="5">
        <f t="shared" si="38"/>
        <v>-4.5707226683137855E-2</v>
      </c>
      <c r="X143" s="5">
        <f t="shared" si="39"/>
        <v>-5.7781456953642417E-2</v>
      </c>
      <c r="Y143" s="5">
        <f t="shared" si="40"/>
        <v>-3.8135593220339069E-2</v>
      </c>
      <c r="Z143" s="5">
        <f t="shared" si="41"/>
        <v>2.0556745182012868E-2</v>
      </c>
      <c r="AA143" s="5">
        <f t="shared" si="42"/>
        <v>2.040816326530609E-2</v>
      </c>
      <c r="AB143" s="5">
        <f t="shared" si="43"/>
        <v>-2.0048073113394446E-2</v>
      </c>
      <c r="AC143" s="5">
        <f t="shared" si="44"/>
        <v>2.1073136178501817E-2</v>
      </c>
      <c r="AD143" s="5">
        <f t="shared" si="45"/>
        <v>-3.6144578313252913E-2</v>
      </c>
      <c r="AE143" s="5">
        <f t="shared" si="46"/>
        <v>-1.6620498614958464E-2</v>
      </c>
      <c r="AF143" s="5">
        <f t="shared" si="47"/>
        <v>-5.5208333333333269E-2</v>
      </c>
      <c r="AG143" s="5">
        <f t="shared" si="48"/>
        <v>3.9886039886040017E-2</v>
      </c>
    </row>
    <row r="144" spans="1:33" x14ac:dyDescent="0.55000000000000004">
      <c r="A144" s="1">
        <v>142</v>
      </c>
      <c r="B144" s="2">
        <v>43585</v>
      </c>
      <c r="C144" s="3">
        <v>2.2000000000000002</v>
      </c>
      <c r="D144" s="3">
        <v>10.7</v>
      </c>
      <c r="E144" s="3">
        <v>237.15</v>
      </c>
      <c r="F144" s="3">
        <v>3.028</v>
      </c>
      <c r="G144" s="3">
        <v>16.190000000000001</v>
      </c>
      <c r="H144" s="3">
        <v>6.04</v>
      </c>
      <c r="I144" s="3">
        <v>23.6</v>
      </c>
      <c r="J144" s="3">
        <v>2.335</v>
      </c>
      <c r="K144" s="3">
        <v>44.1</v>
      </c>
      <c r="L144" s="3">
        <v>37.859000000000002</v>
      </c>
      <c r="M144" s="3">
        <v>11.294</v>
      </c>
      <c r="N144" s="3">
        <v>1.66</v>
      </c>
      <c r="O144" s="3">
        <v>3.61</v>
      </c>
      <c r="P144" s="3">
        <v>38.4</v>
      </c>
      <c r="Q144" s="3">
        <v>2.4569999999999999</v>
      </c>
      <c r="S144" s="5">
        <f t="shared" si="34"/>
        <v>0</v>
      </c>
      <c r="T144" s="5">
        <f t="shared" si="35"/>
        <v>0</v>
      </c>
      <c r="U144" s="5">
        <f t="shared" si="36"/>
        <v>4.8728813559322272E-3</v>
      </c>
      <c r="V144" s="5">
        <f t="shared" si="37"/>
        <v>-2.0698576972833137E-2</v>
      </c>
      <c r="W144" s="5">
        <f t="shared" si="38"/>
        <v>1.952141057934512E-2</v>
      </c>
      <c r="X144" s="5">
        <f t="shared" si="39"/>
        <v>-7.7213734187612472E-3</v>
      </c>
      <c r="Y144" s="5">
        <f t="shared" si="40"/>
        <v>2.1645021645021644E-2</v>
      </c>
      <c r="Z144" s="5">
        <f t="shared" si="41"/>
        <v>2.5021949078138692E-2</v>
      </c>
      <c r="AA144" s="5">
        <f t="shared" si="42"/>
        <v>-2.9702970297029733E-2</v>
      </c>
      <c r="AB144" s="5">
        <f t="shared" si="43"/>
        <v>2.0926030795782525E-2</v>
      </c>
      <c r="AC144" s="5">
        <f t="shared" si="44"/>
        <v>-1.2503278831861407E-2</v>
      </c>
      <c r="AD144" s="5">
        <f t="shared" si="45"/>
        <v>-2.3529411764705903E-2</v>
      </c>
      <c r="AE144" s="5">
        <f t="shared" si="46"/>
        <v>8.3798882681563706E-3</v>
      </c>
      <c r="AF144" s="5">
        <f t="shared" si="47"/>
        <v>9.1984231274639013E-3</v>
      </c>
      <c r="AG144" s="5">
        <f t="shared" si="48"/>
        <v>2.0348837209302299E-2</v>
      </c>
    </row>
    <row r="145" spans="1:33" x14ac:dyDescent="0.55000000000000004">
      <c r="A145" s="1">
        <v>143</v>
      </c>
      <c r="B145" s="2">
        <v>43581</v>
      </c>
      <c r="C145" s="3">
        <v>2.2000000000000002</v>
      </c>
      <c r="D145" s="3">
        <v>10.7</v>
      </c>
      <c r="E145" s="3">
        <v>236</v>
      </c>
      <c r="F145" s="3">
        <v>3.0920000000000001</v>
      </c>
      <c r="G145" s="3">
        <v>15.88</v>
      </c>
      <c r="H145" s="3">
        <v>6.0869999999999997</v>
      </c>
      <c r="I145" s="3">
        <v>23.1</v>
      </c>
      <c r="J145" s="3">
        <v>2.278</v>
      </c>
      <c r="K145" s="3">
        <v>45.45</v>
      </c>
      <c r="L145" s="3">
        <v>37.082999999999998</v>
      </c>
      <c r="M145" s="3">
        <v>11.436999999999999</v>
      </c>
      <c r="N145" s="3">
        <v>1.7</v>
      </c>
      <c r="O145" s="3">
        <v>3.58</v>
      </c>
      <c r="P145" s="3">
        <v>38.049999999999997</v>
      </c>
      <c r="Q145" s="3">
        <v>2.4079999999999999</v>
      </c>
      <c r="S145" s="5">
        <f t="shared" si="34"/>
        <v>0</v>
      </c>
      <c r="T145" s="5">
        <f t="shared" si="35"/>
        <v>0</v>
      </c>
      <c r="U145" s="5">
        <f t="shared" si="36"/>
        <v>8.5470085470085479E-3</v>
      </c>
      <c r="V145" s="5">
        <f t="shared" si="37"/>
        <v>1.0457516339869291E-2</v>
      </c>
      <c r="W145" s="5">
        <f t="shared" si="38"/>
        <v>3.1168831168831197E-2</v>
      </c>
      <c r="X145" s="5">
        <f t="shared" si="39"/>
        <v>-7.6622106292795226E-3</v>
      </c>
      <c r="Y145" s="5">
        <f t="shared" si="40"/>
        <v>4.3478260869565834E-3</v>
      </c>
      <c r="Z145" s="5">
        <f t="shared" si="41"/>
        <v>8.4108012394865546E-3</v>
      </c>
      <c r="AA145" s="5">
        <f t="shared" si="42"/>
        <v>2.7118644067796675E-2</v>
      </c>
      <c r="AB145" s="5">
        <f t="shared" si="43"/>
        <v>1.0601188205156041E-2</v>
      </c>
      <c r="AC145" s="5">
        <f t="shared" si="44"/>
        <v>-8.2379465834201034E-3</v>
      </c>
      <c r="AD145" s="5">
        <f t="shared" si="45"/>
        <v>3.0303030303030332E-2</v>
      </c>
      <c r="AE145" s="5">
        <f t="shared" si="46"/>
        <v>-1.3774104683195544E-2</v>
      </c>
      <c r="AF145" s="5">
        <f t="shared" si="47"/>
        <v>-8.0813347236705496E-3</v>
      </c>
      <c r="AG145" s="5">
        <f t="shared" si="48"/>
        <v>-2.3915687069315024E-2</v>
      </c>
    </row>
    <row r="146" spans="1:33" x14ac:dyDescent="0.55000000000000004">
      <c r="A146" s="1">
        <v>144</v>
      </c>
      <c r="B146" s="2">
        <v>43580</v>
      </c>
      <c r="C146" s="3">
        <v>2.2000000000000002</v>
      </c>
      <c r="D146" s="3">
        <v>10.7</v>
      </c>
      <c r="E146" s="3">
        <v>234</v>
      </c>
      <c r="F146" s="3">
        <v>3.06</v>
      </c>
      <c r="G146" s="3">
        <v>15.4</v>
      </c>
      <c r="H146" s="3">
        <v>6.1340000000000003</v>
      </c>
      <c r="I146" s="3">
        <v>23</v>
      </c>
      <c r="J146" s="3">
        <v>2.2589999999999999</v>
      </c>
      <c r="K146" s="3">
        <v>44.25</v>
      </c>
      <c r="L146" s="3">
        <v>36.694000000000003</v>
      </c>
      <c r="M146" s="3">
        <v>11.532</v>
      </c>
      <c r="N146" s="3">
        <v>1.65</v>
      </c>
      <c r="O146" s="3">
        <v>3.63</v>
      </c>
      <c r="P146" s="3">
        <v>38.36</v>
      </c>
      <c r="Q146" s="3">
        <v>2.4670000000000001</v>
      </c>
      <c r="S146" s="5">
        <f t="shared" si="34"/>
        <v>0</v>
      </c>
      <c r="T146" s="5">
        <f t="shared" si="35"/>
        <v>-9.3370681605990311E-4</v>
      </c>
      <c r="U146" s="5">
        <f t="shared" si="36"/>
        <v>4.2918454935622317E-3</v>
      </c>
      <c r="V146" s="5">
        <f t="shared" si="37"/>
        <v>1.5599070693660854E-2</v>
      </c>
      <c r="W146" s="5">
        <f t="shared" si="38"/>
        <v>-6.4516129032257839E-3</v>
      </c>
      <c r="X146" s="5">
        <f t="shared" si="39"/>
        <v>0</v>
      </c>
      <c r="Y146" s="5">
        <f t="shared" si="40"/>
        <v>0</v>
      </c>
      <c r="Z146" s="5">
        <f t="shared" si="41"/>
        <v>0</v>
      </c>
      <c r="AA146" s="5">
        <f t="shared" si="42"/>
        <v>3.4013605442176549E-3</v>
      </c>
      <c r="AB146" s="5">
        <f t="shared" si="43"/>
        <v>1.8853255587949522E-2</v>
      </c>
      <c r="AC146" s="5">
        <f t="shared" si="44"/>
        <v>1.6751895609239949E-2</v>
      </c>
      <c r="AD146" s="5">
        <f t="shared" si="45"/>
        <v>-2.3668639053254458E-2</v>
      </c>
      <c r="AE146" s="5">
        <f t="shared" si="46"/>
        <v>-8.1967213114754779E-3</v>
      </c>
      <c r="AF146" s="5">
        <f t="shared" si="47"/>
        <v>-1.666239425788256E-2</v>
      </c>
      <c r="AG146" s="5">
        <f t="shared" si="48"/>
        <v>4.0700040700041643E-3</v>
      </c>
    </row>
    <row r="147" spans="1:33" x14ac:dyDescent="0.55000000000000004">
      <c r="A147" s="1">
        <v>145</v>
      </c>
      <c r="B147" s="2">
        <v>43579</v>
      </c>
      <c r="C147" s="3">
        <v>2.2000000000000002</v>
      </c>
      <c r="D147" s="3">
        <v>10.71</v>
      </c>
      <c r="E147" s="3">
        <v>233</v>
      </c>
      <c r="F147" s="3">
        <v>3.0129999999999999</v>
      </c>
      <c r="G147" s="3">
        <v>15.5</v>
      </c>
      <c r="H147" s="3">
        <v>6.1340000000000003</v>
      </c>
      <c r="I147" s="3">
        <v>23</v>
      </c>
      <c r="J147" s="3">
        <v>2.2589999999999999</v>
      </c>
      <c r="K147" s="3">
        <v>44.1</v>
      </c>
      <c r="L147" s="3">
        <v>36.015000000000001</v>
      </c>
      <c r="M147" s="3">
        <v>11.342000000000001</v>
      </c>
      <c r="N147" s="3">
        <v>1.69</v>
      </c>
      <c r="O147" s="3">
        <v>3.66</v>
      </c>
      <c r="P147" s="3">
        <v>39.01</v>
      </c>
      <c r="Q147" s="3">
        <v>2.4569999999999999</v>
      </c>
      <c r="S147" s="5">
        <f t="shared" si="34"/>
        <v>-4.3478260869565064E-2</v>
      </c>
      <c r="T147" s="5">
        <f t="shared" si="35"/>
        <v>-9.1590341382180064E-3</v>
      </c>
      <c r="U147" s="5">
        <f t="shared" si="36"/>
        <v>-6.7777825141736789E-3</v>
      </c>
      <c r="V147" s="5">
        <f t="shared" si="37"/>
        <v>-3.5222542427153475E-2</v>
      </c>
      <c r="W147" s="5">
        <f t="shared" si="38"/>
        <v>-6.0606060606060608E-2</v>
      </c>
      <c r="X147" s="5">
        <f t="shared" si="39"/>
        <v>0</v>
      </c>
      <c r="Y147" s="5">
        <f t="shared" si="40"/>
        <v>9.0374659998244938E-3</v>
      </c>
      <c r="Z147" s="5">
        <f t="shared" si="41"/>
        <v>-2.6490066225166565E-3</v>
      </c>
      <c r="AA147" s="5">
        <f t="shared" si="42"/>
        <v>-4.3798257100283455E-3</v>
      </c>
      <c r="AB147" s="5">
        <f t="shared" si="43"/>
        <v>3.0560563138466758E-2</v>
      </c>
      <c r="AC147" s="5">
        <f t="shared" si="44"/>
        <v>1.6780005298949155E-3</v>
      </c>
      <c r="AD147" s="5">
        <f t="shared" si="45"/>
        <v>-2.3121387283237014E-2</v>
      </c>
      <c r="AE147" s="5">
        <f t="shared" si="46"/>
        <v>-1.612903225806453E-2</v>
      </c>
      <c r="AF147" s="5">
        <f t="shared" si="47"/>
        <v>-2.596754057428213E-2</v>
      </c>
      <c r="AG147" s="5">
        <f t="shared" si="48"/>
        <v>-6.0061208875286931E-2</v>
      </c>
    </row>
    <row r="148" spans="1:33" x14ac:dyDescent="0.55000000000000004">
      <c r="A148" s="1">
        <v>146</v>
      </c>
      <c r="B148" s="2">
        <v>43773</v>
      </c>
      <c r="C148" s="3">
        <v>2.2999999999999998</v>
      </c>
      <c r="D148" s="3">
        <v>10.808999999999999</v>
      </c>
      <c r="E148" s="3">
        <v>234.59</v>
      </c>
      <c r="F148" s="3">
        <v>3.1230000000000002</v>
      </c>
      <c r="G148" s="3">
        <v>16.5</v>
      </c>
      <c r="H148" s="3">
        <v>6.1340000000000003</v>
      </c>
      <c r="I148" s="3">
        <v>22.794</v>
      </c>
      <c r="J148" s="3">
        <v>2.2650000000000001</v>
      </c>
      <c r="K148" s="3">
        <v>44.293999999999997</v>
      </c>
      <c r="L148" s="3">
        <v>34.947000000000003</v>
      </c>
      <c r="M148" s="3">
        <v>11.323</v>
      </c>
      <c r="N148" s="3">
        <v>1.73</v>
      </c>
      <c r="O148" s="3">
        <v>3.72</v>
      </c>
      <c r="P148" s="3">
        <v>40.049999999999997</v>
      </c>
      <c r="Q148" s="3">
        <v>2.6139999999999999</v>
      </c>
      <c r="S148" s="5">
        <f t="shared" si="34"/>
        <v>-1.709401709401711E-2</v>
      </c>
      <c r="T148" s="5">
        <f t="shared" si="35"/>
        <v>0</v>
      </c>
      <c r="U148" s="5">
        <f t="shared" si="36"/>
        <v>-4.7516015442705213E-3</v>
      </c>
      <c r="V148" s="5">
        <f t="shared" si="37"/>
        <v>-2.2364217252395123E-3</v>
      </c>
      <c r="W148" s="5">
        <f t="shared" si="38"/>
        <v>-5.4441260744985634E-2</v>
      </c>
      <c r="X148" s="5">
        <f t="shared" si="39"/>
        <v>-4.7055005679052268E-3</v>
      </c>
      <c r="Y148" s="5">
        <f t="shared" si="40"/>
        <v>1.6698892599754022E-3</v>
      </c>
      <c r="Z148" s="5">
        <f t="shared" si="41"/>
        <v>8.010680907877276E-3</v>
      </c>
      <c r="AA148" s="5">
        <f t="shared" si="42"/>
        <v>5.4478594452261964E-3</v>
      </c>
      <c r="AB148" s="5">
        <f t="shared" si="43"/>
        <v>0</v>
      </c>
      <c r="AC148" s="5">
        <f t="shared" si="44"/>
        <v>0</v>
      </c>
      <c r="AD148" s="5">
        <f t="shared" si="45"/>
        <v>-1.1428571428571439E-2</v>
      </c>
      <c r="AE148" s="5">
        <f t="shared" si="46"/>
        <v>-2.6809651474530259E-3</v>
      </c>
      <c r="AF148" s="5">
        <f t="shared" si="47"/>
        <v>-2.3170731707317142E-2</v>
      </c>
      <c r="AG148" s="5">
        <f t="shared" si="48"/>
        <v>-7.5930144267274177E-3</v>
      </c>
    </row>
    <row r="149" spans="1:33" x14ac:dyDescent="0.55000000000000004">
      <c r="A149" s="1">
        <v>147</v>
      </c>
      <c r="B149" s="2">
        <v>43742</v>
      </c>
      <c r="C149" s="3">
        <v>2.34</v>
      </c>
      <c r="D149" s="3">
        <v>10.808999999999999</v>
      </c>
      <c r="E149" s="3">
        <v>235.71</v>
      </c>
      <c r="F149" s="3">
        <v>3.13</v>
      </c>
      <c r="G149" s="3">
        <v>17.45</v>
      </c>
      <c r="H149" s="3">
        <v>6.1630000000000003</v>
      </c>
      <c r="I149" s="3">
        <v>22.756</v>
      </c>
      <c r="J149" s="3">
        <v>2.2469999999999999</v>
      </c>
      <c r="K149" s="3">
        <v>44.054000000000002</v>
      </c>
      <c r="L149" s="3">
        <v>34.947000000000003</v>
      </c>
      <c r="M149" s="3">
        <v>11.323</v>
      </c>
      <c r="N149" s="3">
        <v>1.75</v>
      </c>
      <c r="O149" s="3">
        <v>3.73</v>
      </c>
      <c r="P149" s="3">
        <v>41</v>
      </c>
      <c r="Q149" s="3">
        <v>2.6339999999999999</v>
      </c>
      <c r="S149" s="5">
        <f t="shared" si="34"/>
        <v>-1.6806722689075647E-2</v>
      </c>
      <c r="T149" s="5">
        <f t="shared" si="35"/>
        <v>-8.9850554689649541E-3</v>
      </c>
      <c r="U149" s="5">
        <f t="shared" si="36"/>
        <v>-1.4136935881885464E-2</v>
      </c>
      <c r="V149" s="5">
        <f t="shared" si="37"/>
        <v>0</v>
      </c>
      <c r="W149" s="5">
        <f t="shared" si="38"/>
        <v>1.6899766899766851E-2</v>
      </c>
      <c r="X149" s="5">
        <f t="shared" si="39"/>
        <v>-2.5304444092993855E-2</v>
      </c>
      <c r="Y149" s="5">
        <f t="shared" si="40"/>
        <v>-3.2850072270158683E-3</v>
      </c>
      <c r="Z149" s="5">
        <f t="shared" si="41"/>
        <v>-1.5768725361366639E-2</v>
      </c>
      <c r="AA149" s="5">
        <f t="shared" si="42"/>
        <v>0</v>
      </c>
      <c r="AB149" s="5">
        <f t="shared" si="43"/>
        <v>1.1227176712289282E-2</v>
      </c>
      <c r="AC149" s="5">
        <f t="shared" si="44"/>
        <v>-1.6332203978802785E-2</v>
      </c>
      <c r="AD149" s="5">
        <f t="shared" si="45"/>
        <v>-2.2346368715083817E-2</v>
      </c>
      <c r="AE149" s="5">
        <f t="shared" si="46"/>
        <v>2.6881720430106952E-3</v>
      </c>
      <c r="AF149" s="5">
        <f t="shared" si="47"/>
        <v>0</v>
      </c>
      <c r="AG149" s="5">
        <f t="shared" si="48"/>
        <v>-7.1617037316246239E-3</v>
      </c>
    </row>
    <row r="150" spans="1:33" x14ac:dyDescent="0.55000000000000004">
      <c r="A150" s="1">
        <v>148</v>
      </c>
      <c r="B150" s="2">
        <v>43589</v>
      </c>
      <c r="C150" s="3">
        <v>2.38</v>
      </c>
      <c r="D150" s="3">
        <v>10.907</v>
      </c>
      <c r="E150" s="3">
        <v>239.09</v>
      </c>
      <c r="F150" s="3">
        <v>3.13</v>
      </c>
      <c r="G150" s="3">
        <v>17.16</v>
      </c>
      <c r="H150" s="3">
        <v>6.3230000000000004</v>
      </c>
      <c r="I150" s="3">
        <v>22.831</v>
      </c>
      <c r="J150" s="3">
        <v>2.2829999999999999</v>
      </c>
      <c r="K150" s="3">
        <v>44.054000000000002</v>
      </c>
      <c r="L150" s="3">
        <v>34.558999999999997</v>
      </c>
      <c r="M150" s="3">
        <v>11.510999999999999</v>
      </c>
      <c r="N150" s="3">
        <v>1.79</v>
      </c>
      <c r="O150" s="3">
        <v>3.72</v>
      </c>
      <c r="P150" s="3">
        <v>41</v>
      </c>
      <c r="Q150" s="3">
        <v>2.653</v>
      </c>
      <c r="S150" s="5">
        <f t="shared" si="34"/>
        <v>1.2765957446808427E-2</v>
      </c>
      <c r="T150" s="5">
        <f t="shared" si="35"/>
        <v>0</v>
      </c>
      <c r="U150" s="5">
        <f t="shared" si="36"/>
        <v>-1.7667118616212594E-2</v>
      </c>
      <c r="V150" s="5">
        <f t="shared" si="37"/>
        <v>5.1394020826335249E-2</v>
      </c>
      <c r="W150" s="5">
        <f t="shared" si="38"/>
        <v>3.0630630630630727E-2</v>
      </c>
      <c r="X150" s="5">
        <f t="shared" si="39"/>
        <v>2.7628798959857113E-2</v>
      </c>
      <c r="Y150" s="5">
        <f t="shared" si="40"/>
        <v>-4.3780920274951021E-4</v>
      </c>
      <c r="Z150" s="5">
        <f t="shared" si="41"/>
        <v>1.1968085106383039E-2</v>
      </c>
      <c r="AA150" s="5">
        <f t="shared" si="42"/>
        <v>5.2712046185793221E-3</v>
      </c>
      <c r="AB150" s="5">
        <f t="shared" si="43"/>
        <v>-4.178192715537204E-3</v>
      </c>
      <c r="AC150" s="5">
        <f t="shared" si="44"/>
        <v>0</v>
      </c>
      <c r="AD150" s="5">
        <f t="shared" si="45"/>
        <v>1.7045454545454562E-2</v>
      </c>
      <c r="AE150" s="5">
        <f t="shared" si="46"/>
        <v>1.0869565217391313E-2</v>
      </c>
      <c r="AF150" s="5">
        <f t="shared" si="47"/>
        <v>1.0598964752280003E-2</v>
      </c>
      <c r="AG150" s="5">
        <f t="shared" si="48"/>
        <v>-1.1181513231457251E-2</v>
      </c>
    </row>
    <row r="151" spans="1:33" x14ac:dyDescent="0.55000000000000004">
      <c r="A151" s="1">
        <v>149</v>
      </c>
      <c r="B151" s="2">
        <v>43528</v>
      </c>
      <c r="C151" s="3">
        <v>2.35</v>
      </c>
      <c r="D151" s="3">
        <v>10.907</v>
      </c>
      <c r="E151" s="3">
        <v>243.39</v>
      </c>
      <c r="F151" s="3">
        <v>2.9769999999999999</v>
      </c>
      <c r="G151" s="3">
        <v>16.649999999999999</v>
      </c>
      <c r="H151" s="3">
        <v>6.1529999999999996</v>
      </c>
      <c r="I151" s="3">
        <v>22.841000000000001</v>
      </c>
      <c r="J151" s="3">
        <v>2.2559999999999998</v>
      </c>
      <c r="K151" s="3">
        <v>43.823</v>
      </c>
      <c r="L151" s="3">
        <v>34.704000000000001</v>
      </c>
      <c r="M151" s="3">
        <v>11.510999999999999</v>
      </c>
      <c r="N151" s="3">
        <v>1.76</v>
      </c>
      <c r="O151" s="3">
        <v>3.68</v>
      </c>
      <c r="P151" s="3">
        <v>40.57</v>
      </c>
      <c r="Q151" s="3">
        <v>2.6829999999999998</v>
      </c>
      <c r="S151" s="5">
        <f t="shared" si="34"/>
        <v>1.2931034482758728E-2</v>
      </c>
      <c r="T151" s="5">
        <f t="shared" si="35"/>
        <v>2.7701875058890088E-2</v>
      </c>
      <c r="U151" s="5">
        <f t="shared" si="36"/>
        <v>5.120792896964611E-3</v>
      </c>
      <c r="V151" s="5">
        <f t="shared" si="37"/>
        <v>-1.2931034482758669E-2</v>
      </c>
      <c r="W151" s="5">
        <f t="shared" si="38"/>
        <v>0</v>
      </c>
      <c r="X151" s="5">
        <f t="shared" si="39"/>
        <v>0</v>
      </c>
      <c r="Y151" s="5">
        <f t="shared" si="40"/>
        <v>4.1324130654592341E-3</v>
      </c>
      <c r="Z151" s="5">
        <f t="shared" si="41"/>
        <v>2.0814479638008969E-2</v>
      </c>
      <c r="AA151" s="5">
        <f t="shared" si="42"/>
        <v>2.2824275899842536E-4</v>
      </c>
      <c r="AB151" s="5">
        <f t="shared" si="43"/>
        <v>1.3850415512465899E-3</v>
      </c>
      <c r="AC151" s="5">
        <f t="shared" si="44"/>
        <v>4.0997906489880333E-3</v>
      </c>
      <c r="AD151" s="5">
        <f t="shared" si="45"/>
        <v>5.7142857142857195E-3</v>
      </c>
      <c r="AE151" s="5">
        <f t="shared" si="46"/>
        <v>1.6574585635359129E-2</v>
      </c>
      <c r="AF151" s="5">
        <f t="shared" si="47"/>
        <v>1.0460772104607764E-2</v>
      </c>
      <c r="AG151" s="5">
        <f t="shared" si="48"/>
        <v>3.7411148522258834E-3</v>
      </c>
    </row>
    <row r="152" spans="1:33" x14ac:dyDescent="0.55000000000000004">
      <c r="A152" s="1">
        <v>150</v>
      </c>
      <c r="B152" s="2">
        <v>43469</v>
      </c>
      <c r="C152" s="3">
        <v>2.3199999999999998</v>
      </c>
      <c r="D152" s="3">
        <v>10.613</v>
      </c>
      <c r="E152" s="3">
        <v>242.15</v>
      </c>
      <c r="F152" s="3">
        <v>3.016</v>
      </c>
      <c r="G152" s="3">
        <v>16.649999999999999</v>
      </c>
      <c r="H152" s="3">
        <v>6.1529999999999996</v>
      </c>
      <c r="I152" s="3">
        <v>22.747</v>
      </c>
      <c r="J152" s="3">
        <v>2.21</v>
      </c>
      <c r="K152" s="3">
        <v>43.813000000000002</v>
      </c>
      <c r="L152" s="3">
        <v>34.655999999999999</v>
      </c>
      <c r="M152" s="3">
        <v>11.464</v>
      </c>
      <c r="N152" s="3">
        <v>1.75</v>
      </c>
      <c r="O152" s="3">
        <v>3.62</v>
      </c>
      <c r="P152" s="3">
        <v>40.15</v>
      </c>
      <c r="Q152" s="3">
        <v>2.673</v>
      </c>
      <c r="S152" s="5">
        <f t="shared" si="34"/>
        <v>0.13725490196078421</v>
      </c>
      <c r="T152" s="5">
        <f t="shared" si="35"/>
        <v>-4.595760645282429E-3</v>
      </c>
      <c r="U152" s="5">
        <f t="shared" si="36"/>
        <v>1.190973673213537E-2</v>
      </c>
      <c r="V152" s="5">
        <f t="shared" si="37"/>
        <v>-9.8489822718318479E-3</v>
      </c>
      <c r="W152" s="5">
        <f t="shared" si="38"/>
        <v>-3.9792387543252671E-2</v>
      </c>
      <c r="X152" s="5">
        <f t="shared" si="39"/>
        <v>-1.6225864027260546E-3</v>
      </c>
      <c r="Y152" s="5">
        <f t="shared" si="40"/>
        <v>2.7694948947320844E-2</v>
      </c>
      <c r="Z152" s="5">
        <f t="shared" si="41"/>
        <v>-2.0390070921985737E-2</v>
      </c>
      <c r="AA152" s="5">
        <f t="shared" si="42"/>
        <v>-1.0859258590328139E-2</v>
      </c>
      <c r="AB152" s="5">
        <f t="shared" si="43"/>
        <v>5.3668300890604365E-3</v>
      </c>
      <c r="AC152" s="5">
        <f t="shared" si="44"/>
        <v>1.6762749445676281E-2</v>
      </c>
      <c r="AD152" s="5">
        <f t="shared" si="45"/>
        <v>-2.2346368715083817E-2</v>
      </c>
      <c r="AE152" s="5">
        <f t="shared" si="46"/>
        <v>5.5393586005830886E-2</v>
      </c>
      <c r="AF152" s="5">
        <f t="shared" si="47"/>
        <v>4.01554404145077E-2</v>
      </c>
      <c r="AG152" s="5">
        <f t="shared" si="48"/>
        <v>-3.7271710771523622E-3</v>
      </c>
    </row>
    <row r="153" spans="1:33" x14ac:dyDescent="0.55000000000000004">
      <c r="A153" s="1">
        <v>151</v>
      </c>
      <c r="B153" s="2">
        <v>43551</v>
      </c>
      <c r="C153" s="3">
        <v>2.04</v>
      </c>
      <c r="D153" s="3">
        <v>10.662000000000001</v>
      </c>
      <c r="E153" s="3">
        <v>239.3</v>
      </c>
      <c r="F153" s="3">
        <v>3.0459999999999998</v>
      </c>
      <c r="G153" s="3">
        <v>17.34</v>
      </c>
      <c r="H153" s="3">
        <v>6.1630000000000003</v>
      </c>
      <c r="I153" s="3">
        <v>22.134</v>
      </c>
      <c r="J153" s="3">
        <v>2.2559999999999998</v>
      </c>
      <c r="K153" s="3">
        <v>44.293999999999997</v>
      </c>
      <c r="L153" s="3">
        <v>34.470999999999997</v>
      </c>
      <c r="M153" s="3">
        <v>11.275</v>
      </c>
      <c r="N153" s="3">
        <v>1.79</v>
      </c>
      <c r="O153" s="3">
        <v>3.43</v>
      </c>
      <c r="P153" s="3">
        <v>38.6</v>
      </c>
      <c r="Q153" s="3">
        <v>2.6829999999999998</v>
      </c>
      <c r="S153" s="5">
        <f t="shared" si="34"/>
        <v>-3.7735849056603807E-2</v>
      </c>
      <c r="T153" s="5">
        <f t="shared" si="35"/>
        <v>-2.246263867241214E-2</v>
      </c>
      <c r="U153" s="5">
        <f t="shared" si="36"/>
        <v>-7.0539419087136462E-3</v>
      </c>
      <c r="V153" s="5">
        <f t="shared" si="37"/>
        <v>2.3033892727869934E-3</v>
      </c>
      <c r="W153" s="5">
        <f t="shared" si="38"/>
        <v>-3.4482758620688922E-3</v>
      </c>
      <c r="X153" s="5">
        <f t="shared" si="39"/>
        <v>-7.5684380032205647E-3</v>
      </c>
      <c r="Y153" s="5">
        <f t="shared" si="40"/>
        <v>-1.879599255253123E-2</v>
      </c>
      <c r="Z153" s="5">
        <f t="shared" si="41"/>
        <v>4.0053404539385391E-3</v>
      </c>
      <c r="AA153" s="5">
        <f t="shared" si="42"/>
        <v>-7.5730417637569674E-3</v>
      </c>
      <c r="AB153" s="5">
        <f t="shared" si="43"/>
        <v>-1.3620625518642692E-2</v>
      </c>
      <c r="AC153" s="5">
        <f t="shared" si="44"/>
        <v>-2.3724997835310343E-2</v>
      </c>
      <c r="AD153" s="5">
        <f t="shared" si="45"/>
        <v>5.2941176470588283E-2</v>
      </c>
      <c r="AE153" s="5">
        <f t="shared" si="46"/>
        <v>-4.18994413407821E-2</v>
      </c>
      <c r="AF153" s="5">
        <f t="shared" si="47"/>
        <v>2.1164021164021277E-2</v>
      </c>
      <c r="AG153" s="5">
        <f t="shared" si="48"/>
        <v>-7.0318282753516386E-3</v>
      </c>
    </row>
    <row r="154" spans="1:33" x14ac:dyDescent="0.55000000000000004">
      <c r="A154" s="1">
        <v>152</v>
      </c>
      <c r="B154" s="2">
        <v>43546</v>
      </c>
      <c r="C154" s="3">
        <v>2.12</v>
      </c>
      <c r="D154" s="3">
        <v>10.907</v>
      </c>
      <c r="E154" s="3">
        <v>241</v>
      </c>
      <c r="F154" s="3">
        <v>3.0390000000000001</v>
      </c>
      <c r="G154" s="3">
        <v>17.399999999999999</v>
      </c>
      <c r="H154" s="3">
        <v>6.21</v>
      </c>
      <c r="I154" s="3">
        <v>22.558</v>
      </c>
      <c r="J154" s="3">
        <v>2.2469999999999999</v>
      </c>
      <c r="K154" s="3">
        <v>44.631999999999998</v>
      </c>
      <c r="L154" s="3">
        <v>34.947000000000003</v>
      </c>
      <c r="M154" s="3">
        <v>11.548999999999999</v>
      </c>
      <c r="N154" s="3">
        <v>1.7</v>
      </c>
      <c r="O154" s="3">
        <v>3.58</v>
      </c>
      <c r="P154" s="3">
        <v>37.799999999999997</v>
      </c>
      <c r="Q154" s="3">
        <v>2.702</v>
      </c>
      <c r="S154" s="5">
        <f t="shared" si="34"/>
        <v>-4.6948356807510741E-3</v>
      </c>
      <c r="T154" s="5">
        <f t="shared" si="35"/>
        <v>-4.4724351953267152E-3</v>
      </c>
      <c r="U154" s="5">
        <f t="shared" si="36"/>
        <v>-2.8813217811807398E-2</v>
      </c>
      <c r="V154" s="5">
        <f t="shared" si="37"/>
        <v>0</v>
      </c>
      <c r="W154" s="5">
        <f t="shared" si="38"/>
        <v>1.1507479861909997E-3</v>
      </c>
      <c r="X154" s="5">
        <f t="shared" si="39"/>
        <v>6.1568373298769054E-3</v>
      </c>
      <c r="Y154" s="5">
        <f t="shared" si="40"/>
        <v>-2.2447564569249467E-2</v>
      </c>
      <c r="Z154" s="5">
        <f t="shared" si="41"/>
        <v>-3.9893617021276142E-3</v>
      </c>
      <c r="AA154" s="5">
        <f t="shared" si="42"/>
        <v>-1.7997799779978105E-2</v>
      </c>
      <c r="AB154" s="5">
        <f t="shared" si="43"/>
        <v>4.4550471372729692E-3</v>
      </c>
      <c r="AC154" s="5">
        <f t="shared" si="44"/>
        <v>-7.7868143277386582E-4</v>
      </c>
      <c r="AD154" s="5">
        <f t="shared" si="45"/>
        <v>-3.4090909090909123E-2</v>
      </c>
      <c r="AE154" s="5">
        <f t="shared" si="46"/>
        <v>0</v>
      </c>
      <c r="AF154" s="5">
        <f t="shared" si="47"/>
        <v>-1.8181818181818257E-2</v>
      </c>
      <c r="AG154" s="5">
        <f t="shared" si="48"/>
        <v>2.5816249050873222E-2</v>
      </c>
    </row>
    <row r="155" spans="1:33" x14ac:dyDescent="0.55000000000000004">
      <c r="A155" s="1">
        <v>153</v>
      </c>
      <c r="B155" s="2">
        <v>43544</v>
      </c>
      <c r="C155" s="3">
        <v>2.13</v>
      </c>
      <c r="D155" s="3">
        <v>10.956</v>
      </c>
      <c r="E155" s="3">
        <v>248.15</v>
      </c>
      <c r="F155" s="3">
        <v>3.0390000000000001</v>
      </c>
      <c r="G155" s="3">
        <v>17.38</v>
      </c>
      <c r="H155" s="3">
        <v>6.1719999999999997</v>
      </c>
      <c r="I155" s="3">
        <v>23.076000000000001</v>
      </c>
      <c r="J155" s="3">
        <v>2.2559999999999998</v>
      </c>
      <c r="K155" s="3">
        <v>45.45</v>
      </c>
      <c r="L155" s="3">
        <v>34.792000000000002</v>
      </c>
      <c r="M155" s="3">
        <v>11.558</v>
      </c>
      <c r="N155" s="3">
        <v>1.76</v>
      </c>
      <c r="O155" s="3">
        <v>3.58</v>
      </c>
      <c r="P155" s="3">
        <v>38.5</v>
      </c>
      <c r="Q155" s="3">
        <v>2.6339999999999999</v>
      </c>
      <c r="S155" s="5">
        <f t="shared" si="34"/>
        <v>4.9261083743842415E-2</v>
      </c>
      <c r="T155" s="5">
        <f t="shared" si="35"/>
        <v>-3.5470668485675038E-3</v>
      </c>
      <c r="U155" s="5">
        <f t="shared" si="36"/>
        <v>-8.9856230031948887E-3</v>
      </c>
      <c r="V155" s="5">
        <f t="shared" si="37"/>
        <v>-1.4591439688715929E-2</v>
      </c>
      <c r="W155" s="5">
        <f t="shared" si="38"/>
        <v>2.9011249259917018E-2</v>
      </c>
      <c r="X155" s="5">
        <f t="shared" si="39"/>
        <v>6.1949788066513476E-3</v>
      </c>
      <c r="Y155" s="5">
        <f t="shared" si="40"/>
        <v>2.7243589743589827E-2</v>
      </c>
      <c r="Z155" s="5">
        <f t="shared" si="41"/>
        <v>8.0428954423591575E-3</v>
      </c>
      <c r="AA155" s="5">
        <f t="shared" si="42"/>
        <v>1.505270680721814E-2</v>
      </c>
      <c r="AB155" s="5">
        <f t="shared" si="43"/>
        <v>-1.6642754662840697E-3</v>
      </c>
      <c r="AC155" s="5">
        <f t="shared" si="44"/>
        <v>0</v>
      </c>
      <c r="AD155" s="5">
        <f t="shared" si="45"/>
        <v>0</v>
      </c>
      <c r="AE155" s="5">
        <f t="shared" si="46"/>
        <v>1.7045454545454562E-2</v>
      </c>
      <c r="AF155" s="5">
        <f t="shared" si="47"/>
        <v>-9.0090090090090454E-3</v>
      </c>
      <c r="AG155" s="5">
        <f t="shared" si="48"/>
        <v>-1.8263138278046938E-2</v>
      </c>
    </row>
    <row r="156" spans="1:33" x14ac:dyDescent="0.55000000000000004">
      <c r="A156" s="1">
        <v>154</v>
      </c>
      <c r="B156" s="2">
        <v>43543</v>
      </c>
      <c r="C156" s="3">
        <v>2.0299999999999998</v>
      </c>
      <c r="D156" s="3">
        <v>10.994999999999999</v>
      </c>
      <c r="E156" s="3">
        <v>250.4</v>
      </c>
      <c r="F156" s="3">
        <v>3.0840000000000001</v>
      </c>
      <c r="G156" s="3">
        <v>16.89</v>
      </c>
      <c r="H156" s="3">
        <v>6.1340000000000003</v>
      </c>
      <c r="I156" s="3">
        <v>22.463999999999999</v>
      </c>
      <c r="J156" s="3">
        <v>2.238</v>
      </c>
      <c r="K156" s="3">
        <v>44.776000000000003</v>
      </c>
      <c r="L156" s="3">
        <v>34.85</v>
      </c>
      <c r="M156" s="3">
        <v>11.558</v>
      </c>
      <c r="N156" s="3">
        <v>1.76</v>
      </c>
      <c r="O156" s="3">
        <v>3.52</v>
      </c>
      <c r="P156" s="3">
        <v>38.85</v>
      </c>
      <c r="Q156" s="3">
        <v>2.6829999999999998</v>
      </c>
      <c r="S156" s="5">
        <f t="shared" si="34"/>
        <v>4.9504950495048447E-3</v>
      </c>
      <c r="T156" s="5">
        <f t="shared" si="35"/>
        <v>4.4765211035994422E-3</v>
      </c>
      <c r="U156" s="5">
        <f t="shared" si="36"/>
        <v>8.2544795651299033E-3</v>
      </c>
      <c r="V156" s="5">
        <f t="shared" si="37"/>
        <v>2.5265957446808533E-2</v>
      </c>
      <c r="W156" s="5">
        <f t="shared" si="38"/>
        <v>-8.8028169014083679E-3</v>
      </c>
      <c r="X156" s="5">
        <f t="shared" si="39"/>
        <v>1.4051909406513467E-2</v>
      </c>
      <c r="Y156" s="5">
        <f t="shared" si="40"/>
        <v>0</v>
      </c>
      <c r="Z156" s="5">
        <f t="shared" si="41"/>
        <v>8.1081081081080149E-3</v>
      </c>
      <c r="AA156" s="5">
        <f t="shared" si="42"/>
        <v>2.2213090427596425E-2</v>
      </c>
      <c r="AB156" s="5">
        <f t="shared" si="43"/>
        <v>1.7013453176525473E-2</v>
      </c>
      <c r="AC156" s="5">
        <f t="shared" si="44"/>
        <v>1.3148667601683062E-2</v>
      </c>
      <c r="AD156" s="5">
        <f t="shared" si="45"/>
        <v>1.7341040462427761E-2</v>
      </c>
      <c r="AE156" s="5">
        <f t="shared" si="46"/>
        <v>8.5959885386818913E-3</v>
      </c>
      <c r="AF156" s="5">
        <f t="shared" si="47"/>
        <v>3.6000000000000039E-2</v>
      </c>
      <c r="AG156" s="5">
        <f t="shared" si="48"/>
        <v>-2.5072674418604637E-2</v>
      </c>
    </row>
    <row r="157" spans="1:33" x14ac:dyDescent="0.55000000000000004">
      <c r="A157" s="1">
        <v>155</v>
      </c>
      <c r="B157" s="2">
        <v>43539</v>
      </c>
      <c r="C157" s="3">
        <v>2.02</v>
      </c>
      <c r="D157" s="3">
        <v>10.946</v>
      </c>
      <c r="E157" s="3">
        <v>248.35</v>
      </c>
      <c r="F157" s="3">
        <v>3.008</v>
      </c>
      <c r="G157" s="3">
        <v>17.04</v>
      </c>
      <c r="H157" s="3">
        <v>6.0490000000000004</v>
      </c>
      <c r="I157" s="3">
        <v>22.463999999999999</v>
      </c>
      <c r="J157" s="3">
        <v>2.2200000000000002</v>
      </c>
      <c r="K157" s="3">
        <v>43.802999999999997</v>
      </c>
      <c r="L157" s="3">
        <v>34.267000000000003</v>
      </c>
      <c r="M157" s="3">
        <v>11.407999999999999</v>
      </c>
      <c r="N157" s="3">
        <v>1.73</v>
      </c>
      <c r="O157" s="3">
        <v>3.49</v>
      </c>
      <c r="P157" s="3">
        <v>37.5</v>
      </c>
      <c r="Q157" s="3">
        <v>2.7519999999999998</v>
      </c>
      <c r="S157" s="5">
        <f t="shared" si="34"/>
        <v>-9.8039215686274595E-3</v>
      </c>
      <c r="T157" s="5">
        <f t="shared" si="35"/>
        <v>0</v>
      </c>
      <c r="U157" s="5">
        <f t="shared" si="36"/>
        <v>2.2016460905349772E-2</v>
      </c>
      <c r="V157" s="5">
        <f t="shared" si="37"/>
        <v>1.041316761840784E-2</v>
      </c>
      <c r="W157" s="5">
        <f t="shared" si="38"/>
        <v>-5.2539404553414984E-3</v>
      </c>
      <c r="X157" s="5">
        <f t="shared" si="39"/>
        <v>-7.8727242906347448E-3</v>
      </c>
      <c r="Y157" s="5">
        <f t="shared" si="40"/>
        <v>2.5438479046725848E-3</v>
      </c>
      <c r="Z157" s="5">
        <f t="shared" si="41"/>
        <v>-1.5957446808510457E-2</v>
      </c>
      <c r="AA157" s="5">
        <f t="shared" si="42"/>
        <v>0</v>
      </c>
      <c r="AB157" s="5">
        <f t="shared" si="43"/>
        <v>1.402729477775558E-3</v>
      </c>
      <c r="AC157" s="5">
        <f t="shared" si="44"/>
        <v>-2.1024628850939756E-2</v>
      </c>
      <c r="AD157" s="5">
        <f t="shared" si="45"/>
        <v>-1.1428571428571439E-2</v>
      </c>
      <c r="AE157" s="5">
        <f t="shared" si="46"/>
        <v>-2.8125870231133381E-2</v>
      </c>
      <c r="AF157" s="5">
        <f t="shared" si="47"/>
        <v>-1.8324607329843003E-2</v>
      </c>
      <c r="AG157" s="5">
        <f t="shared" si="48"/>
        <v>-2.0988971896122435E-2</v>
      </c>
    </row>
    <row r="158" spans="1:33" x14ac:dyDescent="0.55000000000000004">
      <c r="A158" s="1">
        <v>156</v>
      </c>
      <c r="B158" s="2">
        <v>43537</v>
      </c>
      <c r="C158" s="3">
        <v>2.04</v>
      </c>
      <c r="D158" s="3">
        <v>10.946</v>
      </c>
      <c r="E158" s="3">
        <v>243</v>
      </c>
      <c r="F158" s="3">
        <v>2.9769999999999999</v>
      </c>
      <c r="G158" s="3">
        <v>17.13</v>
      </c>
      <c r="H158" s="3">
        <v>6.0970000000000004</v>
      </c>
      <c r="I158" s="3">
        <v>22.407</v>
      </c>
      <c r="J158" s="3">
        <v>2.2559999999999998</v>
      </c>
      <c r="K158" s="3">
        <v>43.802999999999997</v>
      </c>
      <c r="L158" s="3">
        <v>34.219000000000001</v>
      </c>
      <c r="M158" s="3">
        <v>11.653</v>
      </c>
      <c r="N158" s="3">
        <v>1.75</v>
      </c>
      <c r="O158" s="3">
        <v>3.5910000000000002</v>
      </c>
      <c r="P158" s="3">
        <v>38.200000000000003</v>
      </c>
      <c r="Q158" s="3">
        <v>2.8109999999999999</v>
      </c>
      <c r="S158" s="5">
        <f t="shared" si="34"/>
        <v>0</v>
      </c>
      <c r="T158" s="5">
        <f t="shared" si="35"/>
        <v>-9.1274187659727882E-4</v>
      </c>
      <c r="U158" s="5">
        <f t="shared" si="36"/>
        <v>1.2922050854522693E-2</v>
      </c>
      <c r="V158" s="5">
        <f t="shared" si="37"/>
        <v>2.3569023569022466E-3</v>
      </c>
      <c r="W158" s="5">
        <f t="shared" si="38"/>
        <v>1.9036287923854867E-2</v>
      </c>
      <c r="X158" s="5">
        <f t="shared" si="39"/>
        <v>-4.5714285714285032E-3</v>
      </c>
      <c r="Y158" s="5">
        <f t="shared" si="40"/>
        <v>0</v>
      </c>
      <c r="Z158" s="5">
        <f t="shared" si="41"/>
        <v>8.0428954423591575E-3</v>
      </c>
      <c r="AA158" s="5">
        <f t="shared" si="42"/>
        <v>0</v>
      </c>
      <c r="AB158" s="5">
        <f t="shared" si="43"/>
        <v>0</v>
      </c>
      <c r="AC158" s="5">
        <f t="shared" si="44"/>
        <v>0</v>
      </c>
      <c r="AD158" s="5">
        <f t="shared" si="45"/>
        <v>0</v>
      </c>
      <c r="AE158" s="5">
        <f t="shared" si="46"/>
        <v>-9.652509652509569E-3</v>
      </c>
      <c r="AF158" s="5">
        <f t="shared" si="47"/>
        <v>1.326259946949602E-2</v>
      </c>
      <c r="AG158" s="5">
        <f t="shared" si="48"/>
        <v>1.4435221941537365E-2</v>
      </c>
    </row>
    <row r="159" spans="1:33" x14ac:dyDescent="0.55000000000000004">
      <c r="A159" s="1">
        <v>157</v>
      </c>
      <c r="B159" s="2">
        <v>43802</v>
      </c>
      <c r="C159" s="3">
        <v>2.04</v>
      </c>
      <c r="D159" s="3">
        <v>10.956</v>
      </c>
      <c r="E159" s="3">
        <v>239.9</v>
      </c>
      <c r="F159" s="3">
        <v>2.97</v>
      </c>
      <c r="G159" s="3">
        <v>16.809999999999999</v>
      </c>
      <c r="H159" s="3">
        <v>6.125</v>
      </c>
      <c r="I159" s="3">
        <v>22.407</v>
      </c>
      <c r="J159" s="3">
        <v>2.238</v>
      </c>
      <c r="K159" s="3">
        <v>43.802999999999997</v>
      </c>
      <c r="L159" s="3">
        <v>34.219000000000001</v>
      </c>
      <c r="M159" s="3">
        <v>11.653</v>
      </c>
      <c r="N159" s="3">
        <v>1.75</v>
      </c>
      <c r="O159" s="3">
        <v>3.6259999999999999</v>
      </c>
      <c r="P159" s="3">
        <v>37.700000000000003</v>
      </c>
      <c r="Q159" s="3">
        <v>2.7709999999999999</v>
      </c>
      <c r="S159" s="5">
        <f t="shared" si="34"/>
        <v>-4.8780487804877017E-3</v>
      </c>
      <c r="T159" s="5">
        <f t="shared" si="35"/>
        <v>0</v>
      </c>
      <c r="U159" s="5">
        <f t="shared" si="36"/>
        <v>-2.4948024948024711E-3</v>
      </c>
      <c r="V159" s="5">
        <f t="shared" si="37"/>
        <v>7.8045469969460915E-3</v>
      </c>
      <c r="W159" s="5">
        <f t="shared" si="38"/>
        <v>3.2555282555282401E-2</v>
      </c>
      <c r="X159" s="5">
        <f t="shared" si="39"/>
        <v>0</v>
      </c>
      <c r="Y159" s="5">
        <f t="shared" si="40"/>
        <v>0</v>
      </c>
      <c r="Z159" s="5">
        <f t="shared" si="41"/>
        <v>8.1081081081080149E-3</v>
      </c>
      <c r="AA159" s="5">
        <f t="shared" si="42"/>
        <v>1.0869565217391224E-2</v>
      </c>
      <c r="AB159" s="5">
        <f t="shared" si="43"/>
        <v>-7.0512448493993988E-3</v>
      </c>
      <c r="AC159" s="5">
        <f t="shared" si="44"/>
        <v>0</v>
      </c>
      <c r="AD159" s="5">
        <f t="shared" si="45"/>
        <v>2.941176470588238E-2</v>
      </c>
      <c r="AE159" s="5">
        <f t="shared" si="46"/>
        <v>2.4882499308819181E-3</v>
      </c>
      <c r="AF159" s="5">
        <f t="shared" si="47"/>
        <v>2.9492080830147611E-2</v>
      </c>
      <c r="AG159" s="5">
        <f t="shared" si="48"/>
        <v>6.9040697674419074E-3</v>
      </c>
    </row>
    <row r="160" spans="1:33" x14ac:dyDescent="0.55000000000000004">
      <c r="A160" s="1">
        <v>158</v>
      </c>
      <c r="B160" s="2">
        <v>43772</v>
      </c>
      <c r="C160" s="3">
        <v>2.0499999999999998</v>
      </c>
      <c r="D160" s="3">
        <v>10.956</v>
      </c>
      <c r="E160" s="3">
        <v>240.5</v>
      </c>
      <c r="F160" s="3">
        <v>2.9470000000000001</v>
      </c>
      <c r="G160" s="3">
        <v>16.28</v>
      </c>
      <c r="H160" s="3">
        <v>6.125</v>
      </c>
      <c r="I160" s="3">
        <v>22.407</v>
      </c>
      <c r="J160" s="3">
        <v>2.2200000000000002</v>
      </c>
      <c r="K160" s="3">
        <v>43.332000000000001</v>
      </c>
      <c r="L160" s="3">
        <v>34.462000000000003</v>
      </c>
      <c r="M160" s="3">
        <v>11.653</v>
      </c>
      <c r="N160" s="3">
        <v>1.7</v>
      </c>
      <c r="O160" s="3">
        <v>3.617</v>
      </c>
      <c r="P160" s="3">
        <v>36.619999999999997</v>
      </c>
      <c r="Q160" s="3">
        <v>2.7519999999999998</v>
      </c>
      <c r="S160" s="5">
        <f t="shared" si="34"/>
        <v>-4.8543689320389473E-3</v>
      </c>
      <c r="T160" s="5">
        <f t="shared" si="35"/>
        <v>0</v>
      </c>
      <c r="U160" s="5">
        <f t="shared" si="36"/>
        <v>2.0581370676851236E-2</v>
      </c>
      <c r="V160" s="5">
        <f t="shared" si="37"/>
        <v>-1.0077258985555863E-2</v>
      </c>
      <c r="W160" s="5">
        <f t="shared" si="38"/>
        <v>-1.9277108433734955E-2</v>
      </c>
      <c r="X160" s="5">
        <f t="shared" si="39"/>
        <v>-1.4672318226280308E-3</v>
      </c>
      <c r="Y160" s="5">
        <f t="shared" si="40"/>
        <v>-4.460900209663007E-4</v>
      </c>
      <c r="Z160" s="5">
        <f t="shared" si="41"/>
        <v>4.5248868778281588E-3</v>
      </c>
      <c r="AA160" s="5">
        <f t="shared" si="42"/>
        <v>2.0416813846697215E-2</v>
      </c>
      <c r="AB160" s="5">
        <f t="shared" si="43"/>
        <v>1.4304214739816466E-2</v>
      </c>
      <c r="AC160" s="5">
        <f t="shared" si="44"/>
        <v>4.049629501981785E-3</v>
      </c>
      <c r="AD160" s="5">
        <f t="shared" si="45"/>
        <v>1.5531660692951029E-2</v>
      </c>
      <c r="AE160" s="5">
        <f t="shared" si="46"/>
        <v>9.7710776102736298E-3</v>
      </c>
      <c r="AF160" s="5">
        <f t="shared" si="47"/>
        <v>2.0055710306406654E-2</v>
      </c>
      <c r="AG160" s="5">
        <f t="shared" si="48"/>
        <v>7.320644216690912E-3</v>
      </c>
    </row>
    <row r="161" spans="1:33" x14ac:dyDescent="0.55000000000000004">
      <c r="A161" s="1">
        <v>159</v>
      </c>
      <c r="B161" s="2">
        <v>43680</v>
      </c>
      <c r="C161" s="3">
        <v>2.06</v>
      </c>
      <c r="D161" s="3">
        <v>10.956</v>
      </c>
      <c r="E161" s="3">
        <v>235.65</v>
      </c>
      <c r="F161" s="3">
        <v>2.9769999999999999</v>
      </c>
      <c r="G161" s="3">
        <v>16.600000000000001</v>
      </c>
      <c r="H161" s="3">
        <v>6.1340000000000003</v>
      </c>
      <c r="I161" s="3">
        <v>22.417000000000002</v>
      </c>
      <c r="J161" s="3">
        <v>2.21</v>
      </c>
      <c r="K161" s="3">
        <v>42.465000000000003</v>
      </c>
      <c r="L161" s="3">
        <v>33.975999999999999</v>
      </c>
      <c r="M161" s="3">
        <v>11.606</v>
      </c>
      <c r="N161" s="3">
        <v>1.6739999999999999</v>
      </c>
      <c r="O161" s="3">
        <v>3.5819999999999999</v>
      </c>
      <c r="P161" s="3">
        <v>35.9</v>
      </c>
      <c r="Q161" s="3">
        <v>2.7320000000000002</v>
      </c>
      <c r="S161" s="5">
        <f t="shared" si="34"/>
        <v>0</v>
      </c>
      <c r="T161" s="5">
        <f t="shared" si="35"/>
        <v>4.4925277344823955E-3</v>
      </c>
      <c r="U161" s="5">
        <f t="shared" si="36"/>
        <v>-1.4830508474576031E-3</v>
      </c>
      <c r="V161" s="5">
        <f t="shared" si="37"/>
        <v>-1.0305851063829833E-2</v>
      </c>
      <c r="W161" s="5">
        <f t="shared" si="38"/>
        <v>-6.020469596627339E-4</v>
      </c>
      <c r="X161" s="5">
        <f t="shared" si="39"/>
        <v>-6.1568373298767614E-3</v>
      </c>
      <c r="Y161" s="5">
        <f t="shared" si="40"/>
        <v>0</v>
      </c>
      <c r="Z161" s="5">
        <f t="shared" si="41"/>
        <v>-1.2511170688114399E-2</v>
      </c>
      <c r="AA161" s="5">
        <f t="shared" si="42"/>
        <v>2.2658075479714801E-3</v>
      </c>
      <c r="AB161" s="5">
        <f t="shared" si="43"/>
        <v>-1.4102489698798798E-2</v>
      </c>
      <c r="AC161" s="5">
        <f t="shared" si="44"/>
        <v>-4.0332961469150084E-3</v>
      </c>
      <c r="AD161" s="5">
        <f t="shared" si="45"/>
        <v>-5.3475935828877713E-3</v>
      </c>
      <c r="AE161" s="5">
        <f t="shared" si="46"/>
        <v>2.255209820154146E-2</v>
      </c>
      <c r="AF161" s="5">
        <f t="shared" si="47"/>
        <v>2.2333891680624872E-3</v>
      </c>
      <c r="AG161" s="5">
        <f t="shared" si="48"/>
        <v>0</v>
      </c>
    </row>
    <row r="162" spans="1:33" x14ac:dyDescent="0.55000000000000004">
      <c r="A162" s="1">
        <v>160</v>
      </c>
      <c r="B162" s="2">
        <v>43649</v>
      </c>
      <c r="C162" s="3">
        <v>2.06</v>
      </c>
      <c r="D162" s="3">
        <v>10.907</v>
      </c>
      <c r="E162" s="3">
        <v>236</v>
      </c>
      <c r="F162" s="3">
        <v>3.008</v>
      </c>
      <c r="G162" s="3">
        <v>16.61</v>
      </c>
      <c r="H162" s="3">
        <v>6.1719999999999997</v>
      </c>
      <c r="I162" s="3">
        <v>22.417000000000002</v>
      </c>
      <c r="J162" s="3">
        <v>2.238</v>
      </c>
      <c r="K162" s="3">
        <v>42.369</v>
      </c>
      <c r="L162" s="3">
        <v>34.462000000000003</v>
      </c>
      <c r="M162" s="3">
        <v>11.653</v>
      </c>
      <c r="N162" s="3">
        <v>1.6830000000000001</v>
      </c>
      <c r="O162" s="3">
        <v>3.5030000000000001</v>
      </c>
      <c r="P162" s="3">
        <v>35.82</v>
      </c>
      <c r="Q162" s="3">
        <v>2.7320000000000002</v>
      </c>
      <c r="S162" s="5">
        <f t="shared" si="34"/>
        <v>1.4778325123152834E-2</v>
      </c>
      <c r="T162" s="5">
        <f t="shared" si="35"/>
        <v>9.0665186418725837E-3</v>
      </c>
      <c r="U162" s="5">
        <f t="shared" si="36"/>
        <v>-2.0746887966804978E-2</v>
      </c>
      <c r="V162" s="5">
        <f t="shared" si="37"/>
        <v>1.041316761840784E-2</v>
      </c>
      <c r="W162" s="5">
        <f t="shared" si="38"/>
        <v>1.1571254567600348E-2</v>
      </c>
      <c r="X162" s="5">
        <f t="shared" si="39"/>
        <v>9.321340964840474E-3</v>
      </c>
      <c r="Y162" s="5">
        <f t="shared" si="40"/>
        <v>-7.9217560630199368E-3</v>
      </c>
      <c r="Z162" s="5">
        <f t="shared" si="41"/>
        <v>-4.0053404539385391E-3</v>
      </c>
      <c r="AA162" s="5">
        <f t="shared" si="42"/>
        <v>0</v>
      </c>
      <c r="AB162" s="5">
        <f t="shared" si="43"/>
        <v>0</v>
      </c>
      <c r="AC162" s="5">
        <f t="shared" si="44"/>
        <v>-4.0170940170939163E-3</v>
      </c>
      <c r="AD162" s="5">
        <f t="shared" si="45"/>
        <v>1.1418269230769308E-2</v>
      </c>
      <c r="AE162" s="5">
        <f t="shared" si="46"/>
        <v>2.2889842632331922E-3</v>
      </c>
      <c r="AF162" s="5">
        <f t="shared" si="47"/>
        <v>-1.3223140495867683E-2</v>
      </c>
      <c r="AG162" s="5">
        <f t="shared" si="48"/>
        <v>7.3746312684365841E-3</v>
      </c>
    </row>
    <row r="163" spans="1:33" x14ac:dyDescent="0.55000000000000004">
      <c r="A163" s="1">
        <v>161</v>
      </c>
      <c r="B163" s="2">
        <v>43619</v>
      </c>
      <c r="C163" s="3">
        <v>2.0299999999999998</v>
      </c>
      <c r="D163" s="3">
        <v>10.808999999999999</v>
      </c>
      <c r="E163" s="3">
        <v>241</v>
      </c>
      <c r="F163" s="3">
        <v>2.9769999999999999</v>
      </c>
      <c r="G163" s="3">
        <v>16.420000000000002</v>
      </c>
      <c r="H163" s="3">
        <v>6.1150000000000002</v>
      </c>
      <c r="I163" s="3">
        <v>22.596</v>
      </c>
      <c r="J163" s="3">
        <v>2.2469999999999999</v>
      </c>
      <c r="K163" s="3">
        <v>42.369</v>
      </c>
      <c r="L163" s="3">
        <v>34.462000000000003</v>
      </c>
      <c r="M163" s="3">
        <v>11.7</v>
      </c>
      <c r="N163" s="3">
        <v>1.6639999999999999</v>
      </c>
      <c r="O163" s="3">
        <v>3.4950000000000001</v>
      </c>
      <c r="P163" s="3">
        <v>36.299999999999997</v>
      </c>
      <c r="Q163" s="3">
        <v>2.7120000000000002</v>
      </c>
      <c r="S163" s="5">
        <f t="shared" si="34"/>
        <v>4.1025641025640949E-2</v>
      </c>
      <c r="T163" s="5">
        <f t="shared" si="35"/>
        <v>5.4883720930231882E-3</v>
      </c>
      <c r="U163" s="5">
        <f t="shared" si="36"/>
        <v>8.368200836820083E-3</v>
      </c>
      <c r="V163" s="5">
        <f t="shared" si="37"/>
        <v>-1.2931034482758669E-2</v>
      </c>
      <c r="W163" s="5">
        <f t="shared" si="38"/>
        <v>-1.2033694344163615E-2</v>
      </c>
      <c r="X163" s="5">
        <f t="shared" si="39"/>
        <v>4.5999671430919124E-3</v>
      </c>
      <c r="Y163" s="5">
        <f t="shared" si="40"/>
        <v>7.9850113752954668E-3</v>
      </c>
      <c r="Z163" s="5">
        <f t="shared" si="41"/>
        <v>4.0214477211795788E-3</v>
      </c>
      <c r="AA163" s="5">
        <f t="shared" si="42"/>
        <v>-6.7515296434347638E-3</v>
      </c>
      <c r="AB163" s="5">
        <f t="shared" si="43"/>
        <v>-1.3878158354079016E-2</v>
      </c>
      <c r="AC163" s="5">
        <f t="shared" si="44"/>
        <v>2.4787597442410395E-2</v>
      </c>
      <c r="AD163" s="5">
        <f t="shared" si="45"/>
        <v>1.1550151975683834E-2</v>
      </c>
      <c r="AE163" s="5">
        <f t="shared" si="46"/>
        <v>0</v>
      </c>
      <c r="AF163" s="5">
        <f t="shared" si="47"/>
        <v>7.2142064372918433E-3</v>
      </c>
      <c r="AG163" s="5">
        <f t="shared" si="48"/>
        <v>3.7009622501851338E-3</v>
      </c>
    </row>
    <row r="164" spans="1:33" x14ac:dyDescent="0.55000000000000004">
      <c r="A164" s="1">
        <v>162</v>
      </c>
      <c r="B164" s="2">
        <v>43588</v>
      </c>
      <c r="C164" s="3">
        <v>1.95</v>
      </c>
      <c r="D164" s="3">
        <v>10.75</v>
      </c>
      <c r="E164" s="3">
        <v>239</v>
      </c>
      <c r="F164" s="3">
        <v>3.016</v>
      </c>
      <c r="G164" s="3">
        <v>16.62</v>
      </c>
      <c r="H164" s="3">
        <v>6.0869999999999997</v>
      </c>
      <c r="I164" s="3">
        <v>22.417000000000002</v>
      </c>
      <c r="J164" s="3">
        <v>2.238</v>
      </c>
      <c r="K164" s="3">
        <v>42.656999999999996</v>
      </c>
      <c r="L164" s="3">
        <v>34.947000000000003</v>
      </c>
      <c r="M164" s="3">
        <v>11.417</v>
      </c>
      <c r="N164" s="3">
        <v>1.645</v>
      </c>
      <c r="O164" s="3">
        <v>3.4950000000000001</v>
      </c>
      <c r="P164" s="3">
        <v>36.04</v>
      </c>
      <c r="Q164" s="3">
        <v>2.702</v>
      </c>
      <c r="S164" s="5">
        <f t="shared" si="34"/>
        <v>4.2780748663101519E-2</v>
      </c>
      <c r="T164" s="5">
        <f t="shared" si="35"/>
        <v>-2.3171285779191347E-2</v>
      </c>
      <c r="U164" s="5">
        <f t="shared" si="36"/>
        <v>-1.8077239112571922E-2</v>
      </c>
      <c r="V164" s="5">
        <f t="shared" si="37"/>
        <v>1.8230925050641399E-2</v>
      </c>
      <c r="W164" s="5">
        <f t="shared" si="38"/>
        <v>1.204819277108408E-3</v>
      </c>
      <c r="X164" s="5">
        <f t="shared" si="39"/>
        <v>-1.2331656660717265E-2</v>
      </c>
      <c r="Y164" s="5">
        <f t="shared" si="40"/>
        <v>-1.2423454777743514E-2</v>
      </c>
      <c r="Z164" s="5">
        <f t="shared" si="41"/>
        <v>4.0376850605652291E-3</v>
      </c>
      <c r="AA164" s="5">
        <f t="shared" si="42"/>
        <v>-6.7293810832208239E-3</v>
      </c>
      <c r="AB164" s="5">
        <f t="shared" si="43"/>
        <v>3.4792135496861436E-2</v>
      </c>
      <c r="AC164" s="5">
        <f t="shared" si="44"/>
        <v>-5.7476269267613626E-3</v>
      </c>
      <c r="AD164" s="5">
        <f t="shared" si="45"/>
        <v>-4.4715447154471517E-2</v>
      </c>
      <c r="AE164" s="5">
        <f t="shared" si="46"/>
        <v>2.5829175227472873E-2</v>
      </c>
      <c r="AF164" s="5">
        <f t="shared" si="47"/>
        <v>-7.7092511013216172E-3</v>
      </c>
      <c r="AG164" s="5">
        <f t="shared" si="48"/>
        <v>3.7634408602150483E-2</v>
      </c>
    </row>
    <row r="165" spans="1:33" x14ac:dyDescent="0.55000000000000004">
      <c r="A165" s="1">
        <v>163</v>
      </c>
      <c r="B165" s="2">
        <v>43524</v>
      </c>
      <c r="C165" s="3">
        <v>1.87</v>
      </c>
      <c r="D165" s="3">
        <v>11.005000000000001</v>
      </c>
      <c r="E165" s="3">
        <v>243.4</v>
      </c>
      <c r="F165" s="3">
        <v>2.9620000000000002</v>
      </c>
      <c r="G165" s="3">
        <v>16.600000000000001</v>
      </c>
      <c r="H165" s="3">
        <v>6.1630000000000003</v>
      </c>
      <c r="I165" s="3">
        <v>22.699000000000002</v>
      </c>
      <c r="J165" s="3">
        <v>2.2290000000000001</v>
      </c>
      <c r="K165" s="3">
        <v>42.945999999999998</v>
      </c>
      <c r="L165" s="3">
        <v>33.771999999999998</v>
      </c>
      <c r="M165" s="3">
        <v>11.483000000000001</v>
      </c>
      <c r="N165" s="3">
        <v>1.722</v>
      </c>
      <c r="O165" s="3">
        <v>3.407</v>
      </c>
      <c r="P165" s="3">
        <v>36.32</v>
      </c>
      <c r="Q165" s="3">
        <v>2.6040000000000001</v>
      </c>
      <c r="S165" s="5">
        <f t="shared" si="34"/>
        <v>0</v>
      </c>
      <c r="T165" s="5">
        <f t="shared" si="35"/>
        <v>-4.3427123857776202E-3</v>
      </c>
      <c r="U165" s="5">
        <f t="shared" si="36"/>
        <v>7.4503311258278622E-3</v>
      </c>
      <c r="V165" s="5">
        <f t="shared" si="37"/>
        <v>4.2957746478873356E-2</v>
      </c>
      <c r="W165" s="5">
        <f t="shared" si="38"/>
        <v>3.0211480362538194E-3</v>
      </c>
      <c r="X165" s="5">
        <f t="shared" si="39"/>
        <v>1.2485625102677922E-2</v>
      </c>
      <c r="Y165" s="5">
        <f t="shared" si="40"/>
        <v>1.2579738591247714E-2</v>
      </c>
      <c r="Z165" s="5">
        <f t="shared" si="41"/>
        <v>-3.5064935064935049E-2</v>
      </c>
      <c r="AA165" s="5">
        <f t="shared" si="42"/>
        <v>-3.0433015758341966E-2</v>
      </c>
      <c r="AB165" s="5">
        <f t="shared" si="43"/>
        <v>8.3903138156519314E-3</v>
      </c>
      <c r="AC165" s="5">
        <f t="shared" si="44"/>
        <v>9.6438460803972087E-2</v>
      </c>
      <c r="AD165" s="5">
        <f t="shared" si="45"/>
        <v>2.8673835125448056E-2</v>
      </c>
      <c r="AE165" s="5">
        <f t="shared" si="46"/>
        <v>-5.2554744525546843E-3</v>
      </c>
      <c r="AF165" s="5">
        <f t="shared" si="47"/>
        <v>-1.3043478260869481E-2</v>
      </c>
      <c r="AG165" s="5">
        <f t="shared" si="48"/>
        <v>-3.8255547054322062E-3</v>
      </c>
    </row>
    <row r="166" spans="1:33" x14ac:dyDescent="0.55000000000000004">
      <c r="A166" s="1">
        <v>164</v>
      </c>
      <c r="B166" s="2">
        <v>43521</v>
      </c>
      <c r="C166" s="3">
        <v>1.87</v>
      </c>
      <c r="D166" s="3">
        <v>11.053000000000001</v>
      </c>
      <c r="E166" s="3">
        <v>241.6</v>
      </c>
      <c r="F166" s="3">
        <v>2.84</v>
      </c>
      <c r="G166" s="3">
        <v>16.55</v>
      </c>
      <c r="H166" s="3">
        <v>6.0869999999999997</v>
      </c>
      <c r="I166" s="3">
        <v>22.417000000000002</v>
      </c>
      <c r="J166" s="3">
        <v>2.31</v>
      </c>
      <c r="K166" s="3">
        <v>44.293999999999997</v>
      </c>
      <c r="L166" s="3">
        <v>33.491</v>
      </c>
      <c r="M166" s="3">
        <v>10.473000000000001</v>
      </c>
      <c r="N166" s="3">
        <v>1.6739999999999999</v>
      </c>
      <c r="O166" s="3">
        <v>3.4249999999999998</v>
      </c>
      <c r="P166" s="3">
        <v>36.799999999999997</v>
      </c>
      <c r="Q166" s="3">
        <v>2.6139999999999999</v>
      </c>
      <c r="S166" s="5">
        <f t="shared" si="34"/>
        <v>1.081081081081082E-2</v>
      </c>
      <c r="T166" s="5">
        <f t="shared" si="35"/>
        <v>3.5409478845107572E-3</v>
      </c>
      <c r="U166" s="5">
        <f t="shared" si="36"/>
        <v>-2.0652622883106154E-3</v>
      </c>
      <c r="V166" s="5">
        <f t="shared" si="37"/>
        <v>-2.1027231988969303E-2</v>
      </c>
      <c r="W166" s="5">
        <f t="shared" si="38"/>
        <v>-2.3598820058996967E-2</v>
      </c>
      <c r="X166" s="5">
        <f t="shared" si="39"/>
        <v>0</v>
      </c>
      <c r="Y166" s="5">
        <f t="shared" si="40"/>
        <v>-9.1495756718527749E-3</v>
      </c>
      <c r="Z166" s="5">
        <f t="shared" si="41"/>
        <v>-3.8809831824061654E-3</v>
      </c>
      <c r="AA166" s="5">
        <f t="shared" si="42"/>
        <v>5.4478594452261964E-3</v>
      </c>
      <c r="AB166" s="5">
        <f t="shared" si="43"/>
        <v>1.4725041660354403E-2</v>
      </c>
      <c r="AC166" s="5">
        <f t="shared" si="44"/>
        <v>0</v>
      </c>
      <c r="AD166" s="5">
        <f t="shared" si="45"/>
        <v>-5.3475935828877713E-3</v>
      </c>
      <c r="AE166" s="5">
        <f t="shared" si="46"/>
        <v>0</v>
      </c>
      <c r="AF166" s="5">
        <f t="shared" si="47"/>
        <v>3.3707865168539207E-2</v>
      </c>
      <c r="AG166" s="5">
        <f t="shared" si="48"/>
        <v>0</v>
      </c>
    </row>
    <row r="167" spans="1:33" x14ac:dyDescent="0.55000000000000004">
      <c r="A167" s="1">
        <v>165</v>
      </c>
      <c r="B167" s="2">
        <v>43518</v>
      </c>
      <c r="C167" s="3">
        <v>1.85</v>
      </c>
      <c r="D167" s="3">
        <v>11.013999999999999</v>
      </c>
      <c r="E167" s="3">
        <v>242.1</v>
      </c>
      <c r="F167" s="3">
        <v>2.9009999999999998</v>
      </c>
      <c r="G167" s="3">
        <v>16.95</v>
      </c>
      <c r="H167" s="3">
        <v>6.0869999999999997</v>
      </c>
      <c r="I167" s="3">
        <v>22.623999999999999</v>
      </c>
      <c r="J167" s="3">
        <v>2.319</v>
      </c>
      <c r="K167" s="3">
        <v>44.054000000000002</v>
      </c>
      <c r="L167" s="3">
        <v>33.005000000000003</v>
      </c>
      <c r="M167" s="3">
        <v>10.473000000000001</v>
      </c>
      <c r="N167" s="3">
        <v>1.6830000000000001</v>
      </c>
      <c r="O167" s="3">
        <v>3.4249999999999998</v>
      </c>
      <c r="P167" s="3">
        <v>35.6</v>
      </c>
      <c r="Q167" s="3">
        <v>2.6139999999999999</v>
      </c>
      <c r="S167" s="5">
        <f t="shared" si="34"/>
        <v>-2.6315789473684119E-2</v>
      </c>
      <c r="T167" s="5">
        <f t="shared" si="35"/>
        <v>-8.8192944564435514E-3</v>
      </c>
      <c r="U167" s="5">
        <f t="shared" si="36"/>
        <v>1.701323251417762E-2</v>
      </c>
      <c r="V167" s="5">
        <f t="shared" si="37"/>
        <v>-2.3232323232323365E-2</v>
      </c>
      <c r="W167" s="5">
        <f t="shared" si="38"/>
        <v>5.2795031055900485E-2</v>
      </c>
      <c r="X167" s="5">
        <f t="shared" si="39"/>
        <v>-1.8225806451612973E-2</v>
      </c>
      <c r="Y167" s="5">
        <f t="shared" si="40"/>
        <v>0.1224449295495138</v>
      </c>
      <c r="Z167" s="5">
        <f t="shared" si="41"/>
        <v>-7.7021822849808455E-3</v>
      </c>
      <c r="AA167" s="5">
        <f t="shared" si="42"/>
        <v>-2.6581523300262852E-2</v>
      </c>
      <c r="AB167" s="5">
        <f t="shared" si="43"/>
        <v>3.0279381926018607E-2</v>
      </c>
      <c r="AC167" s="5">
        <f t="shared" si="44"/>
        <v>-1.3377296278850632E-2</v>
      </c>
      <c r="AD167" s="5">
        <f t="shared" si="45"/>
        <v>0.10000000000000002</v>
      </c>
      <c r="AE167" s="5">
        <f t="shared" si="46"/>
        <v>5.283240387437568E-3</v>
      </c>
      <c r="AF167" s="5">
        <f t="shared" si="47"/>
        <v>0.15960912052117271</v>
      </c>
      <c r="AG167" s="5">
        <f t="shared" si="48"/>
        <v>1.1609907120742958E-2</v>
      </c>
    </row>
    <row r="168" spans="1:33" x14ac:dyDescent="0.55000000000000004">
      <c r="A168" s="1">
        <v>166</v>
      </c>
      <c r="B168" s="2">
        <v>43509</v>
      </c>
      <c r="C168" s="3">
        <v>1.9</v>
      </c>
      <c r="D168" s="3">
        <v>11.112</v>
      </c>
      <c r="E168" s="3">
        <v>238.05</v>
      </c>
      <c r="F168" s="3">
        <v>2.97</v>
      </c>
      <c r="G168" s="3">
        <v>16.100000000000001</v>
      </c>
      <c r="H168" s="3">
        <v>6.2</v>
      </c>
      <c r="I168" s="3">
        <v>20.155999999999999</v>
      </c>
      <c r="J168" s="3">
        <v>2.3370000000000002</v>
      </c>
      <c r="K168" s="3">
        <v>45.256999999999998</v>
      </c>
      <c r="L168" s="3">
        <v>32.034999999999997</v>
      </c>
      <c r="M168" s="3">
        <v>10.615</v>
      </c>
      <c r="N168" s="3">
        <v>1.53</v>
      </c>
      <c r="O168" s="3">
        <v>3.407</v>
      </c>
      <c r="P168" s="3">
        <v>30.7</v>
      </c>
      <c r="Q168" s="3">
        <v>2.5840000000000001</v>
      </c>
      <c r="S168" s="5">
        <f t="shared" si="34"/>
        <v>-1.0416666666666676E-2</v>
      </c>
      <c r="T168" s="5">
        <f t="shared" si="35"/>
        <v>-8.7421944692239739E-3</v>
      </c>
      <c r="U168" s="5">
        <f t="shared" si="36"/>
        <v>4.0067482075074531E-3</v>
      </c>
      <c r="V168" s="5">
        <f t="shared" si="37"/>
        <v>-1.5251989389920364E-2</v>
      </c>
      <c r="W168" s="5">
        <f t="shared" si="38"/>
        <v>8.140262993112133E-3</v>
      </c>
      <c r="X168" s="5">
        <f t="shared" si="39"/>
        <v>-3.8163201985727514E-2</v>
      </c>
      <c r="Y168" s="5">
        <f t="shared" si="40"/>
        <v>-4.1993972629811201E-3</v>
      </c>
      <c r="Z168" s="5">
        <f t="shared" si="41"/>
        <v>-7.6433121019107405E-3</v>
      </c>
      <c r="AA168" s="5">
        <f t="shared" si="42"/>
        <v>2.174109360184226E-2</v>
      </c>
      <c r="AB168" s="5">
        <f t="shared" si="43"/>
        <v>-1.4913899138991589E-2</v>
      </c>
      <c r="AC168" s="5">
        <f t="shared" si="44"/>
        <v>2.2738221408613611E-2</v>
      </c>
      <c r="AD168" s="5">
        <f t="shared" si="45"/>
        <v>7.3684210526315769E-2</v>
      </c>
      <c r="AE168" s="5">
        <f t="shared" si="46"/>
        <v>-1.27499275572298E-2</v>
      </c>
      <c r="AF168" s="5">
        <f t="shared" si="47"/>
        <v>-8.0838323353293398E-2</v>
      </c>
      <c r="AG168" s="5">
        <f t="shared" si="48"/>
        <v>-2.4905660377358429E-2</v>
      </c>
    </row>
    <row r="169" spans="1:33" x14ac:dyDescent="0.55000000000000004">
      <c r="A169" s="1">
        <v>167</v>
      </c>
      <c r="B169" s="2">
        <v>43648</v>
      </c>
      <c r="C169" s="3">
        <v>1.92</v>
      </c>
      <c r="D169" s="3">
        <v>11.21</v>
      </c>
      <c r="E169" s="3">
        <v>237.1</v>
      </c>
      <c r="F169" s="3">
        <v>3.016</v>
      </c>
      <c r="G169" s="3">
        <v>15.97</v>
      </c>
      <c r="H169" s="3">
        <v>6.4459999999999997</v>
      </c>
      <c r="I169" s="3">
        <v>20.241</v>
      </c>
      <c r="J169" s="3">
        <v>2.355</v>
      </c>
      <c r="K169" s="3">
        <v>44.293999999999997</v>
      </c>
      <c r="L169" s="3">
        <v>32.520000000000003</v>
      </c>
      <c r="M169" s="3">
        <v>10.379</v>
      </c>
      <c r="N169" s="3">
        <v>1.425</v>
      </c>
      <c r="O169" s="3">
        <v>3.4510000000000001</v>
      </c>
      <c r="P169" s="3">
        <v>33.4</v>
      </c>
      <c r="Q169" s="3">
        <v>2.65</v>
      </c>
      <c r="S169" s="5">
        <f t="shared" si="34"/>
        <v>-3.0303030303030332E-2</v>
      </c>
      <c r="T169" s="5">
        <f t="shared" si="35"/>
        <v>-7.7889892016285347E-3</v>
      </c>
      <c r="U169" s="5">
        <f t="shared" si="36"/>
        <v>-3.4805617748829683E-2</v>
      </c>
      <c r="V169" s="5">
        <f t="shared" si="37"/>
        <v>1.8230925050641399E-2</v>
      </c>
      <c r="W169" s="5">
        <f t="shared" si="38"/>
        <v>1.9795657726692242E-2</v>
      </c>
      <c r="X169" s="5">
        <f t="shared" si="39"/>
        <v>1.9452791396488901E-2</v>
      </c>
      <c r="Y169" s="5">
        <f t="shared" si="40"/>
        <v>2.725334957369057E-2</v>
      </c>
      <c r="Z169" s="5">
        <f t="shared" si="41"/>
        <v>0</v>
      </c>
      <c r="AA169" s="5">
        <f t="shared" si="42"/>
        <v>-3.2628997052139589E-3</v>
      </c>
      <c r="AB169" s="5">
        <f t="shared" si="43"/>
        <v>-2.1896053897978659E-2</v>
      </c>
      <c r="AC169" s="5">
        <f t="shared" si="44"/>
        <v>1.7549019607843164E-2</v>
      </c>
      <c r="AD169" s="5">
        <f t="shared" si="45"/>
        <v>6.3559322033899151E-3</v>
      </c>
      <c r="AE169" s="5">
        <f t="shared" si="46"/>
        <v>1.2914587613736437E-2</v>
      </c>
      <c r="AF169" s="5">
        <f t="shared" si="47"/>
        <v>-9.4899169632265811E-3</v>
      </c>
      <c r="AG169" s="5">
        <f t="shared" si="48"/>
        <v>7.2215887495249449E-3</v>
      </c>
    </row>
    <row r="170" spans="1:33" x14ac:dyDescent="0.55000000000000004">
      <c r="A170" s="1">
        <v>168</v>
      </c>
      <c r="B170" s="2">
        <v>43557</v>
      </c>
      <c r="C170" s="3">
        <v>1.98</v>
      </c>
      <c r="D170" s="3">
        <v>11.298</v>
      </c>
      <c r="E170" s="3">
        <v>245.65</v>
      </c>
      <c r="F170" s="3">
        <v>2.9620000000000002</v>
      </c>
      <c r="G170" s="3">
        <v>15.66</v>
      </c>
      <c r="H170" s="3">
        <v>6.3230000000000004</v>
      </c>
      <c r="I170" s="3">
        <v>19.704000000000001</v>
      </c>
      <c r="J170" s="3">
        <v>2.355</v>
      </c>
      <c r="K170" s="3">
        <v>44.439</v>
      </c>
      <c r="L170" s="3">
        <v>33.247999999999998</v>
      </c>
      <c r="M170" s="3">
        <v>10.199999999999999</v>
      </c>
      <c r="N170" s="3">
        <v>1.4159999999999999</v>
      </c>
      <c r="O170" s="3">
        <v>3.407</v>
      </c>
      <c r="P170" s="3">
        <v>33.72</v>
      </c>
      <c r="Q170" s="3">
        <v>2.6309999999999998</v>
      </c>
      <c r="S170" s="5">
        <f t="shared" si="34"/>
        <v>-1.0000000000000009E-2</v>
      </c>
      <c r="T170" s="5">
        <f t="shared" si="35"/>
        <v>9.3707647628267179E-2</v>
      </c>
      <c r="U170" s="5">
        <f t="shared" si="36"/>
        <v>1.1071781363187346E-2</v>
      </c>
      <c r="V170" s="5">
        <f t="shared" si="37"/>
        <v>7.8257910854032421E-3</v>
      </c>
      <c r="W170" s="5">
        <f t="shared" si="38"/>
        <v>1.6883116883116868E-2</v>
      </c>
      <c r="X170" s="5">
        <f t="shared" si="39"/>
        <v>-7.3783359497644752E-3</v>
      </c>
      <c r="Y170" s="5">
        <f t="shared" si="40"/>
        <v>1.0617018002769695E-2</v>
      </c>
      <c r="Z170" s="5">
        <f t="shared" si="41"/>
        <v>3.1537450722733278E-2</v>
      </c>
      <c r="AA170" s="5">
        <f t="shared" si="42"/>
        <v>3.2735810719285489E-3</v>
      </c>
      <c r="AB170" s="5">
        <f t="shared" si="43"/>
        <v>2.9260052487102709E-3</v>
      </c>
      <c r="AC170" s="5">
        <f t="shared" si="44"/>
        <v>9.8135426889104879E-4</v>
      </c>
      <c r="AD170" s="5">
        <f t="shared" si="45"/>
        <v>0</v>
      </c>
      <c r="AE170" s="5">
        <f t="shared" si="46"/>
        <v>-1.27499275572298E-2</v>
      </c>
      <c r="AF170" s="5">
        <f t="shared" si="47"/>
        <v>4.4682752457550958E-3</v>
      </c>
      <c r="AG170" s="5">
        <f t="shared" si="48"/>
        <v>3.4604797483287313E-2</v>
      </c>
    </row>
    <row r="171" spans="1:33" x14ac:dyDescent="0.55000000000000004">
      <c r="A171" s="1">
        <v>169</v>
      </c>
      <c r="B171" s="2">
        <v>43496</v>
      </c>
      <c r="C171" s="3">
        <v>2</v>
      </c>
      <c r="D171" s="3">
        <v>10.33</v>
      </c>
      <c r="E171" s="3">
        <v>242.96</v>
      </c>
      <c r="F171" s="3">
        <v>2.9390000000000001</v>
      </c>
      <c r="G171" s="3">
        <v>15.4</v>
      </c>
      <c r="H171" s="3">
        <v>6.37</v>
      </c>
      <c r="I171" s="3">
        <v>19.497</v>
      </c>
      <c r="J171" s="3">
        <v>2.2829999999999999</v>
      </c>
      <c r="K171" s="3">
        <v>44.293999999999997</v>
      </c>
      <c r="L171" s="3">
        <v>33.151000000000003</v>
      </c>
      <c r="M171" s="3">
        <v>10.19</v>
      </c>
      <c r="N171" s="3">
        <v>1.4159999999999999</v>
      </c>
      <c r="O171" s="3">
        <v>3.4510000000000001</v>
      </c>
      <c r="P171" s="3">
        <v>33.57</v>
      </c>
      <c r="Q171" s="3">
        <v>2.5430000000000001</v>
      </c>
      <c r="S171" s="5">
        <f t="shared" si="34"/>
        <v>5.0251256281407079E-3</v>
      </c>
      <c r="T171" s="5">
        <f t="shared" si="35"/>
        <v>4.0491539081385898E-2</v>
      </c>
      <c r="U171" s="5">
        <f t="shared" si="36"/>
        <v>5.5796975491048159E-2</v>
      </c>
      <c r="V171" s="5">
        <f t="shared" si="37"/>
        <v>1.3098931402964585E-2</v>
      </c>
      <c r="W171" s="5">
        <f t="shared" si="38"/>
        <v>-6.4892926670991481E-4</v>
      </c>
      <c r="X171" s="5">
        <f t="shared" si="39"/>
        <v>3.8474078904466864E-2</v>
      </c>
      <c r="Y171" s="5">
        <f t="shared" si="40"/>
        <v>3.4982482216795778E-2</v>
      </c>
      <c r="Z171" s="5">
        <f t="shared" si="41"/>
        <v>1.1968085106383039E-2</v>
      </c>
      <c r="AA171" s="5">
        <f t="shared" si="42"/>
        <v>5.0218133535659973E-2</v>
      </c>
      <c r="AB171" s="5">
        <f t="shared" si="43"/>
        <v>5.0445197883329705E-2</v>
      </c>
      <c r="AC171" s="5">
        <f t="shared" si="44"/>
        <v>0</v>
      </c>
      <c r="AD171" s="5">
        <f t="shared" si="45"/>
        <v>2.0908435472242189E-2</v>
      </c>
      <c r="AE171" s="5">
        <f t="shared" si="46"/>
        <v>-1.0040160642570321E-2</v>
      </c>
      <c r="AF171" s="5">
        <f t="shared" si="47"/>
        <v>5.765595463138002E-2</v>
      </c>
      <c r="AG171" s="5">
        <f t="shared" si="48"/>
        <v>4.0081799591002172E-2</v>
      </c>
    </row>
    <row r="172" spans="1:33" x14ac:dyDescent="0.55000000000000004">
      <c r="A172" s="1">
        <v>170</v>
      </c>
      <c r="B172" s="2">
        <v>43487</v>
      </c>
      <c r="C172" s="3">
        <v>1.99</v>
      </c>
      <c r="D172" s="3">
        <v>9.9280000000000008</v>
      </c>
      <c r="E172" s="3">
        <v>230.12</v>
      </c>
      <c r="F172" s="3">
        <v>2.9009999999999998</v>
      </c>
      <c r="G172" s="3">
        <v>15.41</v>
      </c>
      <c r="H172" s="3">
        <v>6.1340000000000003</v>
      </c>
      <c r="I172" s="3">
        <v>18.838000000000001</v>
      </c>
      <c r="J172" s="3">
        <v>2.2559999999999998</v>
      </c>
      <c r="K172" s="3">
        <v>42.176000000000002</v>
      </c>
      <c r="L172" s="3">
        <v>31.559000000000001</v>
      </c>
      <c r="M172" s="3">
        <v>10.19</v>
      </c>
      <c r="N172" s="3">
        <v>1.387</v>
      </c>
      <c r="O172" s="3">
        <v>3.4860000000000002</v>
      </c>
      <c r="P172" s="3">
        <v>31.74</v>
      </c>
      <c r="Q172" s="3">
        <v>2.4449999999999998</v>
      </c>
      <c r="S172" s="5">
        <f t="shared" si="34"/>
        <v>0.10555555555555553</v>
      </c>
      <c r="T172" s="5">
        <f t="shared" si="35"/>
        <v>1.4925373134328439E-2</v>
      </c>
      <c r="U172" s="5">
        <f t="shared" si="36"/>
        <v>9.2982456140351076E-3</v>
      </c>
      <c r="V172" s="5">
        <f t="shared" si="37"/>
        <v>-1.2929567880231458E-2</v>
      </c>
      <c r="W172" s="5">
        <f t="shared" si="38"/>
        <v>-7.1686746987951883E-2</v>
      </c>
      <c r="X172" s="5">
        <f t="shared" si="39"/>
        <v>1.237828024426476E-2</v>
      </c>
      <c r="Y172" s="5">
        <f t="shared" si="40"/>
        <v>-3.3800071805918805E-2</v>
      </c>
      <c r="Z172" s="5">
        <f t="shared" si="41"/>
        <v>3.771849126034952E-2</v>
      </c>
      <c r="AA172" s="5">
        <f t="shared" si="42"/>
        <v>4.5357656273236645E-2</v>
      </c>
      <c r="AB172" s="5">
        <f t="shared" si="43"/>
        <v>6.9071815718157237E-2</v>
      </c>
      <c r="AC172" s="5">
        <f t="shared" si="44"/>
        <v>-1.2788219337337694E-2</v>
      </c>
      <c r="AD172" s="5">
        <f t="shared" si="45"/>
        <v>5.8778625954198437E-2</v>
      </c>
      <c r="AE172" s="5">
        <f t="shared" si="46"/>
        <v>-3.8610038610038526E-2</v>
      </c>
      <c r="AF172" s="5">
        <f t="shared" si="47"/>
        <v>1.8940609951845905E-2</v>
      </c>
      <c r="AG172" s="5">
        <f t="shared" si="48"/>
        <v>-3.0915576694411528E-2</v>
      </c>
    </row>
    <row r="173" spans="1:33" x14ac:dyDescent="0.55000000000000004">
      <c r="A173" s="1">
        <v>171</v>
      </c>
      <c r="B173" s="2">
        <v>43556</v>
      </c>
      <c r="C173" s="3">
        <v>1.8</v>
      </c>
      <c r="D173" s="3">
        <v>9.782</v>
      </c>
      <c r="E173" s="3">
        <v>228</v>
      </c>
      <c r="F173" s="3">
        <v>2.9390000000000001</v>
      </c>
      <c r="G173" s="3">
        <v>16.600000000000001</v>
      </c>
      <c r="H173" s="3">
        <v>6.0590000000000002</v>
      </c>
      <c r="I173" s="3">
        <v>19.497</v>
      </c>
      <c r="J173" s="3">
        <v>2.1739999999999999</v>
      </c>
      <c r="K173" s="3">
        <v>40.345999999999997</v>
      </c>
      <c r="L173" s="3">
        <v>29.52</v>
      </c>
      <c r="M173" s="3">
        <v>10.321999999999999</v>
      </c>
      <c r="N173" s="3">
        <v>1.31</v>
      </c>
      <c r="O173" s="3">
        <v>3.6259999999999999</v>
      </c>
      <c r="P173" s="3">
        <v>31.15</v>
      </c>
      <c r="Q173" s="3">
        <v>2.5230000000000001</v>
      </c>
      <c r="S173" s="5">
        <f t="shared" si="34"/>
        <v>-0.11764705882352941</v>
      </c>
      <c r="T173" s="5">
        <f t="shared" si="35"/>
        <v>-9.9190283400810465E-3</v>
      </c>
      <c r="U173" s="5">
        <f t="shared" si="36"/>
        <v>5.3604436229205146E-2</v>
      </c>
      <c r="V173" s="5">
        <f t="shared" si="37"/>
        <v>-2.5530503978779828E-2</v>
      </c>
      <c r="W173" s="5">
        <f t="shared" si="38"/>
        <v>5.0632911392405104E-2</v>
      </c>
      <c r="X173" s="5">
        <f t="shared" si="39"/>
        <v>-3.1260282987825151E-3</v>
      </c>
      <c r="Y173" s="5">
        <f t="shared" si="40"/>
        <v>-1.8969507899768489E-2</v>
      </c>
      <c r="Z173" s="5">
        <f t="shared" si="41"/>
        <v>-3.2487761459724054E-2</v>
      </c>
      <c r="AA173" s="5">
        <f t="shared" si="42"/>
        <v>4.7485525871692844E-2</v>
      </c>
      <c r="AB173" s="5">
        <f t="shared" si="43"/>
        <v>6.7013662979830815E-2</v>
      </c>
      <c r="AC173" s="5">
        <f t="shared" si="44"/>
        <v>3.5974720466698138E-3</v>
      </c>
      <c r="AD173" s="5">
        <f t="shared" si="45"/>
        <v>-2.1657953696788586E-2</v>
      </c>
      <c r="AE173" s="5">
        <f t="shared" si="46"/>
        <v>3.748211731044343E-2</v>
      </c>
      <c r="AF173" s="5">
        <f t="shared" si="47"/>
        <v>4.8387096774193091E-3</v>
      </c>
      <c r="AG173" s="5">
        <f t="shared" si="48"/>
        <v>-7.8647267007471554E-3</v>
      </c>
    </row>
    <row r="174" spans="1:33" s="20" customFormat="1" x14ac:dyDescent="0.55000000000000004">
      <c r="A174" s="17">
        <v>172</v>
      </c>
      <c r="B174" s="18">
        <v>43453</v>
      </c>
      <c r="C174" s="19">
        <v>2.04</v>
      </c>
      <c r="D174" s="19">
        <v>9.8800000000000008</v>
      </c>
      <c r="E174" s="19">
        <v>216.4</v>
      </c>
      <c r="F174" s="19">
        <v>3.016</v>
      </c>
      <c r="G174" s="19">
        <v>15.8</v>
      </c>
      <c r="H174" s="19">
        <v>6.0780000000000003</v>
      </c>
      <c r="I174" s="19">
        <v>19.873999999999999</v>
      </c>
      <c r="J174" s="19">
        <v>2.2469999999999999</v>
      </c>
      <c r="K174" s="19">
        <v>38.517000000000003</v>
      </c>
      <c r="L174" s="19">
        <v>27.666</v>
      </c>
      <c r="M174" s="19">
        <v>10.285</v>
      </c>
      <c r="N174" s="19">
        <v>1.339</v>
      </c>
      <c r="O174" s="19">
        <v>3.4950000000000001</v>
      </c>
      <c r="P174" s="19">
        <v>31</v>
      </c>
      <c r="Q174" s="19">
        <v>2.5430000000000001</v>
      </c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</row>
    <row r="175" spans="1:33" x14ac:dyDescent="0.55000000000000004">
      <c r="A175" s="1">
        <v>173</v>
      </c>
      <c r="B175" s="2">
        <v>43451</v>
      </c>
      <c r="C175" s="3">
        <v>2.09</v>
      </c>
      <c r="D175" s="3">
        <v>10.026</v>
      </c>
      <c r="E175" s="3">
        <v>216.35</v>
      </c>
      <c r="F175" s="3">
        <v>3.016</v>
      </c>
      <c r="G175" s="3">
        <v>15.85</v>
      </c>
      <c r="H175" s="3">
        <v>6.0869999999999997</v>
      </c>
      <c r="I175" s="3">
        <v>19.78</v>
      </c>
      <c r="J175" s="3">
        <v>2.129</v>
      </c>
      <c r="K175" s="3">
        <v>38.680999999999997</v>
      </c>
      <c r="L175" s="3">
        <v>27.666</v>
      </c>
      <c r="M175" s="3">
        <v>10.285</v>
      </c>
      <c r="N175" s="3">
        <v>1.32</v>
      </c>
      <c r="O175" s="3">
        <v>3.5819999999999999</v>
      </c>
      <c r="P175" s="3">
        <v>31.5</v>
      </c>
      <c r="Q175" s="3">
        <v>2.5920000000000001</v>
      </c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55000000000000004">
      <c r="A176" s="1">
        <v>174</v>
      </c>
      <c r="B176" s="2">
        <v>43447</v>
      </c>
      <c r="C176" s="3">
        <v>2.08</v>
      </c>
      <c r="D176" s="3">
        <v>9.9380000000000006</v>
      </c>
      <c r="E176" s="3">
        <v>218.3</v>
      </c>
      <c r="F176" s="3">
        <v>3.016</v>
      </c>
      <c r="G176" s="3">
        <v>15.05</v>
      </c>
      <c r="H176" s="3">
        <v>6.04</v>
      </c>
      <c r="I176" s="3">
        <v>20.062000000000001</v>
      </c>
      <c r="J176" s="3">
        <v>2.0840000000000001</v>
      </c>
      <c r="K176" s="3">
        <v>39.826999999999998</v>
      </c>
      <c r="L176" s="3">
        <v>28.055</v>
      </c>
      <c r="M176" s="3">
        <v>9.7469999999999999</v>
      </c>
      <c r="N176" s="3">
        <v>1.339</v>
      </c>
      <c r="O176" s="3">
        <v>3.4950000000000001</v>
      </c>
      <c r="P176" s="3">
        <v>32</v>
      </c>
      <c r="Q176" s="3">
        <v>2.5920000000000001</v>
      </c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55000000000000004">
      <c r="A177" s="1">
        <v>175</v>
      </c>
      <c r="B177" s="2">
        <v>43446</v>
      </c>
      <c r="C177" s="3">
        <v>2.08</v>
      </c>
      <c r="D177" s="3">
        <v>9.9380000000000006</v>
      </c>
      <c r="E177" s="3">
        <v>217.8</v>
      </c>
      <c r="F177" s="3">
        <v>3.016</v>
      </c>
      <c r="G177" s="3">
        <v>15.2</v>
      </c>
      <c r="H177" s="3">
        <v>6.04</v>
      </c>
      <c r="I177" s="3">
        <v>19.995999999999999</v>
      </c>
      <c r="J177" s="3">
        <v>2.1110000000000002</v>
      </c>
      <c r="K177" s="3">
        <v>39.826999999999998</v>
      </c>
      <c r="L177" s="3">
        <v>28.152000000000001</v>
      </c>
      <c r="M177" s="3">
        <v>9.7010000000000005</v>
      </c>
      <c r="N177" s="3">
        <v>1.33</v>
      </c>
      <c r="O177" s="3">
        <v>3.4769999999999999</v>
      </c>
      <c r="P177" s="3">
        <v>32</v>
      </c>
      <c r="Q177" s="3">
        <v>2.64</v>
      </c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55000000000000004">
      <c r="A178" s="1">
        <v>176</v>
      </c>
      <c r="B178" s="2">
        <v>43385</v>
      </c>
      <c r="C178" s="3">
        <v>2.0499999999999998</v>
      </c>
      <c r="D178" s="3">
        <v>9.9090000000000007</v>
      </c>
      <c r="E178" s="3">
        <v>216.1</v>
      </c>
      <c r="F178" s="3">
        <v>2.9849999999999999</v>
      </c>
      <c r="G178" s="3">
        <v>15.14</v>
      </c>
      <c r="H178" s="3">
        <v>6.0869999999999997</v>
      </c>
      <c r="I178" s="3">
        <v>20.024000000000001</v>
      </c>
      <c r="J178" s="3">
        <v>2.1019999999999999</v>
      </c>
      <c r="K178" s="3">
        <v>39.865000000000002</v>
      </c>
      <c r="L178" s="3">
        <v>28.152000000000001</v>
      </c>
      <c r="M178" s="3">
        <v>9.7010000000000005</v>
      </c>
      <c r="N178" s="3">
        <v>1.3009999999999999</v>
      </c>
      <c r="O178" s="3">
        <v>3.46</v>
      </c>
      <c r="P178" s="3">
        <v>32.35</v>
      </c>
      <c r="Q178" s="3">
        <v>2.5920000000000001</v>
      </c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55000000000000004">
      <c r="A179" s="1">
        <v>177</v>
      </c>
      <c r="B179" s="2">
        <v>43293</v>
      </c>
      <c r="C179" s="3">
        <v>2.0499999999999998</v>
      </c>
      <c r="D179" s="3">
        <v>9.9280000000000008</v>
      </c>
      <c r="E179" s="3">
        <v>222.29</v>
      </c>
      <c r="F179" s="3">
        <v>3.016</v>
      </c>
      <c r="G179" s="3">
        <v>15.09</v>
      </c>
      <c r="H179" s="3">
        <v>6.1340000000000003</v>
      </c>
      <c r="I179" s="3">
        <v>20.721</v>
      </c>
      <c r="J179" s="3">
        <v>2.093</v>
      </c>
      <c r="K179" s="3">
        <v>39.865000000000002</v>
      </c>
      <c r="L179" s="3">
        <v>28.248999999999999</v>
      </c>
      <c r="M179" s="3">
        <v>9.7010000000000005</v>
      </c>
      <c r="N179" s="3">
        <v>1.3009999999999999</v>
      </c>
      <c r="O179" s="3">
        <v>3.46</v>
      </c>
      <c r="P179" s="3">
        <v>32.700000000000003</v>
      </c>
      <c r="Q179" s="3">
        <v>2.64</v>
      </c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55000000000000004">
      <c r="A180" s="1">
        <v>178</v>
      </c>
      <c r="B180" s="2">
        <v>43263</v>
      </c>
      <c r="C180" s="3">
        <v>2.0699999999999998</v>
      </c>
      <c r="D180" s="3">
        <v>10.026</v>
      </c>
      <c r="E180" s="3">
        <v>221.6</v>
      </c>
      <c r="F180" s="3">
        <v>2.9769999999999999</v>
      </c>
      <c r="G180" s="3">
        <v>14.65</v>
      </c>
      <c r="H180" s="3">
        <v>6.1340000000000003</v>
      </c>
      <c r="I180" s="3">
        <v>19.827000000000002</v>
      </c>
      <c r="J180" s="3">
        <v>2.12</v>
      </c>
      <c r="K180" s="3">
        <v>39.970999999999997</v>
      </c>
      <c r="L180" s="3">
        <v>28.055</v>
      </c>
      <c r="M180" s="3">
        <v>9.7010000000000005</v>
      </c>
      <c r="N180" s="3">
        <v>1.3009999999999999</v>
      </c>
      <c r="O180" s="3">
        <v>3.46</v>
      </c>
      <c r="P180" s="3">
        <v>32.03</v>
      </c>
      <c r="Q180" s="3">
        <v>2.6890000000000001</v>
      </c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55000000000000004">
      <c r="A181" s="1">
        <v>179</v>
      </c>
      <c r="B181" s="2">
        <v>43202</v>
      </c>
      <c r="C181" s="3">
        <v>2.1</v>
      </c>
      <c r="D181" s="3">
        <v>10.222</v>
      </c>
      <c r="E181" s="3">
        <v>222.2</v>
      </c>
      <c r="F181" s="3">
        <v>2.9769999999999999</v>
      </c>
      <c r="G181" s="3">
        <v>14.72</v>
      </c>
      <c r="H181" s="3">
        <v>6.2290000000000001</v>
      </c>
      <c r="I181" s="3">
        <v>20.146999999999998</v>
      </c>
      <c r="J181" s="3">
        <v>2.1920000000000002</v>
      </c>
      <c r="K181" s="3">
        <v>39.960999999999999</v>
      </c>
      <c r="L181" s="3">
        <v>28.346</v>
      </c>
      <c r="M181" s="3">
        <v>9.7010000000000005</v>
      </c>
      <c r="N181" s="3">
        <v>1.387</v>
      </c>
      <c r="O181" s="3">
        <v>3.46</v>
      </c>
      <c r="P181" s="3">
        <v>33.11</v>
      </c>
      <c r="Q181" s="3">
        <v>2.601</v>
      </c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55000000000000004">
      <c r="A182" s="1">
        <v>180</v>
      </c>
      <c r="B182" s="2">
        <v>43171</v>
      </c>
      <c r="C182" s="3">
        <v>2.16</v>
      </c>
      <c r="D182" s="3">
        <v>10.026</v>
      </c>
      <c r="E182" s="3">
        <v>223.7</v>
      </c>
      <c r="F182" s="3">
        <v>2.9769999999999999</v>
      </c>
      <c r="G182" s="3">
        <v>14.05</v>
      </c>
      <c r="H182" s="3">
        <v>6.1820000000000004</v>
      </c>
      <c r="I182" s="3">
        <v>20.344999999999999</v>
      </c>
      <c r="J182" s="3">
        <v>2.1379999999999999</v>
      </c>
      <c r="K182" s="3">
        <v>39.479999999999997</v>
      </c>
      <c r="L182" s="3">
        <v>28.346</v>
      </c>
      <c r="M182" s="3">
        <v>9.7010000000000005</v>
      </c>
      <c r="N182" s="3">
        <v>1.3680000000000001</v>
      </c>
      <c r="O182" s="3">
        <v>3.4510000000000001</v>
      </c>
      <c r="P182" s="3">
        <v>33.549999999999997</v>
      </c>
      <c r="Q182" s="3">
        <v>2.5920000000000001</v>
      </c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55000000000000004">
      <c r="A183" s="1">
        <v>181</v>
      </c>
      <c r="B183" s="2">
        <v>43430</v>
      </c>
      <c r="C183" s="3">
        <v>2.06</v>
      </c>
      <c r="D183" s="3">
        <v>9.6839999999999993</v>
      </c>
      <c r="E183" s="3">
        <v>221.8</v>
      </c>
      <c r="F183" s="3">
        <v>2.9390000000000001</v>
      </c>
      <c r="G183" s="3">
        <v>14.1</v>
      </c>
      <c r="H183" s="3">
        <v>6.1529999999999996</v>
      </c>
      <c r="I183" s="3">
        <v>19.968</v>
      </c>
      <c r="J183" s="3">
        <v>2.1560000000000001</v>
      </c>
      <c r="K183" s="3">
        <v>37.890999999999998</v>
      </c>
      <c r="L183" s="3">
        <v>27.666</v>
      </c>
      <c r="M183" s="3">
        <v>9.6539999999999999</v>
      </c>
      <c r="N183" s="3">
        <v>1.349</v>
      </c>
      <c r="O183" s="3">
        <v>3.3809999999999998</v>
      </c>
      <c r="P183" s="3">
        <v>32.1</v>
      </c>
      <c r="Q183" s="3">
        <v>2.1709999999999998</v>
      </c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55000000000000004">
      <c r="A184" s="1">
        <v>182</v>
      </c>
      <c r="B184" s="2">
        <v>43424</v>
      </c>
      <c r="C184" s="3">
        <v>2.153</v>
      </c>
      <c r="D184" s="3">
        <v>9.6449999999999996</v>
      </c>
      <c r="E184" s="3">
        <v>218</v>
      </c>
      <c r="F184" s="3">
        <v>2.8250000000000002</v>
      </c>
      <c r="G184" s="3">
        <v>14.4</v>
      </c>
      <c r="H184" s="3">
        <v>6.1340000000000003</v>
      </c>
      <c r="I184" s="3">
        <v>19.789000000000001</v>
      </c>
      <c r="J184" s="3">
        <v>2.1560000000000001</v>
      </c>
      <c r="K184" s="3">
        <v>37.554000000000002</v>
      </c>
      <c r="L184" s="3">
        <v>27.666</v>
      </c>
      <c r="M184" s="3">
        <v>9.7010000000000005</v>
      </c>
      <c r="N184" s="3">
        <v>1.3580000000000001</v>
      </c>
      <c r="O184" s="3">
        <v>3.3290000000000002</v>
      </c>
      <c r="P184" s="3">
        <v>36.020000000000003</v>
      </c>
      <c r="Q184" s="3">
        <v>2.0539999999999998</v>
      </c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55000000000000004">
      <c r="A185" s="1">
        <v>183</v>
      </c>
      <c r="B185" s="2">
        <v>43420</v>
      </c>
      <c r="C185" s="3">
        <v>2.0249999999999999</v>
      </c>
      <c r="D185" s="3">
        <v>9.6940000000000008</v>
      </c>
      <c r="E185" s="3">
        <v>226.57</v>
      </c>
      <c r="F185" s="3">
        <v>2.97</v>
      </c>
      <c r="G185" s="3">
        <v>14.9</v>
      </c>
      <c r="H185" s="3">
        <v>6.1529999999999996</v>
      </c>
      <c r="I185" s="3">
        <v>20.25</v>
      </c>
      <c r="J185" s="3">
        <v>2.1469999999999998</v>
      </c>
      <c r="K185" s="3">
        <v>37.795000000000002</v>
      </c>
      <c r="L185" s="3">
        <v>27.472000000000001</v>
      </c>
      <c r="M185" s="3">
        <v>9.7010000000000005</v>
      </c>
      <c r="N185" s="3">
        <v>1.387</v>
      </c>
      <c r="O185" s="3">
        <v>3.32</v>
      </c>
      <c r="P185" s="3">
        <v>37.9</v>
      </c>
      <c r="Q185" s="3">
        <v>2.0539999999999998</v>
      </c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55000000000000004">
      <c r="A186" s="1">
        <v>184</v>
      </c>
      <c r="B186" s="2">
        <v>43354</v>
      </c>
      <c r="C186" s="3">
        <v>2.0739999999999998</v>
      </c>
      <c r="D186" s="3">
        <v>9.7520000000000007</v>
      </c>
      <c r="E186" s="3">
        <v>222.8</v>
      </c>
      <c r="F186" s="3">
        <v>2.9009999999999998</v>
      </c>
      <c r="G186" s="3">
        <v>13.85</v>
      </c>
      <c r="H186" s="3">
        <v>6.2759999999999998</v>
      </c>
      <c r="I186" s="3">
        <v>20.25</v>
      </c>
      <c r="J186" s="3">
        <v>2.1379999999999999</v>
      </c>
      <c r="K186" s="3">
        <v>36.686999999999998</v>
      </c>
      <c r="L186" s="3">
        <v>25.395</v>
      </c>
      <c r="M186" s="3">
        <v>9.9779999999999998</v>
      </c>
      <c r="N186" s="3">
        <v>1.3009999999999999</v>
      </c>
      <c r="O186" s="3">
        <v>3.2330000000000001</v>
      </c>
      <c r="P186" s="3">
        <v>38</v>
      </c>
      <c r="Q186" s="3">
        <v>2.1389999999999998</v>
      </c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55000000000000004">
      <c r="A187" s="1">
        <v>185</v>
      </c>
      <c r="B187" s="2">
        <v>43323</v>
      </c>
      <c r="C187" s="3">
        <v>2.1339999999999999</v>
      </c>
      <c r="D187" s="3">
        <v>9.782</v>
      </c>
      <c r="E187" s="3">
        <v>226.8</v>
      </c>
      <c r="F187" s="3">
        <v>2.9390000000000001</v>
      </c>
      <c r="G187" s="3">
        <v>14.05</v>
      </c>
      <c r="H187" s="3">
        <v>6.38</v>
      </c>
      <c r="I187" s="3">
        <v>20.25</v>
      </c>
      <c r="J187" s="3">
        <v>2.1739999999999999</v>
      </c>
      <c r="K187" s="3">
        <v>35.965000000000003</v>
      </c>
      <c r="L187" s="3">
        <v>25.385000000000002</v>
      </c>
      <c r="M187" s="3">
        <v>9.9779999999999998</v>
      </c>
      <c r="N187" s="3">
        <v>1.31</v>
      </c>
      <c r="O187" s="3">
        <v>3.2330000000000001</v>
      </c>
      <c r="P187" s="3">
        <v>39.19</v>
      </c>
      <c r="Q187" s="3">
        <v>2.0510000000000002</v>
      </c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55000000000000004">
      <c r="A188" s="1">
        <v>186</v>
      </c>
      <c r="B188" s="2">
        <v>43292</v>
      </c>
      <c r="C188" s="3">
        <v>2.0739999999999998</v>
      </c>
      <c r="D188" s="3">
        <v>9.7620000000000005</v>
      </c>
      <c r="E188" s="3">
        <v>228.82</v>
      </c>
      <c r="F188" s="3">
        <v>2.9470000000000001</v>
      </c>
      <c r="G188" s="3">
        <v>14</v>
      </c>
      <c r="H188" s="3">
        <v>6.3920000000000003</v>
      </c>
      <c r="I188" s="3">
        <v>20.25</v>
      </c>
      <c r="J188" s="3">
        <v>2.165</v>
      </c>
      <c r="K188" s="3">
        <v>35.965000000000003</v>
      </c>
      <c r="L188" s="3">
        <v>24.997</v>
      </c>
      <c r="M188" s="3">
        <v>9.9779999999999998</v>
      </c>
      <c r="N188" s="3">
        <v>1.2909999999999999</v>
      </c>
      <c r="O188" s="3">
        <v>3.206</v>
      </c>
      <c r="P188" s="3">
        <v>39.6</v>
      </c>
      <c r="Q188" s="3">
        <v>2.1190000000000002</v>
      </c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55000000000000004">
      <c r="A189" s="1">
        <v>187</v>
      </c>
      <c r="B189" s="2">
        <v>43231</v>
      </c>
      <c r="C189" s="3">
        <v>2.0449999999999999</v>
      </c>
      <c r="D189" s="3">
        <v>9.7330000000000005</v>
      </c>
      <c r="E189" s="3">
        <v>229.05</v>
      </c>
      <c r="F189" s="3">
        <v>3.016</v>
      </c>
      <c r="G189" s="3">
        <v>14.15</v>
      </c>
      <c r="H189" s="3">
        <v>6.3920000000000003</v>
      </c>
      <c r="I189" s="3">
        <v>19.544</v>
      </c>
      <c r="J189" s="3">
        <v>2.1019999999999999</v>
      </c>
      <c r="K189" s="3">
        <v>35.628</v>
      </c>
      <c r="L189" s="3">
        <v>24.850999999999999</v>
      </c>
      <c r="M189" s="3">
        <v>10.44</v>
      </c>
      <c r="N189" s="3">
        <v>1.272</v>
      </c>
      <c r="O189" s="3">
        <v>3.1539999999999999</v>
      </c>
      <c r="P189" s="3">
        <v>40</v>
      </c>
      <c r="Q189" s="3">
        <v>2.1579999999999999</v>
      </c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55000000000000004">
      <c r="A190" s="1">
        <v>188</v>
      </c>
      <c r="B190" s="2">
        <v>43402</v>
      </c>
      <c r="C190" s="3">
        <v>2.0739999999999998</v>
      </c>
      <c r="D190" s="3">
        <v>9.6349999999999998</v>
      </c>
      <c r="E190" s="3">
        <v>214.5</v>
      </c>
      <c r="F190" s="3">
        <v>3.0459999999999998</v>
      </c>
      <c r="G190" s="3">
        <v>14</v>
      </c>
      <c r="H190" s="3">
        <v>5.99</v>
      </c>
      <c r="I190" s="3">
        <v>19.77</v>
      </c>
      <c r="J190" s="3">
        <v>1.875</v>
      </c>
      <c r="K190" s="3">
        <v>35.917000000000002</v>
      </c>
      <c r="L190" s="3">
        <v>24.997</v>
      </c>
      <c r="M190" s="3">
        <v>10.458</v>
      </c>
      <c r="N190" s="3">
        <v>1.224</v>
      </c>
      <c r="O190" s="3">
        <v>3.206</v>
      </c>
      <c r="P190" s="3">
        <v>36.4</v>
      </c>
      <c r="Q190" s="3">
        <v>2.0510000000000002</v>
      </c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55000000000000004">
      <c r="A191" s="1">
        <v>189</v>
      </c>
      <c r="B191" s="2">
        <v>43399</v>
      </c>
      <c r="C191" s="3">
        <v>2.0739999999999998</v>
      </c>
      <c r="D191" s="3">
        <v>9.6839999999999993</v>
      </c>
      <c r="E191" s="3">
        <v>214.7</v>
      </c>
      <c r="F191" s="3">
        <v>3.0459999999999998</v>
      </c>
      <c r="G191" s="3">
        <v>13.84</v>
      </c>
      <c r="H191" s="3">
        <v>5.99</v>
      </c>
      <c r="I191" s="3">
        <v>19.78</v>
      </c>
      <c r="J191" s="3">
        <v>1.857</v>
      </c>
      <c r="K191" s="3">
        <v>35.917000000000002</v>
      </c>
      <c r="L191" s="3">
        <v>24.268999999999998</v>
      </c>
      <c r="M191" s="3">
        <v>10.458</v>
      </c>
      <c r="N191" s="3">
        <v>1.224</v>
      </c>
      <c r="O191" s="3">
        <v>3.206</v>
      </c>
      <c r="P191" s="3">
        <v>37.520000000000003</v>
      </c>
      <c r="Q191" s="3">
        <v>2.0609999999999999</v>
      </c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55000000000000004">
      <c r="A192" s="1">
        <v>190</v>
      </c>
      <c r="B192" s="2">
        <v>43396</v>
      </c>
      <c r="C192" s="3">
        <v>2.0150000000000001</v>
      </c>
      <c r="D192" s="3">
        <v>9.7330000000000005</v>
      </c>
      <c r="E192" s="3">
        <v>216.05</v>
      </c>
      <c r="F192" s="3">
        <v>3.0920000000000001</v>
      </c>
      <c r="G192" s="3">
        <v>14.3</v>
      </c>
      <c r="H192" s="3">
        <v>6.0339999999999998</v>
      </c>
      <c r="I192" s="3">
        <v>20.626999999999999</v>
      </c>
      <c r="J192" s="3">
        <v>1.921</v>
      </c>
      <c r="K192" s="3">
        <v>37.073</v>
      </c>
      <c r="L192" s="3">
        <v>24.850999999999999</v>
      </c>
      <c r="M192" s="3">
        <v>10.44</v>
      </c>
      <c r="N192" s="3">
        <v>1.282</v>
      </c>
      <c r="O192" s="3">
        <v>3.1019999999999999</v>
      </c>
      <c r="P192" s="3">
        <v>37.229999999999997</v>
      </c>
      <c r="Q192" s="3">
        <v>2.1</v>
      </c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55000000000000004">
      <c r="A193" s="1">
        <v>191</v>
      </c>
      <c r="B193" s="2">
        <v>43392</v>
      </c>
      <c r="C193" s="3">
        <v>1.976</v>
      </c>
      <c r="D193" s="3">
        <v>9.8010000000000002</v>
      </c>
      <c r="E193" s="3">
        <v>220.5</v>
      </c>
      <c r="F193" s="3">
        <v>3.0459999999999998</v>
      </c>
      <c r="G193" s="3">
        <v>14.13</v>
      </c>
      <c r="H193" s="3">
        <v>6.1680000000000001</v>
      </c>
      <c r="I193" s="3">
        <v>20.297999999999998</v>
      </c>
      <c r="J193" s="3">
        <v>1.9750000000000001</v>
      </c>
      <c r="K193" s="3">
        <v>37.987000000000002</v>
      </c>
      <c r="L193" s="3">
        <v>24.850999999999999</v>
      </c>
      <c r="M193" s="3">
        <v>10.532</v>
      </c>
      <c r="N193" s="3">
        <v>1.32</v>
      </c>
      <c r="O193" s="3">
        <v>3.11</v>
      </c>
      <c r="P193" s="3">
        <v>36</v>
      </c>
      <c r="Q193" s="3">
        <v>2.1869999999999998</v>
      </c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55000000000000004">
      <c r="A194" s="1">
        <v>192</v>
      </c>
      <c r="B194" s="2">
        <v>43414</v>
      </c>
      <c r="C194" s="3">
        <v>1.867</v>
      </c>
      <c r="D194" s="3">
        <v>9.8800000000000008</v>
      </c>
      <c r="E194" s="3">
        <v>214.35</v>
      </c>
      <c r="F194" s="3">
        <v>3.016</v>
      </c>
      <c r="G194" s="3">
        <v>14</v>
      </c>
      <c r="H194" s="3">
        <v>6.5890000000000004</v>
      </c>
      <c r="I194" s="3">
        <v>20.721</v>
      </c>
      <c r="J194" s="3">
        <v>2.093</v>
      </c>
      <c r="K194" s="3">
        <v>37.168999999999997</v>
      </c>
      <c r="L194" s="3">
        <v>24.754000000000001</v>
      </c>
      <c r="M194" s="3">
        <v>11.04</v>
      </c>
      <c r="N194" s="3">
        <v>1.3680000000000001</v>
      </c>
      <c r="O194" s="3">
        <v>3.2759999999999998</v>
      </c>
      <c r="P194" s="3">
        <v>42.54</v>
      </c>
      <c r="Q194" s="3">
        <v>2.109</v>
      </c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55000000000000004">
      <c r="A195" s="1">
        <v>193</v>
      </c>
      <c r="B195" s="2">
        <v>43230</v>
      </c>
      <c r="C195" s="3">
        <v>1.827</v>
      </c>
      <c r="D195" s="3">
        <v>10.173</v>
      </c>
      <c r="E195" s="3">
        <v>221</v>
      </c>
      <c r="F195" s="3">
        <v>3.0390000000000001</v>
      </c>
      <c r="G195" s="3">
        <v>13.23</v>
      </c>
      <c r="H195" s="3">
        <v>6.5979999999999999</v>
      </c>
      <c r="I195" s="3">
        <v>21.286999999999999</v>
      </c>
      <c r="J195" s="3">
        <v>2.1110000000000002</v>
      </c>
      <c r="K195" s="3">
        <v>38.18</v>
      </c>
      <c r="L195" s="3">
        <v>25.337</v>
      </c>
      <c r="M195" s="3">
        <v>10.763</v>
      </c>
      <c r="N195" s="3">
        <v>1.387</v>
      </c>
      <c r="O195" s="3">
        <v>3.4510000000000001</v>
      </c>
      <c r="P195" s="3">
        <v>41.81</v>
      </c>
      <c r="Q195" s="3">
        <v>2.129</v>
      </c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55000000000000004">
      <c r="A196" s="1">
        <v>194</v>
      </c>
      <c r="B196" s="2">
        <v>43363</v>
      </c>
      <c r="C196" s="3">
        <v>1.778</v>
      </c>
      <c r="D196" s="3">
        <v>9.8800000000000008</v>
      </c>
      <c r="E196" s="3">
        <v>226.4</v>
      </c>
      <c r="F196" s="3">
        <v>3.5579999999999998</v>
      </c>
      <c r="G196" s="3">
        <v>13.42</v>
      </c>
      <c r="H196" s="3">
        <v>6.0609999999999999</v>
      </c>
      <c r="I196" s="3">
        <v>21.334</v>
      </c>
      <c r="J196" s="3">
        <v>2.129</v>
      </c>
      <c r="K196" s="3">
        <v>37.843000000000004</v>
      </c>
      <c r="L196" s="3">
        <v>24.997</v>
      </c>
      <c r="M196" s="3">
        <v>10.754</v>
      </c>
      <c r="N196" s="3">
        <v>1.4350000000000001</v>
      </c>
      <c r="O196" s="3">
        <v>3.4769999999999999</v>
      </c>
      <c r="P196" s="3">
        <v>43.5</v>
      </c>
      <c r="Q196" s="3">
        <v>2.3130000000000002</v>
      </c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55000000000000004">
      <c r="A197" s="1">
        <v>195</v>
      </c>
      <c r="B197" s="2">
        <v>43361</v>
      </c>
      <c r="C197" s="3">
        <v>1.7190000000000001</v>
      </c>
      <c r="D197" s="3">
        <v>9.8800000000000008</v>
      </c>
      <c r="E197" s="3">
        <v>216.6</v>
      </c>
      <c r="F197" s="3">
        <v>3.5139999999999998</v>
      </c>
      <c r="G197" s="3">
        <v>12.25</v>
      </c>
      <c r="H197" s="3">
        <v>5.9</v>
      </c>
      <c r="I197" s="3">
        <v>20.25</v>
      </c>
      <c r="J197" s="3">
        <v>2.0289999999999999</v>
      </c>
      <c r="K197" s="3">
        <v>37.601999999999997</v>
      </c>
      <c r="L197" s="3">
        <v>24.56</v>
      </c>
      <c r="M197" s="3">
        <v>10.624000000000001</v>
      </c>
      <c r="N197" s="3">
        <v>1.387</v>
      </c>
      <c r="O197" s="3">
        <v>3.3370000000000002</v>
      </c>
      <c r="P197" s="3">
        <v>41.65</v>
      </c>
      <c r="Q197" s="3">
        <v>2.3719999999999999</v>
      </c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55000000000000004">
      <c r="A198" s="1">
        <v>196</v>
      </c>
      <c r="B198" s="2">
        <v>43260</v>
      </c>
      <c r="C198" s="3">
        <v>1.778</v>
      </c>
      <c r="D198" s="3">
        <v>10.271000000000001</v>
      </c>
      <c r="E198" s="3">
        <v>210.31</v>
      </c>
      <c r="F198" s="3">
        <v>3.637</v>
      </c>
      <c r="G198" s="3">
        <v>12.1</v>
      </c>
      <c r="H198" s="3">
        <v>5.9180000000000001</v>
      </c>
      <c r="I198" s="3">
        <v>20.344999999999999</v>
      </c>
      <c r="J198" s="3">
        <v>1.9930000000000001</v>
      </c>
      <c r="K198" s="3">
        <v>37.360999999999997</v>
      </c>
      <c r="L198" s="3">
        <v>24.754000000000001</v>
      </c>
      <c r="M198" s="3">
        <v>10.808</v>
      </c>
      <c r="N198" s="3">
        <v>1.425</v>
      </c>
      <c r="O198" s="3">
        <v>3.4769999999999999</v>
      </c>
      <c r="P198" s="3">
        <v>41.5</v>
      </c>
      <c r="Q198" s="3">
        <v>2.4300000000000002</v>
      </c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55000000000000004">
      <c r="A199" s="1">
        <v>197</v>
      </c>
      <c r="B199" s="2">
        <v>43229</v>
      </c>
      <c r="C199" s="3">
        <v>1.887</v>
      </c>
      <c r="D199" s="3">
        <v>10.271000000000001</v>
      </c>
      <c r="E199" s="3">
        <v>210</v>
      </c>
      <c r="F199" s="3">
        <v>3.6549999999999998</v>
      </c>
      <c r="G199" s="3">
        <v>12.25</v>
      </c>
      <c r="H199" s="3">
        <v>5.9180000000000001</v>
      </c>
      <c r="I199" s="3">
        <v>20.344999999999999</v>
      </c>
      <c r="J199" s="3">
        <v>2.0289999999999999</v>
      </c>
      <c r="K199" s="3">
        <v>37.168999999999997</v>
      </c>
      <c r="L199" s="3">
        <v>24.754000000000001</v>
      </c>
      <c r="M199" s="3">
        <v>10.898999999999999</v>
      </c>
      <c r="N199" s="3">
        <v>1.425</v>
      </c>
      <c r="O199" s="3">
        <v>3.5379999999999998</v>
      </c>
      <c r="P199" s="3">
        <v>42.1</v>
      </c>
      <c r="Q199" s="3">
        <v>2.4300000000000002</v>
      </c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55000000000000004">
      <c r="A200" s="1">
        <v>198</v>
      </c>
      <c r="B200" s="2">
        <v>43199</v>
      </c>
      <c r="C200" s="3">
        <v>1.976</v>
      </c>
      <c r="D200" s="3">
        <v>10.465999999999999</v>
      </c>
      <c r="E200" s="3">
        <v>212</v>
      </c>
      <c r="F200" s="3">
        <v>3.6019999999999999</v>
      </c>
      <c r="G200" s="3">
        <v>12.33</v>
      </c>
      <c r="H200" s="3">
        <v>6.0970000000000004</v>
      </c>
      <c r="I200" s="3">
        <v>20.721</v>
      </c>
      <c r="J200" s="3">
        <v>2.0840000000000001</v>
      </c>
      <c r="K200" s="3">
        <v>38.323999999999998</v>
      </c>
      <c r="L200" s="3">
        <v>25.337</v>
      </c>
      <c r="M200" s="3">
        <v>10.808</v>
      </c>
      <c r="N200" s="3">
        <v>1.425</v>
      </c>
      <c r="O200" s="3">
        <v>3.6259999999999999</v>
      </c>
      <c r="P200" s="3">
        <v>42.2</v>
      </c>
      <c r="Q200" s="3">
        <v>2.4300000000000002</v>
      </c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55000000000000004">
      <c r="A201" s="1">
        <v>199</v>
      </c>
      <c r="B201" s="2">
        <v>43335</v>
      </c>
      <c r="C201" s="3">
        <v>2.1240000000000001</v>
      </c>
      <c r="D201" s="3">
        <v>10.76</v>
      </c>
      <c r="E201" s="3">
        <v>222</v>
      </c>
      <c r="F201" s="3">
        <v>3.6019999999999999</v>
      </c>
      <c r="G201" s="3">
        <v>12.42</v>
      </c>
      <c r="H201" s="3">
        <v>6.258</v>
      </c>
      <c r="I201" s="3">
        <v>21.663</v>
      </c>
      <c r="J201" s="3">
        <v>2.0659999999999998</v>
      </c>
      <c r="K201" s="3">
        <v>39.479999999999997</v>
      </c>
      <c r="L201" s="3">
        <v>24.463000000000001</v>
      </c>
      <c r="M201" s="3">
        <v>10.898999999999999</v>
      </c>
      <c r="N201" s="3">
        <v>1.339</v>
      </c>
      <c r="O201" s="3">
        <v>3.7570000000000001</v>
      </c>
      <c r="P201" s="3">
        <v>44</v>
      </c>
      <c r="Q201" s="3">
        <v>2.5179999999999998</v>
      </c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55000000000000004">
      <c r="A202" s="1">
        <v>200</v>
      </c>
      <c r="B202" s="2">
        <v>43333</v>
      </c>
      <c r="C202" s="3">
        <v>2.1240000000000001</v>
      </c>
      <c r="D202" s="3">
        <v>10.007</v>
      </c>
      <c r="E202" s="3">
        <v>220.3</v>
      </c>
      <c r="F202" s="3">
        <v>3.6019999999999999</v>
      </c>
      <c r="G202" s="3">
        <v>12.66</v>
      </c>
      <c r="H202" s="3">
        <v>6.3470000000000004</v>
      </c>
      <c r="I202" s="3">
        <v>21.663</v>
      </c>
      <c r="J202" s="3">
        <v>2.0840000000000001</v>
      </c>
      <c r="K202" s="3">
        <v>39.384</v>
      </c>
      <c r="L202" s="3">
        <v>24.366</v>
      </c>
      <c r="M202" s="3">
        <v>10.898999999999999</v>
      </c>
      <c r="N202" s="3">
        <v>1.31</v>
      </c>
      <c r="O202" s="3">
        <v>3.7570000000000001</v>
      </c>
      <c r="P202" s="3">
        <v>44.19</v>
      </c>
      <c r="Q202" s="3">
        <v>2.5179999999999998</v>
      </c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55000000000000004">
      <c r="A203" s="1">
        <v>201</v>
      </c>
      <c r="B203" s="2">
        <v>43332</v>
      </c>
      <c r="C203" s="3">
        <v>2.282</v>
      </c>
      <c r="D203" s="3">
        <v>10.858000000000001</v>
      </c>
      <c r="E203" s="3">
        <v>222.6</v>
      </c>
      <c r="F203" s="3">
        <v>3.593</v>
      </c>
      <c r="G203" s="3">
        <v>12.23</v>
      </c>
      <c r="H203" s="3">
        <v>6.4370000000000003</v>
      </c>
      <c r="I203" s="3">
        <v>22.323</v>
      </c>
      <c r="J203" s="3">
        <v>2.0840000000000001</v>
      </c>
      <c r="K203" s="3">
        <v>40.154000000000003</v>
      </c>
      <c r="L203" s="3">
        <v>24.754000000000001</v>
      </c>
      <c r="M203" s="3">
        <v>10.898999999999999</v>
      </c>
      <c r="N203" s="3">
        <v>1.31</v>
      </c>
      <c r="O203" s="3">
        <v>3.835</v>
      </c>
      <c r="P203" s="3">
        <v>44</v>
      </c>
      <c r="Q203" s="3">
        <v>2.5470000000000002</v>
      </c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55000000000000004">
      <c r="A204" s="1">
        <v>202</v>
      </c>
      <c r="B204" s="2">
        <v>43312</v>
      </c>
      <c r="C204" s="3">
        <v>2.4700000000000002</v>
      </c>
      <c r="D204" s="3">
        <v>11.484</v>
      </c>
      <c r="E204" s="3">
        <v>228.43</v>
      </c>
      <c r="F204" s="3">
        <v>3.6459999999999999</v>
      </c>
      <c r="G204" s="3">
        <v>13.68</v>
      </c>
      <c r="H204" s="3">
        <v>6.7939999999999996</v>
      </c>
      <c r="I204" s="3">
        <v>24.489000000000001</v>
      </c>
      <c r="J204" s="3">
        <v>2.1379999999999999</v>
      </c>
      <c r="K204" s="3">
        <v>40.78</v>
      </c>
      <c r="L204" s="3">
        <v>25.045000000000002</v>
      </c>
      <c r="M204" s="3">
        <v>11.08</v>
      </c>
      <c r="N204" s="3">
        <v>1.569</v>
      </c>
      <c r="O204" s="3">
        <v>4.29</v>
      </c>
      <c r="P204" s="3">
        <v>49.55</v>
      </c>
      <c r="Q204" s="3">
        <v>2.7570000000000001</v>
      </c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55000000000000004">
      <c r="A205" s="1">
        <v>203</v>
      </c>
      <c r="B205" s="2">
        <v>43311</v>
      </c>
      <c r="C205" s="3">
        <v>2.371</v>
      </c>
      <c r="D205" s="3">
        <v>11.494</v>
      </c>
      <c r="E205" s="3">
        <v>229.33</v>
      </c>
      <c r="F205" s="3">
        <v>3.6459999999999999</v>
      </c>
      <c r="G205" s="3">
        <v>13.7</v>
      </c>
      <c r="H205" s="3">
        <v>6.6959999999999997</v>
      </c>
      <c r="I205" s="3">
        <v>24.018000000000001</v>
      </c>
      <c r="J205" s="3">
        <v>2.1920000000000002</v>
      </c>
      <c r="K205" s="3">
        <v>39.576000000000001</v>
      </c>
      <c r="L205" s="3">
        <v>24.754000000000001</v>
      </c>
      <c r="M205" s="3">
        <v>10.898999999999999</v>
      </c>
      <c r="N205" s="3">
        <v>1.502</v>
      </c>
      <c r="O205" s="3">
        <v>4.01</v>
      </c>
      <c r="P205" s="3">
        <v>48.2</v>
      </c>
      <c r="Q205" s="3">
        <v>2.7570000000000001</v>
      </c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55000000000000004">
      <c r="A206" s="1">
        <v>204</v>
      </c>
      <c r="B206" s="2">
        <v>43304</v>
      </c>
      <c r="C206" s="3">
        <v>2.6179999999999999</v>
      </c>
      <c r="D206" s="3">
        <v>11.298</v>
      </c>
      <c r="E206" s="3">
        <v>228</v>
      </c>
      <c r="F206" s="3">
        <v>3.734</v>
      </c>
      <c r="G206" s="3">
        <v>12.92</v>
      </c>
      <c r="H206" s="3">
        <v>6.91</v>
      </c>
      <c r="I206" s="3">
        <v>23.067</v>
      </c>
      <c r="J206" s="3">
        <v>2.1920000000000002</v>
      </c>
      <c r="K206" s="3">
        <v>39.335000000000001</v>
      </c>
      <c r="L206" s="3">
        <v>25.239000000000001</v>
      </c>
      <c r="M206" s="3">
        <v>10.962</v>
      </c>
      <c r="N206" s="3">
        <v>1.4350000000000001</v>
      </c>
      <c r="O206" s="3">
        <v>4.01</v>
      </c>
      <c r="P206" s="3">
        <v>44</v>
      </c>
      <c r="Q206" s="3">
        <v>2.7669999999999999</v>
      </c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55000000000000004">
      <c r="A207" s="1">
        <v>205</v>
      </c>
      <c r="B207" s="2">
        <v>43411</v>
      </c>
      <c r="C207" s="3">
        <v>2.2719999999999998</v>
      </c>
      <c r="D207" s="3">
        <v>11.044</v>
      </c>
      <c r="E207" s="3">
        <v>228.4</v>
      </c>
      <c r="F207" s="3">
        <v>3.6019999999999999</v>
      </c>
      <c r="G207" s="3">
        <v>12.68</v>
      </c>
      <c r="H207" s="3">
        <v>6.8840000000000003</v>
      </c>
      <c r="I207" s="3">
        <v>21.475000000000001</v>
      </c>
      <c r="J207" s="3">
        <v>2.0750000000000002</v>
      </c>
      <c r="K207" s="3">
        <v>38.238</v>
      </c>
      <c r="L207" s="3">
        <v>24.268999999999998</v>
      </c>
      <c r="M207" s="3">
        <v>10.762</v>
      </c>
      <c r="N207" s="3">
        <v>1.33</v>
      </c>
      <c r="O207" s="3">
        <v>3.4950000000000001</v>
      </c>
      <c r="P207" s="3">
        <v>44.85</v>
      </c>
      <c r="Q207" s="3">
        <v>2.7090000000000001</v>
      </c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55000000000000004">
      <c r="A208" s="1">
        <v>206</v>
      </c>
      <c r="B208" s="2">
        <v>43350</v>
      </c>
      <c r="C208" s="3">
        <v>2.242</v>
      </c>
      <c r="D208" s="3">
        <v>11.023999999999999</v>
      </c>
      <c r="E208" s="3">
        <v>230</v>
      </c>
      <c r="F208" s="3">
        <v>3.6019999999999999</v>
      </c>
      <c r="G208" s="3">
        <v>13.69</v>
      </c>
      <c r="H208" s="3">
        <v>6.9729999999999999</v>
      </c>
      <c r="I208" s="3">
        <v>22.417000000000002</v>
      </c>
      <c r="J208" s="3">
        <v>2.129</v>
      </c>
      <c r="K208" s="3">
        <v>37.65</v>
      </c>
      <c r="L208" s="3">
        <v>24.754000000000001</v>
      </c>
      <c r="M208" s="3">
        <v>10.808</v>
      </c>
      <c r="N208" s="3">
        <v>1.3580000000000001</v>
      </c>
      <c r="O208" s="3">
        <v>3.5910000000000002</v>
      </c>
      <c r="P208" s="3">
        <v>45.6</v>
      </c>
      <c r="Q208" s="3">
        <v>2.806</v>
      </c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55000000000000004">
      <c r="A209" s="1">
        <v>207</v>
      </c>
      <c r="B209" s="2">
        <v>43258</v>
      </c>
      <c r="C209" s="3">
        <v>2.173</v>
      </c>
      <c r="D209" s="3">
        <v>11.005000000000001</v>
      </c>
      <c r="E209" s="3">
        <v>228.2</v>
      </c>
      <c r="F209" s="3">
        <v>3.6019999999999999</v>
      </c>
      <c r="G209" s="3">
        <v>13.5</v>
      </c>
      <c r="H209" s="3">
        <v>6.9640000000000004</v>
      </c>
      <c r="I209" s="3">
        <v>21.946000000000002</v>
      </c>
      <c r="J209" s="3">
        <v>2.1379999999999999</v>
      </c>
      <c r="K209" s="3">
        <v>37.65</v>
      </c>
      <c r="L209" s="3">
        <v>24.754000000000001</v>
      </c>
      <c r="M209" s="3">
        <v>10.826000000000001</v>
      </c>
      <c r="N209" s="3">
        <v>1.32</v>
      </c>
      <c r="O209" s="3">
        <v>3.5379999999999998</v>
      </c>
      <c r="P209" s="3">
        <v>45.6</v>
      </c>
      <c r="Q209" s="3">
        <v>2.806</v>
      </c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55000000000000004">
      <c r="A210" s="1">
        <v>208</v>
      </c>
      <c r="B210" s="2">
        <v>43227</v>
      </c>
      <c r="C210" s="3">
        <v>2.0939999999999999</v>
      </c>
      <c r="D210" s="3">
        <v>11.013999999999999</v>
      </c>
      <c r="E210" s="3">
        <v>226.65</v>
      </c>
      <c r="F210" s="3">
        <v>3.6190000000000002</v>
      </c>
      <c r="G210" s="3">
        <v>13.53</v>
      </c>
      <c r="H210" s="3">
        <v>6.9729999999999999</v>
      </c>
      <c r="I210" s="3">
        <v>22.605</v>
      </c>
      <c r="J210" s="3">
        <v>2.1379999999999999</v>
      </c>
      <c r="K210" s="3">
        <v>37.554000000000002</v>
      </c>
      <c r="L210" s="3">
        <v>24.754000000000001</v>
      </c>
      <c r="M210" s="3">
        <v>10.853</v>
      </c>
      <c r="N210" s="3">
        <v>1.33</v>
      </c>
      <c r="O210" s="3">
        <v>3.4950000000000001</v>
      </c>
      <c r="P210" s="3">
        <v>45.55</v>
      </c>
      <c r="Q210" s="3">
        <v>2.806</v>
      </c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55000000000000004">
      <c r="A211" s="1">
        <v>209</v>
      </c>
      <c r="B211" s="2">
        <v>43166</v>
      </c>
      <c r="C211" s="3">
        <v>1.986</v>
      </c>
      <c r="D211" s="3">
        <v>11.239000000000001</v>
      </c>
      <c r="E211" s="3">
        <v>218.51</v>
      </c>
      <c r="F211" s="3">
        <v>3.6989999999999998</v>
      </c>
      <c r="G211" s="3">
        <v>13.45</v>
      </c>
      <c r="H211" s="3">
        <v>6.9909999999999997</v>
      </c>
      <c r="I211" s="3">
        <v>22.794</v>
      </c>
      <c r="J211" s="3">
        <v>2.1739999999999999</v>
      </c>
      <c r="K211" s="3">
        <v>37.65</v>
      </c>
      <c r="L211" s="3">
        <v>24.754000000000001</v>
      </c>
      <c r="M211" s="3">
        <v>10.808</v>
      </c>
      <c r="N211" s="3">
        <v>1.3580000000000001</v>
      </c>
      <c r="O211" s="3">
        <v>3.5379999999999998</v>
      </c>
      <c r="P211" s="3">
        <v>44.62</v>
      </c>
      <c r="Q211" s="3">
        <v>2.806</v>
      </c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55000000000000004">
      <c r="A212" s="1">
        <v>210</v>
      </c>
      <c r="B212" s="2">
        <v>43279</v>
      </c>
      <c r="C212" s="3">
        <v>2.0550000000000002</v>
      </c>
      <c r="D212" s="3">
        <v>10.808999999999999</v>
      </c>
      <c r="E212" s="3">
        <v>221</v>
      </c>
      <c r="F212" s="3">
        <v>3.6629999999999998</v>
      </c>
      <c r="G212" s="3">
        <v>13.7</v>
      </c>
      <c r="H212" s="3">
        <v>6.9909999999999997</v>
      </c>
      <c r="I212" s="3">
        <v>22.888000000000002</v>
      </c>
      <c r="J212" s="3">
        <v>2.129</v>
      </c>
      <c r="K212" s="3">
        <v>38.469000000000001</v>
      </c>
      <c r="L212" s="3">
        <v>24.268999999999998</v>
      </c>
      <c r="M212" s="3">
        <v>10.88</v>
      </c>
      <c r="N212" s="3">
        <v>1.4830000000000001</v>
      </c>
      <c r="O212" s="3">
        <v>3.8090000000000002</v>
      </c>
      <c r="P212" s="3">
        <v>45.85</v>
      </c>
      <c r="Q212" s="3">
        <v>2.7570000000000001</v>
      </c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55000000000000004">
      <c r="A213" s="1">
        <v>211</v>
      </c>
      <c r="B213" s="2">
        <v>43278</v>
      </c>
      <c r="C213" s="3">
        <v>2.0249999999999999</v>
      </c>
      <c r="D213" s="3">
        <v>10.975</v>
      </c>
      <c r="E213" s="3">
        <v>222</v>
      </c>
      <c r="F213" s="3">
        <v>3.734</v>
      </c>
      <c r="G213" s="3">
        <v>13.83</v>
      </c>
      <c r="H213" s="3">
        <v>6.9909999999999997</v>
      </c>
      <c r="I213" s="3">
        <v>23.547000000000001</v>
      </c>
      <c r="J213" s="3">
        <v>2.1920000000000002</v>
      </c>
      <c r="K213" s="3">
        <v>38.853999999999999</v>
      </c>
      <c r="L213" s="3">
        <v>23.977</v>
      </c>
      <c r="M213" s="3">
        <v>10.853</v>
      </c>
      <c r="N213" s="3">
        <v>1.492</v>
      </c>
      <c r="O213" s="3">
        <v>3.8879999999999999</v>
      </c>
      <c r="P213" s="3">
        <v>46.15</v>
      </c>
      <c r="Q213" s="3">
        <v>2.7570000000000001</v>
      </c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55000000000000004">
      <c r="A214" s="1">
        <v>212</v>
      </c>
      <c r="B214" s="2">
        <v>43277</v>
      </c>
      <c r="C214" s="3">
        <v>2.0550000000000002</v>
      </c>
      <c r="D214" s="3">
        <v>11.151</v>
      </c>
      <c r="E214" s="3">
        <v>221.5</v>
      </c>
      <c r="F214" s="3">
        <v>3.69</v>
      </c>
      <c r="G214" s="3">
        <v>13.85</v>
      </c>
      <c r="H214" s="3">
        <v>7.1070000000000002</v>
      </c>
      <c r="I214" s="3">
        <v>23.556000000000001</v>
      </c>
      <c r="J214" s="3">
        <v>2.1920000000000002</v>
      </c>
      <c r="K214" s="3">
        <v>39.094999999999999</v>
      </c>
      <c r="L214" s="3">
        <v>23.977</v>
      </c>
      <c r="M214" s="3">
        <v>10.808</v>
      </c>
      <c r="N214" s="3">
        <v>1.4830000000000001</v>
      </c>
      <c r="O214" s="3">
        <v>3.827</v>
      </c>
      <c r="P214" s="3">
        <v>46.95</v>
      </c>
      <c r="Q214" s="3">
        <v>2.7570000000000001</v>
      </c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55000000000000004">
      <c r="A215" s="1">
        <v>213</v>
      </c>
      <c r="B215" s="2">
        <v>43276</v>
      </c>
      <c r="C215" s="3">
        <v>2.0640000000000001</v>
      </c>
      <c r="D215" s="3">
        <v>11.298</v>
      </c>
      <c r="E215" s="3">
        <v>219</v>
      </c>
      <c r="F215" s="3">
        <v>3.637</v>
      </c>
      <c r="G215" s="3">
        <v>14.79</v>
      </c>
      <c r="H215" s="3">
        <v>7.1070000000000002</v>
      </c>
      <c r="I215" s="3">
        <v>23.547000000000001</v>
      </c>
      <c r="J215" s="3">
        <v>2.1469999999999998</v>
      </c>
      <c r="K215" s="3">
        <v>39.47</v>
      </c>
      <c r="L215" s="3">
        <v>24.074999999999999</v>
      </c>
      <c r="M215" s="3">
        <v>10.853</v>
      </c>
      <c r="N215" s="3">
        <v>1.4830000000000001</v>
      </c>
      <c r="O215" s="3">
        <v>3.8879999999999999</v>
      </c>
      <c r="P215" s="3">
        <v>46.5</v>
      </c>
      <c r="Q215" s="3">
        <v>2.7189999999999999</v>
      </c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55000000000000004">
      <c r="A216" s="1">
        <v>214</v>
      </c>
      <c r="B216" s="2">
        <v>43273</v>
      </c>
      <c r="C216" s="3">
        <v>2.0249999999999999</v>
      </c>
      <c r="D216" s="3">
        <v>11.474</v>
      </c>
      <c r="E216" s="3">
        <v>220.55</v>
      </c>
      <c r="F216" s="3">
        <v>3.7509999999999999</v>
      </c>
      <c r="G216" s="3">
        <v>14.6</v>
      </c>
      <c r="H216" s="3">
        <v>7.0179999999999998</v>
      </c>
      <c r="I216" s="3">
        <v>24.111999999999998</v>
      </c>
      <c r="J216" s="3">
        <v>2.1560000000000001</v>
      </c>
      <c r="K216" s="3">
        <v>39.47</v>
      </c>
      <c r="L216" s="3">
        <v>24.084</v>
      </c>
      <c r="M216" s="3">
        <v>10.88</v>
      </c>
      <c r="N216" s="3">
        <v>1.5109999999999999</v>
      </c>
      <c r="O216" s="3">
        <v>4.1500000000000004</v>
      </c>
      <c r="P216" s="3">
        <v>46.95</v>
      </c>
      <c r="Q216" s="3">
        <v>2.7090000000000001</v>
      </c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55000000000000004">
      <c r="A217" s="1">
        <v>215</v>
      </c>
      <c r="B217" s="2">
        <v>43271</v>
      </c>
      <c r="C217" s="3">
        <v>2.0249999999999999</v>
      </c>
      <c r="D217" s="3">
        <v>11.347</v>
      </c>
      <c r="E217" s="3">
        <v>222.1</v>
      </c>
      <c r="F217" s="3">
        <v>3.7160000000000002</v>
      </c>
      <c r="G217" s="3">
        <v>14.5</v>
      </c>
      <c r="H217" s="3">
        <v>6.9729999999999999</v>
      </c>
      <c r="I217" s="3">
        <v>24.489000000000001</v>
      </c>
      <c r="J217" s="3">
        <v>2.165</v>
      </c>
      <c r="K217" s="3">
        <v>40.25</v>
      </c>
      <c r="L217" s="3">
        <v>24.074999999999999</v>
      </c>
      <c r="M217" s="3">
        <v>10.853</v>
      </c>
      <c r="N217" s="3">
        <v>1.53</v>
      </c>
      <c r="O217" s="3">
        <v>4.194</v>
      </c>
      <c r="P217" s="3">
        <v>47</v>
      </c>
      <c r="Q217" s="3">
        <v>2.69</v>
      </c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55000000000000004">
      <c r="A218" s="1">
        <v>216</v>
      </c>
      <c r="B218" s="2">
        <v>43270</v>
      </c>
      <c r="C218" s="3">
        <v>2.0249999999999999</v>
      </c>
      <c r="D218" s="3">
        <v>11.445</v>
      </c>
      <c r="E218" s="3">
        <v>223.5</v>
      </c>
      <c r="F218" s="3">
        <v>3.6760000000000002</v>
      </c>
      <c r="G218" s="3">
        <v>14.65</v>
      </c>
      <c r="H218" s="3">
        <v>7.0449999999999999</v>
      </c>
      <c r="I218" s="3">
        <v>24.96</v>
      </c>
      <c r="J218" s="3">
        <v>2.165</v>
      </c>
      <c r="K218" s="3">
        <v>40.25</v>
      </c>
      <c r="L218" s="3">
        <v>24.268999999999998</v>
      </c>
      <c r="M218" s="3">
        <v>10.989000000000001</v>
      </c>
      <c r="N218" s="3">
        <v>1.53</v>
      </c>
      <c r="O218" s="3">
        <v>4.2809999999999997</v>
      </c>
      <c r="P218" s="3">
        <v>47</v>
      </c>
      <c r="Q218" s="3">
        <v>2.69</v>
      </c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55000000000000004">
      <c r="A219" s="1">
        <v>217</v>
      </c>
      <c r="B219" s="2">
        <v>43440</v>
      </c>
      <c r="C219" s="3">
        <v>2.0249999999999999</v>
      </c>
      <c r="D219" s="3">
        <v>11.64</v>
      </c>
      <c r="E219" s="3">
        <v>231.55</v>
      </c>
      <c r="F219" s="3">
        <v>3.6440000000000001</v>
      </c>
      <c r="G219" s="3">
        <v>15.89</v>
      </c>
      <c r="H219" s="3">
        <v>7.1970000000000001</v>
      </c>
      <c r="I219" s="3">
        <v>25.902000000000001</v>
      </c>
      <c r="J219" s="3">
        <v>2.2919999999999998</v>
      </c>
      <c r="K219" s="3">
        <v>39.479999999999997</v>
      </c>
      <c r="L219" s="3">
        <v>25.22</v>
      </c>
      <c r="M219" s="3">
        <v>11.122999999999999</v>
      </c>
      <c r="N219" s="3">
        <v>1.5780000000000001</v>
      </c>
      <c r="O219" s="3">
        <v>4.4379999999999997</v>
      </c>
      <c r="P219" s="3">
        <v>51.55</v>
      </c>
      <c r="Q219" s="3">
        <v>2.738</v>
      </c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55000000000000004">
      <c r="A220" s="1">
        <v>218</v>
      </c>
      <c r="B220" s="2">
        <v>43318</v>
      </c>
      <c r="C220" s="3">
        <v>2.0739999999999998</v>
      </c>
      <c r="D220" s="3">
        <v>11.542999999999999</v>
      </c>
      <c r="E220" s="3">
        <v>229.65</v>
      </c>
      <c r="F220" s="3">
        <v>3.6360000000000001</v>
      </c>
      <c r="G220" s="3">
        <v>15.83</v>
      </c>
      <c r="H220" s="3">
        <v>7.0979999999999999</v>
      </c>
      <c r="I220" s="3">
        <v>26.373000000000001</v>
      </c>
      <c r="J220" s="3">
        <v>2.3370000000000002</v>
      </c>
      <c r="K220" s="3">
        <v>39.479999999999997</v>
      </c>
      <c r="L220" s="3">
        <v>25.239000000000001</v>
      </c>
      <c r="M220" s="3">
        <v>10.945</v>
      </c>
      <c r="N220" s="3">
        <v>1.597</v>
      </c>
      <c r="O220" s="3">
        <v>4.4379999999999997</v>
      </c>
      <c r="P220" s="3">
        <v>51.46</v>
      </c>
      <c r="Q220" s="3">
        <v>2.738</v>
      </c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55000000000000004">
      <c r="A221" s="1">
        <v>219</v>
      </c>
      <c r="B221" s="2">
        <v>43287</v>
      </c>
      <c r="C221" s="3">
        <v>2.0739999999999998</v>
      </c>
      <c r="D221" s="3">
        <v>11.631</v>
      </c>
      <c r="E221" s="3">
        <v>228.25</v>
      </c>
      <c r="F221" s="3">
        <v>3.6360000000000001</v>
      </c>
      <c r="G221" s="3">
        <v>16.11</v>
      </c>
      <c r="H221" s="3">
        <v>7.125</v>
      </c>
      <c r="I221" s="3">
        <v>26.373000000000001</v>
      </c>
      <c r="J221" s="3">
        <v>2.355</v>
      </c>
      <c r="K221" s="3">
        <v>39.479999999999997</v>
      </c>
      <c r="L221" s="3">
        <v>25.239000000000001</v>
      </c>
      <c r="M221" s="3">
        <v>10.945</v>
      </c>
      <c r="N221" s="3">
        <v>1.597</v>
      </c>
      <c r="O221" s="3">
        <v>4.4989999999999997</v>
      </c>
      <c r="P221" s="3">
        <v>51.2</v>
      </c>
      <c r="Q221" s="3">
        <v>2.7189999999999999</v>
      </c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55000000000000004">
      <c r="A222" s="1">
        <v>220</v>
      </c>
      <c r="B222" s="2">
        <v>43196</v>
      </c>
      <c r="C222" s="3">
        <v>2.0550000000000002</v>
      </c>
      <c r="D222" s="3">
        <v>11.347</v>
      </c>
      <c r="E222" s="3">
        <v>228.1</v>
      </c>
      <c r="F222" s="3">
        <v>3.7080000000000002</v>
      </c>
      <c r="G222" s="3">
        <v>15.86</v>
      </c>
      <c r="H222" s="3">
        <v>7.17</v>
      </c>
      <c r="I222" s="3">
        <v>25.902000000000001</v>
      </c>
      <c r="J222" s="3">
        <v>2.383</v>
      </c>
      <c r="K222" s="3">
        <v>40.442999999999998</v>
      </c>
      <c r="L222" s="3">
        <v>24.997</v>
      </c>
      <c r="M222" s="3">
        <v>11.159000000000001</v>
      </c>
      <c r="N222" s="3">
        <v>1.597</v>
      </c>
      <c r="O222" s="3">
        <v>4.4989999999999997</v>
      </c>
      <c r="P222" s="3">
        <v>49.73</v>
      </c>
      <c r="Q222" s="3">
        <v>2.806</v>
      </c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55000000000000004">
      <c r="A223" s="1">
        <v>221</v>
      </c>
      <c r="B223" s="2">
        <v>43106</v>
      </c>
      <c r="C223" s="3">
        <v>2.0350000000000001</v>
      </c>
      <c r="D223" s="3">
        <v>11.375999999999999</v>
      </c>
      <c r="E223" s="3">
        <v>226.4</v>
      </c>
      <c r="F223" s="3">
        <v>3.6360000000000001</v>
      </c>
      <c r="G223" s="3">
        <v>15.62</v>
      </c>
      <c r="H223" s="3">
        <v>7.17</v>
      </c>
      <c r="I223" s="3">
        <v>25.902000000000001</v>
      </c>
      <c r="J223" s="3">
        <v>2.3650000000000002</v>
      </c>
      <c r="K223" s="3">
        <v>39.970999999999997</v>
      </c>
      <c r="L223" s="3">
        <v>24.617999999999999</v>
      </c>
      <c r="M223" s="3">
        <v>11.159000000000001</v>
      </c>
      <c r="N223" s="3">
        <v>1.597</v>
      </c>
      <c r="O223" s="3">
        <v>4.4989999999999997</v>
      </c>
      <c r="P223" s="3">
        <v>49.5</v>
      </c>
      <c r="Q223" s="3">
        <v>2.8250000000000002</v>
      </c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55000000000000004">
      <c r="A224" s="1">
        <v>222</v>
      </c>
      <c r="B224" s="2">
        <v>43249</v>
      </c>
      <c r="C224" s="3">
        <v>2.0739999999999998</v>
      </c>
      <c r="D224" s="3">
        <v>11.396000000000001</v>
      </c>
      <c r="E224" s="3">
        <v>217.68</v>
      </c>
      <c r="F224" s="3">
        <v>3.5960000000000001</v>
      </c>
      <c r="G224" s="3">
        <v>15.5</v>
      </c>
      <c r="H224" s="3">
        <v>7.1159999999999997</v>
      </c>
      <c r="I224" s="3">
        <v>25.949000000000002</v>
      </c>
      <c r="J224" s="3">
        <v>2.41</v>
      </c>
      <c r="K224" s="3">
        <v>38.997999999999998</v>
      </c>
      <c r="L224" s="3">
        <v>23.686</v>
      </c>
      <c r="M224" s="3">
        <v>11.167999999999999</v>
      </c>
      <c r="N224" s="3">
        <v>1.645</v>
      </c>
      <c r="O224" s="3">
        <v>4.5430000000000001</v>
      </c>
      <c r="P224" s="3">
        <v>48.7</v>
      </c>
      <c r="Q224" s="3">
        <v>2.835</v>
      </c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55000000000000004">
      <c r="A225" s="1">
        <v>223</v>
      </c>
      <c r="B225" s="2">
        <v>43244</v>
      </c>
      <c r="C225" s="3">
        <v>2.173</v>
      </c>
      <c r="D225" s="3">
        <v>11.68</v>
      </c>
      <c r="E225" s="3">
        <v>219.05</v>
      </c>
      <c r="F225" s="3">
        <v>3.6360000000000001</v>
      </c>
      <c r="G225" s="3">
        <v>15.92</v>
      </c>
      <c r="H225" s="3">
        <v>7.1520000000000001</v>
      </c>
      <c r="I225" s="3">
        <v>25.902000000000001</v>
      </c>
      <c r="J225" s="3">
        <v>2.3919999999999999</v>
      </c>
      <c r="K225" s="3">
        <v>39.671999999999997</v>
      </c>
      <c r="L225" s="3">
        <v>23.783000000000001</v>
      </c>
      <c r="M225" s="3">
        <v>11.167999999999999</v>
      </c>
      <c r="N225" s="3">
        <v>1.617</v>
      </c>
      <c r="O225" s="3">
        <v>4.63</v>
      </c>
      <c r="P225" s="3">
        <v>51.21</v>
      </c>
      <c r="Q225" s="3">
        <v>2.806</v>
      </c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55000000000000004">
      <c r="A226" s="1">
        <v>224</v>
      </c>
      <c r="B226" s="2">
        <v>43243</v>
      </c>
      <c r="C226" s="3">
        <v>2.0049999999999999</v>
      </c>
      <c r="D226" s="3">
        <v>11.590999999999999</v>
      </c>
      <c r="E226" s="3">
        <v>218.73</v>
      </c>
      <c r="F226" s="3">
        <v>3.6120000000000001</v>
      </c>
      <c r="G226" s="3">
        <v>15.6</v>
      </c>
      <c r="H226" s="3">
        <v>7.1070000000000002</v>
      </c>
      <c r="I226" s="3">
        <v>26.137</v>
      </c>
      <c r="J226" s="3">
        <v>2.383</v>
      </c>
      <c r="K226" s="3">
        <v>39.286999999999999</v>
      </c>
      <c r="L226" s="3">
        <v>24.026</v>
      </c>
      <c r="M226" s="3">
        <v>11.167999999999999</v>
      </c>
      <c r="N226" s="3">
        <v>1.617</v>
      </c>
      <c r="O226" s="3">
        <v>4.5430000000000001</v>
      </c>
      <c r="P226" s="3">
        <v>50.7</v>
      </c>
      <c r="Q226" s="3">
        <v>2.806</v>
      </c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55000000000000004">
      <c r="A227" s="1">
        <v>225</v>
      </c>
      <c r="B227" s="2">
        <v>43242</v>
      </c>
      <c r="C227" s="3">
        <v>1.897</v>
      </c>
      <c r="D227" s="3">
        <v>11.621</v>
      </c>
      <c r="E227" s="3">
        <v>223.3</v>
      </c>
      <c r="F227" s="3">
        <v>3.5880000000000001</v>
      </c>
      <c r="G227" s="3">
        <v>15.81</v>
      </c>
      <c r="H227" s="3">
        <v>7.1520000000000001</v>
      </c>
      <c r="I227" s="3">
        <v>26.363</v>
      </c>
      <c r="J227" s="3">
        <v>2.41</v>
      </c>
      <c r="K227" s="3">
        <v>39.286999999999999</v>
      </c>
      <c r="L227" s="3">
        <v>24.026</v>
      </c>
      <c r="M227" s="3">
        <v>10.989000000000001</v>
      </c>
      <c r="N227" s="3">
        <v>1.6359999999999999</v>
      </c>
      <c r="O227" s="3">
        <v>4.508</v>
      </c>
      <c r="P227" s="3">
        <v>51.85</v>
      </c>
      <c r="Q227" s="3">
        <v>2.7570000000000001</v>
      </c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55000000000000004">
      <c r="A228" s="1">
        <v>226</v>
      </c>
      <c r="B228" s="2">
        <v>43237</v>
      </c>
      <c r="C228" s="3">
        <v>2.2719999999999998</v>
      </c>
      <c r="D228" s="3">
        <v>11.542999999999999</v>
      </c>
      <c r="E228" s="3">
        <v>223.75</v>
      </c>
      <c r="F228" s="3">
        <v>3.5960000000000001</v>
      </c>
      <c r="G228" s="3">
        <v>15.23</v>
      </c>
      <c r="H228" s="3">
        <v>7.1340000000000003</v>
      </c>
      <c r="I228" s="3">
        <v>26.373000000000001</v>
      </c>
      <c r="J228" s="3">
        <v>2.3730000000000002</v>
      </c>
      <c r="K228" s="3">
        <v>39.960999999999999</v>
      </c>
      <c r="L228" s="3">
        <v>24.268999999999998</v>
      </c>
      <c r="M228" s="3">
        <v>10.721</v>
      </c>
      <c r="N228" s="3">
        <v>1.6259999999999999</v>
      </c>
      <c r="O228" s="3">
        <v>4.4560000000000004</v>
      </c>
      <c r="P228" s="3">
        <v>52.25</v>
      </c>
      <c r="Q228" s="3">
        <v>2.806</v>
      </c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55000000000000004">
      <c r="A229" s="1">
        <v>227</v>
      </c>
      <c r="B229" s="2">
        <v>43236</v>
      </c>
      <c r="C229" s="3">
        <v>2.2719999999999998</v>
      </c>
      <c r="D229" s="3">
        <v>11.347</v>
      </c>
      <c r="E229" s="3">
        <v>221.81</v>
      </c>
      <c r="F229" s="3">
        <v>3.6440000000000001</v>
      </c>
      <c r="G229" s="3">
        <v>15.4</v>
      </c>
      <c r="H229" s="3">
        <v>7.08</v>
      </c>
      <c r="I229" s="3">
        <v>26.128</v>
      </c>
      <c r="J229" s="3">
        <v>2.319</v>
      </c>
      <c r="K229" s="3">
        <v>40.442999999999998</v>
      </c>
      <c r="L229" s="3">
        <v>23.297999999999998</v>
      </c>
      <c r="M229" s="3">
        <v>10.721</v>
      </c>
      <c r="N229" s="3">
        <v>1.569</v>
      </c>
      <c r="O229" s="3">
        <v>4.4989999999999997</v>
      </c>
      <c r="P229" s="3">
        <v>52.14</v>
      </c>
      <c r="Q229" s="3">
        <v>2.806</v>
      </c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55000000000000004">
      <c r="A230" s="1">
        <v>228</v>
      </c>
      <c r="B230" s="2">
        <v>43409</v>
      </c>
      <c r="C230" s="3">
        <v>2.3210000000000002</v>
      </c>
      <c r="D230" s="3">
        <v>11.64</v>
      </c>
      <c r="E230" s="3">
        <v>227.4</v>
      </c>
      <c r="F230" s="3">
        <v>3.6440000000000001</v>
      </c>
      <c r="G230" s="3">
        <v>15.63</v>
      </c>
      <c r="H230" s="3">
        <v>7.2949999999999999</v>
      </c>
      <c r="I230" s="3">
        <v>26.373000000000001</v>
      </c>
      <c r="J230" s="3">
        <v>2.3730000000000002</v>
      </c>
      <c r="K230" s="3">
        <v>40.539000000000001</v>
      </c>
      <c r="L230" s="3">
        <v>23.297999999999998</v>
      </c>
      <c r="M230" s="3">
        <v>11.079000000000001</v>
      </c>
      <c r="N230" s="3">
        <v>1.6259999999999999</v>
      </c>
      <c r="O230" s="3">
        <v>4.4640000000000004</v>
      </c>
      <c r="P230" s="3">
        <v>51.84</v>
      </c>
      <c r="Q230" s="3">
        <v>2.851</v>
      </c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55000000000000004">
      <c r="A231" s="1">
        <v>229</v>
      </c>
      <c r="B231" s="2">
        <v>43378</v>
      </c>
      <c r="C231" s="3">
        <v>2.282</v>
      </c>
      <c r="D231" s="3">
        <v>11.689</v>
      </c>
      <c r="E231" s="3">
        <v>227.4</v>
      </c>
      <c r="F231" s="3">
        <v>3.6360000000000001</v>
      </c>
      <c r="G231" s="3">
        <v>15.64</v>
      </c>
      <c r="H231" s="3">
        <v>7.2770000000000001</v>
      </c>
      <c r="I231" s="3">
        <v>25.902000000000001</v>
      </c>
      <c r="J231" s="3">
        <v>2.3650000000000002</v>
      </c>
      <c r="K231" s="3">
        <v>40.337000000000003</v>
      </c>
      <c r="L231" s="3">
        <v>23.103999999999999</v>
      </c>
      <c r="M231" s="3">
        <v>10.9</v>
      </c>
      <c r="N231" s="3">
        <v>1.645</v>
      </c>
      <c r="O231" s="3">
        <v>4.4560000000000004</v>
      </c>
      <c r="P231" s="3">
        <v>52.2</v>
      </c>
      <c r="Q231" s="3">
        <v>2.88</v>
      </c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55000000000000004">
      <c r="A232" s="1">
        <v>230</v>
      </c>
      <c r="B232" s="2">
        <v>43348</v>
      </c>
      <c r="C232" s="3">
        <v>2.2320000000000002</v>
      </c>
      <c r="D232" s="3">
        <v>11.532999999999999</v>
      </c>
      <c r="E232" s="3">
        <v>226</v>
      </c>
      <c r="F232" s="3">
        <v>3.6520000000000001</v>
      </c>
      <c r="G232" s="3">
        <v>15.34</v>
      </c>
      <c r="H232" s="3">
        <v>7.3490000000000002</v>
      </c>
      <c r="I232" s="3">
        <v>25.384</v>
      </c>
      <c r="J232" s="3">
        <v>2.3279999999999998</v>
      </c>
      <c r="K232" s="3">
        <v>39.384</v>
      </c>
      <c r="L232" s="3">
        <v>23.395</v>
      </c>
      <c r="M232" s="3">
        <v>10.811</v>
      </c>
      <c r="N232" s="3">
        <v>1.5880000000000001</v>
      </c>
      <c r="O232" s="3">
        <v>4.4119999999999999</v>
      </c>
      <c r="P232" s="3">
        <v>51.16</v>
      </c>
      <c r="Q232" s="3">
        <v>2.8410000000000002</v>
      </c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55000000000000004">
      <c r="A233" s="1">
        <v>231</v>
      </c>
      <c r="B233" s="2">
        <v>43286</v>
      </c>
      <c r="C233" s="3">
        <v>2.2229999999999999</v>
      </c>
      <c r="D233" s="3">
        <v>11.249000000000001</v>
      </c>
      <c r="E233" s="3">
        <v>228.97</v>
      </c>
      <c r="F233" s="3">
        <v>3.6440000000000001</v>
      </c>
      <c r="G233" s="3">
        <v>15.19</v>
      </c>
      <c r="H233" s="3">
        <v>7.34</v>
      </c>
      <c r="I233" s="3">
        <v>25.902000000000001</v>
      </c>
      <c r="J233" s="3">
        <v>2.3370000000000002</v>
      </c>
      <c r="K233" s="3">
        <v>39.47</v>
      </c>
      <c r="L233" s="3">
        <v>22.861000000000001</v>
      </c>
      <c r="M233" s="3">
        <v>10.927</v>
      </c>
      <c r="N233" s="3">
        <v>1.5780000000000001</v>
      </c>
      <c r="O233" s="3">
        <v>4.63</v>
      </c>
      <c r="P233" s="3">
        <v>52.2</v>
      </c>
      <c r="Q233" s="3">
        <v>2.88</v>
      </c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55000000000000004">
      <c r="A234" s="1">
        <v>232</v>
      </c>
      <c r="B234" s="2">
        <v>43136</v>
      </c>
      <c r="C234" s="3">
        <v>2.2519999999999998</v>
      </c>
      <c r="D234" s="3">
        <v>11.689</v>
      </c>
      <c r="E234" s="3">
        <v>229.5</v>
      </c>
      <c r="F234" s="3">
        <v>3.6280000000000001</v>
      </c>
      <c r="G234" s="3">
        <v>15.45</v>
      </c>
      <c r="H234" s="3">
        <v>7.3310000000000004</v>
      </c>
      <c r="I234" s="3">
        <v>26.466999999999999</v>
      </c>
      <c r="J234" s="3">
        <v>2.383</v>
      </c>
      <c r="K234" s="3">
        <v>40.731999999999999</v>
      </c>
      <c r="L234" s="3">
        <v>23.201000000000001</v>
      </c>
      <c r="M234" s="3">
        <v>10.945</v>
      </c>
      <c r="N234" s="3">
        <v>1.7030000000000001</v>
      </c>
      <c r="O234" s="3">
        <v>4.63</v>
      </c>
      <c r="P234" s="3">
        <v>51.71</v>
      </c>
      <c r="Q234" s="3">
        <v>2.8220000000000001</v>
      </c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55000000000000004">
      <c r="A235" s="1">
        <v>233</v>
      </c>
      <c r="B235" s="2">
        <v>43220</v>
      </c>
      <c r="C235" s="3">
        <v>2.2229999999999999</v>
      </c>
      <c r="D235" s="3">
        <v>11.689</v>
      </c>
      <c r="E235" s="3">
        <v>231</v>
      </c>
      <c r="F235" s="3">
        <v>3.5960000000000001</v>
      </c>
      <c r="G235" s="3">
        <v>15.87</v>
      </c>
      <c r="H235" s="3">
        <v>7.2859999999999996</v>
      </c>
      <c r="I235" s="3">
        <v>26.75</v>
      </c>
      <c r="J235" s="3">
        <v>2.383</v>
      </c>
      <c r="K235" s="3">
        <v>41.203000000000003</v>
      </c>
      <c r="L235" s="3">
        <v>23.201000000000001</v>
      </c>
      <c r="M235" s="3">
        <v>10.945</v>
      </c>
      <c r="N235" s="3">
        <v>1.7310000000000001</v>
      </c>
      <c r="O235" s="3">
        <v>4.5430000000000001</v>
      </c>
      <c r="P235" s="3">
        <v>52.88</v>
      </c>
      <c r="Q235" s="3">
        <v>2.8130000000000002</v>
      </c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55000000000000004">
      <c r="A236" s="1">
        <v>234</v>
      </c>
      <c r="B236" s="2">
        <v>43217</v>
      </c>
      <c r="C236" s="3">
        <v>2.1829999999999998</v>
      </c>
      <c r="D236" s="3">
        <v>11.552</v>
      </c>
      <c r="E236" s="3">
        <v>234.15</v>
      </c>
      <c r="F236" s="3">
        <v>3.5960000000000001</v>
      </c>
      <c r="G236" s="3">
        <v>15.96</v>
      </c>
      <c r="H236" s="3">
        <v>7.2050000000000001</v>
      </c>
      <c r="I236" s="3">
        <v>27.032</v>
      </c>
      <c r="J236" s="3">
        <v>2.383</v>
      </c>
      <c r="K236" s="3">
        <v>41.213000000000001</v>
      </c>
      <c r="L236" s="3">
        <v>23.103999999999999</v>
      </c>
      <c r="M236" s="3">
        <v>10.945</v>
      </c>
      <c r="N236" s="3">
        <v>1.7310000000000001</v>
      </c>
      <c r="O236" s="3">
        <v>4.5430000000000001</v>
      </c>
      <c r="P236" s="3">
        <v>53.11</v>
      </c>
      <c r="Q236" s="3">
        <v>2.8220000000000001</v>
      </c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55000000000000004">
      <c r="A237" s="1">
        <v>235</v>
      </c>
      <c r="B237" s="2">
        <v>43216</v>
      </c>
      <c r="C237" s="3">
        <v>2.2719999999999998</v>
      </c>
      <c r="D237" s="3">
        <v>11.542999999999999</v>
      </c>
      <c r="E237" s="3">
        <v>234.05</v>
      </c>
      <c r="F237" s="3">
        <v>3.5960000000000001</v>
      </c>
      <c r="G237" s="3">
        <v>16.09</v>
      </c>
      <c r="H237" s="3">
        <v>7.2409999999999997</v>
      </c>
      <c r="I237" s="3">
        <v>27.126000000000001</v>
      </c>
      <c r="J237" s="3">
        <v>2.3919999999999999</v>
      </c>
      <c r="K237" s="3">
        <v>41.213000000000001</v>
      </c>
      <c r="L237" s="3">
        <v>23.297999999999998</v>
      </c>
      <c r="M237" s="3">
        <v>10.945</v>
      </c>
      <c r="N237" s="3">
        <v>1.77</v>
      </c>
      <c r="O237" s="3">
        <v>4.5430000000000001</v>
      </c>
      <c r="P237" s="3">
        <v>53.35</v>
      </c>
      <c r="Q237" s="3">
        <v>2.8319999999999999</v>
      </c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55000000000000004">
      <c r="A238" s="1">
        <v>236</v>
      </c>
      <c r="B238" s="2">
        <v>43210</v>
      </c>
      <c r="C238" s="3">
        <v>2.282</v>
      </c>
      <c r="D238" s="3">
        <v>11.298</v>
      </c>
      <c r="E238" s="3">
        <v>230.6</v>
      </c>
      <c r="F238" s="3">
        <v>3.476</v>
      </c>
      <c r="G238" s="3">
        <v>16.5</v>
      </c>
      <c r="H238" s="3">
        <v>7.0620000000000003</v>
      </c>
      <c r="I238" s="3">
        <v>27.315000000000001</v>
      </c>
      <c r="J238" s="3">
        <v>2.319</v>
      </c>
      <c r="K238" s="3">
        <v>37.542999999999999</v>
      </c>
      <c r="L238" s="3">
        <v>23.297999999999998</v>
      </c>
      <c r="M238" s="3">
        <v>10.855</v>
      </c>
      <c r="N238" s="3">
        <v>1.722</v>
      </c>
      <c r="O238" s="3">
        <v>4.63</v>
      </c>
      <c r="P238" s="3">
        <v>55.9</v>
      </c>
      <c r="Q238" s="3">
        <v>2.8319999999999999</v>
      </c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55000000000000004">
      <c r="A239" s="1">
        <v>237</v>
      </c>
      <c r="B239" s="2">
        <v>43209</v>
      </c>
      <c r="C239" s="3">
        <v>2.262</v>
      </c>
      <c r="D239" s="3">
        <v>11.259</v>
      </c>
      <c r="E239" s="3">
        <v>229.4</v>
      </c>
      <c r="F239" s="3">
        <v>3.476</v>
      </c>
      <c r="G239" s="3">
        <v>16.71</v>
      </c>
      <c r="H239" s="3">
        <v>7.0179999999999998</v>
      </c>
      <c r="I239" s="3">
        <v>27.690999999999999</v>
      </c>
      <c r="J239" s="3">
        <v>2.2959999999999998</v>
      </c>
      <c r="K239" s="3">
        <v>36.661999999999999</v>
      </c>
      <c r="L239" s="3">
        <v>23.297999999999998</v>
      </c>
      <c r="M239" s="3">
        <v>10.855</v>
      </c>
      <c r="N239" s="3">
        <v>1.722</v>
      </c>
      <c r="O239" s="3">
        <v>4.63</v>
      </c>
      <c r="P239" s="3">
        <v>56.41</v>
      </c>
      <c r="Q239" s="3">
        <v>2.8029999999999999</v>
      </c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55000000000000004">
      <c r="A240" s="1">
        <v>238</v>
      </c>
      <c r="B240" s="2">
        <v>43208</v>
      </c>
      <c r="C240" s="3">
        <v>2.2229999999999999</v>
      </c>
      <c r="D240" s="3">
        <v>11.096</v>
      </c>
      <c r="E240" s="3">
        <v>228.57</v>
      </c>
      <c r="F240" s="3">
        <v>3.468</v>
      </c>
      <c r="G240" s="3">
        <v>16.440000000000001</v>
      </c>
      <c r="H240" s="3">
        <v>7.1070000000000002</v>
      </c>
      <c r="I240" s="3">
        <v>28.068000000000001</v>
      </c>
      <c r="J240" s="3">
        <v>2.2879999999999998</v>
      </c>
      <c r="K240" s="3">
        <v>36.247999999999998</v>
      </c>
      <c r="L240" s="3">
        <v>23.055</v>
      </c>
      <c r="M240" s="3">
        <v>10.829000000000001</v>
      </c>
      <c r="N240" s="3">
        <v>1.6259999999999999</v>
      </c>
      <c r="O240" s="3">
        <v>4.63</v>
      </c>
      <c r="P240" s="3">
        <v>57.37</v>
      </c>
      <c r="Q240" s="3">
        <v>2.7930000000000001</v>
      </c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55000000000000004">
      <c r="A241" s="1">
        <v>239</v>
      </c>
      <c r="B241" s="2">
        <v>43207</v>
      </c>
      <c r="C241" s="3">
        <v>2.371</v>
      </c>
      <c r="D241" s="3">
        <v>10.952</v>
      </c>
      <c r="E241" s="3">
        <v>228</v>
      </c>
      <c r="F241" s="3">
        <v>3.4710000000000001</v>
      </c>
      <c r="G241" s="3">
        <v>16.41</v>
      </c>
      <c r="H241" s="3">
        <v>7.0620000000000003</v>
      </c>
      <c r="I241" s="3">
        <v>29.198</v>
      </c>
      <c r="J241" s="3">
        <v>2.2440000000000002</v>
      </c>
      <c r="K241" s="3">
        <v>36.247999999999998</v>
      </c>
      <c r="L241" s="3">
        <v>23.055</v>
      </c>
      <c r="M241" s="3">
        <v>10.829000000000001</v>
      </c>
      <c r="N241" s="3">
        <v>1.712</v>
      </c>
      <c r="O241" s="3">
        <v>4.6740000000000004</v>
      </c>
      <c r="P241" s="3">
        <v>56.55</v>
      </c>
      <c r="Q241" s="3">
        <v>2.7930000000000001</v>
      </c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55000000000000004">
      <c r="A242" s="1">
        <v>240</v>
      </c>
      <c r="B242" s="2">
        <v>43206</v>
      </c>
      <c r="C242" s="3">
        <v>2.39</v>
      </c>
      <c r="D242" s="3">
        <v>10.808999999999999</v>
      </c>
      <c r="E242" s="3">
        <v>215.32</v>
      </c>
      <c r="F242" s="3">
        <v>3.4089999999999998</v>
      </c>
      <c r="G242" s="3">
        <v>16.45</v>
      </c>
      <c r="H242" s="3">
        <v>7.0620000000000003</v>
      </c>
      <c r="I242" s="3">
        <v>26.844000000000001</v>
      </c>
      <c r="J242" s="3">
        <v>2.1930000000000001</v>
      </c>
      <c r="K242" s="3">
        <v>35.825000000000003</v>
      </c>
      <c r="L242" s="3">
        <v>22.327000000000002</v>
      </c>
      <c r="M242" s="3">
        <v>10.625</v>
      </c>
      <c r="N242" s="3">
        <v>1.607</v>
      </c>
      <c r="O242" s="3">
        <v>4.3600000000000003</v>
      </c>
      <c r="P242" s="3">
        <v>55.62</v>
      </c>
      <c r="Q242" s="3">
        <v>2.774</v>
      </c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55000000000000004">
      <c r="A243" s="1">
        <v>241</v>
      </c>
      <c r="B243" s="2">
        <v>43408</v>
      </c>
      <c r="C243" s="3">
        <v>2.0550000000000002</v>
      </c>
      <c r="D243" s="3">
        <v>10.722</v>
      </c>
      <c r="E243" s="3">
        <v>221</v>
      </c>
      <c r="F243" s="3">
        <v>3.4249999999999998</v>
      </c>
      <c r="G243" s="3">
        <v>16.45</v>
      </c>
      <c r="H243" s="3">
        <v>7.1070000000000002</v>
      </c>
      <c r="I243" s="3">
        <v>25.667999999999999</v>
      </c>
      <c r="J243" s="3">
        <v>2.1930000000000001</v>
      </c>
      <c r="K243" s="3">
        <v>35.384999999999998</v>
      </c>
      <c r="L243" s="3">
        <v>21.841999999999999</v>
      </c>
      <c r="M243" s="3">
        <v>10.705</v>
      </c>
      <c r="N243" s="3">
        <v>1.607</v>
      </c>
      <c r="O243" s="3">
        <v>4.4560000000000004</v>
      </c>
      <c r="P243" s="3">
        <v>55.99</v>
      </c>
      <c r="Q243" s="3">
        <v>2.7639999999999998</v>
      </c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55000000000000004">
      <c r="A244" s="1">
        <v>242</v>
      </c>
      <c r="B244" s="2">
        <v>43377</v>
      </c>
      <c r="C244" s="3">
        <v>2.0350000000000001</v>
      </c>
      <c r="D244" s="3">
        <v>10.722</v>
      </c>
      <c r="E244" s="3">
        <v>222.55</v>
      </c>
      <c r="F244" s="3">
        <v>3.4319999999999999</v>
      </c>
      <c r="G244" s="3">
        <v>16.010000000000002</v>
      </c>
      <c r="H244" s="3">
        <v>7.08</v>
      </c>
      <c r="I244" s="3">
        <v>25.58</v>
      </c>
      <c r="J244" s="3">
        <v>2.1840000000000002</v>
      </c>
      <c r="K244" s="3">
        <v>34.607999999999997</v>
      </c>
      <c r="L244" s="3">
        <v>21.745000000000001</v>
      </c>
      <c r="M244" s="3">
        <v>10.625</v>
      </c>
      <c r="N244" s="3">
        <v>1.607</v>
      </c>
      <c r="O244" s="3">
        <v>4.4989999999999997</v>
      </c>
      <c r="P244" s="3">
        <v>56.5</v>
      </c>
      <c r="Q244" s="3">
        <v>2.7549999999999999</v>
      </c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55000000000000004">
      <c r="A245" s="1">
        <v>243</v>
      </c>
      <c r="B245" s="2">
        <v>43194</v>
      </c>
      <c r="C245" s="3">
        <v>1.9159999999999999</v>
      </c>
      <c r="D245" s="3">
        <v>10.54</v>
      </c>
      <c r="E245" s="3">
        <v>219.83</v>
      </c>
      <c r="F245" s="3">
        <v>3.4630000000000001</v>
      </c>
      <c r="G245" s="3">
        <v>15.96</v>
      </c>
      <c r="H245" s="3">
        <v>7.1970000000000001</v>
      </c>
      <c r="I245" s="3">
        <v>26.021000000000001</v>
      </c>
      <c r="J245" s="3">
        <v>2.1840000000000002</v>
      </c>
      <c r="K245" s="3">
        <v>34.521999999999998</v>
      </c>
      <c r="L245" s="3">
        <v>21.599</v>
      </c>
      <c r="M245" s="3">
        <v>10.616</v>
      </c>
      <c r="N245" s="3">
        <v>1.5780000000000001</v>
      </c>
      <c r="O245" s="3">
        <v>4.4560000000000004</v>
      </c>
      <c r="P245" s="3">
        <v>55.51</v>
      </c>
      <c r="Q245" s="3">
        <v>2.7639999999999998</v>
      </c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55000000000000004">
      <c r="A246" s="1">
        <v>244</v>
      </c>
      <c r="B246" s="2">
        <v>43163</v>
      </c>
      <c r="C246" s="3">
        <v>1.877</v>
      </c>
      <c r="D246" s="3">
        <v>10.54</v>
      </c>
      <c r="E246" s="3">
        <v>218.42</v>
      </c>
      <c r="F246" s="3">
        <v>3.3940000000000001</v>
      </c>
      <c r="G246" s="3">
        <v>15.56</v>
      </c>
      <c r="H246" s="3">
        <v>7.1520000000000001</v>
      </c>
      <c r="I246" s="3">
        <v>25.667999999999999</v>
      </c>
      <c r="J246" s="3">
        <v>2.1669999999999998</v>
      </c>
      <c r="K246" s="3">
        <v>34.953000000000003</v>
      </c>
      <c r="L246" s="3">
        <v>21.599</v>
      </c>
      <c r="M246" s="3">
        <v>10.616</v>
      </c>
      <c r="N246" s="3">
        <v>1.5880000000000001</v>
      </c>
      <c r="O246" s="3">
        <v>4.4560000000000004</v>
      </c>
      <c r="P246" s="3">
        <v>54.75</v>
      </c>
      <c r="Q246" s="3">
        <v>2.8130000000000002</v>
      </c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55000000000000004">
      <c r="A247" s="1">
        <v>245</v>
      </c>
      <c r="B247" s="2">
        <v>43135</v>
      </c>
      <c r="C247" s="3">
        <v>1.877</v>
      </c>
      <c r="D247" s="3">
        <v>10.683999999999999</v>
      </c>
      <c r="E247" s="3">
        <v>213.95</v>
      </c>
      <c r="F247" s="3">
        <v>3.3940000000000001</v>
      </c>
      <c r="G247" s="3">
        <v>15.59</v>
      </c>
      <c r="H247" s="3">
        <v>7.2409999999999997</v>
      </c>
      <c r="I247" s="3">
        <v>25.58</v>
      </c>
      <c r="J247" s="3">
        <v>2.1760000000000002</v>
      </c>
      <c r="K247" s="3">
        <v>34.953000000000003</v>
      </c>
      <c r="L247" s="3">
        <v>21.599</v>
      </c>
      <c r="M247" s="3">
        <v>10.457000000000001</v>
      </c>
      <c r="N247" s="3">
        <v>1.607</v>
      </c>
      <c r="O247" s="3">
        <v>4.5430000000000001</v>
      </c>
      <c r="P247" s="3">
        <v>54</v>
      </c>
      <c r="Q247" s="3">
        <v>2.8130000000000002</v>
      </c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55000000000000004">
      <c r="A248" s="1">
        <v>246</v>
      </c>
      <c r="B248" s="2">
        <v>43179</v>
      </c>
      <c r="C248" s="3">
        <v>1.482</v>
      </c>
      <c r="D248" s="3">
        <v>10.923999999999999</v>
      </c>
      <c r="E248" s="3">
        <v>222</v>
      </c>
      <c r="F248" s="3">
        <v>3.1779999999999999</v>
      </c>
      <c r="G248" s="3">
        <v>14.58</v>
      </c>
      <c r="H248" s="3">
        <v>6.8840000000000003</v>
      </c>
      <c r="I248" s="3">
        <v>25.227</v>
      </c>
      <c r="J248" s="3">
        <v>2.1669999999999998</v>
      </c>
      <c r="K248" s="3">
        <v>34.962000000000003</v>
      </c>
      <c r="L248" s="3">
        <v>21.550999999999998</v>
      </c>
      <c r="M248" s="3">
        <v>10.537000000000001</v>
      </c>
      <c r="N248" s="3">
        <v>1.569</v>
      </c>
      <c r="O248" s="3">
        <v>4.3769999999999998</v>
      </c>
      <c r="P248" s="3">
        <v>55.1</v>
      </c>
      <c r="Q248" s="3">
        <v>2.726</v>
      </c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55000000000000004">
      <c r="A249" s="1">
        <v>247</v>
      </c>
      <c r="B249" s="2">
        <v>43172</v>
      </c>
      <c r="C249" s="3">
        <v>1.61</v>
      </c>
      <c r="D249" s="3">
        <v>10.923999999999999</v>
      </c>
      <c r="E249" s="3">
        <v>219.91</v>
      </c>
      <c r="F249" s="3">
        <v>3.355</v>
      </c>
      <c r="G249" s="3">
        <v>15.1</v>
      </c>
      <c r="H249" s="3">
        <v>6.8390000000000004</v>
      </c>
      <c r="I249" s="3">
        <v>25.138999999999999</v>
      </c>
      <c r="J249" s="3">
        <v>2.21</v>
      </c>
      <c r="K249" s="3">
        <v>36.119</v>
      </c>
      <c r="L249" s="3">
        <v>21.550999999999998</v>
      </c>
      <c r="M249" s="3">
        <v>10.528</v>
      </c>
      <c r="N249" s="3">
        <v>1.6930000000000001</v>
      </c>
      <c r="O249" s="3">
        <v>4.4989999999999997</v>
      </c>
      <c r="P249" s="3">
        <v>54</v>
      </c>
      <c r="Q249" s="3">
        <v>2.7930000000000001</v>
      </c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55000000000000004">
      <c r="A250" s="1">
        <v>248</v>
      </c>
      <c r="B250" s="2">
        <v>43254</v>
      </c>
      <c r="C250" s="3">
        <v>1.5609999999999999</v>
      </c>
      <c r="D250" s="3">
        <v>10.54</v>
      </c>
      <c r="E250" s="3">
        <v>224.9</v>
      </c>
      <c r="F250" s="3">
        <v>3.278</v>
      </c>
      <c r="G250" s="3">
        <v>15.89</v>
      </c>
      <c r="H250" s="3">
        <v>6.9729999999999999</v>
      </c>
      <c r="I250" s="3">
        <v>25.491</v>
      </c>
      <c r="J250" s="3">
        <v>2.21</v>
      </c>
      <c r="K250" s="3">
        <v>35.902999999999999</v>
      </c>
      <c r="L250" s="3">
        <v>21.123000000000001</v>
      </c>
      <c r="M250" s="3">
        <v>10.616</v>
      </c>
      <c r="N250" s="3">
        <v>1.6930000000000001</v>
      </c>
      <c r="O250" s="3">
        <v>4.665</v>
      </c>
      <c r="P250" s="3">
        <v>54.6</v>
      </c>
      <c r="Q250" s="3">
        <v>2.7930000000000001</v>
      </c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55000000000000004">
      <c r="A251" s="1">
        <v>249</v>
      </c>
      <c r="B251" s="2">
        <v>43159</v>
      </c>
      <c r="C251" s="3">
        <v>1.61</v>
      </c>
      <c r="D251" s="3">
        <v>10.54</v>
      </c>
      <c r="E251" s="3">
        <v>217</v>
      </c>
      <c r="F251" s="3">
        <v>3.278</v>
      </c>
      <c r="G251" s="3">
        <v>15.63</v>
      </c>
      <c r="H251" s="3">
        <v>7.0620000000000003</v>
      </c>
      <c r="I251" s="3">
        <v>25.977</v>
      </c>
      <c r="J251" s="3">
        <v>2.1760000000000002</v>
      </c>
      <c r="K251" s="3">
        <v>35.843000000000004</v>
      </c>
      <c r="L251" s="3">
        <v>20.725000000000001</v>
      </c>
      <c r="M251" s="3">
        <v>10.678000000000001</v>
      </c>
      <c r="N251" s="3">
        <v>1.6739999999999999</v>
      </c>
      <c r="O251" s="3">
        <v>4.5609999999999999</v>
      </c>
      <c r="P251" s="3">
        <v>52.95</v>
      </c>
      <c r="Q251" s="3">
        <v>2.88</v>
      </c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55000000000000004">
      <c r="A252" s="1">
        <v>250</v>
      </c>
      <c r="B252" s="2">
        <v>43158</v>
      </c>
      <c r="C252" s="3">
        <v>1.63</v>
      </c>
      <c r="D252" s="3">
        <v>10.683999999999999</v>
      </c>
      <c r="E252" s="3">
        <v>217</v>
      </c>
      <c r="F252" s="3">
        <v>3.278</v>
      </c>
      <c r="G252" s="3">
        <v>15.65</v>
      </c>
      <c r="H252" s="3">
        <v>7.0620000000000003</v>
      </c>
      <c r="I252" s="3">
        <v>26.152999999999999</v>
      </c>
      <c r="J252" s="3">
        <v>2.1930000000000001</v>
      </c>
      <c r="K252" s="3">
        <v>35.817</v>
      </c>
      <c r="L252" s="3">
        <v>20.628</v>
      </c>
      <c r="M252" s="3">
        <v>10.705</v>
      </c>
      <c r="N252" s="3">
        <v>1.6359999999999999</v>
      </c>
      <c r="O252" s="3">
        <v>4.63</v>
      </c>
      <c r="P252" s="3">
        <v>53.68</v>
      </c>
      <c r="Q252" s="3">
        <v>2.7450000000000001</v>
      </c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55000000000000004">
      <c r="A253" s="1">
        <v>251</v>
      </c>
      <c r="B253" s="2">
        <v>43157</v>
      </c>
      <c r="C253" s="3">
        <v>1.679</v>
      </c>
      <c r="D253" s="3">
        <v>10.731999999999999</v>
      </c>
      <c r="E253" s="3">
        <v>216</v>
      </c>
      <c r="F253" s="3">
        <v>3.2240000000000002</v>
      </c>
      <c r="G253" s="3">
        <v>16.03</v>
      </c>
      <c r="H253" s="3">
        <v>7.0620000000000003</v>
      </c>
      <c r="I253" s="3">
        <v>26.285</v>
      </c>
      <c r="J253" s="3">
        <v>2.1930000000000001</v>
      </c>
      <c r="K253" s="3">
        <v>36.238999999999997</v>
      </c>
      <c r="L253" s="3">
        <v>20.58</v>
      </c>
      <c r="M253" s="3">
        <v>10.749000000000001</v>
      </c>
      <c r="N253" s="3">
        <v>1.655</v>
      </c>
      <c r="O253" s="3">
        <v>4.63</v>
      </c>
      <c r="P253" s="3">
        <v>53.3</v>
      </c>
      <c r="Q253" s="3">
        <v>2.7450000000000001</v>
      </c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55000000000000004">
      <c r="A254" s="1">
        <v>252</v>
      </c>
      <c r="B254" s="2">
        <v>43153</v>
      </c>
      <c r="C254" s="3">
        <v>1.778</v>
      </c>
      <c r="D254" s="3">
        <v>10.827999999999999</v>
      </c>
      <c r="E254" s="3">
        <v>216</v>
      </c>
      <c r="F254" s="3">
        <v>3.278</v>
      </c>
      <c r="G254" s="3">
        <v>15.65</v>
      </c>
      <c r="H254" s="3">
        <v>7.1070000000000002</v>
      </c>
      <c r="I254" s="3">
        <v>26.021000000000001</v>
      </c>
      <c r="J254" s="3">
        <v>2.1930000000000001</v>
      </c>
      <c r="K254" s="3">
        <v>36.939</v>
      </c>
      <c r="L254" s="3">
        <v>20.483000000000001</v>
      </c>
      <c r="M254" s="3">
        <v>10.882</v>
      </c>
      <c r="N254" s="3">
        <v>1.722</v>
      </c>
      <c r="O254" s="3">
        <v>4.5869999999999997</v>
      </c>
      <c r="P254" s="3">
        <v>50.65</v>
      </c>
      <c r="Q254" s="3">
        <v>2.8220000000000001</v>
      </c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55000000000000004">
      <c r="A255" s="1">
        <v>253</v>
      </c>
      <c r="B255" s="2">
        <v>43151</v>
      </c>
      <c r="C255" s="3">
        <v>1.966</v>
      </c>
      <c r="D255" s="3">
        <v>10.54</v>
      </c>
      <c r="E255" s="3">
        <v>216.27</v>
      </c>
      <c r="F255" s="3">
        <v>3.3239999999999998</v>
      </c>
      <c r="G255" s="3">
        <v>15.5</v>
      </c>
      <c r="H255" s="3">
        <v>7.0620000000000003</v>
      </c>
      <c r="I255" s="3">
        <v>26.241</v>
      </c>
      <c r="J255" s="3">
        <v>2.2189999999999999</v>
      </c>
      <c r="K255" s="3">
        <v>34.090000000000003</v>
      </c>
      <c r="L255" s="3">
        <v>20.385999999999999</v>
      </c>
      <c r="M255" s="3">
        <v>10.669</v>
      </c>
      <c r="N255" s="3">
        <v>1.6739999999999999</v>
      </c>
      <c r="O255" s="3">
        <v>4.8049999999999997</v>
      </c>
      <c r="P255" s="3">
        <v>50.36</v>
      </c>
      <c r="Q255" s="3">
        <v>2.89</v>
      </c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55000000000000004">
      <c r="A256" s="1">
        <v>254</v>
      </c>
      <c r="B256" s="2">
        <v>43147</v>
      </c>
      <c r="C256" s="3">
        <v>1.8080000000000001</v>
      </c>
      <c r="D256" s="3">
        <v>10.54</v>
      </c>
      <c r="E256" s="3">
        <v>218.95</v>
      </c>
      <c r="F256" s="3">
        <v>3.3239999999999998</v>
      </c>
      <c r="G256" s="3">
        <v>15.6</v>
      </c>
      <c r="H256" s="3">
        <v>7.1429999999999998</v>
      </c>
      <c r="I256" s="3">
        <v>26.462</v>
      </c>
      <c r="J256" s="3">
        <v>2.2360000000000002</v>
      </c>
      <c r="K256" s="3">
        <v>34.090000000000003</v>
      </c>
      <c r="L256" s="3">
        <v>20.385999999999999</v>
      </c>
      <c r="M256" s="3">
        <v>10.651999999999999</v>
      </c>
      <c r="N256" s="3">
        <v>1.6739999999999999</v>
      </c>
      <c r="O256" s="3">
        <v>4.7530000000000001</v>
      </c>
      <c r="P256" s="3">
        <v>50.66</v>
      </c>
      <c r="Q256" s="3">
        <v>2.8610000000000002</v>
      </c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55000000000000004">
      <c r="A257" s="1">
        <v>255</v>
      </c>
      <c r="B257" s="2">
        <v>43145</v>
      </c>
      <c r="C257" s="3">
        <v>1.827</v>
      </c>
      <c r="D257" s="3">
        <v>10.54</v>
      </c>
      <c r="E257" s="3">
        <v>219.2</v>
      </c>
      <c r="F257" s="3">
        <v>3.3170000000000002</v>
      </c>
      <c r="G257" s="3">
        <v>16.03</v>
      </c>
      <c r="H257" s="3">
        <v>7.1520000000000001</v>
      </c>
      <c r="I257" s="3">
        <v>25.693999999999999</v>
      </c>
      <c r="J257" s="3">
        <v>2.2269999999999999</v>
      </c>
      <c r="K257" s="3">
        <v>34.090000000000003</v>
      </c>
      <c r="L257" s="3">
        <v>20.385999999999999</v>
      </c>
      <c r="M257" s="3">
        <v>10.616</v>
      </c>
      <c r="N257" s="3">
        <v>1.6930000000000001</v>
      </c>
      <c r="O257" s="3">
        <v>4.4560000000000004</v>
      </c>
      <c r="P257" s="3">
        <v>51</v>
      </c>
      <c r="Q257" s="3">
        <v>2.899</v>
      </c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55000000000000004">
      <c r="A258" s="1">
        <v>256</v>
      </c>
      <c r="B258" s="2">
        <v>43144</v>
      </c>
      <c r="C258" s="3">
        <v>1.857</v>
      </c>
      <c r="D258" s="3">
        <v>10.531000000000001</v>
      </c>
      <c r="E258" s="3">
        <v>216.2</v>
      </c>
      <c r="F258" s="3">
        <v>3.3319999999999999</v>
      </c>
      <c r="G258" s="3">
        <v>15.07</v>
      </c>
      <c r="H258" s="3">
        <v>7.1520000000000001</v>
      </c>
      <c r="I258" s="3">
        <v>25.315000000000001</v>
      </c>
      <c r="J258" s="3">
        <v>2.1930000000000001</v>
      </c>
      <c r="K258" s="3">
        <v>33.140999999999998</v>
      </c>
      <c r="L258" s="3">
        <v>20.619</v>
      </c>
      <c r="M258" s="3">
        <v>10.537000000000001</v>
      </c>
      <c r="N258" s="3">
        <v>1.6259999999999999</v>
      </c>
      <c r="O258" s="3">
        <v>4.4560000000000004</v>
      </c>
      <c r="P258" s="3">
        <v>48.22</v>
      </c>
      <c r="Q258" s="3">
        <v>2.9089999999999998</v>
      </c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55000000000000004">
      <c r="A259" s="1">
        <v>257</v>
      </c>
      <c r="B259" s="2">
        <v>43436</v>
      </c>
      <c r="C259" s="3">
        <v>1.857</v>
      </c>
      <c r="D259" s="3">
        <v>10.54</v>
      </c>
      <c r="E259" s="3">
        <v>215</v>
      </c>
      <c r="F259" s="3">
        <v>3.3479999999999999</v>
      </c>
      <c r="G259" s="3">
        <v>15.1</v>
      </c>
      <c r="H259" s="3">
        <v>7.1520000000000001</v>
      </c>
      <c r="I259" s="3">
        <v>25.138999999999999</v>
      </c>
      <c r="J259" s="3">
        <v>2.2010000000000001</v>
      </c>
      <c r="K259" s="3">
        <v>33.658999999999999</v>
      </c>
      <c r="L259" s="3">
        <v>20.628</v>
      </c>
      <c r="M259" s="3">
        <v>10.492000000000001</v>
      </c>
      <c r="N259" s="3">
        <v>1.6259999999999999</v>
      </c>
      <c r="O259" s="3">
        <v>4.5430000000000001</v>
      </c>
      <c r="P259" s="3">
        <v>46.78</v>
      </c>
      <c r="Q259" s="3">
        <v>2.8959999999999999</v>
      </c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55000000000000004">
      <c r="A260" s="1">
        <v>258</v>
      </c>
      <c r="B260" s="2">
        <v>43345</v>
      </c>
      <c r="C260" s="3">
        <v>1.877</v>
      </c>
      <c r="D260" s="3">
        <v>10.664999999999999</v>
      </c>
      <c r="E260" s="3">
        <v>211</v>
      </c>
      <c r="F260" s="3">
        <v>3.3090000000000002</v>
      </c>
      <c r="G260" s="3">
        <v>14.35</v>
      </c>
      <c r="H260" s="3">
        <v>7.1520000000000001</v>
      </c>
      <c r="I260" s="3">
        <v>25.359000000000002</v>
      </c>
      <c r="J260" s="3">
        <v>2.2010000000000001</v>
      </c>
      <c r="K260" s="3">
        <v>34.341000000000001</v>
      </c>
      <c r="L260" s="3">
        <v>20.774000000000001</v>
      </c>
      <c r="M260" s="3">
        <v>10.483000000000001</v>
      </c>
      <c r="N260" s="3">
        <v>1.6259999999999999</v>
      </c>
      <c r="O260" s="3">
        <v>4.3769999999999998</v>
      </c>
      <c r="P260" s="3">
        <v>46.65</v>
      </c>
      <c r="Q260" s="3">
        <v>2.8769999999999998</v>
      </c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55000000000000004">
      <c r="A261" s="1">
        <v>259</v>
      </c>
      <c r="B261" s="2">
        <v>43253</v>
      </c>
      <c r="C261" s="3">
        <v>1.877</v>
      </c>
      <c r="D261" s="3">
        <v>10.683999999999999</v>
      </c>
      <c r="E261" s="3">
        <v>222.02</v>
      </c>
      <c r="F261" s="3">
        <v>3.355</v>
      </c>
      <c r="G261" s="3">
        <v>14.89</v>
      </c>
      <c r="H261" s="3">
        <v>7.1520000000000001</v>
      </c>
      <c r="I261" s="3">
        <v>25.446999999999999</v>
      </c>
      <c r="J261" s="3">
        <v>2.1930000000000001</v>
      </c>
      <c r="K261" s="3">
        <v>35.212000000000003</v>
      </c>
      <c r="L261" s="3">
        <v>20.59</v>
      </c>
      <c r="M261" s="3">
        <v>10.625</v>
      </c>
      <c r="N261" s="3">
        <v>1.7030000000000001</v>
      </c>
      <c r="O261" s="3">
        <v>4.5430000000000001</v>
      </c>
      <c r="P261" s="3">
        <v>48.07</v>
      </c>
      <c r="Q261" s="3">
        <v>2.8290000000000002</v>
      </c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55000000000000004">
      <c r="A262" s="1">
        <v>260</v>
      </c>
      <c r="B262" s="2">
        <v>43222</v>
      </c>
      <c r="C262" s="3">
        <v>1.877</v>
      </c>
      <c r="D262" s="3">
        <v>10.731999999999999</v>
      </c>
      <c r="E262" s="3">
        <v>217.49</v>
      </c>
      <c r="F262" s="3">
        <v>3.278</v>
      </c>
      <c r="G262" s="3">
        <v>15.25</v>
      </c>
      <c r="H262" s="3">
        <v>7.375</v>
      </c>
      <c r="I262" s="3">
        <v>25.58</v>
      </c>
      <c r="J262" s="3">
        <v>2.2269999999999999</v>
      </c>
      <c r="K262" s="3">
        <v>35.384999999999998</v>
      </c>
      <c r="L262" s="3">
        <v>21.161999999999999</v>
      </c>
      <c r="M262" s="3">
        <v>10.749000000000001</v>
      </c>
      <c r="N262" s="3">
        <v>1.75</v>
      </c>
      <c r="O262" s="3">
        <v>4.4560000000000004</v>
      </c>
      <c r="P262" s="3">
        <v>46.67</v>
      </c>
      <c r="Q262" s="3">
        <v>2.8769999999999998</v>
      </c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55000000000000004">
      <c r="A263" s="1">
        <v>261</v>
      </c>
      <c r="B263" s="2">
        <v>43133</v>
      </c>
      <c r="C263" s="3">
        <v>1.907</v>
      </c>
      <c r="D263" s="3">
        <v>10.731999999999999</v>
      </c>
      <c r="E263" s="3">
        <v>224</v>
      </c>
      <c r="F263" s="3">
        <v>3.371</v>
      </c>
      <c r="G263" s="3">
        <v>15.2</v>
      </c>
      <c r="H263" s="3">
        <v>7.4470000000000001</v>
      </c>
      <c r="I263" s="3">
        <v>25.491</v>
      </c>
      <c r="J263" s="3">
        <v>2.2269999999999999</v>
      </c>
      <c r="K263" s="3">
        <v>35.427999999999997</v>
      </c>
      <c r="L263" s="3">
        <v>21.259</v>
      </c>
      <c r="M263" s="3">
        <v>10.829000000000001</v>
      </c>
      <c r="N263" s="3">
        <v>1.77</v>
      </c>
      <c r="O263" s="3">
        <v>4.7350000000000003</v>
      </c>
      <c r="P263" s="3">
        <v>48</v>
      </c>
      <c r="Q263" s="3">
        <v>2.8769999999999998</v>
      </c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55000000000000004">
      <c r="A264" s="1">
        <v>262</v>
      </c>
      <c r="B264" s="2">
        <v>43102</v>
      </c>
      <c r="C264" s="3">
        <v>1.976</v>
      </c>
      <c r="D264" s="3">
        <v>10.789</v>
      </c>
      <c r="E264" s="3">
        <v>231</v>
      </c>
      <c r="F264" s="3">
        <v>3.3940000000000001</v>
      </c>
      <c r="G264" s="3">
        <v>15.76</v>
      </c>
      <c r="H264" s="3">
        <v>7.4470000000000001</v>
      </c>
      <c r="I264" s="3">
        <v>25.58</v>
      </c>
      <c r="J264" s="3">
        <v>2.2269999999999999</v>
      </c>
      <c r="K264" s="3">
        <v>34.997</v>
      </c>
      <c r="L264" s="3">
        <v>21.356000000000002</v>
      </c>
      <c r="M264" s="3">
        <v>10.616</v>
      </c>
      <c r="N264" s="3">
        <v>1.8169999999999999</v>
      </c>
      <c r="O264" s="3">
        <v>4.8490000000000002</v>
      </c>
      <c r="P264" s="3">
        <v>49.02</v>
      </c>
      <c r="Q264" s="3">
        <v>2.8769999999999998</v>
      </c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55000000000000004">
      <c r="A265" s="1">
        <v>263</v>
      </c>
      <c r="B265" s="2">
        <v>43131</v>
      </c>
      <c r="C265" s="3">
        <v>1.827</v>
      </c>
      <c r="D265" s="3">
        <v>10.694000000000001</v>
      </c>
      <c r="E265" s="3">
        <v>233.1</v>
      </c>
      <c r="F265" s="3">
        <v>3.363</v>
      </c>
      <c r="G265" s="3">
        <v>15.45</v>
      </c>
      <c r="H265" s="3">
        <v>7.4649999999999999</v>
      </c>
      <c r="I265" s="3">
        <v>25.58</v>
      </c>
      <c r="J265" s="3">
        <v>2.2269999999999999</v>
      </c>
      <c r="K265" s="3">
        <v>34.780999999999999</v>
      </c>
      <c r="L265" s="3">
        <v>21.356000000000002</v>
      </c>
      <c r="M265" s="3">
        <v>10.616</v>
      </c>
      <c r="N265" s="3">
        <v>1.8169999999999999</v>
      </c>
      <c r="O265" s="3">
        <v>4.8490000000000002</v>
      </c>
      <c r="P265" s="3">
        <v>48.52</v>
      </c>
      <c r="Q265" s="3">
        <v>2.9249999999999998</v>
      </c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55000000000000004">
      <c r="A266" s="1">
        <v>264</v>
      </c>
      <c r="B266" s="2">
        <v>43130</v>
      </c>
      <c r="C266" s="3">
        <v>1.788</v>
      </c>
      <c r="D266" s="3">
        <v>11.019</v>
      </c>
      <c r="E266" s="3">
        <v>236</v>
      </c>
      <c r="F266" s="3">
        <v>3.3239999999999998</v>
      </c>
      <c r="G266" s="3">
        <v>15.3</v>
      </c>
      <c r="H266" s="3">
        <v>7.3310000000000004</v>
      </c>
      <c r="I266" s="3">
        <v>26.462</v>
      </c>
      <c r="J266" s="3">
        <v>2.2269999999999999</v>
      </c>
      <c r="K266" s="3">
        <v>34.978999999999999</v>
      </c>
      <c r="L266" s="3">
        <v>20.870999999999999</v>
      </c>
      <c r="M266" s="3">
        <v>10.712999999999999</v>
      </c>
      <c r="N266" s="3">
        <v>1.77</v>
      </c>
      <c r="O266" s="3">
        <v>4.8049999999999997</v>
      </c>
      <c r="P266" s="3">
        <v>48.34</v>
      </c>
      <c r="Q266" s="3">
        <v>2.8769999999999998</v>
      </c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55000000000000004">
      <c r="A267" s="1">
        <v>265</v>
      </c>
      <c r="B267" s="2">
        <v>43129</v>
      </c>
      <c r="C267" s="3">
        <v>1.788</v>
      </c>
      <c r="D267" s="3">
        <v>11.134</v>
      </c>
      <c r="E267" s="3">
        <v>236.79</v>
      </c>
      <c r="F267" s="3">
        <v>3.363</v>
      </c>
      <c r="G267" s="3">
        <v>15.78</v>
      </c>
      <c r="H267" s="3">
        <v>7.375</v>
      </c>
      <c r="I267" s="3">
        <v>26.462</v>
      </c>
      <c r="J267" s="3">
        <v>2.2789999999999999</v>
      </c>
      <c r="K267" s="3">
        <v>34.970999999999997</v>
      </c>
      <c r="L267" s="3">
        <v>20.492000000000001</v>
      </c>
      <c r="M267" s="3">
        <v>10.705</v>
      </c>
      <c r="N267" s="3">
        <v>1.7889999999999999</v>
      </c>
      <c r="O267" s="3">
        <v>4.8049999999999997</v>
      </c>
      <c r="P267" s="3">
        <v>49.91</v>
      </c>
      <c r="Q267" s="3">
        <v>2.9060000000000001</v>
      </c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55000000000000004">
      <c r="A268" s="1">
        <v>266</v>
      </c>
      <c r="B268" s="2">
        <v>43126</v>
      </c>
      <c r="C268" s="3">
        <v>1.788</v>
      </c>
      <c r="D268" s="3">
        <v>11.153</v>
      </c>
      <c r="E268" s="3">
        <v>235.17</v>
      </c>
      <c r="F268" s="3">
        <v>3.3780000000000001</v>
      </c>
      <c r="G268" s="3">
        <v>16.2</v>
      </c>
      <c r="H268" s="3">
        <v>7.375</v>
      </c>
      <c r="I268" s="3">
        <v>26.814</v>
      </c>
      <c r="J268" s="3">
        <v>2.3050000000000002</v>
      </c>
      <c r="K268" s="3">
        <v>34.841000000000001</v>
      </c>
      <c r="L268" s="3">
        <v>19.997</v>
      </c>
      <c r="M268" s="3">
        <v>10.705</v>
      </c>
      <c r="N268" s="3">
        <v>1.77</v>
      </c>
      <c r="O268" s="3">
        <v>4.6740000000000004</v>
      </c>
      <c r="P268" s="3">
        <v>50.6</v>
      </c>
      <c r="Q268" s="3">
        <v>2.9249999999999998</v>
      </c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55000000000000004">
      <c r="A269" s="1">
        <v>267</v>
      </c>
      <c r="B269" s="2">
        <v>43125</v>
      </c>
      <c r="C269" s="3">
        <v>1.9159999999999999</v>
      </c>
      <c r="D269" s="3">
        <v>11.125</v>
      </c>
      <c r="E269" s="3">
        <v>234.7</v>
      </c>
      <c r="F269" s="3">
        <v>3.3780000000000001</v>
      </c>
      <c r="G269" s="3">
        <v>15.71</v>
      </c>
      <c r="H269" s="3">
        <v>7.4020000000000001</v>
      </c>
      <c r="I269" s="3">
        <v>27.079000000000001</v>
      </c>
      <c r="J269" s="3">
        <v>2.21</v>
      </c>
      <c r="K269" s="3">
        <v>34.720999999999997</v>
      </c>
      <c r="L269" s="3">
        <v>19.899999999999999</v>
      </c>
      <c r="M269" s="3">
        <v>10.705</v>
      </c>
      <c r="N269" s="3">
        <v>1.7789999999999999</v>
      </c>
      <c r="O269" s="3">
        <v>4.5960000000000001</v>
      </c>
      <c r="P269" s="3">
        <v>50.3</v>
      </c>
      <c r="Q269" s="3">
        <v>2.9249999999999998</v>
      </c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55000000000000004">
      <c r="A270" s="1">
        <v>268</v>
      </c>
      <c r="B270" s="2">
        <v>43123</v>
      </c>
      <c r="C270" s="3">
        <v>1.9259999999999999</v>
      </c>
      <c r="D270" s="3">
        <v>11</v>
      </c>
      <c r="E270" s="3">
        <v>232.8</v>
      </c>
      <c r="F270" s="3">
        <v>3.3319999999999999</v>
      </c>
      <c r="G270" s="3">
        <v>15.15</v>
      </c>
      <c r="H270" s="3">
        <v>7.4379999999999997</v>
      </c>
      <c r="I270" s="3">
        <v>26.788</v>
      </c>
      <c r="J270" s="3">
        <v>2.21</v>
      </c>
      <c r="K270" s="3">
        <v>34.530999999999999</v>
      </c>
      <c r="L270" s="3">
        <v>19.988</v>
      </c>
      <c r="M270" s="3">
        <v>10.705</v>
      </c>
      <c r="N270" s="3">
        <v>1.827</v>
      </c>
      <c r="O270" s="3">
        <v>4.4640000000000004</v>
      </c>
      <c r="P270" s="3">
        <v>49.18</v>
      </c>
      <c r="Q270" s="3">
        <v>2.82</v>
      </c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55000000000000004">
      <c r="A271" s="1">
        <v>269</v>
      </c>
      <c r="B271" s="2">
        <v>43117</v>
      </c>
      <c r="C271" s="3">
        <v>1.966</v>
      </c>
      <c r="D271" s="3">
        <v>11.125</v>
      </c>
      <c r="E271" s="3">
        <v>225.75</v>
      </c>
      <c r="F271" s="3">
        <v>3.3780000000000001</v>
      </c>
      <c r="G271" s="3">
        <v>14.68</v>
      </c>
      <c r="H271" s="3">
        <v>7.51</v>
      </c>
      <c r="I271" s="3">
        <v>27.079000000000001</v>
      </c>
      <c r="J271" s="3">
        <v>2.2269999999999999</v>
      </c>
      <c r="K271" s="3">
        <v>34.521999999999998</v>
      </c>
      <c r="L271" s="3">
        <v>19.803000000000001</v>
      </c>
      <c r="M271" s="3">
        <v>10.616</v>
      </c>
      <c r="N271" s="3">
        <v>1.827</v>
      </c>
      <c r="O271" s="3">
        <v>4.4820000000000002</v>
      </c>
      <c r="P271" s="3">
        <v>50</v>
      </c>
      <c r="Q271" s="3">
        <v>2.8769999999999998</v>
      </c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55000000000000004">
      <c r="A272" s="1">
        <v>270</v>
      </c>
      <c r="B272" s="2">
        <v>43435</v>
      </c>
      <c r="C272" s="3">
        <v>1.966</v>
      </c>
      <c r="D272" s="3">
        <v>10.827999999999999</v>
      </c>
      <c r="E272" s="3">
        <v>222.8</v>
      </c>
      <c r="F272" s="3">
        <v>3.3860000000000001</v>
      </c>
      <c r="G272" s="3">
        <v>14.62</v>
      </c>
      <c r="H272" s="3">
        <v>7.375</v>
      </c>
      <c r="I272" s="3">
        <v>27.291</v>
      </c>
      <c r="J272" s="3">
        <v>2.2189999999999999</v>
      </c>
      <c r="K272" s="3">
        <v>34.695</v>
      </c>
      <c r="L272" s="3">
        <v>20.239999999999998</v>
      </c>
      <c r="M272" s="3">
        <v>10.661</v>
      </c>
      <c r="N272" s="3">
        <v>1.913</v>
      </c>
      <c r="O272" s="3">
        <v>4.4290000000000003</v>
      </c>
      <c r="P272" s="3">
        <v>49.89</v>
      </c>
      <c r="Q272" s="3">
        <v>2.8769999999999998</v>
      </c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55000000000000004">
      <c r="A273" s="1">
        <v>271</v>
      </c>
      <c r="B273" s="2">
        <v>43405</v>
      </c>
      <c r="C273" s="3">
        <v>1.9259999999999999</v>
      </c>
      <c r="D273" s="3">
        <v>10.683999999999999</v>
      </c>
      <c r="E273" s="3">
        <v>219.6</v>
      </c>
      <c r="F273" s="3">
        <v>3.3860000000000001</v>
      </c>
      <c r="G273" s="3">
        <v>14.26</v>
      </c>
      <c r="H273" s="3">
        <v>7.2859999999999996</v>
      </c>
      <c r="I273" s="3">
        <v>26.902999999999999</v>
      </c>
      <c r="J273" s="3">
        <v>2.2269999999999999</v>
      </c>
      <c r="K273" s="3">
        <v>34.512999999999998</v>
      </c>
      <c r="L273" s="3">
        <v>20.385999999999999</v>
      </c>
      <c r="M273" s="3">
        <v>10.661</v>
      </c>
      <c r="N273" s="3">
        <v>1.8939999999999999</v>
      </c>
      <c r="O273" s="3">
        <v>4.3949999999999996</v>
      </c>
      <c r="P273" s="3">
        <v>50</v>
      </c>
      <c r="Q273" s="3">
        <v>2.8769999999999998</v>
      </c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55000000000000004">
      <c r="A274" s="1">
        <v>272</v>
      </c>
      <c r="B274" s="2">
        <v>43374</v>
      </c>
      <c r="C274" s="3">
        <v>1.887</v>
      </c>
      <c r="D274" s="3">
        <v>10.731999999999999</v>
      </c>
      <c r="E274" s="3">
        <v>219.1</v>
      </c>
      <c r="F274" s="3">
        <v>3.363</v>
      </c>
      <c r="G274" s="3">
        <v>14.2</v>
      </c>
      <c r="H274" s="3">
        <v>7.25</v>
      </c>
      <c r="I274" s="3">
        <v>27.344000000000001</v>
      </c>
      <c r="J274" s="3">
        <v>2.2189999999999999</v>
      </c>
      <c r="K274" s="3">
        <v>34.521999999999998</v>
      </c>
      <c r="L274" s="3">
        <v>20.221</v>
      </c>
      <c r="M274" s="3">
        <v>10.616</v>
      </c>
      <c r="N274" s="3">
        <v>1.8939999999999999</v>
      </c>
      <c r="O274" s="3">
        <v>4.3680000000000003</v>
      </c>
      <c r="P274" s="3">
        <v>49.55</v>
      </c>
      <c r="Q274" s="3">
        <v>2.81</v>
      </c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55000000000000004">
      <c r="A275" s="1">
        <v>273</v>
      </c>
      <c r="B275" s="2">
        <v>43344</v>
      </c>
      <c r="C275" s="3">
        <v>1.857</v>
      </c>
      <c r="D275" s="3">
        <v>10.78</v>
      </c>
      <c r="E275" s="3">
        <v>219.8</v>
      </c>
      <c r="F275" s="3">
        <v>3.355</v>
      </c>
      <c r="G275" s="3">
        <v>14.21</v>
      </c>
      <c r="H275" s="3">
        <v>7.25</v>
      </c>
      <c r="I275" s="3">
        <v>27.123000000000001</v>
      </c>
      <c r="J275" s="3">
        <v>2.2269999999999999</v>
      </c>
      <c r="K275" s="3">
        <v>34.262999999999998</v>
      </c>
      <c r="L275" s="3">
        <v>20.221</v>
      </c>
      <c r="M275" s="3">
        <v>10.616</v>
      </c>
      <c r="N275" s="3">
        <v>1.875</v>
      </c>
      <c r="O275" s="3">
        <v>4.2370000000000001</v>
      </c>
      <c r="P275" s="3">
        <v>49.11</v>
      </c>
      <c r="Q275" s="3">
        <v>2.7810000000000001</v>
      </c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55000000000000004">
      <c r="A276" s="1">
        <v>274</v>
      </c>
      <c r="B276" s="2">
        <v>43313</v>
      </c>
      <c r="C276" s="3">
        <v>1.837</v>
      </c>
      <c r="D276" s="3">
        <v>10.731999999999999</v>
      </c>
      <c r="E276" s="3">
        <v>220.3</v>
      </c>
      <c r="F276" s="3">
        <v>3.355</v>
      </c>
      <c r="G276" s="3">
        <v>14.31</v>
      </c>
      <c r="H276" s="3">
        <v>7.1970000000000001</v>
      </c>
      <c r="I276" s="3">
        <v>27.167000000000002</v>
      </c>
      <c r="J276" s="3">
        <v>2.2189999999999999</v>
      </c>
      <c r="K276" s="3">
        <v>34.090000000000003</v>
      </c>
      <c r="L276" s="3">
        <v>20.385999999999999</v>
      </c>
      <c r="M276" s="3">
        <v>10.705</v>
      </c>
      <c r="N276" s="3">
        <v>1.875</v>
      </c>
      <c r="O276" s="3">
        <v>4.2460000000000004</v>
      </c>
      <c r="P276" s="3">
        <v>49.39</v>
      </c>
      <c r="Q276" s="3">
        <v>2.82</v>
      </c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55000000000000004">
      <c r="A277" s="1">
        <v>275</v>
      </c>
      <c r="B277" s="2">
        <v>43221</v>
      </c>
      <c r="C277" s="3">
        <v>1.827</v>
      </c>
      <c r="D277" s="3">
        <v>10.683999999999999</v>
      </c>
      <c r="E277" s="3">
        <v>223</v>
      </c>
      <c r="F277" s="3">
        <v>3.3780000000000001</v>
      </c>
      <c r="G277" s="3">
        <v>14.87</v>
      </c>
      <c r="H277" s="3">
        <v>7.2409999999999997</v>
      </c>
      <c r="I277" s="3">
        <v>27.167000000000002</v>
      </c>
      <c r="J277" s="3">
        <v>2.2269999999999999</v>
      </c>
      <c r="K277" s="3">
        <v>33.658999999999999</v>
      </c>
      <c r="L277" s="3">
        <v>20.192</v>
      </c>
      <c r="M277" s="3">
        <v>10.643000000000001</v>
      </c>
      <c r="N277" s="3">
        <v>1.865</v>
      </c>
      <c r="O277" s="3">
        <v>4.2460000000000004</v>
      </c>
      <c r="P277" s="3">
        <v>49.21</v>
      </c>
      <c r="Q277" s="3">
        <v>2.82</v>
      </c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55000000000000004">
      <c r="A278" s="1">
        <v>276</v>
      </c>
      <c r="B278" s="2">
        <v>43160</v>
      </c>
      <c r="C278" s="3">
        <v>1.827</v>
      </c>
      <c r="D278" s="3">
        <v>10.253</v>
      </c>
      <c r="E278" s="3">
        <v>218</v>
      </c>
      <c r="F278" s="3">
        <v>3.286</v>
      </c>
      <c r="G278" s="3">
        <v>14.6</v>
      </c>
      <c r="H278" s="3">
        <v>7.2409999999999997</v>
      </c>
      <c r="I278" s="3">
        <v>26.196999999999999</v>
      </c>
      <c r="J278" s="3">
        <v>2.2269999999999999</v>
      </c>
      <c r="K278" s="3">
        <v>33.115000000000002</v>
      </c>
      <c r="L278" s="3">
        <v>20.289000000000001</v>
      </c>
      <c r="M278" s="3">
        <v>10.705</v>
      </c>
      <c r="N278" s="3">
        <v>1.798</v>
      </c>
      <c r="O278" s="3">
        <v>4.1059999999999999</v>
      </c>
      <c r="P278" s="3">
        <v>49</v>
      </c>
      <c r="Q278" s="3">
        <v>2.8479999999999999</v>
      </c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55000000000000004">
      <c r="A279" s="1">
        <v>277</v>
      </c>
      <c r="B279" s="2">
        <v>43132</v>
      </c>
      <c r="C279" s="3">
        <v>1.847</v>
      </c>
      <c r="D279" s="3">
        <v>10.301</v>
      </c>
      <c r="E279" s="3">
        <v>213.05</v>
      </c>
      <c r="F279" s="3">
        <v>3.278</v>
      </c>
      <c r="G279" s="3">
        <v>14.5</v>
      </c>
      <c r="H279" s="3">
        <v>7.1970000000000001</v>
      </c>
      <c r="I279" s="3">
        <v>26.285</v>
      </c>
      <c r="J279" s="3">
        <v>2.2360000000000002</v>
      </c>
      <c r="K279" s="3">
        <v>33.097999999999999</v>
      </c>
      <c r="L279" s="3">
        <v>20.385999999999999</v>
      </c>
      <c r="M279" s="3">
        <v>10.616</v>
      </c>
      <c r="N279" s="3">
        <v>1.7410000000000001</v>
      </c>
      <c r="O279" s="3">
        <v>4.1059999999999999</v>
      </c>
      <c r="P279" s="3">
        <v>48.79</v>
      </c>
      <c r="Q279" s="3">
        <v>2.8769999999999998</v>
      </c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55000000000000004">
      <c r="A280" s="1">
        <v>278</v>
      </c>
      <c r="B280" s="2">
        <v>43097</v>
      </c>
      <c r="C280" s="3">
        <v>1.778</v>
      </c>
      <c r="D280" s="3">
        <v>10.061</v>
      </c>
      <c r="E280" s="3">
        <v>206.9</v>
      </c>
      <c r="F280" s="3">
        <v>3.2010000000000001</v>
      </c>
      <c r="G280" s="3">
        <v>14.07</v>
      </c>
      <c r="H280" s="3">
        <v>7.1970000000000001</v>
      </c>
      <c r="I280" s="3">
        <v>26.329000000000001</v>
      </c>
      <c r="J280" s="3">
        <v>2.1930000000000001</v>
      </c>
      <c r="K280" s="3">
        <v>33.226999999999997</v>
      </c>
      <c r="L280" s="3">
        <v>20.385999999999999</v>
      </c>
      <c r="M280" s="3">
        <v>10.616</v>
      </c>
      <c r="N280" s="3">
        <v>1.7030000000000001</v>
      </c>
      <c r="O280" s="3">
        <v>4.0190000000000001</v>
      </c>
      <c r="P280" s="3">
        <v>47.56</v>
      </c>
      <c r="Q280" s="3">
        <v>2.8580000000000001</v>
      </c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55000000000000004">
      <c r="A281" s="1">
        <v>279</v>
      </c>
      <c r="B281" s="2">
        <v>43090</v>
      </c>
      <c r="C281" s="3">
        <v>1.778</v>
      </c>
      <c r="D281" s="3">
        <v>9.8699999999999992</v>
      </c>
      <c r="E281" s="3">
        <v>200.3</v>
      </c>
      <c r="F281" s="3">
        <v>3.085</v>
      </c>
      <c r="G281" s="3">
        <v>13.71</v>
      </c>
      <c r="H281" s="3">
        <v>6.9550000000000001</v>
      </c>
      <c r="I281" s="3">
        <v>24.698</v>
      </c>
      <c r="J281" s="3">
        <v>2.1070000000000002</v>
      </c>
      <c r="K281" s="3">
        <v>31.242000000000001</v>
      </c>
      <c r="L281" s="3">
        <v>18.734999999999999</v>
      </c>
      <c r="M281" s="3">
        <v>10.307</v>
      </c>
      <c r="N281" s="3">
        <v>1.55</v>
      </c>
      <c r="O281" s="3">
        <v>3.722</v>
      </c>
      <c r="P281" s="3">
        <v>46.6</v>
      </c>
      <c r="Q281" s="3">
        <v>2.7719999999999998</v>
      </c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55000000000000004">
      <c r="A282" s="1">
        <v>280</v>
      </c>
      <c r="B282" s="2">
        <v>43088</v>
      </c>
      <c r="C282" s="3">
        <v>1.798</v>
      </c>
      <c r="D282" s="3">
        <v>9.8699999999999992</v>
      </c>
      <c r="E282" s="3">
        <v>204.56</v>
      </c>
      <c r="F282" s="3">
        <v>3.0470000000000002</v>
      </c>
      <c r="G282" s="3">
        <v>13.19</v>
      </c>
      <c r="H282" s="3">
        <v>6.9729999999999999</v>
      </c>
      <c r="I282" s="3">
        <v>23.56</v>
      </c>
      <c r="J282" s="3">
        <v>1.978</v>
      </c>
      <c r="K282" s="3">
        <v>30.215</v>
      </c>
      <c r="L282" s="3">
        <v>18.579999999999998</v>
      </c>
      <c r="M282" s="3">
        <v>10.068</v>
      </c>
      <c r="N282" s="3">
        <v>1.55</v>
      </c>
      <c r="O282" s="3">
        <v>3.5379999999999998</v>
      </c>
      <c r="P282" s="3">
        <v>45</v>
      </c>
      <c r="Q282" s="3">
        <v>2.8</v>
      </c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55000000000000004">
      <c r="A283" s="1">
        <v>281</v>
      </c>
      <c r="B283" s="2">
        <v>43087</v>
      </c>
      <c r="C283" s="3">
        <v>1.867</v>
      </c>
      <c r="D283" s="3">
        <v>9.6489999999999991</v>
      </c>
      <c r="E283" s="3">
        <v>201.45</v>
      </c>
      <c r="F283" s="3">
        <v>3.008</v>
      </c>
      <c r="G283" s="3">
        <v>13.08</v>
      </c>
      <c r="H283" s="3">
        <v>6.9279999999999999</v>
      </c>
      <c r="I283" s="3">
        <v>23.815999999999999</v>
      </c>
      <c r="J283" s="3">
        <v>2.012</v>
      </c>
      <c r="K283" s="3">
        <v>30.129000000000001</v>
      </c>
      <c r="L283" s="3">
        <v>18.765000000000001</v>
      </c>
      <c r="M283" s="3">
        <v>10.023999999999999</v>
      </c>
      <c r="N283" s="3">
        <v>1.5880000000000001</v>
      </c>
      <c r="O283" s="3">
        <v>3.722</v>
      </c>
      <c r="P283" s="3">
        <v>44.57</v>
      </c>
      <c r="Q283" s="3">
        <v>2.81</v>
      </c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55000000000000004">
      <c r="A284" s="1">
        <v>282</v>
      </c>
      <c r="B284" s="2">
        <v>43084</v>
      </c>
      <c r="C284" s="3">
        <v>1.778</v>
      </c>
      <c r="D284" s="3">
        <v>9.4960000000000004</v>
      </c>
      <c r="E284" s="3">
        <v>193.87</v>
      </c>
      <c r="F284" s="3">
        <v>3.008</v>
      </c>
      <c r="G284" s="3">
        <v>12.82</v>
      </c>
      <c r="H284" s="3">
        <v>6.9279999999999999</v>
      </c>
      <c r="I284" s="3">
        <v>22.933</v>
      </c>
      <c r="J284" s="3">
        <v>1.952</v>
      </c>
      <c r="K284" s="3">
        <v>30.198</v>
      </c>
      <c r="L284" s="3">
        <v>18.783999999999999</v>
      </c>
      <c r="M284" s="3">
        <v>10.111000000000001</v>
      </c>
      <c r="N284" s="3">
        <v>1.4830000000000001</v>
      </c>
      <c r="O284" s="3">
        <v>3.5470000000000002</v>
      </c>
      <c r="P284" s="3">
        <v>43.4</v>
      </c>
      <c r="Q284" s="3">
        <v>2.6850000000000001</v>
      </c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55000000000000004">
      <c r="A285" s="1">
        <v>283</v>
      </c>
      <c r="B285" s="2">
        <v>43083</v>
      </c>
      <c r="C285" s="3">
        <v>1.837</v>
      </c>
      <c r="D285" s="3">
        <v>9.5340000000000007</v>
      </c>
      <c r="E285" s="3">
        <v>196.5</v>
      </c>
      <c r="F285" s="3">
        <v>3.008</v>
      </c>
      <c r="G285" s="3">
        <v>12.92</v>
      </c>
      <c r="H285" s="3">
        <v>6.9909999999999997</v>
      </c>
      <c r="I285" s="3">
        <v>22.933</v>
      </c>
      <c r="J285" s="3">
        <v>1.9950000000000001</v>
      </c>
      <c r="K285" s="3">
        <v>31.061</v>
      </c>
      <c r="L285" s="3">
        <v>19.123999999999999</v>
      </c>
      <c r="M285" s="3">
        <v>10.198</v>
      </c>
      <c r="N285" s="3">
        <v>1.5109999999999999</v>
      </c>
      <c r="O285" s="3">
        <v>3.669</v>
      </c>
      <c r="P285" s="3">
        <v>42.84</v>
      </c>
      <c r="Q285" s="3">
        <v>2.6850000000000001</v>
      </c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55000000000000004">
      <c r="A286" s="1">
        <v>284</v>
      </c>
      <c r="B286" s="2">
        <v>43082</v>
      </c>
      <c r="C286" s="3">
        <v>1.9259999999999999</v>
      </c>
      <c r="D286" s="3">
        <v>10.195</v>
      </c>
      <c r="E286" s="3">
        <v>207.95</v>
      </c>
      <c r="F286" s="3">
        <v>3.085</v>
      </c>
      <c r="G286" s="3">
        <v>13.21</v>
      </c>
      <c r="H286" s="3">
        <v>7.1340000000000003</v>
      </c>
      <c r="I286" s="3">
        <v>24.08</v>
      </c>
      <c r="J286" s="3">
        <v>2.0979999999999999</v>
      </c>
      <c r="K286" s="3">
        <v>31.673999999999999</v>
      </c>
      <c r="L286" s="3">
        <v>19.706</v>
      </c>
      <c r="M286" s="3">
        <v>10.372999999999999</v>
      </c>
      <c r="N286" s="3">
        <v>1.55</v>
      </c>
      <c r="O286" s="3">
        <v>3.8</v>
      </c>
      <c r="P286" s="3">
        <v>43.1</v>
      </c>
      <c r="Q286" s="3">
        <v>2.7330000000000001</v>
      </c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55000000000000004">
      <c r="A287" s="1">
        <v>285</v>
      </c>
      <c r="B287" s="2">
        <v>43081</v>
      </c>
      <c r="C287" s="3">
        <v>1.946</v>
      </c>
      <c r="D287" s="3">
        <v>10.109</v>
      </c>
      <c r="E287" s="3">
        <v>210.49</v>
      </c>
      <c r="F287" s="3">
        <v>3.1240000000000001</v>
      </c>
      <c r="G287" s="3">
        <v>13.05</v>
      </c>
      <c r="H287" s="3">
        <v>7.3220000000000001</v>
      </c>
      <c r="I287" s="3">
        <v>24.08</v>
      </c>
      <c r="J287" s="3">
        <v>2.141</v>
      </c>
      <c r="K287" s="3">
        <v>32.104999999999997</v>
      </c>
      <c r="L287" s="3">
        <v>19.706</v>
      </c>
      <c r="M287" s="3">
        <v>10.372999999999999</v>
      </c>
      <c r="N287" s="3">
        <v>1.6359999999999999</v>
      </c>
      <c r="O287" s="3">
        <v>3.8620000000000001</v>
      </c>
      <c r="P287" s="3">
        <v>42.5</v>
      </c>
      <c r="Q287" s="3">
        <v>2.82</v>
      </c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55000000000000004">
      <c r="A288" s="1">
        <v>286</v>
      </c>
      <c r="B288" s="2">
        <v>43051</v>
      </c>
      <c r="C288" s="3">
        <v>1.966</v>
      </c>
      <c r="D288" s="3">
        <v>9.9849999999999994</v>
      </c>
      <c r="E288" s="3">
        <v>207.49</v>
      </c>
      <c r="F288" s="3">
        <v>3.1240000000000001</v>
      </c>
      <c r="G288" s="3">
        <v>12.8</v>
      </c>
      <c r="H288" s="3">
        <v>7.125</v>
      </c>
      <c r="I288" s="3">
        <v>24.344999999999999</v>
      </c>
      <c r="J288" s="3">
        <v>2.15</v>
      </c>
      <c r="K288" s="3">
        <v>32.14</v>
      </c>
      <c r="L288" s="3">
        <v>19.899999999999999</v>
      </c>
      <c r="M288" s="3">
        <v>10.46</v>
      </c>
      <c r="N288" s="3">
        <v>1.6359999999999999</v>
      </c>
      <c r="O288" s="3">
        <v>3.8530000000000002</v>
      </c>
      <c r="P288" s="3">
        <v>42.29</v>
      </c>
      <c r="Q288" s="3">
        <v>2.839</v>
      </c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55000000000000004">
      <c r="A289" s="1">
        <v>287</v>
      </c>
      <c r="B289" s="2">
        <v>42928</v>
      </c>
      <c r="C289" s="3">
        <v>1.9359999999999999</v>
      </c>
      <c r="D289" s="3">
        <v>9.7929999999999993</v>
      </c>
      <c r="E289" s="3">
        <v>206.08</v>
      </c>
      <c r="F289" s="3">
        <v>3.093</v>
      </c>
      <c r="G289" s="3">
        <v>13.17</v>
      </c>
      <c r="H289" s="3">
        <v>7.1970000000000001</v>
      </c>
      <c r="I289" s="3">
        <v>24.344999999999999</v>
      </c>
      <c r="J289" s="3">
        <v>2.15</v>
      </c>
      <c r="K289" s="3">
        <v>32.277999999999999</v>
      </c>
      <c r="L289" s="3">
        <v>19.899999999999999</v>
      </c>
      <c r="M289" s="3">
        <v>10.504</v>
      </c>
      <c r="N289" s="3">
        <v>1.655</v>
      </c>
      <c r="O289" s="3">
        <v>3.9929999999999999</v>
      </c>
      <c r="P289" s="3">
        <v>42.17</v>
      </c>
      <c r="Q289" s="3">
        <v>2.7909999999999999</v>
      </c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55000000000000004">
      <c r="A290" s="1">
        <v>288</v>
      </c>
      <c r="B290" s="2">
        <v>42898</v>
      </c>
      <c r="C290" s="3">
        <v>1.837</v>
      </c>
      <c r="D290" s="3">
        <v>9.7829999999999995</v>
      </c>
      <c r="E290" s="3">
        <v>205.7</v>
      </c>
      <c r="F290" s="3">
        <v>3.1779999999999999</v>
      </c>
      <c r="G290" s="3">
        <v>13.26</v>
      </c>
      <c r="H290" s="3">
        <v>7.2409999999999997</v>
      </c>
      <c r="I290" s="3">
        <v>24.388999999999999</v>
      </c>
      <c r="J290" s="3">
        <v>2.133</v>
      </c>
      <c r="K290" s="3">
        <v>32.640999999999998</v>
      </c>
      <c r="L290" s="3">
        <v>19.997</v>
      </c>
      <c r="M290" s="3">
        <v>10.704000000000001</v>
      </c>
      <c r="N290" s="3">
        <v>1.7310000000000001</v>
      </c>
      <c r="O290" s="3">
        <v>3.9929999999999999</v>
      </c>
      <c r="P290" s="3">
        <v>42.31</v>
      </c>
      <c r="Q290" s="3">
        <v>2.8479999999999999</v>
      </c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55000000000000004">
      <c r="A291" s="1">
        <v>289</v>
      </c>
      <c r="B291" s="2">
        <v>42867</v>
      </c>
      <c r="C291" s="3">
        <v>1.877</v>
      </c>
      <c r="D291" s="3">
        <v>9.7550000000000008</v>
      </c>
      <c r="E291" s="3">
        <v>207</v>
      </c>
      <c r="F291" s="3">
        <v>3.24</v>
      </c>
      <c r="G291" s="3">
        <v>13.44</v>
      </c>
      <c r="H291" s="3">
        <v>7.3220000000000001</v>
      </c>
      <c r="I291" s="3">
        <v>24.698</v>
      </c>
      <c r="J291" s="3">
        <v>2.21</v>
      </c>
      <c r="K291" s="3">
        <v>33.167000000000002</v>
      </c>
      <c r="L291" s="3">
        <v>19.997</v>
      </c>
      <c r="M291" s="3">
        <v>11.07</v>
      </c>
      <c r="N291" s="3">
        <v>1.837</v>
      </c>
      <c r="O291" s="3">
        <v>3.9929999999999999</v>
      </c>
      <c r="P291" s="3">
        <v>42.33</v>
      </c>
      <c r="Q291" s="3">
        <v>2.8580000000000001</v>
      </c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55000000000000004">
      <c r="A292" s="1">
        <v>290</v>
      </c>
      <c r="B292" s="2">
        <v>42837</v>
      </c>
      <c r="C292" s="3">
        <v>1.679</v>
      </c>
      <c r="D292" s="3">
        <v>9.8219999999999992</v>
      </c>
      <c r="E292" s="3">
        <v>209.25</v>
      </c>
      <c r="F292" s="3">
        <v>3.3010000000000002</v>
      </c>
      <c r="G292" s="3">
        <v>13.68</v>
      </c>
      <c r="H292" s="3">
        <v>7.3040000000000003</v>
      </c>
      <c r="I292" s="3">
        <v>25.712</v>
      </c>
      <c r="J292" s="3">
        <v>2.2360000000000002</v>
      </c>
      <c r="K292" s="3">
        <v>33.140999999999998</v>
      </c>
      <c r="L292" s="3">
        <v>19.997</v>
      </c>
      <c r="M292" s="3">
        <v>10.756</v>
      </c>
      <c r="N292" s="3">
        <v>1.837</v>
      </c>
      <c r="O292" s="3">
        <v>4.194</v>
      </c>
      <c r="P292" s="3">
        <v>43.34</v>
      </c>
      <c r="Q292" s="3">
        <v>2.8679999999999999</v>
      </c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55000000000000004">
      <c r="A293" s="1">
        <v>291</v>
      </c>
      <c r="B293" s="2">
        <v>42747</v>
      </c>
      <c r="C293" s="3">
        <v>1.758</v>
      </c>
      <c r="D293" s="3">
        <v>9.8309999999999995</v>
      </c>
      <c r="E293" s="3">
        <v>210.98</v>
      </c>
      <c r="F293" s="3">
        <v>3.3170000000000002</v>
      </c>
      <c r="G293" s="3">
        <v>13.95</v>
      </c>
      <c r="H293" s="3">
        <v>7.3310000000000004</v>
      </c>
      <c r="I293" s="3">
        <v>25.712</v>
      </c>
      <c r="J293" s="3">
        <v>2.27</v>
      </c>
      <c r="K293" s="3">
        <v>33.140999999999998</v>
      </c>
      <c r="L293" s="3">
        <v>19.997</v>
      </c>
      <c r="M293" s="3">
        <v>10.747999999999999</v>
      </c>
      <c r="N293" s="3">
        <v>1.8169999999999999</v>
      </c>
      <c r="O293" s="3">
        <v>4.194</v>
      </c>
      <c r="P293" s="3">
        <v>42.73</v>
      </c>
      <c r="Q293" s="3">
        <v>2.8769999999999998</v>
      </c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55000000000000004">
      <c r="A294" s="1">
        <v>292</v>
      </c>
      <c r="B294" s="2">
        <v>43069</v>
      </c>
      <c r="C294" s="3">
        <v>1.9259999999999999</v>
      </c>
      <c r="D294" s="3">
        <v>9.8219999999999992</v>
      </c>
      <c r="E294" s="3">
        <v>211</v>
      </c>
      <c r="F294" s="3">
        <v>3.355</v>
      </c>
      <c r="G294" s="3">
        <v>13.94</v>
      </c>
      <c r="H294" s="3">
        <v>7.4560000000000004</v>
      </c>
      <c r="I294" s="3">
        <v>25.155999999999999</v>
      </c>
      <c r="J294" s="3">
        <v>2.2360000000000002</v>
      </c>
      <c r="K294" s="3">
        <v>32.71</v>
      </c>
      <c r="L294" s="3">
        <v>20.239999999999998</v>
      </c>
      <c r="M294" s="3">
        <v>10.678000000000001</v>
      </c>
      <c r="N294" s="3">
        <v>1.8560000000000001</v>
      </c>
      <c r="O294" s="3">
        <v>4.2370000000000001</v>
      </c>
      <c r="P294" s="3">
        <v>42.19</v>
      </c>
      <c r="Q294" s="3">
        <v>2.8769999999999998</v>
      </c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55000000000000004">
      <c r="A295" s="1">
        <v>293</v>
      </c>
      <c r="B295" s="2">
        <v>43068</v>
      </c>
      <c r="C295" s="3">
        <v>1.976</v>
      </c>
      <c r="D295" s="3">
        <v>9.8699999999999992</v>
      </c>
      <c r="E295" s="3">
        <v>213.75</v>
      </c>
      <c r="F295" s="3">
        <v>3.3940000000000001</v>
      </c>
      <c r="G295" s="3">
        <v>14.09</v>
      </c>
      <c r="H295" s="3">
        <v>7.4649999999999999</v>
      </c>
      <c r="I295" s="3">
        <v>25.138999999999999</v>
      </c>
      <c r="J295" s="3">
        <v>2.262</v>
      </c>
      <c r="K295" s="3">
        <v>32.71</v>
      </c>
      <c r="L295" s="3">
        <v>20.143000000000001</v>
      </c>
      <c r="M295" s="3">
        <v>10.722</v>
      </c>
      <c r="N295" s="3">
        <v>1.8560000000000001</v>
      </c>
      <c r="O295" s="3">
        <v>4.1059999999999999</v>
      </c>
      <c r="P295" s="3">
        <v>42.52</v>
      </c>
      <c r="Q295" s="3">
        <v>2.8769999999999998</v>
      </c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55000000000000004">
      <c r="A296" s="1">
        <v>294</v>
      </c>
      <c r="B296" s="2">
        <v>43066</v>
      </c>
      <c r="C296" s="3">
        <v>1.9359999999999999</v>
      </c>
      <c r="D296" s="3">
        <v>9.7929999999999993</v>
      </c>
      <c r="E296" s="3">
        <v>213.2</v>
      </c>
      <c r="F296" s="3">
        <v>3.3940000000000001</v>
      </c>
      <c r="G296" s="3">
        <v>14.25</v>
      </c>
      <c r="H296" s="3">
        <v>7.4740000000000002</v>
      </c>
      <c r="I296" s="3">
        <v>25.227</v>
      </c>
      <c r="J296" s="3">
        <v>2.27</v>
      </c>
      <c r="K296" s="3">
        <v>33.012</v>
      </c>
      <c r="L296" s="3">
        <v>19.997</v>
      </c>
      <c r="M296" s="3">
        <v>10.712999999999999</v>
      </c>
      <c r="N296" s="3">
        <v>1.865</v>
      </c>
      <c r="O296" s="3">
        <v>3.9750000000000001</v>
      </c>
      <c r="P296" s="3">
        <v>43.13</v>
      </c>
      <c r="Q296" s="3">
        <v>2.8769999999999998</v>
      </c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55000000000000004">
      <c r="A297" s="1">
        <v>295</v>
      </c>
      <c r="B297" s="2">
        <v>43063</v>
      </c>
      <c r="C297" s="3">
        <v>1.976</v>
      </c>
      <c r="D297" s="3">
        <v>9.9169999999999998</v>
      </c>
      <c r="E297" s="3">
        <v>213.25</v>
      </c>
      <c r="F297" s="3">
        <v>3.355</v>
      </c>
      <c r="G297" s="3">
        <v>14.4</v>
      </c>
      <c r="H297" s="3">
        <v>7.42</v>
      </c>
      <c r="I297" s="3">
        <v>26.021000000000001</v>
      </c>
      <c r="J297" s="3">
        <v>2.2789999999999999</v>
      </c>
      <c r="K297" s="3">
        <v>32.890999999999998</v>
      </c>
      <c r="L297" s="3">
        <v>20.385999999999999</v>
      </c>
      <c r="M297" s="3">
        <v>10.722</v>
      </c>
      <c r="N297" s="3">
        <v>1.913</v>
      </c>
      <c r="O297" s="3">
        <v>4.0629999999999997</v>
      </c>
      <c r="P297" s="3">
        <v>44.08</v>
      </c>
      <c r="Q297" s="3">
        <v>2.8769999999999998</v>
      </c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55000000000000004">
      <c r="A298" s="1">
        <v>296</v>
      </c>
      <c r="B298" s="2">
        <v>43061</v>
      </c>
      <c r="C298" s="3">
        <v>2.0150000000000001</v>
      </c>
      <c r="D298" s="3">
        <v>10.3</v>
      </c>
      <c r="E298" s="3">
        <v>212.02</v>
      </c>
      <c r="F298" s="3">
        <v>3.3170000000000002</v>
      </c>
      <c r="G298" s="3">
        <v>14.3</v>
      </c>
      <c r="H298" s="3">
        <v>8.15</v>
      </c>
      <c r="I298" s="3">
        <v>28.5</v>
      </c>
      <c r="J298" s="3">
        <v>2.66</v>
      </c>
      <c r="K298" s="3">
        <v>32.976999999999997</v>
      </c>
      <c r="L298" s="3">
        <v>20.85</v>
      </c>
      <c r="M298" s="3">
        <v>12.2</v>
      </c>
      <c r="N298" s="3">
        <v>1.95</v>
      </c>
      <c r="O298" s="3">
        <v>4.53</v>
      </c>
      <c r="P298" s="3">
        <v>43.8</v>
      </c>
      <c r="Q298" s="3">
        <v>3</v>
      </c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55000000000000004">
      <c r="A299" s="1">
        <v>297</v>
      </c>
      <c r="B299" s="2">
        <v>43060</v>
      </c>
      <c r="C299" s="3">
        <v>2.0550000000000002</v>
      </c>
      <c r="D299" s="3">
        <v>10.27</v>
      </c>
      <c r="E299" s="3">
        <v>211.55</v>
      </c>
      <c r="F299" s="3">
        <v>3.278</v>
      </c>
      <c r="G299" s="3">
        <v>14.32</v>
      </c>
      <c r="H299" s="3">
        <v>8.0500000000000007</v>
      </c>
      <c r="I299" s="3">
        <v>28.25</v>
      </c>
      <c r="J299" s="3">
        <v>2.6</v>
      </c>
      <c r="K299" s="3">
        <v>32.795999999999999</v>
      </c>
      <c r="L299" s="3">
        <v>21.2</v>
      </c>
      <c r="M299" s="3">
        <v>12.05</v>
      </c>
      <c r="N299" s="3">
        <v>1.95</v>
      </c>
      <c r="O299" s="3">
        <v>4.3499999999999996</v>
      </c>
      <c r="P299" s="3">
        <v>43.57</v>
      </c>
      <c r="Q299" s="3">
        <v>3</v>
      </c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55000000000000004">
      <c r="A300" s="1">
        <v>298</v>
      </c>
      <c r="B300" s="2">
        <v>43059</v>
      </c>
      <c r="C300" s="3">
        <v>2.0049999999999999</v>
      </c>
      <c r="D300" s="3">
        <v>10.210000000000001</v>
      </c>
      <c r="E300" s="3">
        <v>210</v>
      </c>
      <c r="F300" s="3">
        <v>3.3010000000000002</v>
      </c>
      <c r="G300" s="3">
        <v>13.87</v>
      </c>
      <c r="H300" s="3">
        <v>8</v>
      </c>
      <c r="I300" s="3">
        <v>28</v>
      </c>
      <c r="J300" s="3">
        <v>2.57</v>
      </c>
      <c r="K300" s="3">
        <v>32.795999999999999</v>
      </c>
      <c r="L300" s="3">
        <v>21</v>
      </c>
      <c r="M300" s="3">
        <v>12.05</v>
      </c>
      <c r="N300" s="3">
        <v>1.9</v>
      </c>
      <c r="O300" s="3">
        <v>4.3499999999999996</v>
      </c>
      <c r="P300" s="3">
        <v>43.05</v>
      </c>
      <c r="Q300" s="3">
        <v>2.95</v>
      </c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55000000000000004">
      <c r="A301" s="1">
        <v>299</v>
      </c>
      <c r="B301" s="2">
        <v>43055</v>
      </c>
      <c r="C301" s="3">
        <v>2.153</v>
      </c>
      <c r="D301" s="3">
        <v>9.8000000000000007</v>
      </c>
      <c r="E301" s="3">
        <v>203.6</v>
      </c>
      <c r="F301" s="3">
        <v>3.3010000000000002</v>
      </c>
      <c r="G301" s="3">
        <v>13.44</v>
      </c>
      <c r="H301" s="3">
        <v>7.9</v>
      </c>
      <c r="I301" s="3">
        <v>28</v>
      </c>
      <c r="J301" s="3">
        <v>2.4700000000000002</v>
      </c>
      <c r="K301" s="3">
        <v>32.795999999999999</v>
      </c>
      <c r="L301" s="3">
        <v>21</v>
      </c>
      <c r="M301" s="3">
        <v>12.05</v>
      </c>
      <c r="N301" s="3">
        <v>1.95</v>
      </c>
      <c r="O301" s="3">
        <v>4.47</v>
      </c>
      <c r="P301" s="3">
        <v>42.73</v>
      </c>
      <c r="Q301" s="3">
        <v>2.99</v>
      </c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55000000000000004">
      <c r="A302" s="1">
        <v>300</v>
      </c>
      <c r="B302" s="2">
        <v>43054</v>
      </c>
      <c r="C302" s="3">
        <v>2.173</v>
      </c>
      <c r="D302" s="3">
        <v>9.85</v>
      </c>
      <c r="E302" s="3">
        <v>202.84</v>
      </c>
      <c r="F302" s="3">
        <v>3.3010000000000002</v>
      </c>
      <c r="G302" s="3">
        <v>13.65</v>
      </c>
      <c r="H302" s="3">
        <v>7.9</v>
      </c>
      <c r="I302" s="3">
        <v>28.5</v>
      </c>
      <c r="J302" s="3">
        <v>2.4300000000000002</v>
      </c>
      <c r="K302" s="3">
        <v>32.494</v>
      </c>
      <c r="L302" s="3">
        <v>21.2</v>
      </c>
      <c r="M302" s="3">
        <v>12.3</v>
      </c>
      <c r="N302" s="3">
        <v>1.97</v>
      </c>
      <c r="O302" s="3">
        <v>4.49</v>
      </c>
      <c r="P302" s="3">
        <v>42.3</v>
      </c>
      <c r="Q302" s="3">
        <v>2.99</v>
      </c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55000000000000004">
      <c r="A303" s="1">
        <v>301</v>
      </c>
      <c r="B303" s="2">
        <v>43052</v>
      </c>
      <c r="C303" s="3">
        <v>2.2719999999999998</v>
      </c>
      <c r="D303" s="3">
        <v>10.199999999999999</v>
      </c>
      <c r="E303" s="3">
        <v>200.22</v>
      </c>
      <c r="F303" s="3">
        <v>3.3780000000000001</v>
      </c>
      <c r="G303" s="3">
        <v>13.77</v>
      </c>
      <c r="H303" s="3">
        <v>7.9</v>
      </c>
      <c r="I303" s="3">
        <v>29.9</v>
      </c>
      <c r="J303" s="3">
        <v>2.54</v>
      </c>
      <c r="K303" s="3">
        <v>32.795999999999999</v>
      </c>
      <c r="L303" s="3">
        <v>21.5</v>
      </c>
      <c r="M303" s="3">
        <v>12.6</v>
      </c>
      <c r="N303" s="3">
        <v>2</v>
      </c>
      <c r="O303" s="3">
        <v>4.7</v>
      </c>
      <c r="P303" s="3">
        <v>44.05</v>
      </c>
      <c r="Q303" s="3">
        <v>2.9870000000000001</v>
      </c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55000000000000004">
      <c r="A304" s="1">
        <v>302</v>
      </c>
      <c r="B304" s="2">
        <v>43019</v>
      </c>
      <c r="C304" s="3">
        <v>2.371</v>
      </c>
      <c r="D304" s="3">
        <v>10.199999999999999</v>
      </c>
      <c r="E304" s="3">
        <v>191.23</v>
      </c>
      <c r="F304" s="3">
        <v>3.3940000000000001</v>
      </c>
      <c r="G304" s="3">
        <v>13.82</v>
      </c>
      <c r="H304" s="3">
        <v>7.9480000000000004</v>
      </c>
      <c r="I304" s="3">
        <v>29.88</v>
      </c>
      <c r="J304" s="3">
        <v>2.56</v>
      </c>
      <c r="K304" s="3">
        <v>33.201999999999998</v>
      </c>
      <c r="L304" s="3">
        <v>21.15</v>
      </c>
      <c r="M304" s="3">
        <v>12.55</v>
      </c>
      <c r="N304" s="3">
        <v>2</v>
      </c>
      <c r="O304" s="3">
        <v>4.5</v>
      </c>
      <c r="P304" s="3">
        <v>43.98</v>
      </c>
      <c r="Q304" s="3">
        <v>2.9870000000000001</v>
      </c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55000000000000004">
      <c r="A305" s="1">
        <v>303</v>
      </c>
      <c r="B305" s="2">
        <v>42989</v>
      </c>
      <c r="C305" s="3">
        <v>3.0619999999999998</v>
      </c>
      <c r="D305" s="3">
        <v>10.3</v>
      </c>
      <c r="E305" s="3">
        <v>192.23</v>
      </c>
      <c r="F305" s="3">
        <v>3.4710000000000001</v>
      </c>
      <c r="G305" s="3">
        <v>14.15</v>
      </c>
      <c r="H305" s="3">
        <v>8.0630000000000006</v>
      </c>
      <c r="I305" s="3">
        <v>30</v>
      </c>
      <c r="J305" s="3">
        <v>2.56</v>
      </c>
      <c r="K305" s="3">
        <v>33.219000000000001</v>
      </c>
      <c r="L305" s="3">
        <v>21</v>
      </c>
      <c r="M305" s="3">
        <v>12.55</v>
      </c>
      <c r="N305" s="3">
        <v>2.0499999999999998</v>
      </c>
      <c r="O305" s="3">
        <v>4.54</v>
      </c>
      <c r="P305" s="3">
        <v>44</v>
      </c>
      <c r="Q305" s="3">
        <v>2.9969999999999999</v>
      </c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55000000000000004">
      <c r="A306" s="1">
        <v>304</v>
      </c>
      <c r="B306" s="2">
        <v>42927</v>
      </c>
      <c r="C306" s="3">
        <v>3.1120000000000001</v>
      </c>
      <c r="D306" s="3">
        <v>10.4</v>
      </c>
      <c r="E306" s="3">
        <v>190.38</v>
      </c>
      <c r="F306" s="3">
        <v>3.3170000000000002</v>
      </c>
      <c r="G306" s="3">
        <v>14.4</v>
      </c>
      <c r="H306" s="3">
        <v>8.0909999999999993</v>
      </c>
      <c r="I306" s="3">
        <v>29.5</v>
      </c>
      <c r="J306" s="3">
        <v>2.57</v>
      </c>
      <c r="K306" s="3">
        <v>33.314</v>
      </c>
      <c r="L306" s="3">
        <v>20.3</v>
      </c>
      <c r="M306" s="3">
        <v>12.2</v>
      </c>
      <c r="N306" s="3">
        <v>2.0299999999999998</v>
      </c>
      <c r="O306" s="3">
        <v>4.55</v>
      </c>
      <c r="P306" s="3">
        <v>44.09</v>
      </c>
      <c r="Q306" s="3">
        <v>2.9670000000000001</v>
      </c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55000000000000004">
      <c r="A307" s="1">
        <v>305</v>
      </c>
      <c r="B307" s="2">
        <v>42897</v>
      </c>
      <c r="C307" s="3">
        <v>3.161</v>
      </c>
      <c r="D307" s="3">
        <v>10.5</v>
      </c>
      <c r="E307" s="3">
        <v>194.08</v>
      </c>
      <c r="F307" s="3">
        <v>3.3319999999999999</v>
      </c>
      <c r="G307" s="3">
        <v>14.47</v>
      </c>
      <c r="H307" s="3">
        <v>8.1110000000000007</v>
      </c>
      <c r="I307" s="3">
        <v>30</v>
      </c>
      <c r="J307" s="3">
        <v>2.61</v>
      </c>
      <c r="K307" s="3">
        <v>33.996000000000002</v>
      </c>
      <c r="L307" s="3">
        <v>20.399999999999999</v>
      </c>
      <c r="M307" s="3">
        <v>12.15</v>
      </c>
      <c r="N307" s="3">
        <v>2.16</v>
      </c>
      <c r="O307" s="3">
        <v>4.7</v>
      </c>
      <c r="P307" s="3">
        <v>44.41</v>
      </c>
      <c r="Q307" s="3">
        <v>2.9969999999999999</v>
      </c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55000000000000004">
      <c r="A308" s="1">
        <v>306</v>
      </c>
      <c r="B308" s="2">
        <v>42805</v>
      </c>
      <c r="C308" s="3">
        <v>3.2</v>
      </c>
      <c r="D308" s="3">
        <v>10.75</v>
      </c>
      <c r="E308" s="3">
        <v>190.75</v>
      </c>
      <c r="F308" s="3">
        <v>3.3170000000000002</v>
      </c>
      <c r="G308" s="3">
        <v>14.4</v>
      </c>
      <c r="H308" s="3">
        <v>8.1389999999999993</v>
      </c>
      <c r="I308" s="3">
        <v>29.9</v>
      </c>
      <c r="J308" s="3">
        <v>2.66</v>
      </c>
      <c r="K308" s="3">
        <v>34.262999999999998</v>
      </c>
      <c r="L308" s="3">
        <v>20.010000000000002</v>
      </c>
      <c r="M308" s="3">
        <v>12.3</v>
      </c>
      <c r="N308" s="3">
        <v>2</v>
      </c>
      <c r="O308" s="3">
        <v>4.76</v>
      </c>
      <c r="P308" s="3">
        <v>42.86</v>
      </c>
      <c r="Q308" s="3">
        <v>3.02</v>
      </c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55000000000000004">
      <c r="A309" s="1">
        <v>307</v>
      </c>
      <c r="B309" s="2">
        <v>42777</v>
      </c>
      <c r="C309" s="3">
        <v>3.0329999999999999</v>
      </c>
      <c r="D309" s="3">
        <v>10.82</v>
      </c>
      <c r="E309" s="3">
        <v>191.53</v>
      </c>
      <c r="F309" s="3">
        <v>3.3170000000000002</v>
      </c>
      <c r="G309" s="3">
        <v>14.5</v>
      </c>
      <c r="H309" s="3">
        <v>8.59</v>
      </c>
      <c r="I309" s="3">
        <v>28.95</v>
      </c>
      <c r="J309" s="3">
        <v>2.67</v>
      </c>
      <c r="K309" s="3">
        <v>34.090000000000003</v>
      </c>
      <c r="L309" s="3">
        <v>20</v>
      </c>
      <c r="M309" s="3">
        <v>12.3</v>
      </c>
      <c r="N309" s="3">
        <v>2</v>
      </c>
      <c r="O309" s="3">
        <v>4.8099999999999996</v>
      </c>
      <c r="P309" s="3">
        <v>42.95</v>
      </c>
      <c r="Q309" s="3">
        <v>3</v>
      </c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55000000000000004">
      <c r="A310" s="1">
        <v>308</v>
      </c>
      <c r="B310" s="2">
        <v>43039</v>
      </c>
      <c r="C310" s="3">
        <v>2.9039999999999999</v>
      </c>
      <c r="D310" s="3">
        <v>10.15</v>
      </c>
      <c r="E310" s="3">
        <v>193.92</v>
      </c>
      <c r="F310" s="3">
        <v>3.3090000000000002</v>
      </c>
      <c r="G310" s="3">
        <v>13.85</v>
      </c>
      <c r="H310" s="3">
        <v>8.5</v>
      </c>
      <c r="I310" s="3">
        <v>28</v>
      </c>
      <c r="J310" s="3">
        <v>2.54</v>
      </c>
      <c r="K310" s="3">
        <v>33.658999999999999</v>
      </c>
      <c r="L310" s="3">
        <v>19.850000000000001</v>
      </c>
      <c r="M310" s="3">
        <v>12.05</v>
      </c>
      <c r="N310" s="3">
        <v>2.02</v>
      </c>
      <c r="O310" s="3">
        <v>4.95</v>
      </c>
      <c r="P310" s="3">
        <v>43.07</v>
      </c>
      <c r="Q310" s="3">
        <v>2.96</v>
      </c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55000000000000004">
      <c r="A311" s="1">
        <v>309</v>
      </c>
      <c r="B311" s="2">
        <v>43035</v>
      </c>
      <c r="C311" s="3">
        <v>2.9540000000000002</v>
      </c>
      <c r="D311" s="3">
        <v>10.3</v>
      </c>
      <c r="E311" s="3">
        <v>210.3</v>
      </c>
      <c r="F311" s="3">
        <v>3.278</v>
      </c>
      <c r="G311" s="3">
        <v>13.93</v>
      </c>
      <c r="H311" s="3">
        <v>8.4</v>
      </c>
      <c r="I311" s="3">
        <v>28</v>
      </c>
      <c r="J311" s="3">
        <v>2.56</v>
      </c>
      <c r="K311" s="3">
        <v>33.314</v>
      </c>
      <c r="L311" s="3">
        <v>20</v>
      </c>
      <c r="M311" s="3">
        <v>12.6</v>
      </c>
      <c r="N311" s="3">
        <v>2</v>
      </c>
      <c r="O311" s="3">
        <v>5.0999999999999996</v>
      </c>
      <c r="P311" s="3">
        <v>42.53</v>
      </c>
      <c r="Q311" s="3">
        <v>2.97</v>
      </c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55000000000000004">
      <c r="A312" s="1">
        <v>310</v>
      </c>
      <c r="B312" s="2">
        <v>43034</v>
      </c>
      <c r="C312" s="3">
        <v>2.8650000000000002</v>
      </c>
      <c r="D312" s="3">
        <v>10.36</v>
      </c>
      <c r="E312" s="3">
        <v>207.3</v>
      </c>
      <c r="F312" s="3">
        <v>3.278</v>
      </c>
      <c r="G312" s="3">
        <v>13.9</v>
      </c>
      <c r="H312" s="3">
        <v>8.41</v>
      </c>
      <c r="I312" s="3">
        <v>28.4</v>
      </c>
      <c r="J312" s="3">
        <v>2.52</v>
      </c>
      <c r="K312" s="3">
        <v>33.226999999999997</v>
      </c>
      <c r="L312" s="3">
        <v>19.95</v>
      </c>
      <c r="M312" s="3">
        <v>12.7</v>
      </c>
      <c r="N312" s="3">
        <v>2.0499999999999998</v>
      </c>
      <c r="O312" s="3">
        <v>5.25</v>
      </c>
      <c r="P312" s="3">
        <v>43.27</v>
      </c>
      <c r="Q312" s="3">
        <v>3</v>
      </c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55000000000000004">
      <c r="A313" s="1">
        <v>311</v>
      </c>
      <c r="B313" s="2">
        <v>43033</v>
      </c>
      <c r="C313" s="3">
        <v>2.7959999999999998</v>
      </c>
      <c r="D313" s="3">
        <v>10.16</v>
      </c>
      <c r="E313" s="3">
        <v>207</v>
      </c>
      <c r="F313" s="3">
        <v>3.2930000000000001</v>
      </c>
      <c r="G313" s="3">
        <v>14.1</v>
      </c>
      <c r="H313" s="3">
        <v>8.4</v>
      </c>
      <c r="I313" s="3">
        <v>28.5</v>
      </c>
      <c r="J313" s="3">
        <v>2.44</v>
      </c>
      <c r="K313" s="3">
        <v>33.658999999999999</v>
      </c>
      <c r="L313" s="3">
        <v>19.850000000000001</v>
      </c>
      <c r="M313" s="3">
        <v>12.5</v>
      </c>
      <c r="N313" s="3">
        <v>2</v>
      </c>
      <c r="O313" s="3">
        <v>5</v>
      </c>
      <c r="P313" s="3">
        <v>44</v>
      </c>
      <c r="Q313" s="3">
        <v>3</v>
      </c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55000000000000004">
      <c r="A314" s="1">
        <v>312</v>
      </c>
      <c r="B314" s="2">
        <v>43032</v>
      </c>
      <c r="C314" s="3">
        <v>2.786</v>
      </c>
      <c r="D314" s="3">
        <v>9.99</v>
      </c>
      <c r="E314" s="3">
        <v>208</v>
      </c>
      <c r="F314" s="3">
        <v>3.2930000000000001</v>
      </c>
      <c r="G314" s="3">
        <v>14.2</v>
      </c>
      <c r="H314" s="3">
        <v>8.3699999999999992</v>
      </c>
      <c r="I314" s="3">
        <v>30</v>
      </c>
      <c r="J314" s="3">
        <v>2.4500000000000002</v>
      </c>
      <c r="K314" s="3">
        <v>33.140999999999998</v>
      </c>
      <c r="L314" s="3">
        <v>19.55</v>
      </c>
      <c r="M314" s="3">
        <v>12.06</v>
      </c>
      <c r="N314" s="3">
        <v>1.9</v>
      </c>
      <c r="O314" s="3">
        <v>4.6500000000000004</v>
      </c>
      <c r="P314" s="3">
        <v>44.63</v>
      </c>
      <c r="Q314" s="3">
        <v>3</v>
      </c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55000000000000004">
      <c r="A315" s="1">
        <v>313</v>
      </c>
      <c r="B315" s="2">
        <v>43031</v>
      </c>
      <c r="C315" s="3">
        <v>2.766</v>
      </c>
      <c r="D315" s="3">
        <v>9.98</v>
      </c>
      <c r="E315" s="3">
        <v>207.77</v>
      </c>
      <c r="F315" s="3">
        <v>3.286</v>
      </c>
      <c r="G315" s="3">
        <v>14.23</v>
      </c>
      <c r="H315" s="3">
        <v>8.4</v>
      </c>
      <c r="I315" s="3">
        <v>30.4</v>
      </c>
      <c r="J315" s="3">
        <v>2.4</v>
      </c>
      <c r="K315" s="3">
        <v>32.968000000000004</v>
      </c>
      <c r="L315" s="3">
        <v>19.399999999999999</v>
      </c>
      <c r="M315" s="3">
        <v>12.06</v>
      </c>
      <c r="N315" s="3">
        <v>1.87</v>
      </c>
      <c r="O315" s="3">
        <v>4.72</v>
      </c>
      <c r="P315" s="3">
        <v>43.43</v>
      </c>
      <c r="Q315" s="3">
        <v>3</v>
      </c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55000000000000004">
      <c r="A316" s="1">
        <v>314</v>
      </c>
      <c r="B316" s="2">
        <v>43028</v>
      </c>
      <c r="C316" s="3">
        <v>2.9140000000000001</v>
      </c>
      <c r="D316" s="3">
        <v>9.9499999999999993</v>
      </c>
      <c r="E316" s="3">
        <v>208.01</v>
      </c>
      <c r="F316" s="3">
        <v>3.286</v>
      </c>
      <c r="G316" s="3">
        <v>14.26</v>
      </c>
      <c r="H316" s="3">
        <v>8.3699999999999992</v>
      </c>
      <c r="I316" s="3">
        <v>29.55</v>
      </c>
      <c r="J316" s="3">
        <v>2.33</v>
      </c>
      <c r="K316" s="3">
        <v>32.968000000000004</v>
      </c>
      <c r="L316" s="3">
        <v>19.39</v>
      </c>
      <c r="M316" s="3">
        <v>12.05</v>
      </c>
      <c r="N316" s="3">
        <v>1.79</v>
      </c>
      <c r="O316" s="3">
        <v>4.6399999999999997</v>
      </c>
      <c r="P316" s="3">
        <v>43.2</v>
      </c>
      <c r="Q316" s="3">
        <v>2.97</v>
      </c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55000000000000004">
      <c r="A317" s="1">
        <v>315</v>
      </c>
      <c r="B317" s="2">
        <v>43027</v>
      </c>
      <c r="C317" s="3">
        <v>2.9830000000000001</v>
      </c>
      <c r="D317" s="3">
        <v>9.9499999999999993</v>
      </c>
      <c r="E317" s="3">
        <v>206</v>
      </c>
      <c r="F317" s="3">
        <v>3.278</v>
      </c>
      <c r="G317" s="3">
        <v>14.4</v>
      </c>
      <c r="H317" s="3">
        <v>8.35</v>
      </c>
      <c r="I317" s="3">
        <v>27.6</v>
      </c>
      <c r="J317" s="3">
        <v>2.33</v>
      </c>
      <c r="K317" s="3">
        <v>32.881999999999998</v>
      </c>
      <c r="L317" s="3">
        <v>19.25</v>
      </c>
      <c r="M317" s="3">
        <v>12.01</v>
      </c>
      <c r="N317" s="3">
        <v>1.79</v>
      </c>
      <c r="O317" s="3">
        <v>4.55</v>
      </c>
      <c r="P317" s="3">
        <v>43.28</v>
      </c>
      <c r="Q317" s="3">
        <v>2.95</v>
      </c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55000000000000004">
      <c r="A318" s="1">
        <v>316</v>
      </c>
      <c r="B318" s="2">
        <v>43026</v>
      </c>
      <c r="C318" s="3">
        <v>2.9830000000000001</v>
      </c>
      <c r="D318" s="3">
        <v>9.9</v>
      </c>
      <c r="E318" s="3">
        <v>207.8</v>
      </c>
      <c r="F318" s="3">
        <v>3.286</v>
      </c>
      <c r="G318" s="3">
        <v>14.74</v>
      </c>
      <c r="H318" s="3">
        <v>8.39</v>
      </c>
      <c r="I318" s="3">
        <v>27.3</v>
      </c>
      <c r="J318" s="3">
        <v>2.35</v>
      </c>
      <c r="K318" s="3">
        <v>32.881999999999998</v>
      </c>
      <c r="L318" s="3">
        <v>19.25</v>
      </c>
      <c r="M318" s="3">
        <v>12</v>
      </c>
      <c r="N318" s="3">
        <v>1.76</v>
      </c>
      <c r="O318" s="3">
        <v>4.4000000000000004</v>
      </c>
      <c r="P318" s="3">
        <v>43.4</v>
      </c>
      <c r="Q318" s="3">
        <v>2.95</v>
      </c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55000000000000004">
      <c r="A319" s="1">
        <v>317</v>
      </c>
      <c r="B319" s="2">
        <v>43024</v>
      </c>
      <c r="C319" s="3">
        <v>2.9630000000000001</v>
      </c>
      <c r="D319" s="3">
        <v>10.06</v>
      </c>
      <c r="E319" s="3">
        <v>207.88</v>
      </c>
      <c r="F319" s="3">
        <v>3.3170000000000002</v>
      </c>
      <c r="G319" s="3">
        <v>14.77</v>
      </c>
      <c r="H319" s="3">
        <v>8.35</v>
      </c>
      <c r="I319" s="3">
        <v>27.5</v>
      </c>
      <c r="J319" s="3">
        <v>2.39</v>
      </c>
      <c r="K319" s="3">
        <v>32.924999999999997</v>
      </c>
      <c r="L319" s="3">
        <v>19.25</v>
      </c>
      <c r="M319" s="3">
        <v>11.94</v>
      </c>
      <c r="N319" s="3">
        <v>1.82</v>
      </c>
      <c r="O319" s="3">
        <v>4.33</v>
      </c>
      <c r="P319" s="3">
        <v>43.69</v>
      </c>
      <c r="Q319" s="3">
        <v>2.95</v>
      </c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55000000000000004">
      <c r="A320" s="1">
        <v>318</v>
      </c>
      <c r="B320" s="2">
        <v>43021</v>
      </c>
      <c r="C320" s="3">
        <v>2.9630000000000001</v>
      </c>
      <c r="D320" s="3">
        <v>10</v>
      </c>
      <c r="E320" s="3">
        <v>208.57</v>
      </c>
      <c r="F320" s="3">
        <v>3.3170000000000002</v>
      </c>
      <c r="G320" s="3">
        <v>14.46</v>
      </c>
      <c r="H320" s="3">
        <v>8.35</v>
      </c>
      <c r="I320" s="3">
        <v>26.1</v>
      </c>
      <c r="J320" s="3">
        <v>2.37</v>
      </c>
      <c r="K320" s="3">
        <v>32.838999999999999</v>
      </c>
      <c r="L320" s="3">
        <v>19.25</v>
      </c>
      <c r="M320" s="3">
        <v>11.93</v>
      </c>
      <c r="N320" s="3">
        <v>1.8</v>
      </c>
      <c r="O320" s="3">
        <v>4.32</v>
      </c>
      <c r="P320" s="3">
        <v>43.16</v>
      </c>
      <c r="Q320" s="3">
        <v>2.84</v>
      </c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55000000000000004">
      <c r="A321" s="1">
        <v>319</v>
      </c>
      <c r="B321" s="2">
        <v>43079</v>
      </c>
      <c r="C321" s="3">
        <v>2.9140000000000001</v>
      </c>
      <c r="D321" s="3">
        <v>10.029999999999999</v>
      </c>
      <c r="E321" s="3">
        <v>204.9</v>
      </c>
      <c r="F321" s="3">
        <v>3.3010000000000002</v>
      </c>
      <c r="G321" s="3">
        <v>14</v>
      </c>
      <c r="H321" s="3">
        <v>8.4</v>
      </c>
      <c r="I321" s="3">
        <v>26.25</v>
      </c>
      <c r="J321" s="3">
        <v>2.34</v>
      </c>
      <c r="K321" s="3">
        <v>33.226999999999997</v>
      </c>
      <c r="L321" s="3">
        <v>19.25</v>
      </c>
      <c r="M321" s="3">
        <v>11.93</v>
      </c>
      <c r="N321" s="3">
        <v>1.84</v>
      </c>
      <c r="O321" s="3">
        <v>4.4000000000000004</v>
      </c>
      <c r="P321" s="3">
        <v>42.3</v>
      </c>
      <c r="Q321" s="3">
        <v>2.83</v>
      </c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55000000000000004">
      <c r="A322" s="1">
        <v>320</v>
      </c>
      <c r="B322" s="2">
        <v>43018</v>
      </c>
      <c r="C322" s="3">
        <v>2.9340000000000002</v>
      </c>
      <c r="D322" s="3">
        <v>9.8000000000000007</v>
      </c>
      <c r="E322" s="3">
        <v>201.8</v>
      </c>
      <c r="F322" s="3">
        <v>3.3170000000000002</v>
      </c>
      <c r="G322" s="3">
        <v>13.62</v>
      </c>
      <c r="H322" s="3">
        <v>8.4</v>
      </c>
      <c r="I322" s="3">
        <v>25.6</v>
      </c>
      <c r="J322" s="3">
        <v>2.35</v>
      </c>
      <c r="K322" s="3">
        <v>32.968000000000004</v>
      </c>
      <c r="L322" s="3">
        <v>19.100000000000001</v>
      </c>
      <c r="M322" s="3">
        <v>11.9</v>
      </c>
      <c r="N322" s="3">
        <v>1.84</v>
      </c>
      <c r="O322" s="3">
        <v>4.7</v>
      </c>
      <c r="P322" s="3">
        <v>41.55</v>
      </c>
      <c r="Q322" s="3">
        <v>2.84</v>
      </c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55000000000000004">
      <c r="A323" s="1">
        <v>321</v>
      </c>
      <c r="B323" s="2">
        <v>42988</v>
      </c>
      <c r="C323" s="3">
        <v>2.9630000000000001</v>
      </c>
      <c r="D323" s="3">
        <v>9.76</v>
      </c>
      <c r="E323" s="3">
        <v>203.55</v>
      </c>
      <c r="F323" s="3">
        <v>3.3090000000000002</v>
      </c>
      <c r="G323" s="3">
        <v>13.8</v>
      </c>
      <c r="H323" s="3">
        <v>8.5</v>
      </c>
      <c r="I323" s="3">
        <v>25.5</v>
      </c>
      <c r="J323" s="3">
        <v>2.38</v>
      </c>
      <c r="K323" s="3">
        <v>32.968000000000004</v>
      </c>
      <c r="L323" s="3">
        <v>19.059999999999999</v>
      </c>
      <c r="M323" s="3">
        <v>11.9</v>
      </c>
      <c r="N323" s="3">
        <v>1.6439999999999999</v>
      </c>
      <c r="O323" s="3">
        <v>4.8</v>
      </c>
      <c r="P323" s="3">
        <v>40.97</v>
      </c>
      <c r="Q323" s="3">
        <v>2.88</v>
      </c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55000000000000004">
      <c r="A324" s="1">
        <v>322</v>
      </c>
      <c r="B324" s="2">
        <v>42865</v>
      </c>
      <c r="C324" s="3">
        <v>3.3490000000000002</v>
      </c>
      <c r="D324" s="3">
        <v>9.6</v>
      </c>
      <c r="E324" s="3">
        <v>209</v>
      </c>
      <c r="F324" s="3">
        <v>3.3010000000000002</v>
      </c>
      <c r="G324" s="3">
        <v>13.75</v>
      </c>
      <c r="H324" s="3">
        <v>8.49</v>
      </c>
      <c r="I324" s="3">
        <v>25.99</v>
      </c>
      <c r="J324" s="3">
        <v>2.39</v>
      </c>
      <c r="K324" s="3">
        <v>32.149000000000001</v>
      </c>
      <c r="L324" s="3">
        <v>19</v>
      </c>
      <c r="M324" s="3">
        <v>12.12</v>
      </c>
      <c r="N324" s="3">
        <v>1.6970000000000001</v>
      </c>
      <c r="O324" s="3">
        <v>4.96</v>
      </c>
      <c r="P324" s="3">
        <v>41.67</v>
      </c>
      <c r="Q324" s="3">
        <v>2.95</v>
      </c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55000000000000004">
      <c r="A325" s="1">
        <v>323</v>
      </c>
      <c r="B325" s="2">
        <v>42835</v>
      </c>
      <c r="C325" s="3">
        <v>3.26</v>
      </c>
      <c r="D325" s="3">
        <v>9.5</v>
      </c>
      <c r="E325" s="3">
        <v>208.5</v>
      </c>
      <c r="F325" s="3">
        <v>3.3239999999999998</v>
      </c>
      <c r="G325" s="3">
        <v>13.5</v>
      </c>
      <c r="H325" s="3">
        <v>8.4</v>
      </c>
      <c r="I325" s="3">
        <v>25</v>
      </c>
      <c r="J325" s="3">
        <v>2.33</v>
      </c>
      <c r="K325" s="3">
        <v>31.942</v>
      </c>
      <c r="L325" s="3">
        <v>19</v>
      </c>
      <c r="M325" s="3">
        <v>12.15</v>
      </c>
      <c r="N325" s="3">
        <v>1.609</v>
      </c>
      <c r="O325" s="3">
        <v>4.3419999999999996</v>
      </c>
      <c r="P325" s="3">
        <v>40.9</v>
      </c>
      <c r="Q325" s="3">
        <v>2.95</v>
      </c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55000000000000004">
      <c r="A326" s="1">
        <v>324</v>
      </c>
      <c r="B326" s="2">
        <v>43007</v>
      </c>
      <c r="C326" s="3">
        <v>3.0419999999999998</v>
      </c>
      <c r="D326" s="3">
        <v>9.27</v>
      </c>
      <c r="E326" s="3">
        <v>205.9</v>
      </c>
      <c r="F326" s="3">
        <v>3.3170000000000002</v>
      </c>
      <c r="G326" s="3">
        <v>12.8</v>
      </c>
      <c r="H326" s="3">
        <v>8.4</v>
      </c>
      <c r="I326" s="3">
        <v>24</v>
      </c>
      <c r="J326" s="3">
        <v>2.13</v>
      </c>
      <c r="K326" s="3">
        <v>31.942</v>
      </c>
      <c r="L326" s="3">
        <v>19</v>
      </c>
      <c r="M326" s="3">
        <v>12</v>
      </c>
      <c r="N326" s="3">
        <v>1.407</v>
      </c>
      <c r="O326" s="3">
        <v>3.887</v>
      </c>
      <c r="P326" s="3">
        <v>39.58</v>
      </c>
      <c r="Q326" s="3">
        <v>2.85</v>
      </c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55000000000000004">
      <c r="A327" s="1">
        <v>325</v>
      </c>
      <c r="B327" s="2">
        <v>43006</v>
      </c>
      <c r="C327" s="3">
        <v>3.0419999999999998</v>
      </c>
      <c r="D327" s="3">
        <v>9.3000000000000007</v>
      </c>
      <c r="E327" s="3">
        <v>204.12</v>
      </c>
      <c r="F327" s="3">
        <v>3.3940000000000001</v>
      </c>
      <c r="G327" s="3">
        <v>13.15</v>
      </c>
      <c r="H327" s="3">
        <v>8.3699999999999992</v>
      </c>
      <c r="I327" s="3">
        <v>24.5</v>
      </c>
      <c r="J327" s="3">
        <v>2.12</v>
      </c>
      <c r="K327" s="3">
        <v>31.51</v>
      </c>
      <c r="L327" s="3">
        <v>19.149999999999999</v>
      </c>
      <c r="M327" s="3">
        <v>11.9</v>
      </c>
      <c r="N327" s="3">
        <v>1.56</v>
      </c>
      <c r="O327" s="3">
        <v>3.887</v>
      </c>
      <c r="P327" s="3">
        <v>39.51</v>
      </c>
      <c r="Q327" s="3">
        <v>2.8</v>
      </c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55000000000000004">
      <c r="A328" s="1">
        <v>326</v>
      </c>
      <c r="B328" s="2">
        <v>43005</v>
      </c>
      <c r="C328" s="3">
        <v>3.0129999999999999</v>
      </c>
      <c r="D328" s="3">
        <v>9.31</v>
      </c>
      <c r="E328" s="3">
        <v>204.2</v>
      </c>
      <c r="F328" s="3">
        <v>3.278</v>
      </c>
      <c r="G328" s="3">
        <v>13</v>
      </c>
      <c r="H328" s="3">
        <v>8.3000000000000007</v>
      </c>
      <c r="I328" s="3">
        <v>23.3</v>
      </c>
      <c r="J328" s="3">
        <v>2.1</v>
      </c>
      <c r="K328" s="3">
        <v>31.423999999999999</v>
      </c>
      <c r="L328" s="3">
        <v>19</v>
      </c>
      <c r="M328" s="3">
        <v>11.9</v>
      </c>
      <c r="N328" s="3">
        <v>1.55</v>
      </c>
      <c r="O328" s="3">
        <v>3.8460000000000001</v>
      </c>
      <c r="P328" s="3">
        <v>38.950000000000003</v>
      </c>
      <c r="Q328" s="3">
        <v>2.77</v>
      </c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55000000000000004">
      <c r="A329" s="1">
        <v>327</v>
      </c>
      <c r="B329" s="2">
        <v>43000</v>
      </c>
      <c r="C329" s="3">
        <v>2.9140000000000001</v>
      </c>
      <c r="D329" s="3">
        <v>9.52</v>
      </c>
      <c r="E329" s="3">
        <v>202.04</v>
      </c>
      <c r="F329" s="3">
        <v>3.2010000000000001</v>
      </c>
      <c r="G329" s="3">
        <v>12.84</v>
      </c>
      <c r="H329" s="3">
        <v>8.27</v>
      </c>
      <c r="I329" s="3">
        <v>23</v>
      </c>
      <c r="J329" s="3">
        <v>2.1</v>
      </c>
      <c r="K329" s="3">
        <v>31.501000000000001</v>
      </c>
      <c r="L329" s="3">
        <v>19.010000000000002</v>
      </c>
      <c r="M329" s="3">
        <v>11.82</v>
      </c>
      <c r="N329" s="3">
        <v>1.5</v>
      </c>
      <c r="O329" s="3">
        <v>3.722</v>
      </c>
      <c r="P329" s="3">
        <v>39.11</v>
      </c>
      <c r="Q329" s="3">
        <v>2.7</v>
      </c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55000000000000004">
      <c r="A330" s="1">
        <v>328</v>
      </c>
      <c r="B330" s="2">
        <v>42999</v>
      </c>
      <c r="C330" s="3">
        <v>2.855</v>
      </c>
      <c r="D330" s="3">
        <v>9.5299999999999994</v>
      </c>
      <c r="E330" s="3">
        <v>204.59</v>
      </c>
      <c r="F330" s="3">
        <v>3.2549999999999999</v>
      </c>
      <c r="G330" s="3">
        <v>12.8</v>
      </c>
      <c r="H330" s="3">
        <v>8.3000000000000007</v>
      </c>
      <c r="I330" s="3">
        <v>23</v>
      </c>
      <c r="J330" s="3">
        <v>2.0699999999999998</v>
      </c>
      <c r="K330" s="3">
        <v>31.501000000000001</v>
      </c>
      <c r="L330" s="3">
        <v>19.010000000000002</v>
      </c>
      <c r="M330" s="3">
        <v>11.82</v>
      </c>
      <c r="N330" s="3">
        <v>1.44</v>
      </c>
      <c r="O330" s="3">
        <v>3.6890000000000001</v>
      </c>
      <c r="P330" s="3">
        <v>39.44</v>
      </c>
      <c r="Q330" s="3">
        <v>2.65</v>
      </c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55000000000000004">
      <c r="A331" s="1">
        <v>329</v>
      </c>
      <c r="B331" s="2">
        <v>42997</v>
      </c>
      <c r="C331" s="3">
        <v>2.9630000000000001</v>
      </c>
      <c r="D331" s="3">
        <v>9.35</v>
      </c>
      <c r="E331" s="3">
        <v>203.87</v>
      </c>
      <c r="F331" s="3">
        <v>3.24</v>
      </c>
      <c r="G331" s="3">
        <v>13.05</v>
      </c>
      <c r="H331" s="3">
        <v>8.2799999999999994</v>
      </c>
      <c r="I331" s="3">
        <v>23</v>
      </c>
      <c r="J331" s="3">
        <v>2.0099999999999998</v>
      </c>
      <c r="K331" s="3">
        <v>31.457999999999998</v>
      </c>
      <c r="L331" s="3">
        <v>19.02</v>
      </c>
      <c r="M331" s="3">
        <v>11.781000000000001</v>
      </c>
      <c r="N331" s="3">
        <v>1.38</v>
      </c>
      <c r="O331" s="3">
        <v>3.548</v>
      </c>
      <c r="P331" s="3">
        <v>40.6</v>
      </c>
      <c r="Q331" s="3">
        <v>2.63</v>
      </c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55000000000000004">
      <c r="A332" s="1">
        <v>330</v>
      </c>
      <c r="B332" s="2">
        <v>42993</v>
      </c>
      <c r="C332" s="3">
        <v>2.8149999999999999</v>
      </c>
      <c r="D332" s="3">
        <v>9.15</v>
      </c>
      <c r="E332" s="3">
        <v>212.62</v>
      </c>
      <c r="F332" s="3">
        <v>3.2010000000000001</v>
      </c>
      <c r="G332" s="3">
        <v>13.13</v>
      </c>
      <c r="H332" s="3">
        <v>8.2899999999999991</v>
      </c>
      <c r="I332" s="3">
        <v>22.99</v>
      </c>
      <c r="J332" s="3">
        <v>1.99</v>
      </c>
      <c r="K332" s="3">
        <v>31.414999999999999</v>
      </c>
      <c r="L332" s="3">
        <v>18.7</v>
      </c>
      <c r="M332" s="3">
        <v>11.781000000000001</v>
      </c>
      <c r="N332" s="3">
        <v>1.37</v>
      </c>
      <c r="O332" s="3">
        <v>3.11</v>
      </c>
      <c r="P332" s="3">
        <v>39.33</v>
      </c>
      <c r="Q332" s="3">
        <v>2.64</v>
      </c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55000000000000004">
      <c r="A333" s="1">
        <v>331</v>
      </c>
      <c r="B333" s="2">
        <v>42991</v>
      </c>
      <c r="C333" s="3">
        <v>2.726</v>
      </c>
      <c r="D333" s="3">
        <v>9.1</v>
      </c>
      <c r="E333" s="3">
        <v>211.06</v>
      </c>
      <c r="F333" s="3">
        <v>3.2010000000000001</v>
      </c>
      <c r="G333" s="3">
        <v>13.08</v>
      </c>
      <c r="H333" s="3">
        <v>8.41</v>
      </c>
      <c r="I333" s="3">
        <v>23</v>
      </c>
      <c r="J333" s="3">
        <v>1.99</v>
      </c>
      <c r="K333" s="3">
        <v>31.07</v>
      </c>
      <c r="L333" s="3">
        <v>18.71</v>
      </c>
      <c r="M333" s="3">
        <v>11.83</v>
      </c>
      <c r="N333" s="3">
        <v>1.4</v>
      </c>
      <c r="O333" s="3">
        <v>3.1179999999999999</v>
      </c>
      <c r="P333" s="3">
        <v>39.590000000000003</v>
      </c>
      <c r="Q333" s="3">
        <v>2.68</v>
      </c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55000000000000004">
      <c r="A334" s="1">
        <v>332</v>
      </c>
      <c r="B334" s="2">
        <v>43078</v>
      </c>
      <c r="C334" s="3">
        <v>2.6469999999999998</v>
      </c>
      <c r="D334" s="3">
        <v>9.1</v>
      </c>
      <c r="E334" s="3">
        <v>207.82</v>
      </c>
      <c r="F334" s="3">
        <v>3.2160000000000002</v>
      </c>
      <c r="G334" s="3">
        <v>13.32</v>
      </c>
      <c r="H334" s="3">
        <v>8.35</v>
      </c>
      <c r="I334" s="3">
        <v>23</v>
      </c>
      <c r="J334" s="3">
        <v>1.98</v>
      </c>
      <c r="K334" s="3">
        <v>31.286000000000001</v>
      </c>
      <c r="L334" s="3">
        <v>18.7</v>
      </c>
      <c r="M334" s="3">
        <v>11.731</v>
      </c>
      <c r="N334" s="3">
        <v>1.41</v>
      </c>
      <c r="O334" s="3">
        <v>3.1259999999999999</v>
      </c>
      <c r="P334" s="3">
        <v>40.07</v>
      </c>
      <c r="Q334" s="3">
        <v>2.67</v>
      </c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55000000000000004">
      <c r="A335" s="1">
        <v>333</v>
      </c>
      <c r="B335" s="2">
        <v>43048</v>
      </c>
      <c r="C335" s="3">
        <v>2.6669999999999998</v>
      </c>
      <c r="D335" s="3">
        <v>9.01</v>
      </c>
      <c r="E335" s="3">
        <v>208</v>
      </c>
      <c r="F335" s="3">
        <v>3.24</v>
      </c>
      <c r="G335" s="3">
        <v>13.26</v>
      </c>
      <c r="H335" s="3">
        <v>8.1999999999999993</v>
      </c>
      <c r="I335" s="3">
        <v>23.6</v>
      </c>
      <c r="J335" s="3">
        <v>2.0499999999999998</v>
      </c>
      <c r="K335" s="3">
        <v>31.457999999999998</v>
      </c>
      <c r="L335" s="3">
        <v>18.59</v>
      </c>
      <c r="M335" s="3">
        <v>11.771000000000001</v>
      </c>
      <c r="N335" s="3">
        <v>1.4</v>
      </c>
      <c r="O335" s="3">
        <v>3.1259999999999999</v>
      </c>
      <c r="P335" s="3">
        <v>40.18</v>
      </c>
      <c r="Q335" s="3">
        <v>2.68</v>
      </c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55000000000000004">
      <c r="A336" s="1">
        <v>334</v>
      </c>
      <c r="B336" s="2">
        <v>42925</v>
      </c>
      <c r="C336" s="3">
        <v>2.8050000000000002</v>
      </c>
      <c r="D336" s="3">
        <v>8.86</v>
      </c>
      <c r="E336" s="3">
        <v>203.4</v>
      </c>
      <c r="F336" s="3">
        <v>3.2549999999999999</v>
      </c>
      <c r="G336" s="3">
        <v>14</v>
      </c>
      <c r="H336" s="3">
        <v>8.1999999999999993</v>
      </c>
      <c r="I336" s="3">
        <v>23.99</v>
      </c>
      <c r="J336" s="3">
        <v>1.95</v>
      </c>
      <c r="K336" s="3">
        <v>31.501000000000001</v>
      </c>
      <c r="L336" s="3">
        <v>18.59</v>
      </c>
      <c r="M336" s="3">
        <v>11.95</v>
      </c>
      <c r="N336" s="3">
        <v>1.37</v>
      </c>
      <c r="O336" s="3">
        <v>3.1840000000000002</v>
      </c>
      <c r="P336" s="3">
        <v>40.909999999999997</v>
      </c>
      <c r="Q336" s="3">
        <v>2.68</v>
      </c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55000000000000004">
      <c r="A337" s="1">
        <v>335</v>
      </c>
      <c r="B337" s="2">
        <v>42895</v>
      </c>
      <c r="C337" s="3">
        <v>2.766</v>
      </c>
      <c r="D337" s="3">
        <v>8.8800000000000008</v>
      </c>
      <c r="E337" s="3">
        <v>206.65</v>
      </c>
      <c r="F337" s="3">
        <v>3.24</v>
      </c>
      <c r="G337" s="3">
        <v>13.9</v>
      </c>
      <c r="H337" s="3">
        <v>8.16</v>
      </c>
      <c r="I337" s="3">
        <v>23.99</v>
      </c>
      <c r="J337" s="3">
        <v>1.94</v>
      </c>
      <c r="K337" s="3">
        <v>31.286000000000001</v>
      </c>
      <c r="L337" s="3">
        <v>18.649999999999999</v>
      </c>
      <c r="M337" s="3">
        <v>11.9</v>
      </c>
      <c r="N337" s="3">
        <v>1.34</v>
      </c>
      <c r="O337" s="3">
        <v>3.1259999999999999</v>
      </c>
      <c r="P337" s="3">
        <v>41.19</v>
      </c>
      <c r="Q337" s="3">
        <v>2.66</v>
      </c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55000000000000004">
      <c r="A338" s="1">
        <v>336</v>
      </c>
      <c r="B338" s="2">
        <v>42864</v>
      </c>
      <c r="C338" s="3">
        <v>2.5489999999999999</v>
      </c>
      <c r="D338" s="3">
        <v>8.85</v>
      </c>
      <c r="E338" s="3">
        <v>201.05</v>
      </c>
      <c r="F338" s="3">
        <v>3.1240000000000001</v>
      </c>
      <c r="G338" s="3">
        <v>14</v>
      </c>
      <c r="H338" s="3">
        <v>8.1</v>
      </c>
      <c r="I338" s="3">
        <v>24</v>
      </c>
      <c r="J338" s="3">
        <v>1.94</v>
      </c>
      <c r="K338" s="3">
        <v>31.07</v>
      </c>
      <c r="L338" s="3">
        <v>18.399999999999999</v>
      </c>
      <c r="M338" s="3">
        <v>11.95</v>
      </c>
      <c r="N338" s="3">
        <v>1.33</v>
      </c>
      <c r="O338" s="3">
        <v>3.1179999999999999</v>
      </c>
      <c r="P338" s="3">
        <v>40.619999999999997</v>
      </c>
      <c r="Q338" s="3">
        <v>2.65</v>
      </c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55000000000000004">
      <c r="A339" s="1">
        <v>337</v>
      </c>
      <c r="B339" s="2">
        <v>42744</v>
      </c>
      <c r="C339" s="3">
        <v>2.44</v>
      </c>
      <c r="D339" s="3">
        <v>8.75</v>
      </c>
      <c r="E339" s="3">
        <v>206.24</v>
      </c>
      <c r="F339" s="3">
        <v>3.085</v>
      </c>
      <c r="G339" s="3">
        <v>13.43</v>
      </c>
      <c r="H339" s="3">
        <v>8.0500000000000007</v>
      </c>
      <c r="I339" s="3">
        <v>23.8</v>
      </c>
      <c r="J339" s="3">
        <v>1.94</v>
      </c>
      <c r="K339" s="3">
        <v>30.422000000000001</v>
      </c>
      <c r="L339" s="3">
        <v>18.399999999999999</v>
      </c>
      <c r="M339" s="3">
        <v>11.75</v>
      </c>
      <c r="N339" s="3">
        <v>1.34</v>
      </c>
      <c r="O339" s="3">
        <v>3.06</v>
      </c>
      <c r="P339" s="3">
        <v>41.3</v>
      </c>
      <c r="Q339" s="3">
        <v>2.5499999999999998</v>
      </c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55000000000000004">
      <c r="A340" s="1">
        <v>338</v>
      </c>
      <c r="B340" s="2">
        <v>42978</v>
      </c>
      <c r="C340" s="3">
        <v>2.2519999999999998</v>
      </c>
      <c r="D340" s="3">
        <v>8.75</v>
      </c>
      <c r="E340" s="3">
        <v>202.83</v>
      </c>
      <c r="F340" s="3">
        <v>3.0539999999999998</v>
      </c>
      <c r="G340" s="3">
        <v>13.38</v>
      </c>
      <c r="H340" s="3">
        <v>8</v>
      </c>
      <c r="I340" s="3">
        <v>24.2</v>
      </c>
      <c r="J340" s="3">
        <v>1.92</v>
      </c>
      <c r="K340" s="3">
        <v>30.207000000000001</v>
      </c>
      <c r="L340" s="3">
        <v>18.3</v>
      </c>
      <c r="M340" s="3">
        <v>11.75</v>
      </c>
      <c r="N340" s="3">
        <v>1.33</v>
      </c>
      <c r="O340" s="3">
        <v>3.093</v>
      </c>
      <c r="P340" s="3">
        <v>40.630000000000003</v>
      </c>
      <c r="Q340" s="3">
        <v>2.5099999999999998</v>
      </c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55000000000000004">
      <c r="A341" s="1">
        <v>339</v>
      </c>
      <c r="B341" s="2">
        <v>42976</v>
      </c>
      <c r="C341" s="3">
        <v>2.2229999999999999</v>
      </c>
      <c r="D341" s="3">
        <v>8.75</v>
      </c>
      <c r="E341" s="3">
        <v>202.07</v>
      </c>
      <c r="F341" s="3">
        <v>3.0539999999999998</v>
      </c>
      <c r="G341" s="3">
        <v>13.7</v>
      </c>
      <c r="H341" s="3">
        <v>7.77</v>
      </c>
      <c r="I341" s="3">
        <v>24.2</v>
      </c>
      <c r="J341" s="3">
        <v>1.88</v>
      </c>
      <c r="K341" s="3">
        <v>29.689</v>
      </c>
      <c r="L341" s="3">
        <v>18.5</v>
      </c>
      <c r="M341" s="3">
        <v>11.75</v>
      </c>
      <c r="N341" s="3">
        <v>1.36</v>
      </c>
      <c r="O341" s="3">
        <v>3.0270000000000001</v>
      </c>
      <c r="P341" s="3">
        <v>41.4</v>
      </c>
      <c r="Q341" s="3">
        <v>2.5</v>
      </c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55000000000000004">
      <c r="A342" s="1">
        <v>340</v>
      </c>
      <c r="B342" s="2">
        <v>42975</v>
      </c>
      <c r="C342" s="3">
        <v>2.173</v>
      </c>
      <c r="D342" s="3">
        <v>8.75</v>
      </c>
      <c r="E342" s="3">
        <v>202.35</v>
      </c>
      <c r="F342" s="3">
        <v>3.085</v>
      </c>
      <c r="G342" s="3">
        <v>13.68</v>
      </c>
      <c r="H342" s="3">
        <v>7.74</v>
      </c>
      <c r="I342" s="3">
        <v>24.4</v>
      </c>
      <c r="J342" s="3">
        <v>1.88</v>
      </c>
      <c r="K342" s="3">
        <v>29.603000000000002</v>
      </c>
      <c r="L342" s="3">
        <v>18.510000000000002</v>
      </c>
      <c r="M342" s="3">
        <v>11.52</v>
      </c>
      <c r="N342" s="3">
        <v>1.35</v>
      </c>
      <c r="O342" s="3">
        <v>3.052</v>
      </c>
      <c r="P342" s="3">
        <v>41.64</v>
      </c>
      <c r="Q342" s="3">
        <v>2.5</v>
      </c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55000000000000004">
      <c r="A343" s="1">
        <v>341</v>
      </c>
      <c r="B343" s="2">
        <v>42970</v>
      </c>
      <c r="C343" s="3">
        <v>2.1240000000000001</v>
      </c>
      <c r="D343" s="3">
        <v>8.5</v>
      </c>
      <c r="E343" s="3">
        <v>202</v>
      </c>
      <c r="F343" s="3">
        <v>3.1619999999999999</v>
      </c>
      <c r="G343" s="3">
        <v>12.9</v>
      </c>
      <c r="H343" s="3">
        <v>7.85</v>
      </c>
      <c r="I343" s="3">
        <v>23.8</v>
      </c>
      <c r="J343" s="3">
        <v>1.89</v>
      </c>
      <c r="K343" s="3">
        <v>29.43</v>
      </c>
      <c r="L343" s="3">
        <v>18.75</v>
      </c>
      <c r="M343" s="3">
        <v>11.84</v>
      </c>
      <c r="N343" s="3">
        <v>1.33</v>
      </c>
      <c r="O343" s="3">
        <v>3.052</v>
      </c>
      <c r="P343" s="3">
        <v>40.72</v>
      </c>
      <c r="Q343" s="3">
        <v>2.5</v>
      </c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55000000000000004">
      <c r="A344" s="1">
        <v>342</v>
      </c>
      <c r="B344" s="2">
        <v>42969</v>
      </c>
      <c r="C344" s="3">
        <v>2.1440000000000001</v>
      </c>
      <c r="D344" s="3">
        <v>8.6</v>
      </c>
      <c r="E344" s="3">
        <v>203.27</v>
      </c>
      <c r="F344" s="3">
        <v>3.085</v>
      </c>
      <c r="G344" s="3">
        <v>12.82</v>
      </c>
      <c r="H344" s="3">
        <v>7.75</v>
      </c>
      <c r="I344" s="3">
        <v>23.5</v>
      </c>
      <c r="J344" s="3">
        <v>1.89</v>
      </c>
      <c r="K344" s="3">
        <v>29.344000000000001</v>
      </c>
      <c r="L344" s="3">
        <v>18.5</v>
      </c>
      <c r="M344" s="3">
        <v>11.9</v>
      </c>
      <c r="N344" s="3">
        <v>1.32</v>
      </c>
      <c r="O344" s="3">
        <v>3.1349999999999998</v>
      </c>
      <c r="P344" s="3">
        <v>40.9</v>
      </c>
      <c r="Q344" s="3">
        <v>2.5</v>
      </c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55000000000000004">
      <c r="A345" s="1">
        <v>343</v>
      </c>
      <c r="B345" s="2">
        <v>42968</v>
      </c>
      <c r="C345" s="3">
        <v>2.1240000000000001</v>
      </c>
      <c r="D345" s="3">
        <v>8.64</v>
      </c>
      <c r="E345" s="3">
        <v>204.3</v>
      </c>
      <c r="F345" s="3">
        <v>3.0470000000000002</v>
      </c>
      <c r="G345" s="3">
        <v>12.69</v>
      </c>
      <c r="H345" s="3">
        <v>7.6</v>
      </c>
      <c r="I345" s="3">
        <v>23.5</v>
      </c>
      <c r="J345" s="3">
        <v>1.87</v>
      </c>
      <c r="K345" s="3">
        <v>29.257000000000001</v>
      </c>
      <c r="L345" s="3">
        <v>18.5</v>
      </c>
      <c r="M345" s="3">
        <v>11.94</v>
      </c>
      <c r="N345" s="3">
        <v>1.32</v>
      </c>
      <c r="O345" s="3">
        <v>3.1840000000000002</v>
      </c>
      <c r="P345" s="3">
        <v>40</v>
      </c>
      <c r="Q345" s="3">
        <v>2.4300000000000002</v>
      </c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55000000000000004">
      <c r="A346" s="1">
        <v>344</v>
      </c>
      <c r="B346" s="2">
        <v>42964</v>
      </c>
      <c r="C346" s="3">
        <v>2.0739999999999998</v>
      </c>
      <c r="D346" s="3">
        <v>8.5500000000000007</v>
      </c>
      <c r="E346" s="3">
        <v>199.4</v>
      </c>
      <c r="F346" s="3">
        <v>3.0310000000000001</v>
      </c>
      <c r="G346" s="3">
        <v>12.15</v>
      </c>
      <c r="H346" s="3">
        <v>7.6</v>
      </c>
      <c r="I346" s="3">
        <v>22.75</v>
      </c>
      <c r="J346" s="3">
        <v>1.84</v>
      </c>
      <c r="K346" s="3">
        <v>29.257000000000001</v>
      </c>
      <c r="L346" s="3">
        <v>18.5</v>
      </c>
      <c r="M346" s="3">
        <v>11.99</v>
      </c>
      <c r="N346" s="3">
        <v>1.33</v>
      </c>
      <c r="O346" s="3">
        <v>3.101</v>
      </c>
      <c r="P346" s="3">
        <v>39.020000000000003</v>
      </c>
      <c r="Q346" s="3">
        <v>2.42</v>
      </c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55000000000000004">
      <c r="A347" s="1">
        <v>345</v>
      </c>
      <c r="B347" s="2">
        <v>42963</v>
      </c>
      <c r="C347" s="3">
        <v>2.0049999999999999</v>
      </c>
      <c r="D347" s="3">
        <v>8.64</v>
      </c>
      <c r="E347" s="3">
        <v>200.6</v>
      </c>
      <c r="F347" s="3">
        <v>3.0310000000000001</v>
      </c>
      <c r="G347" s="3">
        <v>12.39</v>
      </c>
      <c r="H347" s="3">
        <v>7.45</v>
      </c>
      <c r="I347" s="3">
        <v>23</v>
      </c>
      <c r="J347" s="3">
        <v>1.82</v>
      </c>
      <c r="K347" s="3">
        <v>29.344000000000001</v>
      </c>
      <c r="L347" s="3">
        <v>18.649999999999999</v>
      </c>
      <c r="M347" s="3">
        <v>11.9</v>
      </c>
      <c r="N347" s="3">
        <v>1.32</v>
      </c>
      <c r="O347" s="3">
        <v>3.077</v>
      </c>
      <c r="P347" s="3">
        <v>40</v>
      </c>
      <c r="Q347" s="3">
        <v>2.42</v>
      </c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55000000000000004">
      <c r="A348" s="1">
        <v>346</v>
      </c>
      <c r="B348" s="2">
        <v>43016</v>
      </c>
      <c r="C348" s="3">
        <v>2.0739999999999998</v>
      </c>
      <c r="D348" s="3">
        <v>8.6</v>
      </c>
      <c r="E348" s="3">
        <v>193.6</v>
      </c>
      <c r="F348" s="3">
        <v>3.0310000000000001</v>
      </c>
      <c r="G348" s="3">
        <v>12.37</v>
      </c>
      <c r="H348" s="3">
        <v>7.5</v>
      </c>
      <c r="I348" s="3">
        <v>22.6</v>
      </c>
      <c r="J348" s="3">
        <v>1.81</v>
      </c>
      <c r="K348" s="3">
        <v>29.170999999999999</v>
      </c>
      <c r="L348" s="3">
        <v>18.5</v>
      </c>
      <c r="M348" s="3">
        <v>11.8</v>
      </c>
      <c r="N348" s="3">
        <v>1.3</v>
      </c>
      <c r="O348" s="3">
        <v>2.9359999999999999</v>
      </c>
      <c r="P348" s="3">
        <v>38.61</v>
      </c>
      <c r="Q348" s="3">
        <v>2.4900000000000002</v>
      </c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55000000000000004">
      <c r="A349" s="1">
        <v>347</v>
      </c>
      <c r="B349" s="2">
        <v>42986</v>
      </c>
      <c r="C349" s="3">
        <v>2.1139999999999999</v>
      </c>
      <c r="D349" s="3">
        <v>8.74</v>
      </c>
      <c r="E349" s="3">
        <v>200.4</v>
      </c>
      <c r="F349" s="3">
        <v>3.0619999999999998</v>
      </c>
      <c r="G349" s="3">
        <v>12.32</v>
      </c>
      <c r="H349" s="3">
        <v>7.5</v>
      </c>
      <c r="I349" s="3">
        <v>22.75</v>
      </c>
      <c r="J349" s="3">
        <v>1.83</v>
      </c>
      <c r="K349" s="3">
        <v>29.344000000000001</v>
      </c>
      <c r="L349" s="3">
        <v>18.87</v>
      </c>
      <c r="M349" s="3">
        <v>11.82</v>
      </c>
      <c r="N349" s="3">
        <v>1.32</v>
      </c>
      <c r="O349" s="3">
        <v>2.9769999999999999</v>
      </c>
      <c r="P349" s="3">
        <v>39.25</v>
      </c>
      <c r="Q349" s="3">
        <v>2.5</v>
      </c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55000000000000004">
      <c r="A350" s="1">
        <v>348</v>
      </c>
      <c r="B350" s="2">
        <v>42955</v>
      </c>
      <c r="C350" s="3">
        <v>2.173</v>
      </c>
      <c r="D350" s="3">
        <v>8.75</v>
      </c>
      <c r="E350" s="3">
        <v>195</v>
      </c>
      <c r="F350" s="3">
        <v>3.0470000000000002</v>
      </c>
      <c r="G350" s="3">
        <v>12.13</v>
      </c>
      <c r="H350" s="3">
        <v>7.49</v>
      </c>
      <c r="I350" s="3">
        <v>22.75</v>
      </c>
      <c r="J350" s="3">
        <v>1.85</v>
      </c>
      <c r="K350" s="3">
        <v>29.128</v>
      </c>
      <c r="L350" s="3">
        <v>19.05</v>
      </c>
      <c r="M350" s="3">
        <v>11.9</v>
      </c>
      <c r="N350" s="3">
        <v>1.35</v>
      </c>
      <c r="O350" s="3">
        <v>3.101</v>
      </c>
      <c r="P350" s="3">
        <v>39.15</v>
      </c>
      <c r="Q350" s="3">
        <v>2.52</v>
      </c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55000000000000004">
      <c r="A351" s="1">
        <v>349</v>
      </c>
      <c r="B351" s="2">
        <v>42743</v>
      </c>
      <c r="C351" s="3">
        <v>2.1339999999999999</v>
      </c>
      <c r="D351" s="3">
        <v>8.41</v>
      </c>
      <c r="E351" s="3">
        <v>188.7</v>
      </c>
      <c r="F351" s="3">
        <v>3.085</v>
      </c>
      <c r="G351" s="3">
        <v>12.25</v>
      </c>
      <c r="H351" s="3">
        <v>7.6</v>
      </c>
      <c r="I351" s="3">
        <v>22.5</v>
      </c>
      <c r="J351" s="3">
        <v>1.85</v>
      </c>
      <c r="K351" s="3">
        <v>29.689</v>
      </c>
      <c r="L351" s="3">
        <v>18.8</v>
      </c>
      <c r="M351" s="3">
        <v>11.77</v>
      </c>
      <c r="N351" s="3">
        <v>1.32</v>
      </c>
      <c r="O351" s="3">
        <v>3.1429999999999998</v>
      </c>
      <c r="P351" s="3">
        <v>39.5</v>
      </c>
      <c r="Q351" s="3">
        <v>2.4870000000000001</v>
      </c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55000000000000004">
      <c r="A352" s="1">
        <v>350</v>
      </c>
      <c r="B352" s="2">
        <v>42947</v>
      </c>
      <c r="C352" s="3">
        <v>2.0939999999999999</v>
      </c>
      <c r="D352" s="3">
        <v>8.31</v>
      </c>
      <c r="E352" s="3">
        <v>185.3</v>
      </c>
      <c r="F352" s="3">
        <v>3.0470000000000002</v>
      </c>
      <c r="G352" s="3">
        <v>12.22</v>
      </c>
      <c r="H352" s="3">
        <v>7.65</v>
      </c>
      <c r="I352" s="3">
        <v>22.8</v>
      </c>
      <c r="J352" s="3">
        <v>1.8</v>
      </c>
      <c r="K352" s="3">
        <v>29.774999999999999</v>
      </c>
      <c r="L352" s="3">
        <v>18.5</v>
      </c>
      <c r="M352" s="3">
        <v>11.7</v>
      </c>
      <c r="N352" s="3">
        <v>1.37</v>
      </c>
      <c r="O352" s="3">
        <v>3.093</v>
      </c>
      <c r="P352" s="3">
        <v>39.57</v>
      </c>
      <c r="Q352" s="3">
        <v>2.5369999999999999</v>
      </c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55000000000000004">
      <c r="A353" s="1">
        <v>351</v>
      </c>
      <c r="B353" s="2">
        <v>42941</v>
      </c>
      <c r="C353" s="3">
        <v>2.0739999999999998</v>
      </c>
      <c r="D353" s="3">
        <v>8.1</v>
      </c>
      <c r="E353" s="3">
        <v>185</v>
      </c>
      <c r="F353" s="3">
        <v>3.1619999999999999</v>
      </c>
      <c r="G353" s="3">
        <v>12.39</v>
      </c>
      <c r="H353" s="3">
        <v>7.66</v>
      </c>
      <c r="I353" s="3">
        <v>23.01</v>
      </c>
      <c r="J353" s="3">
        <v>1.8</v>
      </c>
      <c r="K353" s="3">
        <v>29.128</v>
      </c>
      <c r="L353" s="3">
        <v>18.3</v>
      </c>
      <c r="M353" s="3">
        <v>11.9</v>
      </c>
      <c r="N353" s="3">
        <v>1.35</v>
      </c>
      <c r="O353" s="3">
        <v>2.9769999999999999</v>
      </c>
      <c r="P353" s="3">
        <v>39.28</v>
      </c>
      <c r="Q353" s="3">
        <v>2.5070000000000001</v>
      </c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55000000000000004">
      <c r="A354" s="1">
        <v>352</v>
      </c>
      <c r="B354" s="2">
        <v>42935</v>
      </c>
      <c r="C354" s="3">
        <v>2.0640000000000001</v>
      </c>
      <c r="D354" s="3">
        <v>8.26</v>
      </c>
      <c r="E354" s="3">
        <v>185.6</v>
      </c>
      <c r="F354" s="3">
        <v>3.1619999999999999</v>
      </c>
      <c r="G354" s="3">
        <v>12.1</v>
      </c>
      <c r="H354" s="3">
        <v>7.62</v>
      </c>
      <c r="I354" s="3">
        <v>22.7</v>
      </c>
      <c r="J354" s="3">
        <v>1.79</v>
      </c>
      <c r="K354" s="3">
        <v>29.344000000000001</v>
      </c>
      <c r="L354" s="3">
        <v>17.72</v>
      </c>
      <c r="M354" s="3">
        <v>11.99</v>
      </c>
      <c r="N354" s="3">
        <v>1.37</v>
      </c>
      <c r="O354" s="3">
        <v>2.9769999999999999</v>
      </c>
      <c r="P354" s="3">
        <v>37.92</v>
      </c>
      <c r="Q354" s="3">
        <v>2.4</v>
      </c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55000000000000004">
      <c r="A355" s="1">
        <v>353</v>
      </c>
      <c r="B355" s="2">
        <v>42934</v>
      </c>
      <c r="C355" s="3">
        <v>2.0550000000000002</v>
      </c>
      <c r="D355" s="3">
        <v>8.3000000000000007</v>
      </c>
      <c r="E355" s="3">
        <v>185.4</v>
      </c>
      <c r="F355" s="3">
        <v>3.085</v>
      </c>
      <c r="G355" s="3">
        <v>12.1</v>
      </c>
      <c r="H355" s="3">
        <v>7.62</v>
      </c>
      <c r="I355" s="3">
        <v>22.6</v>
      </c>
      <c r="J355" s="3">
        <v>1.78</v>
      </c>
      <c r="K355" s="3">
        <v>29.344000000000001</v>
      </c>
      <c r="L355" s="3">
        <v>17.7</v>
      </c>
      <c r="M355" s="3">
        <v>11.95</v>
      </c>
      <c r="N355" s="3">
        <v>1.36</v>
      </c>
      <c r="O355" s="3">
        <v>2.9769999999999999</v>
      </c>
      <c r="P355" s="3">
        <v>37.72</v>
      </c>
      <c r="Q355" s="3">
        <v>2.4</v>
      </c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55000000000000004">
      <c r="A356" s="1">
        <v>354</v>
      </c>
      <c r="B356" s="2">
        <v>42933</v>
      </c>
      <c r="C356" s="3">
        <v>2.0550000000000002</v>
      </c>
      <c r="D356" s="3">
        <v>8.39</v>
      </c>
      <c r="E356" s="3">
        <v>185.4</v>
      </c>
      <c r="F356" s="3">
        <v>3.1619999999999999</v>
      </c>
      <c r="G356" s="3">
        <v>12.1</v>
      </c>
      <c r="H356" s="3">
        <v>7.55</v>
      </c>
      <c r="I356" s="3">
        <v>22.3</v>
      </c>
      <c r="J356" s="3">
        <v>1.79</v>
      </c>
      <c r="K356" s="3">
        <v>29.344000000000001</v>
      </c>
      <c r="L356" s="3">
        <v>17.46</v>
      </c>
      <c r="M356" s="3">
        <v>11.8</v>
      </c>
      <c r="N356" s="3">
        <v>1.36</v>
      </c>
      <c r="O356" s="3">
        <v>2.944</v>
      </c>
      <c r="P356" s="3">
        <v>37.97</v>
      </c>
      <c r="Q356" s="3">
        <v>2.38</v>
      </c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55000000000000004">
      <c r="A357" s="1">
        <v>355</v>
      </c>
      <c r="B357" s="2">
        <v>43076</v>
      </c>
      <c r="C357" s="3">
        <v>2.0939999999999999</v>
      </c>
      <c r="D357" s="3">
        <v>8.1999999999999993</v>
      </c>
      <c r="E357" s="3">
        <v>185.9</v>
      </c>
      <c r="F357" s="3">
        <v>3.024</v>
      </c>
      <c r="G357" s="3">
        <v>11.85</v>
      </c>
      <c r="H357" s="3">
        <v>7.5</v>
      </c>
      <c r="I357" s="3">
        <v>21.02</v>
      </c>
      <c r="J357" s="3">
        <v>1.77</v>
      </c>
      <c r="K357" s="3">
        <v>33.99</v>
      </c>
      <c r="L357" s="3">
        <v>17.399999999999999</v>
      </c>
      <c r="M357" s="3">
        <v>11.9</v>
      </c>
      <c r="N357" s="3">
        <v>1.33</v>
      </c>
      <c r="O357" s="3">
        <v>2.919</v>
      </c>
      <c r="P357" s="3">
        <v>36.42</v>
      </c>
      <c r="Q357" s="3">
        <v>2.4</v>
      </c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55000000000000004">
      <c r="A358" s="1">
        <v>356</v>
      </c>
      <c r="B358" s="2">
        <v>43046</v>
      </c>
      <c r="C358" s="3">
        <v>2.0739999999999998</v>
      </c>
      <c r="D358" s="3">
        <v>8.14</v>
      </c>
      <c r="E358" s="3">
        <v>184.4</v>
      </c>
      <c r="F358" s="3">
        <v>3.0870000000000002</v>
      </c>
      <c r="G358" s="3">
        <v>11.64</v>
      </c>
      <c r="H358" s="3">
        <v>7.37</v>
      </c>
      <c r="I358" s="3">
        <v>20.65</v>
      </c>
      <c r="J358" s="3">
        <v>1.8</v>
      </c>
      <c r="K358" s="3">
        <v>34</v>
      </c>
      <c r="L358" s="3">
        <v>17.329999999999998</v>
      </c>
      <c r="M358" s="3">
        <v>11.9</v>
      </c>
      <c r="N358" s="3">
        <v>1.33</v>
      </c>
      <c r="O358" s="3">
        <v>2.9359999999999999</v>
      </c>
      <c r="P358" s="3">
        <v>36.03</v>
      </c>
      <c r="Q358" s="3">
        <v>2.38</v>
      </c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55000000000000004">
      <c r="A359" s="1">
        <v>357</v>
      </c>
      <c r="B359" s="2">
        <v>42893</v>
      </c>
      <c r="C359" s="3">
        <v>2.1240000000000001</v>
      </c>
      <c r="D359" s="3">
        <v>8.1300000000000008</v>
      </c>
      <c r="E359" s="3">
        <v>181</v>
      </c>
      <c r="F359" s="3">
        <v>3.1280000000000001</v>
      </c>
      <c r="G359" s="3">
        <v>11.55</v>
      </c>
      <c r="H359" s="3">
        <v>7.51</v>
      </c>
      <c r="I359" s="3">
        <v>20.75</v>
      </c>
      <c r="J359" s="3">
        <v>1.82</v>
      </c>
      <c r="K359" s="3">
        <v>33.75</v>
      </c>
      <c r="L359" s="3">
        <v>17.3</v>
      </c>
      <c r="M359" s="3">
        <v>11.95</v>
      </c>
      <c r="N359" s="3">
        <v>1.34</v>
      </c>
      <c r="O359" s="3">
        <v>2.919</v>
      </c>
      <c r="P359" s="3">
        <v>34.65</v>
      </c>
      <c r="Q359" s="3">
        <v>2.36</v>
      </c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55000000000000004">
      <c r="A360" s="1">
        <v>358</v>
      </c>
      <c r="B360" s="2">
        <v>42862</v>
      </c>
      <c r="C360" s="3">
        <v>2.1240000000000001</v>
      </c>
      <c r="D360" s="3">
        <v>8.15</v>
      </c>
      <c r="E360" s="3">
        <v>181.9</v>
      </c>
      <c r="F360" s="3">
        <v>3.1280000000000001</v>
      </c>
      <c r="G360" s="3">
        <v>11.65</v>
      </c>
      <c r="H360" s="3">
        <v>7.45</v>
      </c>
      <c r="I360" s="3">
        <v>21</v>
      </c>
      <c r="J360" s="3">
        <v>1.81</v>
      </c>
      <c r="K360" s="3">
        <v>33.75</v>
      </c>
      <c r="L360" s="3">
        <v>17</v>
      </c>
      <c r="M360" s="3">
        <v>12</v>
      </c>
      <c r="N360" s="3">
        <v>1.34</v>
      </c>
      <c r="O360" s="3">
        <v>2.9359999999999999</v>
      </c>
      <c r="P360" s="3">
        <v>35.090000000000003</v>
      </c>
      <c r="Q360" s="3">
        <v>2.36</v>
      </c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55000000000000004">
      <c r="A361" s="1">
        <v>359</v>
      </c>
      <c r="B361" s="2">
        <v>42801</v>
      </c>
      <c r="C361" s="3">
        <v>2.1440000000000001</v>
      </c>
      <c r="D361" s="3">
        <v>8.16</v>
      </c>
      <c r="E361" s="3">
        <v>182.09</v>
      </c>
      <c r="F361" s="3">
        <v>3.1080000000000001</v>
      </c>
      <c r="G361" s="3">
        <v>11.2</v>
      </c>
      <c r="H361" s="3">
        <v>7.45</v>
      </c>
      <c r="I361" s="3">
        <v>21</v>
      </c>
      <c r="J361" s="3">
        <v>1.81</v>
      </c>
      <c r="K361" s="3">
        <v>34</v>
      </c>
      <c r="L361" s="3">
        <v>17.45</v>
      </c>
      <c r="M361" s="3">
        <v>11.75</v>
      </c>
      <c r="N361" s="3">
        <v>1.36</v>
      </c>
      <c r="O361" s="3">
        <v>2.8370000000000002</v>
      </c>
      <c r="P361" s="3">
        <v>35.15</v>
      </c>
      <c r="Q361" s="3">
        <v>2.36</v>
      </c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55000000000000004">
      <c r="A362" s="1">
        <v>360</v>
      </c>
      <c r="B362" s="2">
        <v>42916</v>
      </c>
      <c r="C362" s="3">
        <v>2.1339999999999999</v>
      </c>
      <c r="D362" s="3">
        <v>8.14</v>
      </c>
      <c r="E362" s="3">
        <v>179.5</v>
      </c>
      <c r="F362" s="3">
        <v>3.1080000000000001</v>
      </c>
      <c r="G362" s="3">
        <v>11.63</v>
      </c>
      <c r="H362" s="3">
        <v>7.5</v>
      </c>
      <c r="I362" s="3">
        <v>20.8</v>
      </c>
      <c r="J362" s="3">
        <v>1.81</v>
      </c>
      <c r="K362" s="3">
        <v>34</v>
      </c>
      <c r="L362" s="3">
        <v>17.5</v>
      </c>
      <c r="M362" s="3">
        <v>11.51</v>
      </c>
      <c r="N362" s="3">
        <v>1.36</v>
      </c>
      <c r="O362" s="3">
        <v>2.8039999999999998</v>
      </c>
      <c r="P362" s="3">
        <v>34.68</v>
      </c>
      <c r="Q362" s="3">
        <v>2.36</v>
      </c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55000000000000004">
      <c r="A363" s="1">
        <v>361</v>
      </c>
      <c r="B363" s="2">
        <v>42914</v>
      </c>
      <c r="C363" s="3">
        <v>2.1240000000000001</v>
      </c>
      <c r="D363" s="3">
        <v>8.1999999999999993</v>
      </c>
      <c r="E363" s="3">
        <v>179.8</v>
      </c>
      <c r="F363" s="3">
        <v>3.1080000000000001</v>
      </c>
      <c r="G363" s="3">
        <v>11.05</v>
      </c>
      <c r="H363" s="3">
        <v>7.45</v>
      </c>
      <c r="I363" s="3">
        <v>20.9</v>
      </c>
      <c r="J363" s="3">
        <v>1.8</v>
      </c>
      <c r="K363" s="3">
        <v>33.5</v>
      </c>
      <c r="L363" s="3">
        <v>17.5</v>
      </c>
      <c r="M363" s="3">
        <v>11.5</v>
      </c>
      <c r="N363" s="3">
        <v>1.36</v>
      </c>
      <c r="O363" s="3">
        <v>2.8039999999999998</v>
      </c>
      <c r="P363" s="3">
        <v>34.6</v>
      </c>
      <c r="Q363" s="3">
        <v>2.36</v>
      </c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55000000000000004">
      <c r="A364" s="1">
        <v>362</v>
      </c>
      <c r="B364" s="2">
        <v>42913</v>
      </c>
      <c r="C364" s="3">
        <v>2.0739999999999998</v>
      </c>
      <c r="D364" s="3">
        <v>8.25</v>
      </c>
      <c r="E364" s="3">
        <v>179.7</v>
      </c>
      <c r="F364" s="3">
        <v>3.0939999999999999</v>
      </c>
      <c r="G364" s="3">
        <v>11</v>
      </c>
      <c r="H364" s="3">
        <v>7.5</v>
      </c>
      <c r="I364" s="3">
        <v>21</v>
      </c>
      <c r="J364" s="3">
        <v>1.83</v>
      </c>
      <c r="K364" s="3">
        <v>33.799999999999997</v>
      </c>
      <c r="L364" s="3">
        <v>17.510000000000002</v>
      </c>
      <c r="M364" s="3">
        <v>11.47</v>
      </c>
      <c r="N364" s="3">
        <v>1.35</v>
      </c>
      <c r="O364" s="3">
        <v>2.8039999999999998</v>
      </c>
      <c r="P364" s="3">
        <v>35.18</v>
      </c>
      <c r="Q364" s="3">
        <v>2.4500000000000002</v>
      </c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55000000000000004">
      <c r="A365" s="1">
        <v>363</v>
      </c>
      <c r="B365" s="2">
        <v>42906</v>
      </c>
      <c r="C365" s="3">
        <v>1.976</v>
      </c>
      <c r="D365" s="3">
        <v>7.7</v>
      </c>
      <c r="E365" s="3">
        <v>182.2</v>
      </c>
      <c r="F365" s="3">
        <v>2.9889999999999999</v>
      </c>
      <c r="G365" s="3">
        <v>11.3</v>
      </c>
      <c r="H365" s="3">
        <v>7.48</v>
      </c>
      <c r="I365" s="3">
        <v>20.5</v>
      </c>
      <c r="J365" s="3">
        <v>1.8</v>
      </c>
      <c r="K365" s="3">
        <v>32.200000000000003</v>
      </c>
      <c r="L365" s="3">
        <v>17.510000000000002</v>
      </c>
      <c r="M365" s="3">
        <v>11.25</v>
      </c>
      <c r="N365" s="3">
        <v>1.39</v>
      </c>
      <c r="O365" s="3">
        <v>2.7210000000000001</v>
      </c>
      <c r="P365" s="3">
        <v>33.79</v>
      </c>
      <c r="Q365" s="3">
        <v>2.35</v>
      </c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55000000000000004">
      <c r="A366" s="1">
        <v>364</v>
      </c>
      <c r="B366" s="2">
        <v>42902</v>
      </c>
      <c r="C366" s="3">
        <v>2.1240000000000001</v>
      </c>
      <c r="D366" s="3">
        <v>7.67</v>
      </c>
      <c r="E366" s="3">
        <v>178.9</v>
      </c>
      <c r="F366" s="3">
        <v>2.9550000000000001</v>
      </c>
      <c r="G366" s="3">
        <v>11.2</v>
      </c>
      <c r="H366" s="3">
        <v>7.45</v>
      </c>
      <c r="I366" s="3">
        <v>20.52</v>
      </c>
      <c r="J366" s="3">
        <v>1.83</v>
      </c>
      <c r="K366" s="3">
        <v>32.200000000000003</v>
      </c>
      <c r="L366" s="3">
        <v>18</v>
      </c>
      <c r="M366" s="3">
        <v>11.2</v>
      </c>
      <c r="N366" s="3">
        <v>1.39</v>
      </c>
      <c r="O366" s="3">
        <v>2.6880000000000002</v>
      </c>
      <c r="P366" s="3">
        <v>34.659999999999997</v>
      </c>
      <c r="Q366" s="3">
        <v>2.35</v>
      </c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55000000000000004">
      <c r="A367" s="1">
        <v>365</v>
      </c>
      <c r="B367" s="2">
        <v>42901</v>
      </c>
      <c r="C367" s="3">
        <v>2.1240000000000001</v>
      </c>
      <c r="D367" s="3">
        <v>7.75</v>
      </c>
      <c r="E367" s="3">
        <v>178.5</v>
      </c>
      <c r="F367" s="3">
        <v>2.9889999999999999</v>
      </c>
      <c r="G367" s="3">
        <v>11.16</v>
      </c>
      <c r="H367" s="3">
        <v>7.47</v>
      </c>
      <c r="I367" s="3">
        <v>21</v>
      </c>
      <c r="J367" s="3">
        <v>1.88</v>
      </c>
      <c r="K367" s="3">
        <v>32.200000000000003</v>
      </c>
      <c r="L367" s="3">
        <v>17.7</v>
      </c>
      <c r="M367" s="3">
        <v>11.5</v>
      </c>
      <c r="N367" s="3">
        <v>1.4</v>
      </c>
      <c r="O367" s="3">
        <v>2.68</v>
      </c>
      <c r="P367" s="3">
        <v>34.29</v>
      </c>
      <c r="Q367" s="3">
        <v>2.39</v>
      </c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55000000000000004">
      <c r="A368" s="1">
        <v>366</v>
      </c>
      <c r="B368" s="2">
        <v>42953</v>
      </c>
      <c r="C368" s="3">
        <v>2.2229999999999999</v>
      </c>
      <c r="D368" s="3">
        <v>7.85</v>
      </c>
      <c r="E368" s="3">
        <v>172.34</v>
      </c>
      <c r="F368" s="3">
        <v>2.9889999999999999</v>
      </c>
      <c r="G368" s="3">
        <v>12.72</v>
      </c>
      <c r="H368" s="3">
        <v>7.55</v>
      </c>
      <c r="I368" s="3">
        <v>21.31</v>
      </c>
      <c r="J368" s="3">
        <v>1.95</v>
      </c>
      <c r="K368" s="3">
        <v>32.5</v>
      </c>
      <c r="L368" s="3">
        <v>18</v>
      </c>
      <c r="M368" s="3">
        <v>11.829000000000001</v>
      </c>
      <c r="N368" s="3">
        <v>1.38</v>
      </c>
      <c r="O368" s="3">
        <v>2.895</v>
      </c>
      <c r="P368" s="3">
        <v>35.5</v>
      </c>
      <c r="Q368" s="3">
        <v>2.44</v>
      </c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55000000000000004">
      <c r="A369" s="1">
        <v>367</v>
      </c>
      <c r="B369" s="2">
        <v>42922</v>
      </c>
      <c r="C369" s="3">
        <v>2.153</v>
      </c>
      <c r="D369" s="3">
        <v>7.88</v>
      </c>
      <c r="E369" s="3">
        <v>173.5</v>
      </c>
      <c r="F369" s="3">
        <v>2.92</v>
      </c>
      <c r="G369" s="3">
        <v>12.6</v>
      </c>
      <c r="H369" s="3">
        <v>7.5</v>
      </c>
      <c r="I369" s="3">
        <v>21.3</v>
      </c>
      <c r="J369" s="3">
        <v>1.92</v>
      </c>
      <c r="K369" s="3">
        <v>32.380000000000003</v>
      </c>
      <c r="L369" s="3">
        <v>17.8</v>
      </c>
      <c r="M369" s="3">
        <v>11.691000000000001</v>
      </c>
      <c r="N369" s="3">
        <v>1.4</v>
      </c>
      <c r="O369" s="3">
        <v>2.8530000000000002</v>
      </c>
      <c r="P369" s="3">
        <v>35</v>
      </c>
      <c r="Q369" s="3">
        <v>2.44</v>
      </c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55000000000000004">
      <c r="A370" s="1">
        <v>368</v>
      </c>
      <c r="B370" s="2">
        <v>42892</v>
      </c>
      <c r="C370" s="3">
        <v>2.0840000000000001</v>
      </c>
      <c r="D370" s="3">
        <v>7.86</v>
      </c>
      <c r="E370" s="3">
        <v>171.4</v>
      </c>
      <c r="F370" s="3">
        <v>3.2160000000000002</v>
      </c>
      <c r="G370" s="3">
        <v>12.75</v>
      </c>
      <c r="H370" s="3">
        <v>7.52</v>
      </c>
      <c r="I370" s="3">
        <v>21.3</v>
      </c>
      <c r="J370" s="3">
        <v>1.95</v>
      </c>
      <c r="K370" s="3">
        <v>32.4</v>
      </c>
      <c r="L370" s="3">
        <v>17.77</v>
      </c>
      <c r="M370" s="3">
        <v>11.553000000000001</v>
      </c>
      <c r="N370" s="3">
        <v>1.43</v>
      </c>
      <c r="O370" s="3">
        <v>2.895</v>
      </c>
      <c r="P370" s="3">
        <v>34.83</v>
      </c>
      <c r="Q370" s="3">
        <v>2.44</v>
      </c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55000000000000004">
      <c r="A371" s="1">
        <v>369</v>
      </c>
      <c r="B371" s="2">
        <v>42741</v>
      </c>
      <c r="C371" s="3">
        <v>2.0350000000000001</v>
      </c>
      <c r="D371" s="3">
        <v>7.9</v>
      </c>
      <c r="E371" s="3">
        <v>169.3</v>
      </c>
      <c r="F371" s="3">
        <v>3.2010000000000001</v>
      </c>
      <c r="G371" s="3">
        <v>12.38</v>
      </c>
      <c r="H371" s="3">
        <v>7.33</v>
      </c>
      <c r="I371" s="3">
        <v>21.3</v>
      </c>
      <c r="J371" s="3">
        <v>1.93</v>
      </c>
      <c r="K371" s="3">
        <v>32.15</v>
      </c>
      <c r="L371" s="3">
        <v>17.059999999999999</v>
      </c>
      <c r="M371" s="3">
        <v>11.8</v>
      </c>
      <c r="N371" s="3">
        <v>1.46</v>
      </c>
      <c r="O371" s="3">
        <v>2.8119999999999998</v>
      </c>
      <c r="P371" s="3">
        <v>34.869999999999997</v>
      </c>
      <c r="Q371" s="3">
        <v>2.46</v>
      </c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55000000000000004">
      <c r="A372" s="1">
        <v>370</v>
      </c>
      <c r="B372" s="2">
        <v>42886</v>
      </c>
      <c r="C372" s="3">
        <v>2.0449999999999999</v>
      </c>
      <c r="D372" s="3">
        <v>7.92</v>
      </c>
      <c r="E372" s="3">
        <v>168.3</v>
      </c>
      <c r="F372" s="3">
        <v>3.2389999999999999</v>
      </c>
      <c r="G372" s="3">
        <v>12.37</v>
      </c>
      <c r="H372" s="3">
        <v>7.4</v>
      </c>
      <c r="I372" s="3">
        <v>21.7</v>
      </c>
      <c r="J372" s="3">
        <v>1.96</v>
      </c>
      <c r="K372" s="3">
        <v>32.700000000000003</v>
      </c>
      <c r="L372" s="3">
        <v>17.010000000000002</v>
      </c>
      <c r="M372" s="3">
        <v>11.9</v>
      </c>
      <c r="N372" s="3">
        <v>1.47</v>
      </c>
      <c r="O372" s="3">
        <v>2.9860000000000002</v>
      </c>
      <c r="P372" s="3">
        <v>34.85</v>
      </c>
      <c r="Q372" s="3">
        <v>2.5</v>
      </c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55000000000000004">
      <c r="A373" s="1">
        <v>371</v>
      </c>
      <c r="B373" s="2">
        <v>42879</v>
      </c>
      <c r="C373" s="3">
        <v>2.0150000000000001</v>
      </c>
      <c r="D373" s="3">
        <v>7.77</v>
      </c>
      <c r="E373" s="3">
        <v>172</v>
      </c>
      <c r="F373" s="3">
        <v>3.2160000000000002</v>
      </c>
      <c r="G373" s="3">
        <v>11.95</v>
      </c>
      <c r="H373" s="3">
        <v>7.5</v>
      </c>
      <c r="I373" s="3">
        <v>21.5</v>
      </c>
      <c r="J373" s="3">
        <v>1.97</v>
      </c>
      <c r="K373" s="3">
        <v>32.159999999999997</v>
      </c>
      <c r="L373" s="3">
        <v>17.600000000000001</v>
      </c>
      <c r="M373" s="3">
        <v>11.8</v>
      </c>
      <c r="N373" s="3">
        <v>1.45</v>
      </c>
      <c r="O373" s="3">
        <v>3.3330000000000002</v>
      </c>
      <c r="P373" s="3">
        <v>34.76</v>
      </c>
      <c r="Q373" s="3">
        <v>2.46</v>
      </c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55000000000000004">
      <c r="A374" s="1">
        <v>372</v>
      </c>
      <c r="B374" s="2">
        <v>42877</v>
      </c>
      <c r="C374" s="3">
        <v>2.0249999999999999</v>
      </c>
      <c r="D374" s="3">
        <v>7.8</v>
      </c>
      <c r="E374" s="3">
        <v>173.6</v>
      </c>
      <c r="F374" s="3">
        <v>3.1629999999999998</v>
      </c>
      <c r="G374" s="3">
        <v>12.42</v>
      </c>
      <c r="H374" s="3">
        <v>7.4</v>
      </c>
      <c r="I374" s="3">
        <v>21.4</v>
      </c>
      <c r="J374" s="3">
        <v>1.95</v>
      </c>
      <c r="K374" s="3">
        <v>32.15</v>
      </c>
      <c r="L374" s="3">
        <v>17.600000000000001</v>
      </c>
      <c r="M374" s="3">
        <v>11.8</v>
      </c>
      <c r="N374" s="3">
        <v>1.46</v>
      </c>
      <c r="O374" s="3">
        <v>3.3490000000000002</v>
      </c>
      <c r="P374" s="3">
        <v>35</v>
      </c>
      <c r="Q374" s="3">
        <v>2.46</v>
      </c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55000000000000004">
      <c r="A375" s="1">
        <v>373</v>
      </c>
      <c r="B375" s="2">
        <v>42874</v>
      </c>
      <c r="C375" s="3">
        <v>2.0449999999999999</v>
      </c>
      <c r="D375" s="3">
        <v>7.8</v>
      </c>
      <c r="E375" s="3">
        <v>172.23</v>
      </c>
      <c r="F375" s="3">
        <v>3.7040000000000002</v>
      </c>
      <c r="G375" s="3">
        <v>12.5</v>
      </c>
      <c r="H375" s="3">
        <v>7.35</v>
      </c>
      <c r="I375" s="3">
        <v>21.3</v>
      </c>
      <c r="J375" s="3">
        <v>1.95</v>
      </c>
      <c r="K375" s="3">
        <v>32.200000000000003</v>
      </c>
      <c r="L375" s="3">
        <v>17.600000000000001</v>
      </c>
      <c r="M375" s="3">
        <v>11.65</v>
      </c>
      <c r="N375" s="3">
        <v>1.46</v>
      </c>
      <c r="O375" s="3">
        <v>3.8039999999999998</v>
      </c>
      <c r="P375" s="3">
        <v>34.5</v>
      </c>
      <c r="Q375" s="3">
        <v>2.5</v>
      </c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55000000000000004">
      <c r="A376" s="1">
        <v>374</v>
      </c>
      <c r="B376" s="2">
        <v>42873</v>
      </c>
      <c r="C376" s="3">
        <v>1.857</v>
      </c>
      <c r="D376" s="3">
        <v>7.7</v>
      </c>
      <c r="E376" s="3">
        <v>171.08</v>
      </c>
      <c r="F376" s="3">
        <v>3.7410000000000001</v>
      </c>
      <c r="G376" s="3">
        <v>12.12</v>
      </c>
      <c r="H376" s="3">
        <v>7.2</v>
      </c>
      <c r="I376" s="3">
        <v>21.15</v>
      </c>
      <c r="J376" s="3">
        <v>1.94</v>
      </c>
      <c r="K376" s="3">
        <v>32.200000000000003</v>
      </c>
      <c r="L376" s="3">
        <v>17.649999999999999</v>
      </c>
      <c r="M376" s="3">
        <v>11.65</v>
      </c>
      <c r="N376" s="3">
        <v>1.45</v>
      </c>
      <c r="O376" s="3">
        <v>3.6389999999999998</v>
      </c>
      <c r="P376" s="3">
        <v>33.75</v>
      </c>
      <c r="Q376" s="3">
        <v>2.42</v>
      </c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55000000000000004">
      <c r="A377" s="1">
        <v>375</v>
      </c>
      <c r="B377" s="2">
        <v>42872</v>
      </c>
      <c r="C377" s="3">
        <v>1.986</v>
      </c>
      <c r="D377" s="3">
        <v>7.83</v>
      </c>
      <c r="E377" s="3">
        <v>171.8</v>
      </c>
      <c r="F377" s="3">
        <v>3.7949999999999999</v>
      </c>
      <c r="G377" s="3">
        <v>12.6</v>
      </c>
      <c r="H377" s="3">
        <v>7.24</v>
      </c>
      <c r="I377" s="3">
        <v>22.01</v>
      </c>
      <c r="J377" s="3">
        <v>1.96</v>
      </c>
      <c r="K377" s="3">
        <v>32.049999999999997</v>
      </c>
      <c r="L377" s="3">
        <v>18.100000000000001</v>
      </c>
      <c r="M377" s="3">
        <v>11.8</v>
      </c>
      <c r="N377" s="3">
        <v>1.46</v>
      </c>
      <c r="O377" s="3">
        <v>3.722</v>
      </c>
      <c r="P377" s="3">
        <v>34.1</v>
      </c>
      <c r="Q377" s="3">
        <v>2.4300000000000002</v>
      </c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55000000000000004">
      <c r="A378" s="1">
        <v>376</v>
      </c>
      <c r="B378" s="2">
        <v>43074</v>
      </c>
      <c r="C378" s="3">
        <v>2.3410000000000002</v>
      </c>
      <c r="D378" s="3">
        <v>7.91</v>
      </c>
      <c r="E378" s="3">
        <v>167.2</v>
      </c>
      <c r="F378" s="3">
        <v>3.9660000000000002</v>
      </c>
      <c r="G378" s="3">
        <v>12.56</v>
      </c>
      <c r="H378" s="3">
        <v>7.25</v>
      </c>
      <c r="I378" s="3">
        <v>22.7</v>
      </c>
      <c r="J378" s="3">
        <v>2</v>
      </c>
      <c r="K378" s="3">
        <v>31.76</v>
      </c>
      <c r="L378" s="3">
        <v>18.2</v>
      </c>
      <c r="M378" s="3">
        <v>12</v>
      </c>
      <c r="N378" s="3">
        <v>1.46</v>
      </c>
      <c r="O378" s="3">
        <v>3.7130000000000001</v>
      </c>
      <c r="P378" s="3">
        <v>34.81</v>
      </c>
      <c r="Q378" s="3">
        <v>2.5070000000000001</v>
      </c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55000000000000004">
      <c r="A379" s="1">
        <v>377</v>
      </c>
      <c r="B379" s="2">
        <v>43044</v>
      </c>
      <c r="C379" s="3">
        <v>2.2229999999999999</v>
      </c>
      <c r="D379" s="3">
        <v>7.9</v>
      </c>
      <c r="E379" s="3">
        <v>163.30000000000001</v>
      </c>
      <c r="F379" s="3">
        <v>3.9660000000000002</v>
      </c>
      <c r="G379" s="3">
        <v>12.5</v>
      </c>
      <c r="H379" s="3">
        <v>7.35</v>
      </c>
      <c r="I379" s="3">
        <v>22.9</v>
      </c>
      <c r="J379" s="3">
        <v>1.99</v>
      </c>
      <c r="K379" s="3">
        <v>32.04</v>
      </c>
      <c r="L379" s="3">
        <v>18.2</v>
      </c>
      <c r="M379" s="3">
        <v>12.1</v>
      </c>
      <c r="N379" s="3">
        <v>1.46</v>
      </c>
      <c r="O379" s="3">
        <v>3.68</v>
      </c>
      <c r="P379" s="3">
        <v>34.85</v>
      </c>
      <c r="Q379" s="3">
        <v>2.5169999999999999</v>
      </c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55000000000000004">
      <c r="A380" s="1">
        <v>378</v>
      </c>
      <c r="B380" s="2">
        <v>42983</v>
      </c>
      <c r="C380" s="3">
        <v>2.1040000000000001</v>
      </c>
      <c r="D380" s="3">
        <v>7.9</v>
      </c>
      <c r="E380" s="3">
        <v>159.55000000000001</v>
      </c>
      <c r="F380" s="3">
        <v>3.9209999999999998</v>
      </c>
      <c r="G380" s="3">
        <v>12.16</v>
      </c>
      <c r="H380" s="3">
        <v>7.08</v>
      </c>
      <c r="I380" s="3">
        <v>22.25</v>
      </c>
      <c r="J380" s="3">
        <v>1.9</v>
      </c>
      <c r="K380" s="3">
        <v>32</v>
      </c>
      <c r="L380" s="3">
        <v>18.2</v>
      </c>
      <c r="M380" s="3">
        <v>11.76</v>
      </c>
      <c r="N380" s="3">
        <v>1.45</v>
      </c>
      <c r="O380" s="3">
        <v>3.5979999999999999</v>
      </c>
      <c r="P380" s="3">
        <v>33.75</v>
      </c>
      <c r="Q380" s="3">
        <v>2.4870000000000001</v>
      </c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55000000000000004">
      <c r="A381" s="1">
        <v>379</v>
      </c>
      <c r="B381" s="2">
        <v>42952</v>
      </c>
      <c r="C381" s="3">
        <v>2.1440000000000001</v>
      </c>
      <c r="D381" s="3">
        <v>7.82</v>
      </c>
      <c r="E381" s="3">
        <v>157.30000000000001</v>
      </c>
      <c r="F381" s="3">
        <v>3.831</v>
      </c>
      <c r="G381" s="3">
        <v>12.5</v>
      </c>
      <c r="H381" s="3">
        <v>7</v>
      </c>
      <c r="I381" s="3">
        <v>21.8</v>
      </c>
      <c r="J381" s="3">
        <v>1.88</v>
      </c>
      <c r="K381" s="3">
        <v>32</v>
      </c>
      <c r="L381" s="3">
        <v>18</v>
      </c>
      <c r="M381" s="3">
        <v>11.7</v>
      </c>
      <c r="N381" s="3">
        <v>1.45</v>
      </c>
      <c r="O381" s="3">
        <v>3.581</v>
      </c>
      <c r="P381" s="3">
        <v>33.58</v>
      </c>
      <c r="Q381" s="3">
        <v>2.387</v>
      </c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55000000000000004">
      <c r="A382" s="1">
        <v>380</v>
      </c>
      <c r="B382" s="2">
        <v>42860</v>
      </c>
      <c r="C382" s="3">
        <v>2.0840000000000001</v>
      </c>
      <c r="D382" s="3">
        <v>7.82</v>
      </c>
      <c r="E382" s="3">
        <v>157.26</v>
      </c>
      <c r="F382" s="3">
        <v>3.831</v>
      </c>
      <c r="G382" s="3">
        <v>12.45</v>
      </c>
      <c r="H382" s="3">
        <v>7.05</v>
      </c>
      <c r="I382" s="3">
        <v>21.8</v>
      </c>
      <c r="J382" s="3">
        <v>1.88</v>
      </c>
      <c r="K382" s="3">
        <v>32</v>
      </c>
      <c r="L382" s="3">
        <v>18.3</v>
      </c>
      <c r="M382" s="3">
        <v>11.61</v>
      </c>
      <c r="N382" s="3">
        <v>1.45</v>
      </c>
      <c r="O382" s="3">
        <v>3.581</v>
      </c>
      <c r="P382" s="3">
        <v>33.950000000000003</v>
      </c>
      <c r="Q382" s="3">
        <v>2.3679999999999999</v>
      </c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55000000000000004">
      <c r="A383" s="1">
        <v>381</v>
      </c>
      <c r="B383" s="2">
        <v>42830</v>
      </c>
      <c r="C383" s="3">
        <v>2.0550000000000002</v>
      </c>
      <c r="D383" s="3">
        <v>7.85</v>
      </c>
      <c r="E383" s="3">
        <v>157.6</v>
      </c>
      <c r="F383" s="3">
        <v>3.831</v>
      </c>
      <c r="G383" s="3">
        <v>11.79</v>
      </c>
      <c r="H383" s="3">
        <v>7.05</v>
      </c>
      <c r="I383" s="3">
        <v>21.8</v>
      </c>
      <c r="J383" s="3">
        <v>1.9</v>
      </c>
      <c r="K383" s="3">
        <v>31.5</v>
      </c>
      <c r="L383" s="3">
        <v>18</v>
      </c>
      <c r="M383" s="3">
        <v>11.57</v>
      </c>
      <c r="N383" s="3">
        <v>1.46</v>
      </c>
      <c r="O383" s="3">
        <v>3.581</v>
      </c>
      <c r="P383" s="3">
        <v>33</v>
      </c>
      <c r="Q383" s="3">
        <v>2.36</v>
      </c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55000000000000004">
      <c r="A384" s="1">
        <v>382</v>
      </c>
      <c r="B384" s="2">
        <v>42799</v>
      </c>
      <c r="C384" s="3">
        <v>2.0640000000000001</v>
      </c>
      <c r="D384" s="3">
        <v>7.85</v>
      </c>
      <c r="E384" s="3">
        <v>157.44999999999999</v>
      </c>
      <c r="F384" s="3">
        <v>3.6960000000000002</v>
      </c>
      <c r="G384" s="3">
        <v>11.95</v>
      </c>
      <c r="H384" s="3">
        <v>6.9</v>
      </c>
      <c r="I384" s="3">
        <v>22.3</v>
      </c>
      <c r="J384" s="3">
        <v>1.92</v>
      </c>
      <c r="K384" s="3">
        <v>32</v>
      </c>
      <c r="L384" s="3">
        <v>18</v>
      </c>
      <c r="M384" s="3">
        <v>11.6</v>
      </c>
      <c r="N384" s="3">
        <v>1.46</v>
      </c>
      <c r="O384" s="3">
        <v>3.5979999999999999</v>
      </c>
      <c r="P384" s="3">
        <v>34.1</v>
      </c>
      <c r="Q384" s="3">
        <v>2.4</v>
      </c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55000000000000004">
      <c r="A385" s="1">
        <v>383</v>
      </c>
      <c r="B385" s="2">
        <v>42771</v>
      </c>
      <c r="C385" s="3">
        <v>2.1339999999999999</v>
      </c>
      <c r="D385" s="3">
        <v>7.89</v>
      </c>
      <c r="E385" s="3">
        <v>157.15</v>
      </c>
      <c r="F385" s="3">
        <v>3.6869999999999998</v>
      </c>
      <c r="G385" s="3">
        <v>11.81</v>
      </c>
      <c r="H385" s="3">
        <v>6.9</v>
      </c>
      <c r="I385" s="3">
        <v>23</v>
      </c>
      <c r="J385" s="3">
        <v>1.93</v>
      </c>
      <c r="K385" s="3">
        <v>32</v>
      </c>
      <c r="L385" s="3">
        <v>17.850000000000001</v>
      </c>
      <c r="M385" s="3">
        <v>11.4</v>
      </c>
      <c r="N385" s="3">
        <v>1.46</v>
      </c>
      <c r="O385" s="3">
        <v>3.556</v>
      </c>
      <c r="P385" s="3">
        <v>35.4</v>
      </c>
      <c r="Q385" s="3">
        <v>2.46</v>
      </c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55000000000000004">
      <c r="A386" s="1">
        <v>384</v>
      </c>
      <c r="B386" s="2">
        <v>42853</v>
      </c>
      <c r="C386" s="3">
        <v>2.1629999999999998</v>
      </c>
      <c r="D386" s="3">
        <v>7.7</v>
      </c>
      <c r="E386" s="3">
        <v>152.75</v>
      </c>
      <c r="F386" s="3">
        <v>3.6960000000000002</v>
      </c>
      <c r="G386" s="3">
        <v>12</v>
      </c>
      <c r="H386" s="3">
        <v>7</v>
      </c>
      <c r="I386" s="3">
        <v>23.5</v>
      </c>
      <c r="J386" s="3">
        <v>1.87</v>
      </c>
      <c r="K386" s="3">
        <v>32.130000000000003</v>
      </c>
      <c r="L386" s="3">
        <v>18.399999999999999</v>
      </c>
      <c r="M386" s="3">
        <v>11.35</v>
      </c>
      <c r="N386" s="3">
        <v>1.45</v>
      </c>
      <c r="O386" s="3">
        <v>3.3490000000000002</v>
      </c>
      <c r="P386" s="3">
        <v>35.299999999999997</v>
      </c>
      <c r="Q386" s="3">
        <v>2.35</v>
      </c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55000000000000004">
      <c r="A387" s="1">
        <v>385</v>
      </c>
      <c r="B387" s="2">
        <v>42852</v>
      </c>
      <c r="C387" s="3">
        <v>2.1139999999999999</v>
      </c>
      <c r="D387" s="3">
        <v>7.75</v>
      </c>
      <c r="E387" s="3">
        <v>152.1</v>
      </c>
      <c r="F387" s="3">
        <v>3.6960000000000002</v>
      </c>
      <c r="G387" s="3">
        <v>11.6</v>
      </c>
      <c r="H387" s="3">
        <v>7</v>
      </c>
      <c r="I387" s="3">
        <v>22.5</v>
      </c>
      <c r="J387" s="3">
        <v>1.841</v>
      </c>
      <c r="K387" s="3">
        <v>32.5</v>
      </c>
      <c r="L387" s="3">
        <v>18.45</v>
      </c>
      <c r="M387" s="3">
        <v>11.65</v>
      </c>
      <c r="N387" s="3">
        <v>1.45</v>
      </c>
      <c r="O387" s="3">
        <v>3.3490000000000002</v>
      </c>
      <c r="P387" s="3">
        <v>35.450000000000003</v>
      </c>
      <c r="Q387" s="3">
        <v>2.38</v>
      </c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55000000000000004">
      <c r="A388" s="1">
        <v>386</v>
      </c>
      <c r="B388" s="2">
        <v>42851</v>
      </c>
      <c r="C388" s="3">
        <v>2.2719999999999998</v>
      </c>
      <c r="D388" s="3">
        <v>7.87</v>
      </c>
      <c r="E388" s="3">
        <v>152.80000000000001</v>
      </c>
      <c r="F388" s="3">
        <v>3.6960000000000002</v>
      </c>
      <c r="G388" s="3">
        <v>12</v>
      </c>
      <c r="H388" s="3">
        <v>6.98</v>
      </c>
      <c r="I388" s="3">
        <v>22.21</v>
      </c>
      <c r="J388" s="3">
        <v>1.907</v>
      </c>
      <c r="K388" s="3">
        <v>32.65</v>
      </c>
      <c r="L388" s="3">
        <v>18.45</v>
      </c>
      <c r="M388" s="3">
        <v>11.6</v>
      </c>
      <c r="N388" s="3">
        <v>1.46</v>
      </c>
      <c r="O388" s="3">
        <v>3.3079999999999998</v>
      </c>
      <c r="P388" s="3">
        <v>35.65</v>
      </c>
      <c r="Q388" s="3">
        <v>2.4700000000000002</v>
      </c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55000000000000004">
      <c r="A389" s="1">
        <v>387</v>
      </c>
      <c r="B389" s="2">
        <v>42850</v>
      </c>
      <c r="C389" s="3">
        <v>2.3210000000000002</v>
      </c>
      <c r="D389" s="3">
        <v>7.85</v>
      </c>
      <c r="E389" s="3">
        <v>153.15</v>
      </c>
      <c r="F389" s="3">
        <v>3.6960000000000002</v>
      </c>
      <c r="G389" s="3">
        <v>11.8</v>
      </c>
      <c r="H389" s="3">
        <v>7</v>
      </c>
      <c r="I389" s="3">
        <v>20.75</v>
      </c>
      <c r="J389" s="3">
        <v>1.8979999999999999</v>
      </c>
      <c r="K389" s="3">
        <v>28.881</v>
      </c>
      <c r="L389" s="3">
        <v>18.350000000000001</v>
      </c>
      <c r="M389" s="3">
        <v>11.55</v>
      </c>
      <c r="N389" s="3">
        <v>1.46</v>
      </c>
      <c r="O389" s="3">
        <v>3.3079999999999998</v>
      </c>
      <c r="P389" s="3">
        <v>35.65</v>
      </c>
      <c r="Q389" s="3">
        <v>2.4</v>
      </c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55000000000000004">
      <c r="A390" s="1">
        <v>388</v>
      </c>
      <c r="B390" s="2">
        <v>42849</v>
      </c>
      <c r="C390" s="3">
        <v>2.4300000000000002</v>
      </c>
      <c r="D390" s="3">
        <v>7.73</v>
      </c>
      <c r="E390" s="3">
        <v>151.88</v>
      </c>
      <c r="F390" s="3">
        <v>3.6960000000000002</v>
      </c>
      <c r="G390" s="3">
        <v>12</v>
      </c>
      <c r="H390" s="3">
        <v>7.2</v>
      </c>
      <c r="I390" s="3">
        <v>21</v>
      </c>
      <c r="J390" s="3">
        <v>1.823</v>
      </c>
      <c r="K390" s="3">
        <v>29.23</v>
      </c>
      <c r="L390" s="3">
        <v>18.5</v>
      </c>
      <c r="M390" s="3">
        <v>12</v>
      </c>
      <c r="N390" s="3">
        <v>1.46</v>
      </c>
      <c r="O390" s="3">
        <v>3.3079999999999998</v>
      </c>
      <c r="P390" s="3">
        <v>35.619999999999997</v>
      </c>
      <c r="Q390" s="3">
        <v>2.35</v>
      </c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55000000000000004">
      <c r="A391" s="1">
        <v>389</v>
      </c>
      <c r="B391" s="2">
        <v>42843</v>
      </c>
      <c r="C391" s="3">
        <v>2.5680000000000001</v>
      </c>
      <c r="D391" s="3">
        <v>7.5620000000000003</v>
      </c>
      <c r="E391" s="3">
        <v>153.4</v>
      </c>
      <c r="F391" s="3">
        <v>3.6320000000000001</v>
      </c>
      <c r="G391" s="3">
        <v>12.65</v>
      </c>
      <c r="H391" s="3">
        <v>7.38</v>
      </c>
      <c r="I391" s="3">
        <v>20.3</v>
      </c>
      <c r="J391" s="3">
        <v>1.9159999999999999</v>
      </c>
      <c r="K391" s="3">
        <v>29.318000000000001</v>
      </c>
      <c r="L391" s="3">
        <v>18.347999999999999</v>
      </c>
      <c r="M391" s="3">
        <v>11.51</v>
      </c>
      <c r="N391" s="3">
        <v>1.45</v>
      </c>
      <c r="O391" s="3">
        <v>3.391</v>
      </c>
      <c r="P391" s="3">
        <v>34.950000000000003</v>
      </c>
      <c r="Q391" s="3">
        <v>2.35</v>
      </c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55000000000000004">
      <c r="A392" s="1">
        <v>390</v>
      </c>
      <c r="B392" s="2">
        <v>43073</v>
      </c>
      <c r="C392" s="3">
        <v>2.6669999999999998</v>
      </c>
      <c r="D392" s="3">
        <v>7.4640000000000004</v>
      </c>
      <c r="E392" s="3">
        <v>158.79</v>
      </c>
      <c r="F392" s="3">
        <v>3.7280000000000002</v>
      </c>
      <c r="G392" s="3">
        <v>12.07</v>
      </c>
      <c r="H392" s="3">
        <v>7.25</v>
      </c>
      <c r="I392" s="3">
        <v>20.9</v>
      </c>
      <c r="J392" s="3">
        <v>2.15</v>
      </c>
      <c r="K392" s="3">
        <v>34.630000000000003</v>
      </c>
      <c r="L392" s="3">
        <v>18.367000000000001</v>
      </c>
      <c r="M392" s="3">
        <v>11.38</v>
      </c>
      <c r="N392" s="3">
        <v>1.45</v>
      </c>
      <c r="O392" s="3">
        <v>3.4409999999999998</v>
      </c>
      <c r="P392" s="3">
        <v>35.299999999999997</v>
      </c>
      <c r="Q392" s="3">
        <v>2.4500000000000002</v>
      </c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55000000000000004">
      <c r="A393" s="1">
        <v>391</v>
      </c>
      <c r="B393" s="2">
        <v>42920</v>
      </c>
      <c r="C393" s="3">
        <v>2.8650000000000002</v>
      </c>
      <c r="D393" s="3">
        <v>7.65</v>
      </c>
      <c r="E393" s="3">
        <v>147.79</v>
      </c>
      <c r="F393" s="3">
        <v>3.9449999999999998</v>
      </c>
      <c r="G393" s="3">
        <v>12.1</v>
      </c>
      <c r="H393" s="3">
        <v>7.3</v>
      </c>
      <c r="I393" s="3">
        <v>21.9</v>
      </c>
      <c r="J393" s="3">
        <v>2.0499999999999998</v>
      </c>
      <c r="K393" s="3">
        <v>33.5</v>
      </c>
      <c r="L393" s="3">
        <v>19.079999999999998</v>
      </c>
      <c r="M393" s="3">
        <v>11.24</v>
      </c>
      <c r="N393" s="3">
        <v>1.46</v>
      </c>
      <c r="O393" s="3">
        <v>3.3079999999999998</v>
      </c>
      <c r="P393" s="3">
        <v>36.299999999999997</v>
      </c>
      <c r="Q393" s="3">
        <v>2.5099999999999998</v>
      </c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55000000000000004">
      <c r="A394" s="1">
        <v>392</v>
      </c>
      <c r="B394" s="2">
        <v>42859</v>
      </c>
      <c r="C394" s="3">
        <v>2.41</v>
      </c>
      <c r="D394" s="3">
        <v>7.65</v>
      </c>
      <c r="E394" s="3">
        <v>151.44</v>
      </c>
      <c r="F394" s="3">
        <v>3.9449999999999998</v>
      </c>
      <c r="G394" s="3">
        <v>12.5</v>
      </c>
      <c r="H394" s="3">
        <v>7.4</v>
      </c>
      <c r="I394" s="3">
        <v>22.1</v>
      </c>
      <c r="J394" s="3">
        <v>2.0499999999999998</v>
      </c>
      <c r="K394" s="3">
        <v>33.799999999999997</v>
      </c>
      <c r="L394" s="3">
        <v>19.2</v>
      </c>
      <c r="M394" s="3">
        <v>11.24</v>
      </c>
      <c r="N394" s="3">
        <v>1.42</v>
      </c>
      <c r="O394" s="3">
        <v>3.3740000000000001</v>
      </c>
      <c r="P394" s="3">
        <v>36.44</v>
      </c>
      <c r="Q394" s="3">
        <v>2.62</v>
      </c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55000000000000004">
      <c r="A395" s="1">
        <v>393</v>
      </c>
      <c r="B395" s="2">
        <v>42829</v>
      </c>
      <c r="C395" s="3">
        <v>2.4</v>
      </c>
      <c r="D395" s="3">
        <v>7.65</v>
      </c>
      <c r="E395" s="3">
        <v>152.26</v>
      </c>
      <c r="F395" s="3">
        <v>3.9009999999999998</v>
      </c>
      <c r="G395" s="3">
        <v>12.44</v>
      </c>
      <c r="H395" s="3">
        <v>7.4</v>
      </c>
      <c r="I395" s="3">
        <v>21.65</v>
      </c>
      <c r="J395" s="3">
        <v>2.0299999999999998</v>
      </c>
      <c r="K395" s="3">
        <v>33.51</v>
      </c>
      <c r="L395" s="3">
        <v>19.010000000000002</v>
      </c>
      <c r="M395" s="3">
        <v>11.161</v>
      </c>
      <c r="N395" s="3">
        <v>1.4</v>
      </c>
      <c r="O395" s="3">
        <v>3.3079999999999998</v>
      </c>
      <c r="P395" s="3">
        <v>35.86</v>
      </c>
      <c r="Q395" s="3">
        <v>2.62</v>
      </c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55000000000000004">
      <c r="A396" s="1">
        <v>394</v>
      </c>
      <c r="B396" s="2">
        <v>42798</v>
      </c>
      <c r="C396" s="3">
        <v>2.262</v>
      </c>
      <c r="D396" s="3">
        <v>7.7</v>
      </c>
      <c r="E396" s="3">
        <v>149.94999999999999</v>
      </c>
      <c r="F396" s="3">
        <v>3.8140000000000001</v>
      </c>
      <c r="G396" s="3">
        <v>12.2</v>
      </c>
      <c r="H396" s="3">
        <v>7.3</v>
      </c>
      <c r="I396" s="3">
        <v>21.5</v>
      </c>
      <c r="J396" s="3">
        <v>2.04</v>
      </c>
      <c r="K396" s="3">
        <v>33.4</v>
      </c>
      <c r="L396" s="3">
        <v>19.010000000000002</v>
      </c>
      <c r="M396" s="3">
        <v>11.151</v>
      </c>
      <c r="N396" s="3">
        <v>1.4</v>
      </c>
      <c r="O396" s="3">
        <v>3.2250000000000001</v>
      </c>
      <c r="P396" s="3">
        <v>35.86</v>
      </c>
      <c r="Q396" s="3">
        <v>2.59</v>
      </c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55000000000000004">
      <c r="A397" s="1">
        <v>395</v>
      </c>
      <c r="B397" s="2">
        <v>42824</v>
      </c>
      <c r="C397" s="3">
        <v>1.986</v>
      </c>
      <c r="D397" s="3">
        <v>7.55</v>
      </c>
      <c r="E397" s="3">
        <v>164.67</v>
      </c>
      <c r="F397" s="3">
        <v>3.641</v>
      </c>
      <c r="G397" s="3">
        <v>12.02</v>
      </c>
      <c r="H397" s="3">
        <v>7.4</v>
      </c>
      <c r="I397" s="3">
        <v>20.9</v>
      </c>
      <c r="J397" s="3">
        <v>2.0299999999999998</v>
      </c>
      <c r="K397" s="3">
        <v>32.6</v>
      </c>
      <c r="L397" s="3">
        <v>19.010000000000002</v>
      </c>
      <c r="M397" s="3">
        <v>11.141</v>
      </c>
      <c r="N397" s="3">
        <v>1.4</v>
      </c>
      <c r="O397" s="3">
        <v>3.1179999999999999</v>
      </c>
      <c r="P397" s="3">
        <v>36.01</v>
      </c>
      <c r="Q397" s="3">
        <v>2.56</v>
      </c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55000000000000004">
      <c r="A398" s="1">
        <v>396</v>
      </c>
      <c r="B398" s="2">
        <v>42823</v>
      </c>
      <c r="C398" s="3">
        <v>1.986</v>
      </c>
      <c r="D398" s="3">
        <v>7.5</v>
      </c>
      <c r="E398" s="3">
        <v>164</v>
      </c>
      <c r="F398" s="3">
        <v>3.5979999999999999</v>
      </c>
      <c r="G398" s="3">
        <v>12.42</v>
      </c>
      <c r="H398" s="3">
        <v>7.35</v>
      </c>
      <c r="I398" s="3">
        <v>20.6</v>
      </c>
      <c r="J398" s="3">
        <v>1.94</v>
      </c>
      <c r="K398" s="3">
        <v>32.5</v>
      </c>
      <c r="L398" s="3">
        <v>19</v>
      </c>
      <c r="M398" s="3">
        <v>11.141</v>
      </c>
      <c r="N398" s="3">
        <v>1.4</v>
      </c>
      <c r="O398" s="3">
        <v>3.06</v>
      </c>
      <c r="P398" s="3">
        <v>36.130000000000003</v>
      </c>
      <c r="Q398" s="3">
        <v>2.5499999999999998</v>
      </c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55000000000000004">
      <c r="A399" s="1">
        <v>397</v>
      </c>
      <c r="B399" s="2">
        <v>42822</v>
      </c>
      <c r="C399" s="3">
        <v>1.9259999999999999</v>
      </c>
      <c r="D399" s="3">
        <v>7.5</v>
      </c>
      <c r="E399" s="3">
        <v>166.2</v>
      </c>
      <c r="F399" s="3">
        <v>3.528</v>
      </c>
      <c r="G399" s="3">
        <v>12.46</v>
      </c>
      <c r="H399" s="3">
        <v>7.34</v>
      </c>
      <c r="I399" s="3">
        <v>20.6</v>
      </c>
      <c r="J399" s="3">
        <v>1.94</v>
      </c>
      <c r="K399" s="3">
        <v>32.49</v>
      </c>
      <c r="L399" s="3">
        <v>18.850000000000001</v>
      </c>
      <c r="M399" s="3">
        <v>11.141</v>
      </c>
      <c r="N399" s="3">
        <v>1.4</v>
      </c>
      <c r="O399" s="3">
        <v>3.1179999999999999</v>
      </c>
      <c r="P399" s="3">
        <v>36</v>
      </c>
      <c r="Q399" s="3">
        <v>2.54</v>
      </c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55000000000000004">
      <c r="A400" s="1">
        <v>398</v>
      </c>
      <c r="B400" s="2">
        <v>42821</v>
      </c>
      <c r="C400" s="3">
        <v>1.6990000000000001</v>
      </c>
      <c r="D400" s="3">
        <v>7.65</v>
      </c>
      <c r="E400" s="3">
        <v>163.19999999999999</v>
      </c>
      <c r="F400" s="3">
        <v>3.52</v>
      </c>
      <c r="G400" s="3">
        <v>12.55</v>
      </c>
      <c r="H400" s="3">
        <v>7.5</v>
      </c>
      <c r="I400" s="3">
        <v>20.51</v>
      </c>
      <c r="J400" s="3">
        <v>1.86</v>
      </c>
      <c r="K400" s="3">
        <v>32.1</v>
      </c>
      <c r="L400" s="3">
        <v>18.7</v>
      </c>
      <c r="M400" s="3">
        <v>11.21</v>
      </c>
      <c r="N400" s="3">
        <v>1.37</v>
      </c>
      <c r="O400" s="3">
        <v>3.1179999999999999</v>
      </c>
      <c r="P400" s="3">
        <v>34.950000000000003</v>
      </c>
      <c r="Q400" s="3">
        <v>2.54</v>
      </c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55000000000000004">
      <c r="A401" s="1">
        <v>399</v>
      </c>
      <c r="B401" s="2">
        <v>42818</v>
      </c>
      <c r="C401" s="3">
        <v>1.6</v>
      </c>
      <c r="D401" s="3">
        <v>7.66</v>
      </c>
      <c r="E401" s="3">
        <v>164.36</v>
      </c>
      <c r="F401" s="3">
        <v>3.52</v>
      </c>
      <c r="G401" s="3">
        <v>12.45</v>
      </c>
      <c r="H401" s="3">
        <v>7.4</v>
      </c>
      <c r="I401" s="3">
        <v>20.5</v>
      </c>
      <c r="J401" s="3">
        <v>1.9</v>
      </c>
      <c r="K401" s="3">
        <v>32.5</v>
      </c>
      <c r="L401" s="3">
        <v>19</v>
      </c>
      <c r="M401" s="3">
        <v>11.21</v>
      </c>
      <c r="N401" s="3">
        <v>1.38</v>
      </c>
      <c r="O401" s="3">
        <v>3.1429999999999998</v>
      </c>
      <c r="P401" s="3">
        <v>36.43</v>
      </c>
      <c r="Q401" s="3">
        <v>2.54</v>
      </c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55000000000000004">
      <c r="A402" s="1">
        <v>400</v>
      </c>
      <c r="B402" s="2">
        <v>42815</v>
      </c>
      <c r="C402" s="3">
        <v>1.452</v>
      </c>
      <c r="D402" s="3">
        <v>7.4</v>
      </c>
      <c r="E402" s="3">
        <v>160</v>
      </c>
      <c r="F402" s="3">
        <v>3.5369999999999999</v>
      </c>
      <c r="G402" s="3">
        <v>12.84</v>
      </c>
      <c r="H402" s="3">
        <v>7.32</v>
      </c>
      <c r="I402" s="3">
        <v>21.5</v>
      </c>
      <c r="J402" s="3">
        <v>1.95</v>
      </c>
      <c r="K402" s="3">
        <v>32.75</v>
      </c>
      <c r="L402" s="3">
        <v>19</v>
      </c>
      <c r="M402" s="3">
        <v>11.18</v>
      </c>
      <c r="N402" s="3">
        <v>1.45</v>
      </c>
      <c r="O402" s="3">
        <v>3.06</v>
      </c>
      <c r="P402" s="3">
        <v>35.9</v>
      </c>
      <c r="Q402" s="3">
        <v>2.4700000000000002</v>
      </c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55000000000000004">
      <c r="A403" s="1">
        <v>401</v>
      </c>
      <c r="B403" s="2">
        <v>42811</v>
      </c>
      <c r="C403" s="3">
        <v>1.452</v>
      </c>
      <c r="D403" s="3">
        <v>7.45</v>
      </c>
      <c r="E403" s="3">
        <v>164.1</v>
      </c>
      <c r="F403" s="3">
        <v>3.5110000000000001</v>
      </c>
      <c r="G403" s="3">
        <v>12.7</v>
      </c>
      <c r="H403" s="3">
        <v>7</v>
      </c>
      <c r="I403" s="3">
        <v>21</v>
      </c>
      <c r="J403" s="3">
        <v>1.87</v>
      </c>
      <c r="K403" s="3">
        <v>32.75</v>
      </c>
      <c r="L403" s="3">
        <v>19.059999999999999</v>
      </c>
      <c r="M403" s="3">
        <v>11.13</v>
      </c>
      <c r="N403" s="3">
        <v>1.45</v>
      </c>
      <c r="O403" s="3">
        <v>2.8530000000000002</v>
      </c>
      <c r="P403" s="3">
        <v>36.049999999999997</v>
      </c>
      <c r="Q403" s="3">
        <v>2.2599999999999998</v>
      </c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55000000000000004">
      <c r="A404" s="1">
        <v>402</v>
      </c>
      <c r="B404" s="2">
        <v>42810</v>
      </c>
      <c r="C404" s="3">
        <v>1.452</v>
      </c>
      <c r="D404" s="3">
        <v>7.2</v>
      </c>
      <c r="E404" s="3">
        <v>163.49</v>
      </c>
      <c r="F404" s="3">
        <v>3.5979999999999999</v>
      </c>
      <c r="G404" s="3">
        <v>12.8</v>
      </c>
      <c r="H404" s="3">
        <v>7</v>
      </c>
      <c r="I404" s="3">
        <v>22</v>
      </c>
      <c r="J404" s="3">
        <v>1.85</v>
      </c>
      <c r="K404" s="3">
        <v>32.75</v>
      </c>
      <c r="L404" s="3">
        <v>19.05</v>
      </c>
      <c r="M404" s="3">
        <v>11.15</v>
      </c>
      <c r="N404" s="3">
        <v>1.48</v>
      </c>
      <c r="O404" s="3">
        <v>2.8530000000000002</v>
      </c>
      <c r="P404" s="3">
        <v>35.92</v>
      </c>
      <c r="Q404" s="3">
        <v>2.21</v>
      </c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55000000000000004">
      <c r="A405" s="1">
        <v>403</v>
      </c>
      <c r="B405" s="2">
        <v>42808</v>
      </c>
      <c r="C405" s="3">
        <v>1.5309999999999999</v>
      </c>
      <c r="D405" s="3">
        <v>7.05</v>
      </c>
      <c r="E405" s="3">
        <v>157.5</v>
      </c>
      <c r="F405" s="3">
        <v>3.4849999999999999</v>
      </c>
      <c r="G405" s="3">
        <v>11.6</v>
      </c>
      <c r="H405" s="3">
        <v>6.4</v>
      </c>
      <c r="I405" s="3">
        <v>21.9</v>
      </c>
      <c r="J405" s="3">
        <v>1.83</v>
      </c>
      <c r="K405" s="3">
        <v>32.299999999999997</v>
      </c>
      <c r="L405" s="3">
        <v>19</v>
      </c>
      <c r="M405" s="3">
        <v>11.3</v>
      </c>
      <c r="N405" s="3">
        <v>1.35</v>
      </c>
      <c r="O405" s="3">
        <v>2.8119999999999998</v>
      </c>
      <c r="P405" s="3">
        <v>35.03</v>
      </c>
      <c r="Q405" s="3">
        <v>2.15</v>
      </c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55000000000000004">
      <c r="A406" s="1">
        <v>404</v>
      </c>
      <c r="B406" s="2">
        <v>43011</v>
      </c>
      <c r="C406" s="3">
        <v>1.63</v>
      </c>
      <c r="D406" s="3">
        <v>7.18</v>
      </c>
      <c r="E406" s="3">
        <v>157.9</v>
      </c>
      <c r="F406" s="3">
        <v>3.6240000000000001</v>
      </c>
      <c r="G406" s="3">
        <v>11.95</v>
      </c>
      <c r="H406" s="3">
        <v>6.63</v>
      </c>
      <c r="I406" s="3">
        <v>21.9</v>
      </c>
      <c r="J406" s="3">
        <v>1.84</v>
      </c>
      <c r="K406" s="3">
        <v>32.61</v>
      </c>
      <c r="L406" s="3">
        <v>19.100000000000001</v>
      </c>
      <c r="M406" s="3">
        <v>11.55</v>
      </c>
      <c r="N406" s="3">
        <v>1.35</v>
      </c>
      <c r="O406" s="3">
        <v>2.7869999999999999</v>
      </c>
      <c r="P406" s="3">
        <v>35.28</v>
      </c>
      <c r="Q406" s="3">
        <v>2.2000000000000002</v>
      </c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55000000000000004">
      <c r="A407" s="1">
        <v>405</v>
      </c>
      <c r="B407" s="2">
        <v>42981</v>
      </c>
      <c r="C407" s="3">
        <v>1.7090000000000001</v>
      </c>
      <c r="D407" s="3">
        <v>7.39</v>
      </c>
      <c r="E407" s="3">
        <v>159.19999999999999</v>
      </c>
      <c r="F407" s="3">
        <v>3.6930000000000001</v>
      </c>
      <c r="G407" s="3">
        <v>11.36</v>
      </c>
      <c r="H407" s="3">
        <v>6.5</v>
      </c>
      <c r="I407" s="3">
        <v>21.8</v>
      </c>
      <c r="J407" s="3">
        <v>1.86</v>
      </c>
      <c r="K407" s="3">
        <v>32.5</v>
      </c>
      <c r="L407" s="3">
        <v>19.149999999999999</v>
      </c>
      <c r="M407" s="3">
        <v>11.55</v>
      </c>
      <c r="N407" s="3">
        <v>1.33</v>
      </c>
      <c r="O407" s="3">
        <v>2.7869999999999999</v>
      </c>
      <c r="P407" s="3">
        <v>35.5</v>
      </c>
      <c r="Q407" s="3">
        <v>2.19</v>
      </c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55000000000000004">
      <c r="A408" s="1">
        <v>406</v>
      </c>
      <c r="B408" s="2">
        <v>42950</v>
      </c>
      <c r="C408" s="3">
        <v>1.748</v>
      </c>
      <c r="D408" s="3">
        <v>7.4</v>
      </c>
      <c r="E408" s="3">
        <v>160.80000000000001</v>
      </c>
      <c r="F408" s="3">
        <v>3.6930000000000001</v>
      </c>
      <c r="G408" s="3">
        <v>11.47</v>
      </c>
      <c r="H408" s="3">
        <v>6.55</v>
      </c>
      <c r="I408" s="3">
        <v>22</v>
      </c>
      <c r="J408" s="3">
        <v>1.85</v>
      </c>
      <c r="K408" s="3">
        <v>32.299999999999997</v>
      </c>
      <c r="L408" s="3">
        <v>19.010000000000002</v>
      </c>
      <c r="M408" s="3">
        <v>11.54</v>
      </c>
      <c r="N408" s="3">
        <v>1.36</v>
      </c>
      <c r="O408" s="3">
        <v>2.7869999999999999</v>
      </c>
      <c r="P408" s="3">
        <v>36.159999999999997</v>
      </c>
      <c r="Q408" s="3">
        <v>2.16</v>
      </c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55000000000000004">
      <c r="A409" s="1">
        <v>407</v>
      </c>
      <c r="B409" s="2">
        <v>42919</v>
      </c>
      <c r="C409" s="3">
        <v>1.6990000000000001</v>
      </c>
      <c r="D409" s="3">
        <v>7.48</v>
      </c>
      <c r="E409" s="3">
        <v>163</v>
      </c>
      <c r="F409" s="3">
        <v>3.6930000000000001</v>
      </c>
      <c r="G409" s="3">
        <v>11.69</v>
      </c>
      <c r="H409" s="3">
        <v>6.55</v>
      </c>
      <c r="I409" s="3">
        <v>22</v>
      </c>
      <c r="J409" s="3">
        <v>1.85</v>
      </c>
      <c r="K409" s="3">
        <v>32.5</v>
      </c>
      <c r="L409" s="3">
        <v>19</v>
      </c>
      <c r="M409" s="3">
        <v>11.54</v>
      </c>
      <c r="N409" s="3">
        <v>1.35</v>
      </c>
      <c r="O409" s="3">
        <v>2.7869999999999999</v>
      </c>
      <c r="P409" s="3">
        <v>36.5</v>
      </c>
      <c r="Q409" s="3">
        <v>2.1800000000000002</v>
      </c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55000000000000004">
      <c r="A410" s="1">
        <v>408</v>
      </c>
      <c r="B410" s="2">
        <v>42889</v>
      </c>
      <c r="C410" s="3">
        <v>1.798</v>
      </c>
      <c r="D410" s="3">
        <v>7.52</v>
      </c>
      <c r="E410" s="3">
        <v>165.6</v>
      </c>
      <c r="F410" s="3">
        <v>3.6930000000000001</v>
      </c>
      <c r="G410" s="3">
        <v>11.63</v>
      </c>
      <c r="H410" s="3">
        <v>6.65</v>
      </c>
      <c r="I410" s="3">
        <v>22</v>
      </c>
      <c r="J410" s="3">
        <v>1.85</v>
      </c>
      <c r="K410" s="3">
        <v>32.799999999999997</v>
      </c>
      <c r="L410" s="3">
        <v>19</v>
      </c>
      <c r="M410" s="3">
        <v>11.55</v>
      </c>
      <c r="N410" s="3">
        <v>1.36</v>
      </c>
      <c r="O410" s="3">
        <v>2.82</v>
      </c>
      <c r="P410" s="3">
        <v>36.880000000000003</v>
      </c>
      <c r="Q410" s="3">
        <v>2.0699999999999998</v>
      </c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55000000000000004">
      <c r="A411" s="1">
        <v>409</v>
      </c>
      <c r="B411" s="2">
        <v>42797</v>
      </c>
      <c r="C411" s="3">
        <v>1.9159999999999999</v>
      </c>
      <c r="D411" s="3">
        <v>7.73</v>
      </c>
      <c r="E411" s="3">
        <v>167.8</v>
      </c>
      <c r="F411" s="3">
        <v>3.8410000000000002</v>
      </c>
      <c r="G411" s="3">
        <v>12.1</v>
      </c>
      <c r="H411" s="3">
        <v>6.75</v>
      </c>
      <c r="I411" s="3">
        <v>23.4</v>
      </c>
      <c r="J411" s="3">
        <v>1.87</v>
      </c>
      <c r="K411" s="3">
        <v>33</v>
      </c>
      <c r="L411" s="3">
        <v>19.100000000000001</v>
      </c>
      <c r="M411" s="3">
        <v>11.65</v>
      </c>
      <c r="N411" s="3">
        <v>1.37</v>
      </c>
      <c r="O411" s="3">
        <v>2.8370000000000002</v>
      </c>
      <c r="P411" s="3">
        <v>37</v>
      </c>
      <c r="Q411" s="3">
        <v>2.2799999999999998</v>
      </c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55000000000000004">
      <c r="A412" s="1">
        <v>410</v>
      </c>
      <c r="B412" s="2">
        <v>42794</v>
      </c>
      <c r="C412" s="3">
        <v>1.877</v>
      </c>
      <c r="D412" s="3">
        <v>7.69</v>
      </c>
      <c r="E412" s="3">
        <v>164.5</v>
      </c>
      <c r="F412" s="3">
        <v>3.7709999999999999</v>
      </c>
      <c r="G412" s="3">
        <v>12.28</v>
      </c>
      <c r="H412" s="3">
        <v>6</v>
      </c>
      <c r="I412" s="3">
        <v>24</v>
      </c>
      <c r="J412" s="3">
        <v>1.86</v>
      </c>
      <c r="K412" s="3">
        <v>33</v>
      </c>
      <c r="L412" s="3">
        <v>19.39</v>
      </c>
      <c r="M412" s="3">
        <v>11.69</v>
      </c>
      <c r="N412" s="3">
        <v>1.37</v>
      </c>
      <c r="O412" s="3">
        <v>2.7290000000000001</v>
      </c>
      <c r="P412" s="3">
        <v>36.92</v>
      </c>
      <c r="Q412" s="3">
        <v>2.31</v>
      </c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55000000000000004">
      <c r="A413" s="1">
        <v>411</v>
      </c>
      <c r="B413" s="2">
        <v>42793</v>
      </c>
      <c r="C413" s="3">
        <v>1.61</v>
      </c>
      <c r="D413" s="3">
        <v>7.85</v>
      </c>
      <c r="E413" s="3">
        <v>166.6</v>
      </c>
      <c r="F413" s="3">
        <v>3.7709999999999999</v>
      </c>
      <c r="G413" s="3">
        <v>12.21</v>
      </c>
      <c r="H413" s="3">
        <v>6</v>
      </c>
      <c r="I413" s="3">
        <v>24</v>
      </c>
      <c r="J413" s="3">
        <v>1.8</v>
      </c>
      <c r="K413" s="3">
        <v>32.6</v>
      </c>
      <c r="L413" s="3">
        <v>19.399999999999999</v>
      </c>
      <c r="M413" s="3">
        <v>11.7</v>
      </c>
      <c r="N413" s="3">
        <v>1.38</v>
      </c>
      <c r="O413" s="3">
        <v>2.7290000000000001</v>
      </c>
      <c r="P413" s="3">
        <v>36.81</v>
      </c>
      <c r="Q413" s="3">
        <v>2.4</v>
      </c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55000000000000004">
      <c r="A414" s="1">
        <v>412</v>
      </c>
      <c r="B414" s="2">
        <v>42790</v>
      </c>
      <c r="C414" s="3">
        <v>2.173</v>
      </c>
      <c r="D414" s="3">
        <v>7.9</v>
      </c>
      <c r="E414" s="3">
        <v>167.79</v>
      </c>
      <c r="F414" s="3">
        <v>3.754</v>
      </c>
      <c r="G414" s="3">
        <v>12.7</v>
      </c>
      <c r="H414" s="3">
        <v>6</v>
      </c>
      <c r="I414" s="3">
        <v>24.5</v>
      </c>
      <c r="J414" s="3">
        <v>1.82</v>
      </c>
      <c r="K414" s="3">
        <v>32.6</v>
      </c>
      <c r="L414" s="3">
        <v>19.399999999999999</v>
      </c>
      <c r="M414" s="3">
        <v>11.8</v>
      </c>
      <c r="N414" s="3">
        <v>1.4</v>
      </c>
      <c r="O414" s="3">
        <v>2.7290000000000001</v>
      </c>
      <c r="P414" s="3">
        <v>36.200000000000003</v>
      </c>
      <c r="Q414" s="3">
        <v>2.42</v>
      </c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55000000000000004">
      <c r="A415" s="1">
        <v>413</v>
      </c>
      <c r="B415" s="2">
        <v>42788</v>
      </c>
      <c r="C415" s="3">
        <v>3.3090000000000002</v>
      </c>
      <c r="D415" s="3">
        <v>7.9</v>
      </c>
      <c r="E415" s="3">
        <v>170.51</v>
      </c>
      <c r="F415" s="3">
        <v>3.8140000000000001</v>
      </c>
      <c r="G415" s="3">
        <v>12.94</v>
      </c>
      <c r="H415" s="3">
        <v>5.96</v>
      </c>
      <c r="I415" s="3">
        <v>24.6</v>
      </c>
      <c r="J415" s="3">
        <v>1.87</v>
      </c>
      <c r="K415" s="3">
        <v>33</v>
      </c>
      <c r="L415" s="3">
        <v>19.29</v>
      </c>
      <c r="M415" s="3">
        <v>11.95</v>
      </c>
      <c r="N415" s="3">
        <v>1.45</v>
      </c>
      <c r="O415" s="3">
        <v>2.8530000000000002</v>
      </c>
      <c r="P415" s="3">
        <v>38.04</v>
      </c>
      <c r="Q415" s="3">
        <v>2.44</v>
      </c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55000000000000004">
      <c r="A416" s="1">
        <v>414</v>
      </c>
      <c r="B416" s="2">
        <v>42787</v>
      </c>
      <c r="C416" s="3">
        <v>3.359</v>
      </c>
      <c r="D416" s="3">
        <v>7.85</v>
      </c>
      <c r="E416" s="3">
        <v>170.5</v>
      </c>
      <c r="F416" s="3">
        <v>3.7709999999999999</v>
      </c>
      <c r="G416" s="3">
        <v>13</v>
      </c>
      <c r="H416" s="3">
        <v>6.04</v>
      </c>
      <c r="I416" s="3">
        <v>24.5</v>
      </c>
      <c r="J416" s="3">
        <v>1.9</v>
      </c>
      <c r="K416" s="3">
        <v>33</v>
      </c>
      <c r="L416" s="3">
        <v>19.149999999999999</v>
      </c>
      <c r="M416" s="3">
        <v>12</v>
      </c>
      <c r="N416" s="3">
        <v>1.45</v>
      </c>
      <c r="O416" s="3">
        <v>2.8530000000000002</v>
      </c>
      <c r="P416" s="3">
        <v>37.97</v>
      </c>
      <c r="Q416" s="3">
        <v>2.46</v>
      </c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55000000000000004">
      <c r="A417" s="1">
        <v>415</v>
      </c>
      <c r="B417" s="2">
        <v>42782</v>
      </c>
      <c r="C417" s="3">
        <v>3.24</v>
      </c>
      <c r="D417" s="3">
        <v>7.95</v>
      </c>
      <c r="E417" s="3">
        <v>167.4</v>
      </c>
      <c r="F417" s="3">
        <v>3.7280000000000002</v>
      </c>
      <c r="G417" s="3">
        <v>13.53</v>
      </c>
      <c r="H417" s="3">
        <v>6.08</v>
      </c>
      <c r="I417" s="3">
        <v>24.85</v>
      </c>
      <c r="J417" s="3">
        <v>1.9</v>
      </c>
      <c r="K417" s="3">
        <v>32.6</v>
      </c>
      <c r="L417" s="3">
        <v>19.3</v>
      </c>
      <c r="M417" s="3">
        <v>12.55</v>
      </c>
      <c r="N417" s="3">
        <v>1.45</v>
      </c>
      <c r="O417" s="3">
        <v>2.895</v>
      </c>
      <c r="P417" s="3">
        <v>37.799999999999997</v>
      </c>
      <c r="Q417" s="3">
        <v>2.48</v>
      </c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55000000000000004">
      <c r="A418" s="1">
        <v>416</v>
      </c>
      <c r="B418" s="2">
        <v>42781</v>
      </c>
      <c r="C418" s="3">
        <v>3.24</v>
      </c>
      <c r="D418" s="3">
        <v>7.9</v>
      </c>
      <c r="E418" s="3">
        <v>167.8</v>
      </c>
      <c r="F418" s="3">
        <v>3.6840000000000002</v>
      </c>
      <c r="G418" s="3">
        <v>13.72</v>
      </c>
      <c r="H418" s="3">
        <v>6.1</v>
      </c>
      <c r="I418" s="3">
        <v>24.95</v>
      </c>
      <c r="J418" s="3">
        <v>1.9</v>
      </c>
      <c r="K418" s="3">
        <v>32.51</v>
      </c>
      <c r="L418" s="3">
        <v>19.11</v>
      </c>
      <c r="M418" s="3">
        <v>12.6</v>
      </c>
      <c r="N418" s="3">
        <v>1.45</v>
      </c>
      <c r="O418" s="3">
        <v>2.895</v>
      </c>
      <c r="P418" s="3">
        <v>38.36</v>
      </c>
      <c r="Q418" s="3">
        <v>2.5</v>
      </c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55000000000000004">
      <c r="A419" s="1">
        <v>417</v>
      </c>
      <c r="B419" s="2">
        <v>42780</v>
      </c>
      <c r="C419" s="3">
        <v>3.161</v>
      </c>
      <c r="D419" s="3">
        <v>7.8</v>
      </c>
      <c r="E419" s="3">
        <v>166.8</v>
      </c>
      <c r="F419" s="3">
        <v>3.6930000000000001</v>
      </c>
      <c r="G419" s="3">
        <v>13.73</v>
      </c>
      <c r="H419" s="3">
        <v>6.2</v>
      </c>
      <c r="I419" s="3">
        <v>25.2</v>
      </c>
      <c r="J419" s="3">
        <v>1.9</v>
      </c>
      <c r="K419" s="3">
        <v>32.5</v>
      </c>
      <c r="L419" s="3">
        <v>19.11</v>
      </c>
      <c r="M419" s="3">
        <v>12.6</v>
      </c>
      <c r="N419" s="3">
        <v>1.38</v>
      </c>
      <c r="O419" s="3">
        <v>2.895</v>
      </c>
      <c r="P419" s="3">
        <v>38.53</v>
      </c>
      <c r="Q419" s="3">
        <v>2.4900000000000002</v>
      </c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55000000000000004">
      <c r="A420" s="1">
        <v>418</v>
      </c>
      <c r="B420" s="2">
        <v>42779</v>
      </c>
      <c r="C420" s="3">
        <v>3.1120000000000001</v>
      </c>
      <c r="D420" s="3">
        <v>7.67</v>
      </c>
      <c r="E420" s="3">
        <v>170.3</v>
      </c>
      <c r="F420" s="3">
        <v>3.6930000000000001</v>
      </c>
      <c r="G420" s="3">
        <v>13.92</v>
      </c>
      <c r="H420" s="3">
        <v>6.25</v>
      </c>
      <c r="I420" s="3">
        <v>25</v>
      </c>
      <c r="J420" s="3">
        <v>1.89</v>
      </c>
      <c r="K420" s="3">
        <v>32.5</v>
      </c>
      <c r="L420" s="3">
        <v>19.16</v>
      </c>
      <c r="M420" s="3">
        <v>12.6</v>
      </c>
      <c r="N420" s="3">
        <v>1.4</v>
      </c>
      <c r="O420" s="3">
        <v>2.919</v>
      </c>
      <c r="P420" s="3">
        <v>38.619999999999997</v>
      </c>
      <c r="Q420" s="3">
        <v>2.4900000000000002</v>
      </c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55000000000000004">
      <c r="A421" s="1">
        <v>419</v>
      </c>
      <c r="B421" s="2">
        <v>43010</v>
      </c>
      <c r="C421" s="3">
        <v>3.0129999999999999</v>
      </c>
      <c r="D421" s="3">
        <v>7.6</v>
      </c>
      <c r="E421" s="3">
        <v>172.3</v>
      </c>
      <c r="F421" s="3">
        <v>3.6150000000000002</v>
      </c>
      <c r="G421" s="3">
        <v>14.18</v>
      </c>
      <c r="H421" s="3">
        <v>6.35</v>
      </c>
      <c r="I421" s="3">
        <v>24.4</v>
      </c>
      <c r="J421" s="3">
        <v>1.9</v>
      </c>
      <c r="K421" s="3">
        <v>33.200000000000003</v>
      </c>
      <c r="L421" s="3">
        <v>19.100000000000001</v>
      </c>
      <c r="M421" s="3">
        <v>12.6</v>
      </c>
      <c r="N421" s="3">
        <v>1.41</v>
      </c>
      <c r="O421" s="3">
        <v>2.911</v>
      </c>
      <c r="P421" s="3">
        <v>37.96</v>
      </c>
      <c r="Q421" s="3">
        <v>2.4969999999999999</v>
      </c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55000000000000004">
      <c r="A422" s="1">
        <v>420</v>
      </c>
      <c r="B422" s="2">
        <v>42949</v>
      </c>
      <c r="C422" s="3">
        <v>3.0230000000000001</v>
      </c>
      <c r="D422" s="3">
        <v>7.5</v>
      </c>
      <c r="E422" s="3">
        <v>168.2</v>
      </c>
      <c r="F422" s="3">
        <v>3.6760000000000002</v>
      </c>
      <c r="G422" s="3">
        <v>14.2</v>
      </c>
      <c r="H422" s="3">
        <v>6.45</v>
      </c>
      <c r="I422" s="3">
        <v>23.5</v>
      </c>
      <c r="J422" s="3">
        <v>1.92</v>
      </c>
      <c r="K422" s="3">
        <v>33.35</v>
      </c>
      <c r="L422" s="3">
        <v>19.100000000000001</v>
      </c>
      <c r="M422" s="3">
        <v>12.58</v>
      </c>
      <c r="N422" s="3">
        <v>1.41</v>
      </c>
      <c r="O422" s="3">
        <v>2.8450000000000002</v>
      </c>
      <c r="P422" s="3">
        <v>38.44</v>
      </c>
      <c r="Q422" s="3">
        <v>2.4969999999999999</v>
      </c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55000000000000004">
      <c r="A423" s="1">
        <v>421</v>
      </c>
      <c r="B423" s="2">
        <v>42918</v>
      </c>
      <c r="C423" s="3">
        <v>3.0619999999999998</v>
      </c>
      <c r="D423" s="3">
        <v>7.5</v>
      </c>
      <c r="E423" s="3">
        <v>166.8</v>
      </c>
      <c r="F423" s="3">
        <v>3.641</v>
      </c>
      <c r="G423" s="3">
        <v>14.38</v>
      </c>
      <c r="H423" s="3">
        <v>6.47</v>
      </c>
      <c r="I423" s="3">
        <v>23.2</v>
      </c>
      <c r="J423" s="3">
        <v>1.92</v>
      </c>
      <c r="K423" s="3">
        <v>33.35</v>
      </c>
      <c r="L423" s="3">
        <v>19.399999999999999</v>
      </c>
      <c r="M423" s="3">
        <v>12.79</v>
      </c>
      <c r="N423" s="3">
        <v>1.41</v>
      </c>
      <c r="O423" s="3">
        <v>2.8450000000000002</v>
      </c>
      <c r="P423" s="3">
        <v>37.950000000000003</v>
      </c>
      <c r="Q423" s="3">
        <v>2.4870000000000001</v>
      </c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55000000000000004">
      <c r="A424" s="1">
        <v>422</v>
      </c>
      <c r="B424" s="2">
        <v>42796</v>
      </c>
      <c r="C424" s="3">
        <v>3.0129999999999999</v>
      </c>
      <c r="D424" s="3">
        <v>7.55</v>
      </c>
      <c r="E424" s="3">
        <v>164</v>
      </c>
      <c r="F424" s="3">
        <v>3.6760000000000002</v>
      </c>
      <c r="G424" s="3">
        <v>13.6</v>
      </c>
      <c r="H424" s="3">
        <v>6.5</v>
      </c>
      <c r="I424" s="3">
        <v>24</v>
      </c>
      <c r="J424" s="3">
        <v>1.85</v>
      </c>
      <c r="K424" s="3">
        <v>33.4</v>
      </c>
      <c r="L424" s="3">
        <v>19.399999999999999</v>
      </c>
      <c r="M424" s="3">
        <v>12.94</v>
      </c>
      <c r="N424" s="3">
        <v>1.45</v>
      </c>
      <c r="O424" s="3">
        <v>2.895</v>
      </c>
      <c r="P424" s="3">
        <v>38.479999999999997</v>
      </c>
      <c r="Q424" s="3">
        <v>2.4169999999999998</v>
      </c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55000000000000004">
      <c r="A425" s="1">
        <v>423</v>
      </c>
      <c r="B425" s="2">
        <v>42768</v>
      </c>
      <c r="C425" s="3">
        <v>3.0619999999999998</v>
      </c>
      <c r="D425" s="3">
        <v>7.56</v>
      </c>
      <c r="E425" s="3">
        <v>162.4</v>
      </c>
      <c r="F425" s="3">
        <v>3.6760000000000002</v>
      </c>
      <c r="G425" s="3">
        <v>13.78</v>
      </c>
      <c r="H425" s="3">
        <v>6.5</v>
      </c>
      <c r="I425" s="3">
        <v>23</v>
      </c>
      <c r="J425" s="3">
        <v>1.82</v>
      </c>
      <c r="K425" s="3">
        <v>33.35</v>
      </c>
      <c r="L425" s="3">
        <v>19.260000000000002</v>
      </c>
      <c r="M425" s="3">
        <v>12.94</v>
      </c>
      <c r="N425" s="3">
        <v>1.42</v>
      </c>
      <c r="O425" s="3">
        <v>2.8780000000000001</v>
      </c>
      <c r="P425" s="3">
        <v>39.15</v>
      </c>
      <c r="Q425" s="3">
        <v>2.4079999999999999</v>
      </c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spans="1:33" x14ac:dyDescent="0.55000000000000004">
      <c r="A426" s="1">
        <v>424</v>
      </c>
      <c r="B426" s="2">
        <v>42737</v>
      </c>
      <c r="C426" s="3">
        <v>3.0030000000000001</v>
      </c>
      <c r="D426" s="3">
        <v>7.57</v>
      </c>
      <c r="E426" s="3">
        <v>163.19999999999999</v>
      </c>
      <c r="F426" s="3">
        <v>3.6589999999999998</v>
      </c>
      <c r="G426" s="3">
        <v>13.59</v>
      </c>
      <c r="H426" s="3">
        <v>6.5</v>
      </c>
      <c r="I426" s="3">
        <v>23</v>
      </c>
      <c r="J426" s="3">
        <v>1.82</v>
      </c>
      <c r="K426" s="3">
        <v>32.99</v>
      </c>
      <c r="L426" s="3">
        <v>18.95</v>
      </c>
      <c r="M426" s="3">
        <v>12.72</v>
      </c>
      <c r="N426" s="3">
        <v>1.41</v>
      </c>
      <c r="O426" s="3">
        <v>2.7949999999999999</v>
      </c>
      <c r="P426" s="3">
        <v>38.64</v>
      </c>
      <c r="Q426" s="3">
        <v>2.4079999999999999</v>
      </c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  <row r="427" spans="1:33" x14ac:dyDescent="0.55000000000000004">
      <c r="A427" s="1">
        <v>425</v>
      </c>
      <c r="B427" s="2">
        <v>42766</v>
      </c>
      <c r="C427" s="3">
        <v>2.9729999999999999</v>
      </c>
      <c r="D427" s="3">
        <v>7.51</v>
      </c>
      <c r="E427" s="3">
        <v>163.41</v>
      </c>
      <c r="F427" s="3">
        <v>3.641</v>
      </c>
      <c r="G427" s="3">
        <v>13.75</v>
      </c>
      <c r="H427" s="3">
        <v>6.3</v>
      </c>
      <c r="I427" s="3">
        <v>23</v>
      </c>
      <c r="J427" s="3">
        <v>1.8</v>
      </c>
      <c r="K427" s="3">
        <v>32</v>
      </c>
      <c r="L427" s="3">
        <v>19</v>
      </c>
      <c r="M427" s="3">
        <v>12.72</v>
      </c>
      <c r="N427" s="3">
        <v>1.4</v>
      </c>
      <c r="O427" s="3">
        <v>2.7949999999999999</v>
      </c>
      <c r="P427" s="3">
        <v>38.17</v>
      </c>
      <c r="Q427" s="3">
        <v>2.4079999999999999</v>
      </c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</row>
    <row r="428" spans="1:33" x14ac:dyDescent="0.55000000000000004">
      <c r="A428" s="1">
        <v>426</v>
      </c>
      <c r="B428" s="2">
        <v>42765</v>
      </c>
      <c r="C428" s="3">
        <v>2.9929999999999999</v>
      </c>
      <c r="D428" s="3">
        <v>7.35</v>
      </c>
      <c r="E428" s="3">
        <v>164.1</v>
      </c>
      <c r="F428" s="3">
        <v>3.6320000000000001</v>
      </c>
      <c r="G428" s="3">
        <v>13.33</v>
      </c>
      <c r="H428" s="3">
        <v>6.22</v>
      </c>
      <c r="I428" s="3">
        <v>22</v>
      </c>
      <c r="J428" s="3">
        <v>1.8</v>
      </c>
      <c r="K428" s="3">
        <v>31.51</v>
      </c>
      <c r="L428" s="3">
        <v>19.100000000000001</v>
      </c>
      <c r="M428" s="3">
        <v>12.72</v>
      </c>
      <c r="N428" s="3">
        <v>1.44</v>
      </c>
      <c r="O428" s="3">
        <v>2.7949999999999999</v>
      </c>
      <c r="P428" s="3">
        <v>38.25</v>
      </c>
      <c r="Q428" s="3">
        <v>2.4</v>
      </c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</row>
    <row r="429" spans="1:33" x14ac:dyDescent="0.55000000000000004">
      <c r="A429" s="1">
        <v>427</v>
      </c>
      <c r="B429" s="2">
        <v>42762</v>
      </c>
      <c r="C429" s="3">
        <v>3.1019999999999999</v>
      </c>
      <c r="D429" s="3">
        <v>7.28</v>
      </c>
      <c r="E429" s="3">
        <v>166</v>
      </c>
      <c r="F429" s="3">
        <v>3.641</v>
      </c>
      <c r="G429" s="3">
        <v>13.32</v>
      </c>
      <c r="H429" s="3">
        <v>6.27</v>
      </c>
      <c r="I429" s="3">
        <v>22.87</v>
      </c>
      <c r="J429" s="3">
        <v>1.75</v>
      </c>
      <c r="K429" s="3">
        <v>31.51</v>
      </c>
      <c r="L429" s="3">
        <v>19.149999999999999</v>
      </c>
      <c r="M429" s="3">
        <v>12.75</v>
      </c>
      <c r="N429" s="3">
        <v>1.44</v>
      </c>
      <c r="O429" s="3">
        <v>2.7949999999999999</v>
      </c>
      <c r="P429" s="3">
        <v>38.51</v>
      </c>
      <c r="Q429" s="3">
        <v>2.4</v>
      </c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</row>
    <row r="430" spans="1:33" x14ac:dyDescent="0.55000000000000004">
      <c r="A430" s="1">
        <v>428</v>
      </c>
      <c r="B430" s="2">
        <v>42761</v>
      </c>
      <c r="C430" s="3">
        <v>3.3879999999999999</v>
      </c>
      <c r="D430" s="3">
        <v>7.35</v>
      </c>
      <c r="E430" s="3">
        <v>165.3</v>
      </c>
      <c r="F430" s="3">
        <v>3.6320000000000001</v>
      </c>
      <c r="G430" s="3">
        <v>12.98</v>
      </c>
      <c r="H430" s="3">
        <v>6.35</v>
      </c>
      <c r="I430" s="3">
        <v>22.9</v>
      </c>
      <c r="J430" s="3">
        <v>1.75</v>
      </c>
      <c r="K430" s="3">
        <v>31.75</v>
      </c>
      <c r="L430" s="3">
        <v>19.239999999999998</v>
      </c>
      <c r="M430" s="3">
        <v>12.75</v>
      </c>
      <c r="N430" s="3">
        <v>1.44</v>
      </c>
      <c r="O430" s="3">
        <v>2.8119999999999998</v>
      </c>
      <c r="P430" s="3">
        <v>37.950000000000003</v>
      </c>
      <c r="Q430" s="3">
        <v>2.4700000000000002</v>
      </c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</row>
    <row r="431" spans="1:33" x14ac:dyDescent="0.55000000000000004">
      <c r="A431" s="1">
        <v>429</v>
      </c>
      <c r="B431" s="2">
        <v>42760</v>
      </c>
      <c r="C431" s="3">
        <v>3.5070000000000001</v>
      </c>
      <c r="D431" s="3">
        <v>7.45</v>
      </c>
      <c r="E431" s="3">
        <v>168.3</v>
      </c>
      <c r="F431" s="3">
        <v>3.6150000000000002</v>
      </c>
      <c r="G431" s="3">
        <v>13</v>
      </c>
      <c r="H431" s="3">
        <v>6.38</v>
      </c>
      <c r="I431" s="3">
        <v>22.9</v>
      </c>
      <c r="J431" s="3">
        <v>1.75</v>
      </c>
      <c r="K431" s="3">
        <v>31.75</v>
      </c>
      <c r="L431" s="3">
        <v>19.350000000000001</v>
      </c>
      <c r="M431" s="3">
        <v>13</v>
      </c>
      <c r="N431" s="3">
        <v>1.46</v>
      </c>
      <c r="O431" s="3">
        <v>2.895</v>
      </c>
      <c r="P431" s="3">
        <v>38.56</v>
      </c>
      <c r="Q431" s="3">
        <v>2.4700000000000002</v>
      </c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</row>
    <row r="432" spans="1:33" x14ac:dyDescent="0.55000000000000004">
      <c r="A432" s="1">
        <v>430</v>
      </c>
      <c r="B432" s="2">
        <v>42759</v>
      </c>
      <c r="C432" s="3">
        <v>3.4279999999999999</v>
      </c>
      <c r="D432" s="3">
        <v>7.41</v>
      </c>
      <c r="E432" s="3">
        <v>165.7</v>
      </c>
      <c r="F432" s="3">
        <v>3.589</v>
      </c>
      <c r="G432" s="3">
        <v>13.49</v>
      </c>
      <c r="H432" s="3">
        <v>6.26</v>
      </c>
      <c r="I432" s="3">
        <v>22.5</v>
      </c>
      <c r="J432" s="3">
        <v>1.75</v>
      </c>
      <c r="K432" s="3">
        <v>31.65</v>
      </c>
      <c r="L432" s="3">
        <v>19.3</v>
      </c>
      <c r="M432" s="3">
        <v>12.66</v>
      </c>
      <c r="N432" s="3">
        <v>1.47</v>
      </c>
      <c r="O432" s="3">
        <v>2.895</v>
      </c>
      <c r="P432" s="3">
        <v>37.909999999999997</v>
      </c>
      <c r="Q432" s="3">
        <v>2.4500000000000002</v>
      </c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</row>
    <row r="433" spans="1:33" x14ac:dyDescent="0.55000000000000004">
      <c r="A433" s="1">
        <v>431</v>
      </c>
      <c r="B433" s="2">
        <v>42755</v>
      </c>
      <c r="C433" s="3">
        <v>2.9630000000000001</v>
      </c>
      <c r="D433" s="3">
        <v>7.27</v>
      </c>
      <c r="E433" s="3">
        <v>160</v>
      </c>
      <c r="F433" s="3">
        <v>3.5720000000000001</v>
      </c>
      <c r="G433" s="3">
        <v>13.19</v>
      </c>
      <c r="H433" s="3">
        <v>6.25</v>
      </c>
      <c r="I433" s="3">
        <v>20.7</v>
      </c>
      <c r="J433" s="3">
        <v>1.72</v>
      </c>
      <c r="K433" s="3">
        <v>31.35</v>
      </c>
      <c r="L433" s="3">
        <v>19.45</v>
      </c>
      <c r="M433" s="3">
        <v>12.64</v>
      </c>
      <c r="N433" s="3">
        <v>1.49</v>
      </c>
      <c r="O433" s="3">
        <v>2.7370000000000001</v>
      </c>
      <c r="P433" s="3">
        <v>36.06</v>
      </c>
      <c r="Q433" s="3">
        <v>2.46</v>
      </c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</row>
    <row r="434" spans="1:33" x14ac:dyDescent="0.55000000000000004">
      <c r="A434" s="1">
        <v>432</v>
      </c>
      <c r="B434" s="2">
        <v>42753</v>
      </c>
      <c r="C434" s="3">
        <v>3.24</v>
      </c>
      <c r="D434" s="3">
        <v>7.22</v>
      </c>
      <c r="E434" s="3">
        <v>161.5</v>
      </c>
      <c r="F434" s="3">
        <v>3.5630000000000002</v>
      </c>
      <c r="G434" s="3">
        <v>13</v>
      </c>
      <c r="H434" s="3">
        <v>6.37</v>
      </c>
      <c r="I434" s="3">
        <v>20.55</v>
      </c>
      <c r="J434" s="3">
        <v>1.73</v>
      </c>
      <c r="K434" s="3">
        <v>31.9</v>
      </c>
      <c r="L434" s="3">
        <v>19.45</v>
      </c>
      <c r="M434" s="3">
        <v>12.69</v>
      </c>
      <c r="N434" s="3">
        <v>1.49</v>
      </c>
      <c r="O434" s="3">
        <v>2.7709999999999999</v>
      </c>
      <c r="P434" s="3">
        <v>36.11</v>
      </c>
      <c r="Q434" s="3">
        <v>2.4700000000000002</v>
      </c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</row>
    <row r="435" spans="1:33" x14ac:dyDescent="0.55000000000000004">
      <c r="A435" s="1">
        <v>433</v>
      </c>
      <c r="B435" s="2">
        <v>42748</v>
      </c>
      <c r="C435" s="3">
        <v>3.25</v>
      </c>
      <c r="D435" s="3">
        <v>7.37</v>
      </c>
      <c r="E435" s="3">
        <v>160.81</v>
      </c>
      <c r="F435" s="3">
        <v>3.589</v>
      </c>
      <c r="G435" s="3">
        <v>13.08</v>
      </c>
      <c r="H435" s="3">
        <v>6.4</v>
      </c>
      <c r="I435" s="3">
        <v>21</v>
      </c>
      <c r="J435" s="3">
        <v>1.72</v>
      </c>
      <c r="K435" s="3">
        <v>32</v>
      </c>
      <c r="L435" s="3">
        <v>19.399999999999999</v>
      </c>
      <c r="M435" s="3">
        <v>12.75</v>
      </c>
      <c r="N435" s="3">
        <v>1.5</v>
      </c>
      <c r="O435" s="3">
        <v>2.895</v>
      </c>
      <c r="P435" s="3">
        <v>35.6</v>
      </c>
      <c r="Q435" s="3">
        <v>2.5</v>
      </c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</row>
    <row r="436" spans="1:33" x14ac:dyDescent="0.55000000000000004">
      <c r="A436" s="1">
        <v>434</v>
      </c>
      <c r="B436" s="2">
        <v>43040</v>
      </c>
      <c r="C436" s="3">
        <v>3.4569999999999999</v>
      </c>
      <c r="D436" s="3">
        <v>7.53</v>
      </c>
      <c r="E436" s="3">
        <v>164</v>
      </c>
      <c r="F436" s="3">
        <v>3.5720000000000001</v>
      </c>
      <c r="G436" s="3">
        <v>13</v>
      </c>
      <c r="H436" s="3">
        <v>6.5</v>
      </c>
      <c r="I436" s="3">
        <v>20.7</v>
      </c>
      <c r="J436" s="3">
        <v>1.72</v>
      </c>
      <c r="K436" s="3">
        <v>32</v>
      </c>
      <c r="L436" s="3">
        <v>19.5</v>
      </c>
      <c r="M436" s="3">
        <v>13.15</v>
      </c>
      <c r="N436" s="3">
        <v>1.51</v>
      </c>
      <c r="O436" s="3">
        <v>2.9529999999999998</v>
      </c>
      <c r="P436" s="3">
        <v>33.630000000000003</v>
      </c>
      <c r="Q436" s="3">
        <v>2.5</v>
      </c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</row>
    <row r="437" spans="1:33" x14ac:dyDescent="0.55000000000000004">
      <c r="A437" s="1">
        <v>435</v>
      </c>
      <c r="B437" s="2">
        <v>43009</v>
      </c>
      <c r="C437" s="3">
        <v>3.823</v>
      </c>
      <c r="D437" s="3">
        <v>7.52</v>
      </c>
      <c r="E437" s="3">
        <v>165.06</v>
      </c>
      <c r="F437" s="3">
        <v>3.5539999999999998</v>
      </c>
      <c r="G437" s="3">
        <v>13.1</v>
      </c>
      <c r="H437" s="3">
        <v>6.5</v>
      </c>
      <c r="I437" s="3">
        <v>20.7</v>
      </c>
      <c r="J437" s="3">
        <v>1.72</v>
      </c>
      <c r="K437" s="3">
        <v>31.51</v>
      </c>
      <c r="L437" s="3">
        <v>19.5</v>
      </c>
      <c r="M437" s="3">
        <v>13.15</v>
      </c>
      <c r="N437" s="3">
        <v>1.5</v>
      </c>
      <c r="O437" s="3">
        <v>2.9769999999999999</v>
      </c>
      <c r="P437" s="3">
        <v>34.380000000000003</v>
      </c>
      <c r="Q437" s="3">
        <v>2.5</v>
      </c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</row>
    <row r="438" spans="1:33" x14ac:dyDescent="0.55000000000000004">
      <c r="A438" s="1">
        <v>436</v>
      </c>
      <c r="B438" s="2">
        <v>42887</v>
      </c>
      <c r="C438" s="3">
        <v>4.1589999999999998</v>
      </c>
      <c r="D438" s="3">
        <v>7.45</v>
      </c>
      <c r="E438" s="3">
        <v>164.6</v>
      </c>
      <c r="F438" s="3">
        <v>3.5369999999999999</v>
      </c>
      <c r="G438" s="3">
        <v>12.4</v>
      </c>
      <c r="H438" s="3">
        <v>6.45</v>
      </c>
      <c r="I438" s="3">
        <v>20</v>
      </c>
      <c r="J438" s="3">
        <v>1.69</v>
      </c>
      <c r="K438" s="3">
        <v>31.9</v>
      </c>
      <c r="L438" s="3">
        <v>19.39</v>
      </c>
      <c r="M438" s="3">
        <v>12.8</v>
      </c>
      <c r="N438" s="3">
        <v>1.49</v>
      </c>
      <c r="O438" s="3">
        <v>2.9529999999999998</v>
      </c>
      <c r="P438" s="3">
        <v>33.409999999999997</v>
      </c>
      <c r="Q438" s="3">
        <v>2.5099999999999998</v>
      </c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</row>
    <row r="439" spans="1:33" x14ac:dyDescent="0.55000000000000004">
      <c r="A439" s="1">
        <v>437</v>
      </c>
      <c r="B439" s="2">
        <v>42856</v>
      </c>
      <c r="C439" s="3">
        <v>4.2380000000000004</v>
      </c>
      <c r="D439" s="3">
        <v>7.4</v>
      </c>
      <c r="E439" s="3">
        <v>164.01</v>
      </c>
      <c r="F439" s="3">
        <v>3.5539999999999998</v>
      </c>
      <c r="G439" s="3">
        <v>13</v>
      </c>
      <c r="H439" s="3">
        <v>6.4</v>
      </c>
      <c r="I439" s="3">
        <v>20.2</v>
      </c>
      <c r="J439" s="3">
        <v>1.69</v>
      </c>
      <c r="K439" s="3">
        <v>31.95</v>
      </c>
      <c r="L439" s="3">
        <v>19.399999999999999</v>
      </c>
      <c r="M439" s="3">
        <v>12.82</v>
      </c>
      <c r="N439" s="3">
        <v>1.48</v>
      </c>
      <c r="O439" s="3">
        <v>2.8780000000000001</v>
      </c>
      <c r="P439" s="3">
        <v>33.590000000000003</v>
      </c>
      <c r="Q439" s="3">
        <v>2.54</v>
      </c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</row>
    <row r="440" spans="1:33" x14ac:dyDescent="0.55000000000000004">
      <c r="A440" s="1">
        <v>438</v>
      </c>
      <c r="B440" s="2">
        <v>42826</v>
      </c>
      <c r="C440" s="3">
        <v>4.4450000000000003</v>
      </c>
      <c r="D440" s="3">
        <v>7.3</v>
      </c>
      <c r="E440" s="3">
        <v>163.80000000000001</v>
      </c>
      <c r="F440" s="3">
        <v>3.468</v>
      </c>
      <c r="G440" s="3">
        <v>12.6</v>
      </c>
      <c r="H440" s="3">
        <v>6.34</v>
      </c>
      <c r="I440" s="3">
        <v>19.899999999999999</v>
      </c>
      <c r="J440" s="3">
        <v>1.65</v>
      </c>
      <c r="K440" s="3">
        <v>31.98</v>
      </c>
      <c r="L440" s="3">
        <v>19.3</v>
      </c>
      <c r="M440" s="3">
        <v>13.02</v>
      </c>
      <c r="N440" s="3">
        <v>1.45</v>
      </c>
      <c r="O440" s="3">
        <v>2.8290000000000002</v>
      </c>
      <c r="P440" s="3">
        <v>33.04</v>
      </c>
      <c r="Q440" s="3">
        <v>2.56</v>
      </c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</row>
    <row r="441" spans="1:33" x14ac:dyDescent="0.55000000000000004">
      <c r="A441" s="1">
        <v>439</v>
      </c>
      <c r="B441" s="2">
        <v>42732</v>
      </c>
      <c r="C441" s="3">
        <v>4.6719999999999997</v>
      </c>
      <c r="D441" s="3">
        <v>7.35</v>
      </c>
      <c r="E441" s="3">
        <v>158</v>
      </c>
      <c r="F441" s="3">
        <v>3.5110000000000001</v>
      </c>
      <c r="G441" s="3">
        <v>11.17</v>
      </c>
      <c r="H441" s="3">
        <v>6.14</v>
      </c>
      <c r="I441" s="3">
        <v>19.149999999999999</v>
      </c>
      <c r="J441" s="3">
        <v>1.7</v>
      </c>
      <c r="K441" s="3">
        <v>31.77</v>
      </c>
      <c r="L441" s="3">
        <v>19.399999999999999</v>
      </c>
      <c r="M441" s="3">
        <v>13.1</v>
      </c>
      <c r="N441" s="3">
        <v>1.45</v>
      </c>
      <c r="O441" s="3">
        <v>2.82</v>
      </c>
      <c r="P441" s="3">
        <v>32.29</v>
      </c>
      <c r="Q441" s="3">
        <v>2.48</v>
      </c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</row>
    <row r="442" spans="1:33" x14ac:dyDescent="0.55000000000000004">
      <c r="A442" s="1">
        <v>440</v>
      </c>
      <c r="B442" s="2">
        <v>42731</v>
      </c>
      <c r="C442" s="3">
        <v>4.7709999999999999</v>
      </c>
      <c r="D442" s="3">
        <v>7.3</v>
      </c>
      <c r="E442" s="3">
        <v>156</v>
      </c>
      <c r="F442" s="3">
        <v>3.5539999999999998</v>
      </c>
      <c r="G442" s="3">
        <v>10.93</v>
      </c>
      <c r="H442" s="3">
        <v>6.15</v>
      </c>
      <c r="I442" s="3">
        <v>19.05</v>
      </c>
      <c r="J442" s="3">
        <v>1.71</v>
      </c>
      <c r="K442" s="3">
        <v>31.77</v>
      </c>
      <c r="L442" s="3">
        <v>19.399999999999999</v>
      </c>
      <c r="M442" s="3">
        <v>13.06</v>
      </c>
      <c r="N442" s="3">
        <v>1.45</v>
      </c>
      <c r="O442" s="3">
        <v>2.82</v>
      </c>
      <c r="P442" s="3">
        <v>32.4</v>
      </c>
      <c r="Q442" s="3">
        <v>2.48</v>
      </c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</row>
    <row r="443" spans="1:33" x14ac:dyDescent="0.55000000000000004">
      <c r="A443" s="1">
        <v>441</v>
      </c>
      <c r="B443" s="2">
        <v>42725</v>
      </c>
      <c r="C443" s="3">
        <v>5.117</v>
      </c>
      <c r="D443" s="3">
        <v>7.3</v>
      </c>
      <c r="E443" s="3">
        <v>158.30000000000001</v>
      </c>
      <c r="F443" s="3">
        <v>3.6059999999999999</v>
      </c>
      <c r="G443" s="3">
        <v>10.4</v>
      </c>
      <c r="H443" s="3">
        <v>6.25</v>
      </c>
      <c r="I443" s="3">
        <v>19.100000000000001</v>
      </c>
      <c r="J443" s="3">
        <v>1.7</v>
      </c>
      <c r="K443" s="3">
        <v>31.84</v>
      </c>
      <c r="L443" s="3">
        <v>19.5</v>
      </c>
      <c r="M443" s="3">
        <v>12.9</v>
      </c>
      <c r="N443" s="3">
        <v>1.47</v>
      </c>
      <c r="O443" s="3">
        <v>2.7869999999999999</v>
      </c>
      <c r="P443" s="3">
        <v>32.46</v>
      </c>
      <c r="Q443" s="3">
        <v>2.5499999999999998</v>
      </c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</row>
    <row r="444" spans="1:33" x14ac:dyDescent="0.55000000000000004">
      <c r="A444" s="1">
        <v>442</v>
      </c>
      <c r="B444" s="2">
        <v>42724</v>
      </c>
      <c r="C444" s="3">
        <v>4.5439999999999996</v>
      </c>
      <c r="D444" s="3">
        <v>7.18</v>
      </c>
      <c r="E444" s="3">
        <v>156.9</v>
      </c>
      <c r="F444" s="3">
        <v>3.6240000000000001</v>
      </c>
      <c r="G444" s="3">
        <v>10.4</v>
      </c>
      <c r="H444" s="3">
        <v>6.19</v>
      </c>
      <c r="I444" s="3">
        <v>19.010000000000002</v>
      </c>
      <c r="J444" s="3">
        <v>1.66</v>
      </c>
      <c r="K444" s="3">
        <v>31.9</v>
      </c>
      <c r="L444" s="3">
        <v>19.5</v>
      </c>
      <c r="M444" s="3">
        <v>12.56</v>
      </c>
      <c r="N444" s="3">
        <v>1.47</v>
      </c>
      <c r="O444" s="3">
        <v>2.7869999999999999</v>
      </c>
      <c r="P444" s="3">
        <v>32.450000000000003</v>
      </c>
      <c r="Q444" s="3">
        <v>2.5499999999999998</v>
      </c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</row>
    <row r="445" spans="1:33" x14ac:dyDescent="0.55000000000000004">
      <c r="A445" s="1">
        <v>443</v>
      </c>
      <c r="B445" s="2">
        <v>42720</v>
      </c>
      <c r="C445" s="3">
        <v>4.5439999999999996</v>
      </c>
      <c r="D445" s="3">
        <v>7.08</v>
      </c>
      <c r="E445" s="3">
        <v>156.80000000000001</v>
      </c>
      <c r="F445" s="3">
        <v>3.641</v>
      </c>
      <c r="G445" s="3">
        <v>10.14</v>
      </c>
      <c r="H445" s="3">
        <v>6.15</v>
      </c>
      <c r="I445" s="3">
        <v>19.5</v>
      </c>
      <c r="J445" s="3">
        <v>1.7</v>
      </c>
      <c r="K445" s="3">
        <v>31.8</v>
      </c>
      <c r="L445" s="3">
        <v>19.7</v>
      </c>
      <c r="M445" s="3">
        <v>12.3</v>
      </c>
      <c r="N445" s="3">
        <v>1.45</v>
      </c>
      <c r="O445" s="3">
        <v>2.7869999999999999</v>
      </c>
      <c r="P445" s="3">
        <v>32.74</v>
      </c>
      <c r="Q445" s="3">
        <v>2.48</v>
      </c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</row>
    <row r="446" spans="1:33" x14ac:dyDescent="0.55000000000000004">
      <c r="A446" s="1">
        <v>444</v>
      </c>
      <c r="B446" s="2">
        <v>42719</v>
      </c>
      <c r="C446" s="3">
        <v>4.4950000000000001</v>
      </c>
      <c r="D446" s="3">
        <v>7</v>
      </c>
      <c r="E446" s="3">
        <v>156.80000000000001</v>
      </c>
      <c r="F446" s="3">
        <v>3.641</v>
      </c>
      <c r="G446" s="3">
        <v>10.16</v>
      </c>
      <c r="H446" s="3">
        <v>6.14</v>
      </c>
      <c r="I446" s="3">
        <v>19.5</v>
      </c>
      <c r="J446" s="3">
        <v>1.7</v>
      </c>
      <c r="K446" s="3">
        <v>31.2</v>
      </c>
      <c r="L446" s="3">
        <v>19.5</v>
      </c>
      <c r="M446" s="3">
        <v>12.25</v>
      </c>
      <c r="N446" s="3">
        <v>1.45</v>
      </c>
      <c r="O446" s="3">
        <v>2.7869999999999999</v>
      </c>
      <c r="P446" s="3">
        <v>33.25</v>
      </c>
      <c r="Q446" s="3">
        <v>2.48</v>
      </c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</row>
    <row r="447" spans="1:33" x14ac:dyDescent="0.55000000000000004">
      <c r="A447" s="1">
        <v>445</v>
      </c>
      <c r="B447" s="2">
        <v>42718</v>
      </c>
      <c r="C447" s="3">
        <v>4.415</v>
      </c>
      <c r="D447" s="3">
        <v>7.03</v>
      </c>
      <c r="E447" s="3">
        <v>156.6</v>
      </c>
      <c r="F447" s="3">
        <v>3.641</v>
      </c>
      <c r="G447" s="3">
        <v>10.89</v>
      </c>
      <c r="H447" s="3">
        <v>6.15</v>
      </c>
      <c r="I447" s="3">
        <v>19.899999999999999</v>
      </c>
      <c r="J447" s="3">
        <v>1.71</v>
      </c>
      <c r="K447" s="3">
        <v>31.02</v>
      </c>
      <c r="L447" s="3">
        <v>19.5</v>
      </c>
      <c r="M447" s="3">
        <v>12.22</v>
      </c>
      <c r="N447" s="3">
        <v>1.45</v>
      </c>
      <c r="O447" s="3">
        <v>2.8119999999999998</v>
      </c>
      <c r="P447" s="3">
        <v>33.71</v>
      </c>
      <c r="Q447" s="3">
        <v>2.5</v>
      </c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</row>
    <row r="448" spans="1:33" x14ac:dyDescent="0.55000000000000004">
      <c r="A448" s="1">
        <v>446</v>
      </c>
      <c r="B448" s="2">
        <v>42717</v>
      </c>
      <c r="C448" s="3">
        <v>4.4450000000000003</v>
      </c>
      <c r="D448" s="3">
        <v>7.04</v>
      </c>
      <c r="E448" s="3">
        <v>157.30000000000001</v>
      </c>
      <c r="F448" s="3">
        <v>3.6760000000000002</v>
      </c>
      <c r="G448" s="3">
        <v>11.3</v>
      </c>
      <c r="H448" s="3">
        <v>6.2</v>
      </c>
      <c r="I448" s="3">
        <v>19</v>
      </c>
      <c r="J448" s="3">
        <v>1.68</v>
      </c>
      <c r="K448" s="3">
        <v>30.63</v>
      </c>
      <c r="L448" s="3">
        <v>19.5</v>
      </c>
      <c r="M448" s="3">
        <v>11.91</v>
      </c>
      <c r="N448" s="3">
        <v>1.48</v>
      </c>
      <c r="O448" s="3">
        <v>2.746</v>
      </c>
      <c r="P448" s="3">
        <v>33.299999999999997</v>
      </c>
      <c r="Q448" s="3">
        <v>2.48</v>
      </c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</row>
    <row r="449" spans="1:33" x14ac:dyDescent="0.55000000000000004">
      <c r="A449" s="1">
        <v>447</v>
      </c>
      <c r="B449" s="2">
        <v>42716</v>
      </c>
      <c r="C449" s="3">
        <v>4.4950000000000001</v>
      </c>
      <c r="D449" s="3">
        <v>7.1</v>
      </c>
      <c r="E449" s="3">
        <v>155.69999999999999</v>
      </c>
      <c r="F449" s="3">
        <v>3.5539999999999998</v>
      </c>
      <c r="G449" s="3">
        <v>11.36</v>
      </c>
      <c r="H449" s="3">
        <v>6.2</v>
      </c>
      <c r="I449" s="3">
        <v>19</v>
      </c>
      <c r="J449" s="3">
        <v>1.65</v>
      </c>
      <c r="K449" s="3">
        <v>30.5</v>
      </c>
      <c r="L449" s="3">
        <v>19.3</v>
      </c>
      <c r="M449" s="3">
        <v>11.7</v>
      </c>
      <c r="N449" s="3">
        <v>1.5</v>
      </c>
      <c r="O449" s="3">
        <v>2.746</v>
      </c>
      <c r="P449" s="3">
        <v>34.75</v>
      </c>
      <c r="Q449" s="3">
        <v>2.4500000000000002</v>
      </c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</row>
    <row r="450" spans="1:33" x14ac:dyDescent="0.55000000000000004">
      <c r="A450" s="1">
        <v>448</v>
      </c>
      <c r="B450" s="2">
        <v>42625</v>
      </c>
      <c r="C450" s="3">
        <v>4.4450000000000003</v>
      </c>
      <c r="D450" s="3">
        <v>7.2</v>
      </c>
      <c r="E450" s="3">
        <v>159.69999999999999</v>
      </c>
      <c r="F450" s="3">
        <v>3.5539999999999998</v>
      </c>
      <c r="G450" s="3">
        <v>11.17</v>
      </c>
      <c r="H450" s="3">
        <v>6.18</v>
      </c>
      <c r="I450" s="3">
        <v>19.43</v>
      </c>
      <c r="J450" s="3">
        <v>1.65</v>
      </c>
      <c r="K450" s="3">
        <v>31</v>
      </c>
      <c r="L450" s="3">
        <v>19.32</v>
      </c>
      <c r="M450" s="3">
        <v>11.6</v>
      </c>
      <c r="N450" s="3">
        <v>1.46</v>
      </c>
      <c r="O450" s="3">
        <v>2.7290000000000001</v>
      </c>
      <c r="P450" s="3">
        <v>34.76</v>
      </c>
      <c r="Q450" s="3">
        <v>2.4700000000000002</v>
      </c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</row>
    <row r="451" spans="1:33" x14ac:dyDescent="0.55000000000000004">
      <c r="A451" s="1">
        <v>449</v>
      </c>
      <c r="B451" s="2">
        <v>42563</v>
      </c>
      <c r="C451" s="3">
        <v>4.4749999999999996</v>
      </c>
      <c r="D451" s="3">
        <v>7.26</v>
      </c>
      <c r="E451" s="3">
        <v>158</v>
      </c>
      <c r="F451" s="3">
        <v>3.5720000000000001</v>
      </c>
      <c r="G451" s="3">
        <v>11.94</v>
      </c>
      <c r="H451" s="3">
        <v>6.18</v>
      </c>
      <c r="I451" s="3">
        <v>19.899999999999999</v>
      </c>
      <c r="J451" s="3">
        <v>1.65</v>
      </c>
      <c r="K451" s="3">
        <v>31.8</v>
      </c>
      <c r="L451" s="3">
        <v>19.22</v>
      </c>
      <c r="M451" s="3">
        <v>11.6</v>
      </c>
      <c r="N451" s="3">
        <v>1.44</v>
      </c>
      <c r="O451" s="3">
        <v>2.63</v>
      </c>
      <c r="P451" s="3">
        <v>34.22</v>
      </c>
      <c r="Q451" s="3">
        <v>2.48</v>
      </c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</row>
    <row r="452" spans="1:33" x14ac:dyDescent="0.55000000000000004">
      <c r="A452" s="1">
        <v>450</v>
      </c>
      <c r="B452" s="2">
        <v>42502</v>
      </c>
      <c r="C452" s="3">
        <v>4.4349999999999996</v>
      </c>
      <c r="D452" s="3">
        <v>7.26</v>
      </c>
      <c r="E452" s="3">
        <v>157.41</v>
      </c>
      <c r="F452" s="3">
        <v>3.45</v>
      </c>
      <c r="G452" s="3">
        <v>11.61</v>
      </c>
      <c r="H452" s="3">
        <v>6.25</v>
      </c>
      <c r="I452" s="3">
        <v>20</v>
      </c>
      <c r="J452" s="3">
        <v>1.72</v>
      </c>
      <c r="K452" s="3">
        <v>31.85</v>
      </c>
      <c r="L452" s="3">
        <v>19.21</v>
      </c>
      <c r="M452" s="3">
        <v>11.64</v>
      </c>
      <c r="N452" s="3">
        <v>1.43</v>
      </c>
      <c r="O452" s="3">
        <v>2.5640000000000001</v>
      </c>
      <c r="P452" s="3">
        <v>33.799999999999997</v>
      </c>
      <c r="Q452" s="3">
        <v>2.5499999999999998</v>
      </c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</row>
    <row r="453" spans="1:33" x14ac:dyDescent="0.55000000000000004">
      <c r="A453" s="1">
        <v>451</v>
      </c>
      <c r="B453" s="2">
        <v>42412</v>
      </c>
      <c r="C453" s="3">
        <v>4.4450000000000003</v>
      </c>
      <c r="D453" s="3">
        <v>7.3</v>
      </c>
      <c r="E453" s="3">
        <v>155.69999999999999</v>
      </c>
      <c r="F453" s="3">
        <v>3.4420000000000002</v>
      </c>
      <c r="G453" s="3">
        <v>11.48</v>
      </c>
      <c r="H453" s="3">
        <v>6.25</v>
      </c>
      <c r="I453" s="3">
        <v>20</v>
      </c>
      <c r="J453" s="3">
        <v>1.72</v>
      </c>
      <c r="K453" s="3">
        <v>31.9</v>
      </c>
      <c r="L453" s="3">
        <v>19.149999999999999</v>
      </c>
      <c r="M453" s="3">
        <v>11.64</v>
      </c>
      <c r="N453" s="3">
        <v>1.44</v>
      </c>
      <c r="O453" s="3">
        <v>2.605</v>
      </c>
      <c r="P453" s="3">
        <v>32.96</v>
      </c>
      <c r="Q453" s="3">
        <v>2.5099999999999998</v>
      </c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</row>
    <row r="454" spans="1:33" x14ac:dyDescent="0.55000000000000004">
      <c r="A454" s="1">
        <v>452</v>
      </c>
      <c r="B454" s="2">
        <v>42381</v>
      </c>
      <c r="C454" s="3">
        <v>4.3760000000000003</v>
      </c>
      <c r="D454" s="3">
        <v>7.34</v>
      </c>
      <c r="E454" s="3">
        <v>159.19999999999999</v>
      </c>
      <c r="F454" s="3">
        <v>3.4239999999999999</v>
      </c>
      <c r="G454" s="3">
        <v>11.15</v>
      </c>
      <c r="H454" s="3">
        <v>6.29</v>
      </c>
      <c r="I454" s="3">
        <v>20.25</v>
      </c>
      <c r="J454" s="3">
        <v>1.71</v>
      </c>
      <c r="K454" s="3">
        <v>32</v>
      </c>
      <c r="L454" s="3">
        <v>19.100000000000001</v>
      </c>
      <c r="M454" s="3">
        <v>11.61</v>
      </c>
      <c r="N454" s="3">
        <v>1.44</v>
      </c>
      <c r="O454" s="3">
        <v>2.58</v>
      </c>
      <c r="P454" s="3">
        <v>33</v>
      </c>
      <c r="Q454" s="3">
        <v>2.56</v>
      </c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</row>
    <row r="455" spans="1:33" x14ac:dyDescent="0.55000000000000004">
      <c r="A455" s="1">
        <v>453</v>
      </c>
      <c r="B455" s="2">
        <v>42704</v>
      </c>
      <c r="C455" s="3">
        <v>4.2969999999999997</v>
      </c>
      <c r="D455" s="3">
        <v>7.34</v>
      </c>
      <c r="E455" s="3">
        <v>156.69999999999999</v>
      </c>
      <c r="F455" s="3">
        <v>3.4239999999999999</v>
      </c>
      <c r="G455" s="3">
        <v>11.1</v>
      </c>
      <c r="H455" s="3">
        <v>6.3</v>
      </c>
      <c r="I455" s="3">
        <v>20.25</v>
      </c>
      <c r="J455" s="3">
        <v>1.71</v>
      </c>
      <c r="K455" s="3">
        <v>31.6</v>
      </c>
      <c r="L455" s="3">
        <v>19.02</v>
      </c>
      <c r="M455" s="3">
        <v>11.64</v>
      </c>
      <c r="N455" s="3">
        <v>1.44</v>
      </c>
      <c r="O455" s="3">
        <v>2.6469999999999998</v>
      </c>
      <c r="P455" s="3">
        <v>32.799999999999997</v>
      </c>
      <c r="Q455" s="3">
        <v>2.61</v>
      </c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</row>
    <row r="456" spans="1:33" x14ac:dyDescent="0.55000000000000004">
      <c r="A456" s="1">
        <v>454</v>
      </c>
      <c r="B456" s="2">
        <v>42699</v>
      </c>
      <c r="C456" s="3">
        <v>4.4450000000000003</v>
      </c>
      <c r="D456" s="3">
        <v>7.3</v>
      </c>
      <c r="E456" s="3">
        <v>152</v>
      </c>
      <c r="F456" s="3">
        <v>3.407</v>
      </c>
      <c r="G456" s="3">
        <v>11.05</v>
      </c>
      <c r="H456" s="3">
        <v>6.2</v>
      </c>
      <c r="I456" s="3">
        <v>20.78</v>
      </c>
      <c r="J456" s="3">
        <v>1.7</v>
      </c>
      <c r="K456" s="3">
        <v>30.55</v>
      </c>
      <c r="L456" s="3">
        <v>19.399999999999999</v>
      </c>
      <c r="M456" s="3">
        <v>11.63</v>
      </c>
      <c r="N456" s="3">
        <v>1.49</v>
      </c>
      <c r="O456" s="3">
        <v>2.5059999999999998</v>
      </c>
      <c r="P456" s="3">
        <v>33.53</v>
      </c>
      <c r="Q456" s="3">
        <v>2.6</v>
      </c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</row>
    <row r="457" spans="1:33" x14ac:dyDescent="0.55000000000000004">
      <c r="A457" s="1">
        <v>455</v>
      </c>
      <c r="B457" s="2">
        <v>42697</v>
      </c>
      <c r="C457" s="3">
        <v>4.4950000000000001</v>
      </c>
      <c r="D457" s="3">
        <v>7.3</v>
      </c>
      <c r="E457" s="3">
        <v>149.6</v>
      </c>
      <c r="F457" s="3">
        <v>3.468</v>
      </c>
      <c r="G457" s="3">
        <v>11.09</v>
      </c>
      <c r="H457" s="3">
        <v>6.3</v>
      </c>
      <c r="I457" s="3">
        <v>20.51</v>
      </c>
      <c r="J457" s="3">
        <v>1.7</v>
      </c>
      <c r="K457" s="3">
        <v>30.1</v>
      </c>
      <c r="L457" s="3">
        <v>19.05</v>
      </c>
      <c r="M457" s="3">
        <v>11.541</v>
      </c>
      <c r="N457" s="3">
        <v>1.52</v>
      </c>
      <c r="O457" s="3">
        <v>2.5059999999999998</v>
      </c>
      <c r="P457" s="3">
        <v>33.369999999999997</v>
      </c>
      <c r="Q457" s="3">
        <v>2.65</v>
      </c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</row>
    <row r="458" spans="1:33" x14ac:dyDescent="0.55000000000000004">
      <c r="A458" s="1">
        <v>456</v>
      </c>
      <c r="B458" s="2">
        <v>42696</v>
      </c>
      <c r="C458" s="3">
        <v>4.742</v>
      </c>
      <c r="D458" s="3">
        <v>7.16</v>
      </c>
      <c r="E458" s="3">
        <v>150.80000000000001</v>
      </c>
      <c r="F458" s="3">
        <v>3.476</v>
      </c>
      <c r="G458" s="3">
        <v>11.41</v>
      </c>
      <c r="H458" s="3">
        <v>6.25</v>
      </c>
      <c r="I458" s="3">
        <v>20</v>
      </c>
      <c r="J458" s="3">
        <v>1.7</v>
      </c>
      <c r="K458" s="3">
        <v>30</v>
      </c>
      <c r="L458" s="3">
        <v>19.010000000000002</v>
      </c>
      <c r="M458" s="3">
        <v>11.522</v>
      </c>
      <c r="N458" s="3">
        <v>1.48</v>
      </c>
      <c r="O458" s="3">
        <v>2.5059999999999998</v>
      </c>
      <c r="P458" s="3">
        <v>32.5</v>
      </c>
      <c r="Q458" s="3">
        <v>2.5499999999999998</v>
      </c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</row>
    <row r="459" spans="1:33" x14ac:dyDescent="0.55000000000000004">
      <c r="A459" s="1">
        <v>457</v>
      </c>
      <c r="B459" s="2">
        <v>42695</v>
      </c>
      <c r="C459" s="3">
        <v>4.9189999999999996</v>
      </c>
      <c r="D459" s="3">
        <v>7.22</v>
      </c>
      <c r="E459" s="3">
        <v>150.5</v>
      </c>
      <c r="F459" s="3">
        <v>3.468</v>
      </c>
      <c r="G459" s="3">
        <v>11.16</v>
      </c>
      <c r="H459" s="3">
        <v>6.27</v>
      </c>
      <c r="I459" s="3">
        <v>19.71</v>
      </c>
      <c r="J459" s="3">
        <v>1.7</v>
      </c>
      <c r="K459" s="3">
        <v>29.8</v>
      </c>
      <c r="L459" s="3">
        <v>18.7</v>
      </c>
      <c r="M459" s="3">
        <v>11.7</v>
      </c>
      <c r="N459" s="3">
        <v>1.48</v>
      </c>
      <c r="O459" s="3">
        <v>2.4980000000000002</v>
      </c>
      <c r="P459" s="3">
        <v>31.93</v>
      </c>
      <c r="Q459" s="3">
        <v>2.5</v>
      </c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</row>
    <row r="460" spans="1:33" x14ac:dyDescent="0.55000000000000004">
      <c r="A460" s="1">
        <v>458</v>
      </c>
      <c r="B460" s="2">
        <v>42690</v>
      </c>
      <c r="C460" s="3">
        <v>5.5220000000000002</v>
      </c>
      <c r="D460" s="3">
        <v>7.29</v>
      </c>
      <c r="E460" s="3">
        <v>152</v>
      </c>
      <c r="F460" s="3">
        <v>3.5110000000000001</v>
      </c>
      <c r="G460" s="3">
        <v>11</v>
      </c>
      <c r="H460" s="3">
        <v>6.32</v>
      </c>
      <c r="I460" s="3">
        <v>19.5</v>
      </c>
      <c r="J460" s="3">
        <v>1.7</v>
      </c>
      <c r="K460" s="3">
        <v>30</v>
      </c>
      <c r="L460" s="3">
        <v>18.7</v>
      </c>
      <c r="M460" s="3">
        <v>11.79</v>
      </c>
      <c r="N460" s="3">
        <v>1.47</v>
      </c>
      <c r="O460" s="3">
        <v>2.4809999999999999</v>
      </c>
      <c r="P460" s="3">
        <v>31.86</v>
      </c>
      <c r="Q460" s="3">
        <v>2.5099999999999998</v>
      </c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</row>
    <row r="461" spans="1:33" x14ac:dyDescent="0.55000000000000004">
      <c r="A461" s="1">
        <v>459</v>
      </c>
      <c r="B461" s="2">
        <v>42689</v>
      </c>
      <c r="C461" s="3">
        <v>5.5220000000000002</v>
      </c>
      <c r="D461" s="3">
        <v>7.33</v>
      </c>
      <c r="E461" s="3">
        <v>153.69999999999999</v>
      </c>
      <c r="F461" s="3">
        <v>3.45</v>
      </c>
      <c r="G461" s="3">
        <v>11.08</v>
      </c>
      <c r="H461" s="3">
        <v>6.39</v>
      </c>
      <c r="I461" s="3">
        <v>19.8</v>
      </c>
      <c r="J461" s="3">
        <v>1.65</v>
      </c>
      <c r="K461" s="3">
        <v>30</v>
      </c>
      <c r="L461" s="3">
        <v>18.7</v>
      </c>
      <c r="M461" s="3">
        <v>11.7</v>
      </c>
      <c r="N461" s="3">
        <v>1.4</v>
      </c>
      <c r="O461" s="3">
        <v>2.456</v>
      </c>
      <c r="P461" s="3">
        <v>32.35</v>
      </c>
      <c r="Q461" s="3">
        <v>2.52</v>
      </c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</row>
    <row r="462" spans="1:33" x14ac:dyDescent="0.55000000000000004">
      <c r="A462" s="1">
        <v>460</v>
      </c>
      <c r="B462" s="2">
        <v>42688</v>
      </c>
      <c r="C462" s="3">
        <v>5.6109999999999998</v>
      </c>
      <c r="D462" s="3">
        <v>7.34</v>
      </c>
      <c r="E462" s="3">
        <v>152.91</v>
      </c>
      <c r="F462" s="3">
        <v>3.45</v>
      </c>
      <c r="G462" s="3">
        <v>11.4</v>
      </c>
      <c r="H462" s="3">
        <v>6.4</v>
      </c>
      <c r="I462" s="3">
        <v>19.5</v>
      </c>
      <c r="J462" s="3">
        <v>1.61</v>
      </c>
      <c r="K462" s="3">
        <v>29.9</v>
      </c>
      <c r="L462" s="3">
        <v>18.7</v>
      </c>
      <c r="M462" s="3">
        <v>11.5</v>
      </c>
      <c r="N462" s="3">
        <v>1.4</v>
      </c>
      <c r="O462" s="3">
        <v>2.4809999999999999</v>
      </c>
      <c r="P462" s="3">
        <v>33.090000000000003</v>
      </c>
      <c r="Q462" s="3">
        <v>2.5369999999999999</v>
      </c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</row>
    <row r="463" spans="1:33" x14ac:dyDescent="0.55000000000000004">
      <c r="A463" s="1">
        <v>461</v>
      </c>
      <c r="B463" s="2">
        <v>42685</v>
      </c>
      <c r="C463" s="3">
        <v>5.66</v>
      </c>
      <c r="D463" s="3">
        <v>7.34</v>
      </c>
      <c r="E463" s="3">
        <v>155.29</v>
      </c>
      <c r="F463" s="3">
        <v>3.468</v>
      </c>
      <c r="G463" s="3">
        <v>12.02</v>
      </c>
      <c r="H463" s="3">
        <v>6.4</v>
      </c>
      <c r="I463" s="3">
        <v>19.5</v>
      </c>
      <c r="J463" s="3">
        <v>1.57</v>
      </c>
      <c r="K463" s="3">
        <v>29.8</v>
      </c>
      <c r="L463" s="3">
        <v>18.7</v>
      </c>
      <c r="M463" s="3">
        <v>11.55</v>
      </c>
      <c r="N463" s="3">
        <v>1.42</v>
      </c>
      <c r="O463" s="3">
        <v>2.4809999999999999</v>
      </c>
      <c r="P463" s="3">
        <v>32.78</v>
      </c>
      <c r="Q463" s="3">
        <v>2.5870000000000002</v>
      </c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</row>
    <row r="464" spans="1:33" x14ac:dyDescent="0.55000000000000004">
      <c r="A464" s="1">
        <v>462</v>
      </c>
      <c r="B464" s="2">
        <v>42654</v>
      </c>
      <c r="C464" s="3">
        <v>5.7590000000000003</v>
      </c>
      <c r="D464" s="3">
        <v>7.38</v>
      </c>
      <c r="E464" s="3">
        <v>159.69999999999999</v>
      </c>
      <c r="F464" s="3">
        <v>3.468</v>
      </c>
      <c r="G464" s="3">
        <v>12.6</v>
      </c>
      <c r="H464" s="3">
        <v>6.41</v>
      </c>
      <c r="I464" s="3">
        <v>20</v>
      </c>
      <c r="J464" s="3">
        <v>1.57</v>
      </c>
      <c r="K464" s="3">
        <v>30</v>
      </c>
      <c r="L464" s="3">
        <v>18.7</v>
      </c>
      <c r="M464" s="3">
        <v>11.5</v>
      </c>
      <c r="N464" s="3">
        <v>1.46</v>
      </c>
      <c r="O464" s="3">
        <v>2.4809999999999999</v>
      </c>
      <c r="P464" s="3">
        <v>33.78</v>
      </c>
      <c r="Q464" s="3">
        <v>2.5870000000000002</v>
      </c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</row>
    <row r="465" spans="1:33" x14ac:dyDescent="0.55000000000000004">
      <c r="A465" s="1">
        <v>463</v>
      </c>
      <c r="B465" s="2">
        <v>42624</v>
      </c>
      <c r="C465" s="3">
        <v>5.5810000000000004</v>
      </c>
      <c r="D465" s="3">
        <v>7.49</v>
      </c>
      <c r="E465" s="3">
        <v>162.80000000000001</v>
      </c>
      <c r="F465" s="3">
        <v>3.3719999999999999</v>
      </c>
      <c r="G465" s="3">
        <v>12.81</v>
      </c>
      <c r="H465" s="3">
        <v>6.35</v>
      </c>
      <c r="I465" s="3">
        <v>18.5</v>
      </c>
      <c r="J465" s="3">
        <v>1.57</v>
      </c>
      <c r="K465" s="3">
        <v>30.75</v>
      </c>
      <c r="L465" s="3">
        <v>18.3</v>
      </c>
      <c r="M465" s="3">
        <v>11.6</v>
      </c>
      <c r="N465" s="3">
        <v>1.4</v>
      </c>
      <c r="O465" s="3">
        <v>2.4980000000000002</v>
      </c>
      <c r="P465" s="3">
        <v>29.55</v>
      </c>
      <c r="Q465" s="3">
        <v>2.5369999999999999</v>
      </c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</row>
    <row r="466" spans="1:33" x14ac:dyDescent="0.55000000000000004">
      <c r="A466" s="1">
        <v>464</v>
      </c>
      <c r="B466" s="2">
        <v>42593</v>
      </c>
      <c r="C466" s="3">
        <v>5.5609999999999999</v>
      </c>
      <c r="D466" s="3">
        <v>7.65</v>
      </c>
      <c r="E466" s="3">
        <v>162.51</v>
      </c>
      <c r="F466" s="3">
        <v>3.3719999999999999</v>
      </c>
      <c r="G466" s="3">
        <v>12.15</v>
      </c>
      <c r="H466" s="3">
        <v>6.35</v>
      </c>
      <c r="I466" s="3">
        <v>18</v>
      </c>
      <c r="J466" s="3">
        <v>1.58</v>
      </c>
      <c r="K466" s="3">
        <v>31.5</v>
      </c>
      <c r="L466" s="3">
        <v>18.25</v>
      </c>
      <c r="M466" s="3">
        <v>11.7</v>
      </c>
      <c r="N466" s="3">
        <v>1.4</v>
      </c>
      <c r="O466" s="3">
        <v>2.4809999999999999</v>
      </c>
      <c r="P466" s="3">
        <v>28.73</v>
      </c>
      <c r="Q466" s="3">
        <v>2.5870000000000002</v>
      </c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</row>
    <row r="467" spans="1:33" x14ac:dyDescent="0.55000000000000004">
      <c r="A467" s="1">
        <v>465</v>
      </c>
      <c r="B467" s="2">
        <v>42562</v>
      </c>
      <c r="C467" s="3">
        <v>5.63</v>
      </c>
      <c r="D467" s="3">
        <v>7.75</v>
      </c>
      <c r="E467" s="3">
        <v>163.1</v>
      </c>
      <c r="F467" s="3">
        <v>3.294</v>
      </c>
      <c r="G467" s="3">
        <v>12.52</v>
      </c>
      <c r="H467" s="3">
        <v>6.39</v>
      </c>
      <c r="I467" s="3">
        <v>17.48</v>
      </c>
      <c r="J467" s="3">
        <v>1.61</v>
      </c>
      <c r="K467" s="3">
        <v>31.5</v>
      </c>
      <c r="L467" s="3">
        <v>18.03</v>
      </c>
      <c r="M467" s="3">
        <v>11.68</v>
      </c>
      <c r="N467" s="3">
        <v>1.35</v>
      </c>
      <c r="O467" s="3">
        <v>2.4809999999999999</v>
      </c>
      <c r="P467" s="3">
        <v>27.85</v>
      </c>
      <c r="Q467" s="3">
        <v>2.6360000000000001</v>
      </c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</row>
    <row r="468" spans="1:33" x14ac:dyDescent="0.55000000000000004">
      <c r="A468" s="1">
        <v>466</v>
      </c>
      <c r="B468" s="2">
        <v>42674</v>
      </c>
      <c r="C468" s="3">
        <v>5.5810000000000004</v>
      </c>
      <c r="D468" s="3">
        <v>7.8</v>
      </c>
      <c r="E468" s="3">
        <v>148.6</v>
      </c>
      <c r="F468" s="3">
        <v>3.3980000000000001</v>
      </c>
      <c r="G468" s="3">
        <v>13.3</v>
      </c>
      <c r="H468" s="3">
        <v>6.5</v>
      </c>
      <c r="I468" s="3">
        <v>18.100000000000001</v>
      </c>
      <c r="J468" s="3">
        <v>1.67</v>
      </c>
      <c r="K468" s="3">
        <v>31.2</v>
      </c>
      <c r="L468" s="3">
        <v>18</v>
      </c>
      <c r="M468" s="3">
        <v>11.73</v>
      </c>
      <c r="N468" s="3">
        <v>1.33</v>
      </c>
      <c r="O468" s="3">
        <v>2.5390000000000001</v>
      </c>
      <c r="P468" s="3">
        <v>28.3</v>
      </c>
      <c r="Q468" s="3">
        <v>2.69</v>
      </c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</row>
    <row r="469" spans="1:33" x14ac:dyDescent="0.55000000000000004">
      <c r="A469" s="1">
        <v>467</v>
      </c>
      <c r="B469" s="2">
        <v>42671</v>
      </c>
      <c r="C469" s="3">
        <v>5.5510000000000002</v>
      </c>
      <c r="D469" s="3">
        <v>7.8</v>
      </c>
      <c r="E469" s="3">
        <v>147.9</v>
      </c>
      <c r="F469" s="3">
        <v>3.3809999999999998</v>
      </c>
      <c r="G469" s="3">
        <v>12.87</v>
      </c>
      <c r="H469" s="3">
        <v>6.41</v>
      </c>
      <c r="I469" s="3">
        <v>18.05</v>
      </c>
      <c r="J469" s="3">
        <v>1.68</v>
      </c>
      <c r="K469" s="3">
        <v>31.15</v>
      </c>
      <c r="L469" s="3">
        <v>18.149999999999999</v>
      </c>
      <c r="M469" s="3">
        <v>11.75</v>
      </c>
      <c r="N469" s="3">
        <v>1.3</v>
      </c>
      <c r="O469" s="3">
        <v>2.4980000000000002</v>
      </c>
      <c r="P469" s="3">
        <v>28.16</v>
      </c>
      <c r="Q469" s="3">
        <v>2.61</v>
      </c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</row>
    <row r="470" spans="1:33" x14ac:dyDescent="0.55000000000000004">
      <c r="A470" s="1">
        <v>468</v>
      </c>
      <c r="B470" s="2">
        <v>42670</v>
      </c>
      <c r="C470" s="3">
        <v>5.7590000000000003</v>
      </c>
      <c r="D470" s="3">
        <v>7.71</v>
      </c>
      <c r="E470" s="3">
        <v>149.09</v>
      </c>
      <c r="F470" s="3">
        <v>3.4329999999999998</v>
      </c>
      <c r="G470" s="3">
        <v>13.4</v>
      </c>
      <c r="H470" s="3">
        <v>6.4</v>
      </c>
      <c r="I470" s="3">
        <v>18.100000000000001</v>
      </c>
      <c r="J470" s="3">
        <v>1.68</v>
      </c>
      <c r="K470" s="3">
        <v>31.24</v>
      </c>
      <c r="L470" s="3">
        <v>18.14</v>
      </c>
      <c r="M470" s="3">
        <v>11.75</v>
      </c>
      <c r="N470" s="3">
        <v>1.28</v>
      </c>
      <c r="O470" s="3">
        <v>2.3980000000000001</v>
      </c>
      <c r="P470" s="3">
        <v>28.16</v>
      </c>
      <c r="Q470" s="3">
        <v>2.66</v>
      </c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</row>
    <row r="471" spans="1:33" x14ac:dyDescent="0.55000000000000004">
      <c r="A471" s="1">
        <v>469</v>
      </c>
      <c r="B471" s="2">
        <v>42669</v>
      </c>
      <c r="C471" s="3">
        <v>5.67</v>
      </c>
      <c r="D471" s="3">
        <v>7.71</v>
      </c>
      <c r="E471" s="3">
        <v>150.9</v>
      </c>
      <c r="F471" s="3">
        <v>3.4239999999999999</v>
      </c>
      <c r="G471" s="3">
        <v>13.39</v>
      </c>
      <c r="H471" s="3">
        <v>6.44</v>
      </c>
      <c r="I471" s="3">
        <v>18.5</v>
      </c>
      <c r="J471" s="3">
        <v>1.69</v>
      </c>
      <c r="K471" s="3">
        <v>31.24</v>
      </c>
      <c r="L471" s="3">
        <v>18.07</v>
      </c>
      <c r="M471" s="3">
        <v>11.7</v>
      </c>
      <c r="N471" s="3">
        <v>1.3</v>
      </c>
      <c r="O471" s="3">
        <v>2.3980000000000001</v>
      </c>
      <c r="P471" s="3">
        <v>28.15</v>
      </c>
      <c r="Q471" s="3">
        <v>2.69</v>
      </c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</row>
    <row r="472" spans="1:33" x14ac:dyDescent="0.55000000000000004">
      <c r="A472" s="1">
        <v>470</v>
      </c>
      <c r="B472" s="2">
        <v>42668</v>
      </c>
      <c r="C472" s="3">
        <v>5.84</v>
      </c>
      <c r="D472" s="3">
        <v>7.75</v>
      </c>
      <c r="E472" s="3">
        <v>150.09</v>
      </c>
      <c r="F472" s="3">
        <v>3.4239999999999999</v>
      </c>
      <c r="G472" s="3">
        <v>13.59</v>
      </c>
      <c r="H472" s="3">
        <v>6.5</v>
      </c>
      <c r="I472" s="3">
        <v>18</v>
      </c>
      <c r="J472" s="3">
        <v>1.67</v>
      </c>
      <c r="K472" s="3">
        <v>31.24</v>
      </c>
      <c r="L472" s="3">
        <v>18</v>
      </c>
      <c r="M472" s="3">
        <v>11.7</v>
      </c>
      <c r="N472" s="3">
        <v>1.32</v>
      </c>
      <c r="O472" s="3">
        <v>2.3980000000000001</v>
      </c>
      <c r="P472" s="3">
        <v>28</v>
      </c>
      <c r="Q472" s="3">
        <v>2.69</v>
      </c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</row>
    <row r="473" spans="1:33" x14ac:dyDescent="0.55000000000000004">
      <c r="A473" s="1">
        <v>471</v>
      </c>
      <c r="B473" s="2">
        <v>42663</v>
      </c>
      <c r="C473" s="3">
        <v>5.82</v>
      </c>
      <c r="D473" s="3">
        <v>7.7</v>
      </c>
      <c r="E473" s="3">
        <v>152.25</v>
      </c>
      <c r="F473" s="3">
        <v>3.3809999999999998</v>
      </c>
      <c r="G473" s="3">
        <v>13.77</v>
      </c>
      <c r="H473" s="3">
        <v>6.5</v>
      </c>
      <c r="I473" s="3">
        <v>18.5</v>
      </c>
      <c r="J473" s="3">
        <v>1.64</v>
      </c>
      <c r="K473" s="3">
        <v>31.2</v>
      </c>
      <c r="L473" s="3">
        <v>18.100000000000001</v>
      </c>
      <c r="M473" s="3">
        <v>11.73</v>
      </c>
      <c r="N473" s="3">
        <v>1.34</v>
      </c>
      <c r="O473" s="3">
        <v>2.3980000000000001</v>
      </c>
      <c r="P473" s="3">
        <v>27.64</v>
      </c>
      <c r="Q473" s="3">
        <v>2.75</v>
      </c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</row>
    <row r="474" spans="1:33" x14ac:dyDescent="0.55000000000000004">
      <c r="A474" s="1">
        <v>472</v>
      </c>
      <c r="B474" s="2">
        <v>42662</v>
      </c>
      <c r="C474" s="3">
        <v>5.77</v>
      </c>
      <c r="D474" s="3">
        <v>7.7</v>
      </c>
      <c r="E474" s="3">
        <v>150.69999999999999</v>
      </c>
      <c r="F474" s="3">
        <v>3.3809999999999998</v>
      </c>
      <c r="G474" s="3">
        <v>14</v>
      </c>
      <c r="H474" s="3">
        <v>6.55</v>
      </c>
      <c r="I474" s="3">
        <v>18.5</v>
      </c>
      <c r="J474" s="3">
        <v>1.66</v>
      </c>
      <c r="K474" s="3">
        <v>31.15</v>
      </c>
      <c r="L474" s="3">
        <v>18.05</v>
      </c>
      <c r="M474" s="3">
        <v>11.74</v>
      </c>
      <c r="N474" s="3">
        <v>1.33</v>
      </c>
      <c r="O474" s="3">
        <v>2.44</v>
      </c>
      <c r="P474" s="3">
        <v>27.07</v>
      </c>
      <c r="Q474" s="3">
        <v>2.75</v>
      </c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</row>
    <row r="475" spans="1:33" x14ac:dyDescent="0.55000000000000004">
      <c r="A475" s="1">
        <v>473</v>
      </c>
      <c r="B475" s="2">
        <v>42660</v>
      </c>
      <c r="C475" s="3">
        <v>5.76</v>
      </c>
      <c r="D475" s="3">
        <v>7.65</v>
      </c>
      <c r="E475" s="3">
        <v>145.55000000000001</v>
      </c>
      <c r="F475" s="3">
        <v>3.3290000000000002</v>
      </c>
      <c r="G475" s="3">
        <v>12.9</v>
      </c>
      <c r="H475" s="3">
        <v>6.55</v>
      </c>
      <c r="I475" s="3">
        <v>18.899999999999999</v>
      </c>
      <c r="J475" s="3">
        <v>1.63</v>
      </c>
      <c r="K475" s="3">
        <v>31.39</v>
      </c>
      <c r="L475" s="3">
        <v>18.05</v>
      </c>
      <c r="M475" s="3">
        <v>11.7</v>
      </c>
      <c r="N475" s="3">
        <v>1.29</v>
      </c>
      <c r="O475" s="3">
        <v>2.274</v>
      </c>
      <c r="P475" s="3">
        <v>26.27</v>
      </c>
      <c r="Q475" s="3">
        <v>2.83</v>
      </c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</row>
    <row r="476" spans="1:33" x14ac:dyDescent="0.55000000000000004">
      <c r="A476" s="1">
        <v>474</v>
      </c>
      <c r="B476" s="2">
        <v>42656</v>
      </c>
      <c r="C476" s="3">
        <v>5.68</v>
      </c>
      <c r="D476" s="3">
        <v>7.6</v>
      </c>
      <c r="E476" s="3">
        <v>145.9</v>
      </c>
      <c r="F476" s="3">
        <v>3.3290000000000002</v>
      </c>
      <c r="G476" s="3">
        <v>12.64</v>
      </c>
      <c r="H476" s="3">
        <v>6.5</v>
      </c>
      <c r="I476" s="3">
        <v>18.510000000000002</v>
      </c>
      <c r="J476" s="3">
        <v>1.62</v>
      </c>
      <c r="K476" s="3">
        <v>30.7</v>
      </c>
      <c r="L476" s="3">
        <v>18.2</v>
      </c>
      <c r="M476" s="3">
        <v>11.6</v>
      </c>
      <c r="N476" s="3">
        <v>1.29</v>
      </c>
      <c r="O476" s="3">
        <v>2.2490000000000001</v>
      </c>
      <c r="P476" s="3">
        <v>26</v>
      </c>
      <c r="Q476" s="3">
        <v>2.86</v>
      </c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</row>
    <row r="477" spans="1:33" x14ac:dyDescent="0.55000000000000004">
      <c r="A477" s="1">
        <v>475</v>
      </c>
      <c r="B477" s="2">
        <v>42714</v>
      </c>
      <c r="C477" s="3">
        <v>5.78</v>
      </c>
      <c r="D477" s="3">
        <v>7.6</v>
      </c>
      <c r="E477" s="3">
        <v>148</v>
      </c>
      <c r="F477" s="3">
        <v>3.3290000000000002</v>
      </c>
      <c r="G477" s="3">
        <v>12.41</v>
      </c>
      <c r="H477" s="3">
        <v>6.5</v>
      </c>
      <c r="I477" s="3">
        <v>18.510000000000002</v>
      </c>
      <c r="J477" s="3">
        <v>1.63</v>
      </c>
      <c r="K477" s="3">
        <v>31.1</v>
      </c>
      <c r="L477" s="3">
        <v>18.5</v>
      </c>
      <c r="M477" s="3">
        <v>11.7</v>
      </c>
      <c r="N477" s="3">
        <v>1.29</v>
      </c>
      <c r="O477" s="3">
        <v>2.2160000000000002</v>
      </c>
      <c r="P477" s="3">
        <v>26.62</v>
      </c>
      <c r="Q477" s="3">
        <v>2.9</v>
      </c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</row>
    <row r="478" spans="1:33" x14ac:dyDescent="0.55000000000000004">
      <c r="A478" s="1">
        <v>476</v>
      </c>
      <c r="B478" s="2">
        <v>42500</v>
      </c>
      <c r="C478" s="3">
        <v>5.75</v>
      </c>
      <c r="D478" s="3">
        <v>7.36</v>
      </c>
      <c r="E478" s="3">
        <v>147.1</v>
      </c>
      <c r="F478" s="3">
        <v>3.3380000000000001</v>
      </c>
      <c r="G478" s="3">
        <v>12.57</v>
      </c>
      <c r="H478" s="3">
        <v>6.43</v>
      </c>
      <c r="I478" s="3">
        <v>18.5</v>
      </c>
      <c r="J478" s="3">
        <v>1.63</v>
      </c>
      <c r="K478" s="3">
        <v>31.9</v>
      </c>
      <c r="L478" s="3">
        <v>18.55</v>
      </c>
      <c r="M478" s="3">
        <v>11.6</v>
      </c>
      <c r="N478" s="3">
        <v>1.31</v>
      </c>
      <c r="O478" s="3">
        <v>2.3069999999999999</v>
      </c>
      <c r="P478" s="3">
        <v>26.6</v>
      </c>
      <c r="Q478" s="3">
        <v>2.83</v>
      </c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</row>
    <row r="479" spans="1:33" x14ac:dyDescent="0.55000000000000004">
      <c r="A479" s="1">
        <v>477</v>
      </c>
      <c r="B479" s="2">
        <v>42439</v>
      </c>
      <c r="C479" s="3">
        <v>5.74</v>
      </c>
      <c r="D479" s="3">
        <v>7.35</v>
      </c>
      <c r="E479" s="3">
        <v>151.1</v>
      </c>
      <c r="F479" s="3">
        <v>3.355</v>
      </c>
      <c r="G479" s="3">
        <v>13.65</v>
      </c>
      <c r="H479" s="3">
        <v>6.43</v>
      </c>
      <c r="I479" s="3">
        <v>18.75</v>
      </c>
      <c r="J479" s="3">
        <v>1.64</v>
      </c>
      <c r="K479" s="3">
        <v>31.94</v>
      </c>
      <c r="L479" s="3">
        <v>18.399999999999999</v>
      </c>
      <c r="M479" s="3">
        <v>11.7</v>
      </c>
      <c r="N479" s="3">
        <v>1.29</v>
      </c>
      <c r="O479" s="3">
        <v>2.3980000000000001</v>
      </c>
      <c r="P479" s="3">
        <v>26.27</v>
      </c>
      <c r="Q479" s="3">
        <v>2.85</v>
      </c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</row>
    <row r="480" spans="1:33" x14ac:dyDescent="0.55000000000000004">
      <c r="A480" s="1">
        <v>478</v>
      </c>
      <c r="B480" s="2">
        <v>42642</v>
      </c>
      <c r="C480" s="3">
        <v>5.66</v>
      </c>
      <c r="D480" s="3">
        <v>7.35</v>
      </c>
      <c r="E480" s="3">
        <v>151.30000000000001</v>
      </c>
      <c r="F480" s="3">
        <v>3.3460000000000001</v>
      </c>
      <c r="G480" s="3">
        <v>13.85</v>
      </c>
      <c r="H480" s="3">
        <v>6.43</v>
      </c>
      <c r="I480" s="3">
        <v>18.5</v>
      </c>
      <c r="J480" s="3">
        <v>1.62</v>
      </c>
      <c r="K480" s="3">
        <v>31.73</v>
      </c>
      <c r="L480" s="3">
        <v>18.3</v>
      </c>
      <c r="M480" s="3">
        <v>11.45</v>
      </c>
      <c r="N480" s="3">
        <v>1.3</v>
      </c>
      <c r="O480" s="3">
        <v>2.2490000000000001</v>
      </c>
      <c r="P480" s="3">
        <v>26.6</v>
      </c>
      <c r="Q480" s="3">
        <v>2.8</v>
      </c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</row>
    <row r="481" spans="1:33" x14ac:dyDescent="0.55000000000000004">
      <c r="A481" s="1">
        <v>479</v>
      </c>
      <c r="B481" s="2">
        <v>42640</v>
      </c>
      <c r="C481" s="3">
        <v>5.65</v>
      </c>
      <c r="D481" s="3">
        <v>7.48</v>
      </c>
      <c r="E481" s="3">
        <v>152.1</v>
      </c>
      <c r="F481" s="3">
        <v>3.355</v>
      </c>
      <c r="G481" s="3">
        <v>13.3</v>
      </c>
      <c r="H481" s="3">
        <v>6.38</v>
      </c>
      <c r="I481" s="3">
        <v>17.100000000000001</v>
      </c>
      <c r="J481" s="3">
        <v>1.63</v>
      </c>
      <c r="K481" s="3">
        <v>31.8</v>
      </c>
      <c r="L481" s="3">
        <v>18.3</v>
      </c>
      <c r="M481" s="3">
        <v>11.4</v>
      </c>
      <c r="N481" s="3">
        <v>1.25</v>
      </c>
      <c r="O481" s="3">
        <v>2.2160000000000002</v>
      </c>
      <c r="P481" s="3">
        <v>25.5</v>
      </c>
      <c r="Q481" s="3">
        <v>2.76</v>
      </c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</row>
    <row r="482" spans="1:33" x14ac:dyDescent="0.55000000000000004">
      <c r="A482" s="1">
        <v>480</v>
      </c>
      <c r="B482" s="2">
        <v>42635</v>
      </c>
      <c r="C482" s="3">
        <v>5.83</v>
      </c>
      <c r="D482" s="3">
        <v>7.6</v>
      </c>
      <c r="E482" s="3">
        <v>159.78</v>
      </c>
      <c r="F482" s="3">
        <v>3.3029999999999999</v>
      </c>
      <c r="G482" s="3">
        <v>14.59</v>
      </c>
      <c r="H482" s="3">
        <v>6.49</v>
      </c>
      <c r="I482" s="3">
        <v>16.7</v>
      </c>
      <c r="J482" s="3">
        <v>1.64</v>
      </c>
      <c r="K482" s="3">
        <v>31.85</v>
      </c>
      <c r="L482" s="3">
        <v>18.41</v>
      </c>
      <c r="M482" s="3">
        <v>11.14</v>
      </c>
      <c r="N482" s="3">
        <v>1.3</v>
      </c>
      <c r="O482" s="3">
        <v>2.2160000000000002</v>
      </c>
      <c r="P482" s="3">
        <v>26.38</v>
      </c>
      <c r="Q482" s="3">
        <v>2.81</v>
      </c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</row>
    <row r="483" spans="1:33" x14ac:dyDescent="0.55000000000000004">
      <c r="A483" s="1">
        <v>481</v>
      </c>
      <c r="B483" s="2">
        <v>42632</v>
      </c>
      <c r="C483" s="3">
        <v>5.7</v>
      </c>
      <c r="D483" s="3">
        <v>7.75</v>
      </c>
      <c r="E483" s="3">
        <v>152.4</v>
      </c>
      <c r="F483" s="3">
        <v>3.2679999999999998</v>
      </c>
      <c r="G483" s="3">
        <v>14.07</v>
      </c>
      <c r="H483" s="3">
        <v>6.48</v>
      </c>
      <c r="I483" s="3">
        <v>16.75</v>
      </c>
      <c r="J483" s="3">
        <v>1.63</v>
      </c>
      <c r="K483" s="3">
        <v>30.58</v>
      </c>
      <c r="L483" s="3">
        <v>18.25</v>
      </c>
      <c r="M483" s="3">
        <v>11.15</v>
      </c>
      <c r="N483" s="3">
        <v>1.26</v>
      </c>
      <c r="O483" s="3">
        <v>2.2000000000000002</v>
      </c>
      <c r="P483" s="3">
        <v>25.52</v>
      </c>
      <c r="Q483" s="3">
        <v>2.75</v>
      </c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</row>
    <row r="484" spans="1:33" x14ac:dyDescent="0.55000000000000004">
      <c r="A484" s="1">
        <v>482</v>
      </c>
      <c r="B484" s="2">
        <v>42713</v>
      </c>
      <c r="C484" s="3">
        <v>5.7</v>
      </c>
      <c r="D484" s="3">
        <v>8</v>
      </c>
      <c r="E484" s="3">
        <v>155</v>
      </c>
      <c r="F484" s="3">
        <v>3.3719999999999999</v>
      </c>
      <c r="G484" s="3">
        <v>14.8</v>
      </c>
      <c r="H484" s="3">
        <v>6.46</v>
      </c>
      <c r="I484" s="3">
        <v>17.84</v>
      </c>
      <c r="J484" s="3">
        <v>1.59</v>
      </c>
      <c r="K484" s="3">
        <v>31</v>
      </c>
      <c r="L484" s="3">
        <v>18.059999999999999</v>
      </c>
      <c r="M484" s="3">
        <v>11.6</v>
      </c>
      <c r="N484" s="3">
        <v>1.25</v>
      </c>
      <c r="O484" s="3">
        <v>2.1920000000000002</v>
      </c>
      <c r="P484" s="3">
        <v>25.7</v>
      </c>
      <c r="Q484" s="3">
        <v>2.8</v>
      </c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</row>
    <row r="485" spans="1:33" x14ac:dyDescent="0.55000000000000004">
      <c r="A485" s="1">
        <v>483</v>
      </c>
      <c r="B485" s="2">
        <v>42622</v>
      </c>
      <c r="C485" s="3">
        <v>5.66</v>
      </c>
      <c r="D485" s="3">
        <v>7.9</v>
      </c>
      <c r="E485" s="3">
        <v>154.80000000000001</v>
      </c>
      <c r="F485" s="3">
        <v>3.3719999999999999</v>
      </c>
      <c r="G485" s="3">
        <v>14.5</v>
      </c>
      <c r="H485" s="3">
        <v>6.47</v>
      </c>
      <c r="I485" s="3">
        <v>18</v>
      </c>
      <c r="J485" s="3">
        <v>1.64</v>
      </c>
      <c r="K485" s="3">
        <v>31.5</v>
      </c>
      <c r="L485" s="3">
        <v>18.399999999999999</v>
      </c>
      <c r="M485" s="3">
        <v>11.73</v>
      </c>
      <c r="N485" s="3">
        <v>1.25</v>
      </c>
      <c r="O485" s="3">
        <v>2.2330000000000001</v>
      </c>
      <c r="P485" s="3">
        <v>25.4</v>
      </c>
      <c r="Q485" s="3">
        <v>2.85</v>
      </c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</row>
    <row r="486" spans="1:33" x14ac:dyDescent="0.55000000000000004">
      <c r="A486" s="1">
        <v>484</v>
      </c>
      <c r="B486" s="2">
        <v>42560</v>
      </c>
      <c r="C486" s="3">
        <v>5.83</v>
      </c>
      <c r="D486" s="3">
        <v>8</v>
      </c>
      <c r="E486" s="3">
        <v>162.94999999999999</v>
      </c>
      <c r="F486" s="3">
        <v>3.3719999999999999</v>
      </c>
      <c r="G486" s="3">
        <v>15</v>
      </c>
      <c r="H486" s="3">
        <v>6.42</v>
      </c>
      <c r="I486" s="3">
        <v>18.100000000000001</v>
      </c>
      <c r="J486" s="3">
        <v>1.65</v>
      </c>
      <c r="K486" s="3">
        <v>31.25</v>
      </c>
      <c r="L486" s="3">
        <v>18.600000000000001</v>
      </c>
      <c r="M486" s="3">
        <v>11.75</v>
      </c>
      <c r="N486" s="3">
        <v>1.31</v>
      </c>
      <c r="O486" s="3">
        <v>2.2330000000000001</v>
      </c>
      <c r="P486" s="3">
        <v>25.73</v>
      </c>
      <c r="Q486" s="3">
        <v>2.87</v>
      </c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</row>
    <row r="487" spans="1:33" x14ac:dyDescent="0.55000000000000004">
      <c r="A487" s="1">
        <v>485</v>
      </c>
      <c r="B487" s="2">
        <v>42530</v>
      </c>
      <c r="C487" s="3">
        <v>5.7</v>
      </c>
      <c r="D487" s="3">
        <v>7.8</v>
      </c>
      <c r="E487" s="3">
        <v>163.5</v>
      </c>
      <c r="F487" s="3">
        <v>3.3639999999999999</v>
      </c>
      <c r="G487" s="3">
        <v>14.78</v>
      </c>
      <c r="H487" s="3">
        <v>6.415</v>
      </c>
      <c r="I487" s="3">
        <v>18.100000000000001</v>
      </c>
      <c r="J487" s="3">
        <v>1.65</v>
      </c>
      <c r="K487" s="3">
        <v>31</v>
      </c>
      <c r="L487" s="3">
        <v>18.600000000000001</v>
      </c>
      <c r="M487" s="3">
        <v>11.67</v>
      </c>
      <c r="N487" s="3">
        <v>1.34</v>
      </c>
      <c r="O487" s="3">
        <v>2.2490000000000001</v>
      </c>
      <c r="P487" s="3">
        <v>26.25</v>
      </c>
      <c r="Q487" s="3">
        <v>2.87</v>
      </c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</row>
    <row r="488" spans="1:33" x14ac:dyDescent="0.55000000000000004">
      <c r="A488" s="1">
        <v>486</v>
      </c>
      <c r="B488" s="2">
        <v>42409</v>
      </c>
      <c r="C488" s="3">
        <v>5.55</v>
      </c>
      <c r="D488" s="3">
        <v>7.6</v>
      </c>
      <c r="E488" s="3">
        <v>162</v>
      </c>
      <c r="F488" s="3">
        <v>3.32</v>
      </c>
      <c r="G488" s="3">
        <v>13.9</v>
      </c>
      <c r="H488" s="3">
        <v>6.2229999999999999</v>
      </c>
      <c r="I488" s="3">
        <v>18.05</v>
      </c>
      <c r="J488" s="3">
        <v>1.64</v>
      </c>
      <c r="K488" s="3">
        <v>30.8</v>
      </c>
      <c r="L488" s="3">
        <v>18.399999999999999</v>
      </c>
      <c r="M488" s="3">
        <v>11.611000000000001</v>
      </c>
      <c r="N488" s="3">
        <v>1.3</v>
      </c>
      <c r="O488" s="3">
        <v>2.2330000000000001</v>
      </c>
      <c r="P488" s="3">
        <v>26.28</v>
      </c>
      <c r="Q488" s="3">
        <v>2.88</v>
      </c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</row>
    <row r="489" spans="1:33" x14ac:dyDescent="0.55000000000000004">
      <c r="A489" s="1">
        <v>487</v>
      </c>
      <c r="B489" s="2">
        <v>42378</v>
      </c>
      <c r="C489" s="3">
        <v>5.45</v>
      </c>
      <c r="D489" s="3">
        <v>7.5</v>
      </c>
      <c r="E489" s="3">
        <v>161.6</v>
      </c>
      <c r="F489" s="3">
        <v>3.32</v>
      </c>
      <c r="G489" s="3">
        <v>12.95</v>
      </c>
      <c r="H489" s="3">
        <v>6.1280000000000001</v>
      </c>
      <c r="I489" s="3">
        <v>17.7</v>
      </c>
      <c r="J489" s="3">
        <v>1.62</v>
      </c>
      <c r="K489" s="3">
        <v>30.5</v>
      </c>
      <c r="L489" s="3">
        <v>18.3</v>
      </c>
      <c r="M489" s="3">
        <v>11.433</v>
      </c>
      <c r="N489" s="3">
        <v>1.27</v>
      </c>
      <c r="O489" s="3">
        <v>2.2330000000000001</v>
      </c>
      <c r="P489" s="3">
        <v>26</v>
      </c>
      <c r="Q489" s="3">
        <v>2.9</v>
      </c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</row>
    <row r="490" spans="1:33" x14ac:dyDescent="0.55000000000000004">
      <c r="A490" s="1">
        <v>488</v>
      </c>
      <c r="B490" s="2">
        <v>42613</v>
      </c>
      <c r="C490" s="3">
        <v>5.6</v>
      </c>
      <c r="D490" s="3">
        <v>7.5</v>
      </c>
      <c r="E490" s="3">
        <v>156</v>
      </c>
      <c r="F490" s="3">
        <v>3.3719999999999999</v>
      </c>
      <c r="G490" s="3">
        <v>12.33</v>
      </c>
      <c r="H490" s="3">
        <v>6.3479999999999999</v>
      </c>
      <c r="I490" s="3">
        <v>18.809999999999999</v>
      </c>
      <c r="J490" s="3">
        <v>1.63</v>
      </c>
      <c r="K490" s="3">
        <v>30.5</v>
      </c>
      <c r="L490" s="3">
        <v>19</v>
      </c>
      <c r="M490" s="3">
        <v>11.611000000000001</v>
      </c>
      <c r="N490" s="3">
        <v>1.23</v>
      </c>
      <c r="O490" s="3">
        <v>2.2080000000000002</v>
      </c>
      <c r="P490" s="3">
        <v>25.9</v>
      </c>
      <c r="Q490" s="3">
        <v>2.9</v>
      </c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</row>
    <row r="491" spans="1:33" x14ac:dyDescent="0.55000000000000004">
      <c r="A491" s="1">
        <v>489</v>
      </c>
      <c r="B491" s="2">
        <v>42608</v>
      </c>
      <c r="C491" s="3">
        <v>5.4</v>
      </c>
      <c r="D491" s="3">
        <v>7.8</v>
      </c>
      <c r="E491" s="3">
        <v>157</v>
      </c>
      <c r="F491" s="3">
        <v>3.3809999999999998</v>
      </c>
      <c r="G491" s="3">
        <v>13.4</v>
      </c>
      <c r="H491" s="3">
        <v>6.5</v>
      </c>
      <c r="I491" s="3">
        <v>19</v>
      </c>
      <c r="J491" s="3">
        <v>1.64</v>
      </c>
      <c r="K491" s="3">
        <v>30.98</v>
      </c>
      <c r="L491" s="3">
        <v>18.5</v>
      </c>
      <c r="M491" s="3">
        <v>11.601000000000001</v>
      </c>
      <c r="N491" s="3">
        <v>1.28</v>
      </c>
      <c r="O491" s="3">
        <v>2.2909999999999999</v>
      </c>
      <c r="P491" s="3">
        <v>26.07</v>
      </c>
      <c r="Q491" s="3">
        <v>2.89</v>
      </c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</row>
    <row r="492" spans="1:33" x14ac:dyDescent="0.55000000000000004">
      <c r="A492" s="1">
        <v>490</v>
      </c>
      <c r="B492" s="2">
        <v>42607</v>
      </c>
      <c r="C492" s="3">
        <v>5.52</v>
      </c>
      <c r="D492" s="3">
        <v>7.8</v>
      </c>
      <c r="E492" s="3">
        <v>160.30000000000001</v>
      </c>
      <c r="F492" s="3">
        <v>3.39</v>
      </c>
      <c r="G492" s="3">
        <v>13.36</v>
      </c>
      <c r="H492" s="3">
        <v>6.44</v>
      </c>
      <c r="I492" s="3">
        <v>19.2</v>
      </c>
      <c r="J492" s="3">
        <v>1.62</v>
      </c>
      <c r="K492" s="3">
        <v>31</v>
      </c>
      <c r="L492" s="3">
        <v>18.5</v>
      </c>
      <c r="M492" s="3">
        <v>11.76</v>
      </c>
      <c r="N492" s="3">
        <v>1.26</v>
      </c>
      <c r="O492" s="3">
        <v>2.71</v>
      </c>
      <c r="P492" s="3">
        <v>25.9</v>
      </c>
      <c r="Q492" s="3">
        <v>2.89</v>
      </c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</row>
    <row r="493" spans="1:33" x14ac:dyDescent="0.55000000000000004">
      <c r="A493" s="1">
        <v>491</v>
      </c>
      <c r="B493" s="2">
        <v>42606</v>
      </c>
      <c r="C493" s="3">
        <v>5.58</v>
      </c>
      <c r="D493" s="3">
        <v>7.75</v>
      </c>
      <c r="E493" s="3">
        <v>160.55000000000001</v>
      </c>
      <c r="F493" s="3">
        <v>3.45</v>
      </c>
      <c r="G493" s="3">
        <v>13.34</v>
      </c>
      <c r="H493" s="3">
        <v>6.33</v>
      </c>
      <c r="I493" s="3">
        <v>19.41</v>
      </c>
      <c r="J493" s="3">
        <v>1.69</v>
      </c>
      <c r="K493" s="3">
        <v>31.29</v>
      </c>
      <c r="L493" s="3">
        <v>18.59</v>
      </c>
      <c r="M493" s="3">
        <v>11.72</v>
      </c>
      <c r="N493" s="3">
        <v>1.3</v>
      </c>
      <c r="O493" s="3">
        <v>2.68</v>
      </c>
      <c r="P493" s="3">
        <v>25.8</v>
      </c>
      <c r="Q493" s="3">
        <v>2.89</v>
      </c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</row>
    <row r="494" spans="1:33" x14ac:dyDescent="0.55000000000000004">
      <c r="A494" s="1">
        <v>492</v>
      </c>
      <c r="B494" s="2">
        <v>42605</v>
      </c>
      <c r="C494" s="3">
        <v>5.7</v>
      </c>
      <c r="D494" s="3">
        <v>7.8</v>
      </c>
      <c r="E494" s="3">
        <v>160.1</v>
      </c>
      <c r="F494" s="3">
        <v>3.3719999999999999</v>
      </c>
      <c r="G494" s="3">
        <v>14.43</v>
      </c>
      <c r="H494" s="3">
        <v>6.28</v>
      </c>
      <c r="I494" s="3">
        <v>19.2</v>
      </c>
      <c r="J494" s="3">
        <v>1.65</v>
      </c>
      <c r="K494" s="3">
        <v>31.48</v>
      </c>
      <c r="L494" s="3">
        <v>18.7</v>
      </c>
      <c r="M494" s="3">
        <v>11.75</v>
      </c>
      <c r="N494" s="3">
        <v>1.32</v>
      </c>
      <c r="O494" s="3">
        <v>2.75</v>
      </c>
      <c r="P494" s="3">
        <v>26.36</v>
      </c>
      <c r="Q494" s="3">
        <v>2.89</v>
      </c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</row>
    <row r="495" spans="1:33" x14ac:dyDescent="0.55000000000000004">
      <c r="A495" s="1">
        <v>493</v>
      </c>
      <c r="B495" s="2">
        <v>42599</v>
      </c>
      <c r="C495" s="3">
        <v>5.82</v>
      </c>
      <c r="D495" s="3">
        <v>7.72</v>
      </c>
      <c r="E495" s="3">
        <v>156.32</v>
      </c>
      <c r="F495" s="3">
        <v>3.3639999999999999</v>
      </c>
      <c r="G495" s="3">
        <v>15.5</v>
      </c>
      <c r="H495" s="3">
        <v>6.19</v>
      </c>
      <c r="I495" s="3">
        <v>19</v>
      </c>
      <c r="J495" s="3">
        <v>1.63</v>
      </c>
      <c r="K495" s="3">
        <v>31.5</v>
      </c>
      <c r="L495" s="3">
        <v>18.61</v>
      </c>
      <c r="M495" s="3">
        <v>11.4</v>
      </c>
      <c r="N495" s="3">
        <v>1.32</v>
      </c>
      <c r="O495" s="3">
        <v>2.7</v>
      </c>
      <c r="P495" s="3">
        <v>26.3</v>
      </c>
      <c r="Q495" s="3">
        <v>2.79</v>
      </c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</row>
    <row r="496" spans="1:33" x14ac:dyDescent="0.55000000000000004">
      <c r="A496" s="1">
        <v>494</v>
      </c>
      <c r="B496" s="2">
        <v>42598</v>
      </c>
      <c r="C496" s="3">
        <v>5.8</v>
      </c>
      <c r="D496" s="3">
        <v>7.61</v>
      </c>
      <c r="E496" s="3">
        <v>157.5</v>
      </c>
      <c r="F496" s="3">
        <v>3.3380000000000001</v>
      </c>
      <c r="G496" s="3">
        <v>15.6</v>
      </c>
      <c r="H496" s="3">
        <v>6.15</v>
      </c>
      <c r="I496" s="3">
        <v>19.22</v>
      </c>
      <c r="J496" s="3">
        <v>1.62</v>
      </c>
      <c r="K496" s="3">
        <v>31.75</v>
      </c>
      <c r="L496" s="3">
        <v>18.600000000000001</v>
      </c>
      <c r="M496" s="3">
        <v>11.4</v>
      </c>
      <c r="N496" s="3">
        <v>1.32</v>
      </c>
      <c r="O496" s="3">
        <v>2.71</v>
      </c>
      <c r="P496" s="3">
        <v>26.25</v>
      </c>
      <c r="Q496" s="3">
        <v>2.79</v>
      </c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</row>
    <row r="497" spans="1:33" x14ac:dyDescent="0.55000000000000004">
      <c r="A497" s="1">
        <v>495</v>
      </c>
      <c r="B497" s="2">
        <v>42712</v>
      </c>
      <c r="C497" s="3">
        <v>5.7</v>
      </c>
      <c r="D497" s="3">
        <v>7.5</v>
      </c>
      <c r="E497" s="3">
        <v>158.6</v>
      </c>
      <c r="F497" s="3">
        <v>3.3380000000000001</v>
      </c>
      <c r="G497" s="3">
        <v>15.6</v>
      </c>
      <c r="H497" s="3">
        <v>6.12</v>
      </c>
      <c r="I497" s="3">
        <v>19</v>
      </c>
      <c r="J497" s="3">
        <v>1.57</v>
      </c>
      <c r="K497" s="3">
        <v>31.87</v>
      </c>
      <c r="L497" s="3">
        <v>18.55</v>
      </c>
      <c r="M497" s="3">
        <v>11.6</v>
      </c>
      <c r="N497" s="3">
        <v>1.33</v>
      </c>
      <c r="O497" s="3">
        <v>2.7</v>
      </c>
      <c r="P497" s="3">
        <v>25.8</v>
      </c>
      <c r="Q497" s="3">
        <v>2.79</v>
      </c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</row>
    <row r="498" spans="1:33" x14ac:dyDescent="0.55000000000000004">
      <c r="A498" s="1">
        <v>496</v>
      </c>
      <c r="B498" s="2">
        <v>42651</v>
      </c>
      <c r="C498" s="3">
        <v>5.54</v>
      </c>
      <c r="D498" s="3">
        <v>7.44</v>
      </c>
      <c r="E498" s="3">
        <v>161.56</v>
      </c>
      <c r="F498" s="3">
        <v>3.286</v>
      </c>
      <c r="G498" s="3">
        <v>15.13</v>
      </c>
      <c r="H498" s="3">
        <v>6.1</v>
      </c>
      <c r="I498" s="3">
        <v>19.239999999999998</v>
      </c>
      <c r="J498" s="3">
        <v>1.58</v>
      </c>
      <c r="K498" s="3">
        <v>31.82</v>
      </c>
      <c r="L498" s="3">
        <v>18.3</v>
      </c>
      <c r="M498" s="3">
        <v>11.75</v>
      </c>
      <c r="N498" s="3">
        <v>1.3</v>
      </c>
      <c r="O498" s="3">
        <v>2.73</v>
      </c>
      <c r="P498" s="3">
        <v>25.92</v>
      </c>
      <c r="Q498" s="3">
        <v>2.8</v>
      </c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</row>
    <row r="499" spans="1:33" x14ac:dyDescent="0.55000000000000004">
      <c r="A499" s="1">
        <v>497</v>
      </c>
      <c r="B499" s="2">
        <v>42437</v>
      </c>
      <c r="C499" s="3">
        <v>5.4</v>
      </c>
      <c r="D499" s="3">
        <v>7.56</v>
      </c>
      <c r="E499" s="3">
        <v>159.4</v>
      </c>
      <c r="F499" s="3">
        <v>3.2679999999999998</v>
      </c>
      <c r="G499" s="3">
        <v>15.3</v>
      </c>
      <c r="H499" s="3">
        <v>6.08</v>
      </c>
      <c r="I499" s="3">
        <v>19.8</v>
      </c>
      <c r="J499" s="3">
        <v>1.6</v>
      </c>
      <c r="K499" s="3">
        <v>31.8</v>
      </c>
      <c r="L499" s="3">
        <v>18.149999999999999</v>
      </c>
      <c r="M499" s="3">
        <v>11.68</v>
      </c>
      <c r="N499" s="3">
        <v>1.32</v>
      </c>
      <c r="O499" s="3">
        <v>2.57</v>
      </c>
      <c r="P499" s="3">
        <v>26.4</v>
      </c>
      <c r="Q499" s="3">
        <v>2.7770000000000001</v>
      </c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</row>
    <row r="500" spans="1:33" x14ac:dyDescent="0.55000000000000004">
      <c r="A500" s="1">
        <v>498</v>
      </c>
      <c r="B500" s="2">
        <v>42377</v>
      </c>
      <c r="C500" s="3">
        <v>5.25</v>
      </c>
      <c r="D500" s="3">
        <v>7.8</v>
      </c>
      <c r="E500" s="3">
        <v>160.80000000000001</v>
      </c>
      <c r="F500" s="3">
        <v>3.3029999999999999</v>
      </c>
      <c r="G500" s="3">
        <v>14.82</v>
      </c>
      <c r="H500" s="3">
        <v>6.13</v>
      </c>
      <c r="I500" s="3">
        <v>20.02</v>
      </c>
      <c r="J500" s="3">
        <v>1.6</v>
      </c>
      <c r="K500" s="3">
        <v>32.5</v>
      </c>
      <c r="L500" s="3">
        <v>18.100000000000001</v>
      </c>
      <c r="M500" s="3">
        <v>11.55</v>
      </c>
      <c r="N500" s="3">
        <v>1.37</v>
      </c>
      <c r="O500" s="3">
        <v>2.52</v>
      </c>
      <c r="P500" s="3">
        <v>25.3</v>
      </c>
      <c r="Q500" s="3">
        <v>2.7869999999999999</v>
      </c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</row>
    <row r="501" spans="1:33" x14ac:dyDescent="0.55000000000000004">
      <c r="A501" s="1">
        <v>499</v>
      </c>
      <c r="B501" s="2">
        <v>42578</v>
      </c>
      <c r="C501" s="3">
        <v>5.23</v>
      </c>
      <c r="D501" s="3">
        <v>7.5</v>
      </c>
      <c r="E501" s="3">
        <v>161.1</v>
      </c>
      <c r="F501" s="3">
        <v>3.2509999999999999</v>
      </c>
      <c r="G501" s="3">
        <v>13.9</v>
      </c>
      <c r="H501" s="3">
        <v>6.15</v>
      </c>
      <c r="I501" s="3">
        <v>19.5</v>
      </c>
      <c r="J501" s="3">
        <v>1.63</v>
      </c>
      <c r="K501" s="3">
        <v>32.5</v>
      </c>
      <c r="L501" s="3">
        <v>18.100000000000001</v>
      </c>
      <c r="M501" s="3">
        <v>11.4</v>
      </c>
      <c r="N501" s="3">
        <v>1.33</v>
      </c>
      <c r="O501" s="3">
        <v>2.37</v>
      </c>
      <c r="P501" s="3">
        <v>26.5</v>
      </c>
      <c r="Q501" s="3">
        <v>2.8</v>
      </c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</row>
    <row r="502" spans="1:33" x14ac:dyDescent="0.55000000000000004">
      <c r="A502" s="1">
        <v>500</v>
      </c>
      <c r="B502" s="2">
        <v>42577</v>
      </c>
      <c r="C502" s="3">
        <v>5.0999999999999996</v>
      </c>
      <c r="D502" s="3">
        <v>7.15</v>
      </c>
      <c r="E502" s="3">
        <v>162</v>
      </c>
      <c r="F502" s="3">
        <v>3.1640000000000001</v>
      </c>
      <c r="G502" s="3">
        <v>12.77</v>
      </c>
      <c r="H502" s="3">
        <v>6.09</v>
      </c>
      <c r="I502" s="3">
        <v>19</v>
      </c>
      <c r="J502" s="3">
        <v>1.62</v>
      </c>
      <c r="K502" s="3">
        <v>30.15</v>
      </c>
      <c r="L502" s="3">
        <v>18</v>
      </c>
      <c r="M502" s="3">
        <v>11.4</v>
      </c>
      <c r="N502" s="3">
        <v>1.3</v>
      </c>
      <c r="O502" s="3">
        <v>2.4</v>
      </c>
      <c r="P502" s="3">
        <v>26.51</v>
      </c>
      <c r="Q502" s="3">
        <v>2.75</v>
      </c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</row>
    <row r="503" spans="1:33" x14ac:dyDescent="0.55000000000000004">
      <c r="A503" s="1">
        <v>501</v>
      </c>
      <c r="B503" s="2">
        <v>42573</v>
      </c>
      <c r="C503" s="3">
        <v>5</v>
      </c>
      <c r="D503" s="3">
        <v>7.15</v>
      </c>
      <c r="E503" s="3">
        <v>162.01</v>
      </c>
      <c r="F503" s="3">
        <v>3.1379999999999999</v>
      </c>
      <c r="G503" s="3">
        <v>12.7</v>
      </c>
      <c r="H503" s="3">
        <v>6.09</v>
      </c>
      <c r="I503" s="3">
        <v>19.7</v>
      </c>
      <c r="J503" s="3">
        <v>1.6</v>
      </c>
      <c r="K503" s="3">
        <v>30.15</v>
      </c>
      <c r="L503" s="3">
        <v>17.87</v>
      </c>
      <c r="M503" s="3">
        <v>11.22</v>
      </c>
      <c r="N503" s="3">
        <v>1.3</v>
      </c>
      <c r="O503" s="3">
        <v>2.25</v>
      </c>
      <c r="P503" s="3">
        <v>26.23</v>
      </c>
      <c r="Q503" s="3">
        <v>2.77</v>
      </c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</row>
    <row r="504" spans="1:33" x14ac:dyDescent="0.55000000000000004">
      <c r="A504" s="1">
        <v>502</v>
      </c>
      <c r="B504" s="2">
        <v>42572</v>
      </c>
      <c r="C504" s="3">
        <v>5</v>
      </c>
      <c r="D504" s="3">
        <v>7.16</v>
      </c>
      <c r="E504" s="3">
        <v>159.80000000000001</v>
      </c>
      <c r="F504" s="3">
        <v>3.1379999999999999</v>
      </c>
      <c r="G504" s="3">
        <v>12.83</v>
      </c>
      <c r="H504" s="3">
        <v>6.1</v>
      </c>
      <c r="I504" s="3">
        <v>19.399999999999999</v>
      </c>
      <c r="J504" s="3">
        <v>1.63</v>
      </c>
      <c r="K504" s="3">
        <v>30.7</v>
      </c>
      <c r="L504" s="3">
        <v>18</v>
      </c>
      <c r="M504" s="3">
        <v>11.2</v>
      </c>
      <c r="N504" s="3">
        <v>1.28</v>
      </c>
      <c r="O504" s="3">
        <v>2.25</v>
      </c>
      <c r="P504" s="3">
        <v>26.15</v>
      </c>
      <c r="Q504" s="3">
        <v>2.8</v>
      </c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</row>
    <row r="505" spans="1:33" x14ac:dyDescent="0.55000000000000004">
      <c r="A505" s="1">
        <v>503</v>
      </c>
      <c r="B505" s="2">
        <v>42570</v>
      </c>
      <c r="C505" s="3">
        <v>5.0999999999999996</v>
      </c>
      <c r="D505" s="3">
        <v>6.76</v>
      </c>
      <c r="E505" s="3">
        <v>158.4</v>
      </c>
      <c r="F505" s="3">
        <v>3.2080000000000002</v>
      </c>
      <c r="G505" s="3">
        <v>12.55</v>
      </c>
      <c r="H505" s="3">
        <v>6.21</v>
      </c>
      <c r="I505" s="3">
        <v>19.2</v>
      </c>
      <c r="J505" s="3">
        <v>1.68</v>
      </c>
      <c r="K505" s="3">
        <v>30.99</v>
      </c>
      <c r="L505" s="3">
        <v>17.5</v>
      </c>
      <c r="M505" s="3">
        <v>10.92</v>
      </c>
      <c r="N505" s="3">
        <v>1.33</v>
      </c>
      <c r="O505" s="3">
        <v>2.25</v>
      </c>
      <c r="P505" s="3">
        <v>26.2</v>
      </c>
      <c r="Q505" s="3">
        <v>2.85</v>
      </c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</row>
    <row r="506" spans="1:33" x14ac:dyDescent="0.55000000000000004">
      <c r="A506" s="1">
        <v>504</v>
      </c>
      <c r="B506" s="2">
        <v>42566</v>
      </c>
      <c r="C506" s="3">
        <v>5</v>
      </c>
      <c r="D506" s="3">
        <v>6.5</v>
      </c>
      <c r="E506" s="3">
        <v>156.1</v>
      </c>
      <c r="F506" s="3">
        <v>3.19</v>
      </c>
      <c r="G506" s="3">
        <v>12.65</v>
      </c>
      <c r="H506" s="3">
        <v>6.03</v>
      </c>
      <c r="I506" s="3">
        <v>20.8</v>
      </c>
      <c r="J506" s="3">
        <v>1.67</v>
      </c>
      <c r="K506" s="3">
        <v>31</v>
      </c>
      <c r="L506" s="3">
        <v>18</v>
      </c>
      <c r="M506" s="3">
        <v>10.88</v>
      </c>
      <c r="N506" s="3">
        <v>1.35</v>
      </c>
      <c r="O506" s="3">
        <v>2.27</v>
      </c>
      <c r="P506" s="3">
        <v>26.4</v>
      </c>
      <c r="Q506" s="3">
        <v>2.71</v>
      </c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</row>
    <row r="507" spans="1:33" x14ac:dyDescent="0.55000000000000004">
      <c r="A507" s="1">
        <v>505</v>
      </c>
      <c r="B507" s="2">
        <v>42711</v>
      </c>
      <c r="C507" s="3">
        <v>4.9400000000000004</v>
      </c>
      <c r="D507" s="3">
        <v>6.46</v>
      </c>
      <c r="E507" s="3">
        <v>155.5</v>
      </c>
      <c r="F507" s="3">
        <v>3.2080000000000002</v>
      </c>
      <c r="G507" s="3">
        <v>12.68</v>
      </c>
      <c r="H507" s="3">
        <v>6</v>
      </c>
      <c r="I507" s="3">
        <v>19</v>
      </c>
      <c r="J507" s="3">
        <v>1.63</v>
      </c>
      <c r="K507" s="3">
        <v>30</v>
      </c>
      <c r="L507" s="3">
        <v>17</v>
      </c>
      <c r="M507" s="3">
        <v>10.87</v>
      </c>
      <c r="N507" s="3">
        <v>1.3</v>
      </c>
      <c r="O507" s="3">
        <v>2.2400000000000002</v>
      </c>
      <c r="P507" s="3">
        <v>26.3</v>
      </c>
      <c r="Q507" s="3">
        <v>2.63</v>
      </c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</row>
    <row r="508" spans="1:33" x14ac:dyDescent="0.55000000000000004">
      <c r="A508" s="1">
        <v>506</v>
      </c>
      <c r="B508" s="2">
        <v>42681</v>
      </c>
      <c r="C508" s="3">
        <v>4.7</v>
      </c>
      <c r="D508" s="3">
        <v>6.45</v>
      </c>
      <c r="E508" s="3">
        <v>157.12</v>
      </c>
      <c r="F508" s="3">
        <v>3.173</v>
      </c>
      <c r="G508" s="3">
        <v>13</v>
      </c>
      <c r="H508" s="3">
        <v>5.92</v>
      </c>
      <c r="I508" s="3">
        <v>18.399999999999999</v>
      </c>
      <c r="J508" s="3">
        <v>1.6</v>
      </c>
      <c r="K508" s="3">
        <v>29.5</v>
      </c>
      <c r="L508" s="3">
        <v>17</v>
      </c>
      <c r="M508" s="3">
        <v>10.85</v>
      </c>
      <c r="N508" s="3">
        <v>1.25</v>
      </c>
      <c r="O508" s="3">
        <v>2.19</v>
      </c>
      <c r="P508" s="3">
        <v>26</v>
      </c>
      <c r="Q508" s="3">
        <v>2.5499999999999998</v>
      </c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</row>
    <row r="509" spans="1:33" x14ac:dyDescent="0.55000000000000004">
      <c r="A509" s="1">
        <v>507</v>
      </c>
      <c r="B509" s="2">
        <v>42589</v>
      </c>
      <c r="C509" s="3">
        <v>4.6900000000000004</v>
      </c>
      <c r="D509" s="3">
        <v>6.42</v>
      </c>
      <c r="E509" s="3">
        <v>156.5</v>
      </c>
      <c r="F509" s="3">
        <v>3.1640000000000001</v>
      </c>
      <c r="G509" s="3">
        <v>12.95</v>
      </c>
      <c r="H509" s="3">
        <v>5.78</v>
      </c>
      <c r="I509" s="3">
        <v>18.399999999999999</v>
      </c>
      <c r="J509" s="3">
        <v>1.6</v>
      </c>
      <c r="K509" s="3">
        <v>29.05</v>
      </c>
      <c r="L509" s="3">
        <v>17</v>
      </c>
      <c r="M509" s="3">
        <v>10.62</v>
      </c>
      <c r="N509" s="3">
        <v>1.25</v>
      </c>
      <c r="O509" s="3">
        <v>2.2000000000000002</v>
      </c>
      <c r="P509" s="3">
        <v>25.6</v>
      </c>
      <c r="Q509" s="3">
        <v>2.5499999999999998</v>
      </c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</row>
    <row r="510" spans="1:33" x14ac:dyDescent="0.55000000000000004">
      <c r="A510" s="1">
        <v>508</v>
      </c>
      <c r="B510" s="2">
        <v>42528</v>
      </c>
      <c r="C510" s="3">
        <v>4.7</v>
      </c>
      <c r="D510" s="3">
        <v>6.35</v>
      </c>
      <c r="E510" s="3">
        <v>150</v>
      </c>
      <c r="F510" s="3">
        <v>3.0339999999999998</v>
      </c>
      <c r="G510" s="3">
        <v>12.86</v>
      </c>
      <c r="H510" s="3">
        <v>5.7</v>
      </c>
      <c r="I510" s="3">
        <v>18.3</v>
      </c>
      <c r="J510" s="3">
        <v>1.49</v>
      </c>
      <c r="K510" s="3">
        <v>29</v>
      </c>
      <c r="L510" s="3">
        <v>17</v>
      </c>
      <c r="M510" s="3">
        <v>10.61</v>
      </c>
      <c r="N510" s="3">
        <v>1.19</v>
      </c>
      <c r="O510" s="3">
        <v>2.2000000000000002</v>
      </c>
      <c r="P510" s="3">
        <v>25.38</v>
      </c>
      <c r="Q510" s="3">
        <v>2.5499999999999998</v>
      </c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</row>
    <row r="511" spans="1:33" x14ac:dyDescent="0.55000000000000004">
      <c r="A511" s="1">
        <v>509</v>
      </c>
      <c r="B511" s="2">
        <v>42376</v>
      </c>
      <c r="C511" s="3">
        <v>4.76</v>
      </c>
      <c r="D511" s="3">
        <v>6.45</v>
      </c>
      <c r="E511" s="3">
        <v>154</v>
      </c>
      <c r="F511" s="3">
        <v>3.0339999999999998</v>
      </c>
      <c r="G511" s="3">
        <v>12.4</v>
      </c>
      <c r="H511" s="3">
        <v>5.8</v>
      </c>
      <c r="I511" s="3">
        <v>18.55</v>
      </c>
      <c r="J511" s="3">
        <v>1.56</v>
      </c>
      <c r="K511" s="3">
        <v>30</v>
      </c>
      <c r="L511" s="3">
        <v>17</v>
      </c>
      <c r="M511" s="3">
        <v>10.6</v>
      </c>
      <c r="N511" s="3">
        <v>1.18</v>
      </c>
      <c r="O511" s="3">
        <v>2.19</v>
      </c>
      <c r="P511" s="3">
        <v>26.4</v>
      </c>
      <c r="Q511" s="3">
        <v>2.5</v>
      </c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</row>
    <row r="512" spans="1:33" x14ac:dyDescent="0.55000000000000004">
      <c r="A512" s="1">
        <v>510</v>
      </c>
      <c r="B512" s="2">
        <v>42549</v>
      </c>
      <c r="C512" s="3">
        <v>4.5</v>
      </c>
      <c r="D512" s="3">
        <v>6.27</v>
      </c>
      <c r="E512" s="3">
        <v>149.55000000000001</v>
      </c>
      <c r="F512" s="3">
        <v>2.9039999999999999</v>
      </c>
      <c r="G512" s="3">
        <v>11.5</v>
      </c>
      <c r="H512" s="3">
        <v>5.65</v>
      </c>
      <c r="I512" s="3">
        <v>18.100000000000001</v>
      </c>
      <c r="J512" s="3">
        <v>1.51</v>
      </c>
      <c r="K512" s="3">
        <v>29.5</v>
      </c>
      <c r="L512" s="3">
        <v>16.34</v>
      </c>
      <c r="M512" s="3">
        <v>10.5</v>
      </c>
      <c r="N512" s="3">
        <v>1.18</v>
      </c>
      <c r="O512" s="3">
        <v>2.06</v>
      </c>
      <c r="P512" s="3">
        <v>25.8</v>
      </c>
      <c r="Q512" s="3">
        <v>2.5</v>
      </c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</row>
    <row r="513" spans="1:33" x14ac:dyDescent="0.55000000000000004">
      <c r="A513" s="1">
        <v>511</v>
      </c>
      <c r="B513" s="2">
        <v>42548</v>
      </c>
      <c r="C513" s="3">
        <v>4.41</v>
      </c>
      <c r="D513" s="3">
        <v>6.25</v>
      </c>
      <c r="E513" s="3">
        <v>144.43</v>
      </c>
      <c r="F513" s="3">
        <v>3.0169999999999999</v>
      </c>
      <c r="G513" s="3">
        <v>11.3</v>
      </c>
      <c r="H513" s="3">
        <v>5.68</v>
      </c>
      <c r="I513" s="3">
        <v>18</v>
      </c>
      <c r="J513" s="3">
        <v>1.53</v>
      </c>
      <c r="K513" s="3">
        <v>29.07</v>
      </c>
      <c r="L513" s="3">
        <v>16.34</v>
      </c>
      <c r="M513" s="3">
        <v>10.3</v>
      </c>
      <c r="N513" s="3">
        <v>1.17</v>
      </c>
      <c r="O513" s="3">
        <v>2.0699999999999998</v>
      </c>
      <c r="P513" s="3">
        <v>25.3</v>
      </c>
      <c r="Q513" s="3">
        <v>2.48</v>
      </c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</row>
    <row r="514" spans="1:33" x14ac:dyDescent="0.55000000000000004">
      <c r="A514" s="1">
        <v>512</v>
      </c>
      <c r="B514" s="2">
        <v>42544</v>
      </c>
      <c r="C514" s="3">
        <v>4.7</v>
      </c>
      <c r="D514" s="3">
        <v>6.35</v>
      </c>
      <c r="E514" s="3">
        <v>152.55000000000001</v>
      </c>
      <c r="F514" s="3">
        <v>3.052</v>
      </c>
      <c r="G514" s="3">
        <v>10.9</v>
      </c>
      <c r="H514" s="3">
        <v>5.82</v>
      </c>
      <c r="I514" s="3">
        <v>18.5</v>
      </c>
      <c r="J514" s="3">
        <v>1.6</v>
      </c>
      <c r="K514" s="3">
        <v>29.77</v>
      </c>
      <c r="L514" s="3">
        <v>16.8</v>
      </c>
      <c r="M514" s="3">
        <v>10.53</v>
      </c>
      <c r="N514" s="3">
        <v>1.21</v>
      </c>
      <c r="O514" s="3">
        <v>2.16</v>
      </c>
      <c r="P514" s="3">
        <v>28.1</v>
      </c>
      <c r="Q514" s="3">
        <v>2.5499999999999998</v>
      </c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</row>
    <row r="515" spans="1:33" x14ac:dyDescent="0.55000000000000004">
      <c r="A515" s="1">
        <v>513</v>
      </c>
      <c r="B515" s="2">
        <v>42542</v>
      </c>
      <c r="C515" s="3">
        <v>4.5</v>
      </c>
      <c r="D515" s="3">
        <v>6.15</v>
      </c>
      <c r="E515" s="3">
        <v>152</v>
      </c>
      <c r="F515" s="3">
        <v>3.008</v>
      </c>
      <c r="G515" s="3">
        <v>10.7</v>
      </c>
      <c r="H515" s="3">
        <v>5.8</v>
      </c>
      <c r="I515" s="3">
        <v>18.2</v>
      </c>
      <c r="J515" s="3">
        <v>1.64</v>
      </c>
      <c r="K515" s="3">
        <v>30.35</v>
      </c>
      <c r="L515" s="3">
        <v>16.600000000000001</v>
      </c>
      <c r="M515" s="3">
        <v>10.49</v>
      </c>
      <c r="N515" s="3">
        <v>1.19</v>
      </c>
      <c r="O515" s="3">
        <v>2.1800000000000002</v>
      </c>
      <c r="P515" s="3">
        <v>27.2</v>
      </c>
      <c r="Q515" s="3">
        <v>2.5499999999999998</v>
      </c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</row>
    <row r="516" spans="1:33" x14ac:dyDescent="0.55000000000000004">
      <c r="A516" s="1">
        <v>514</v>
      </c>
      <c r="B516" s="2">
        <v>42541</v>
      </c>
      <c r="C516" s="3">
        <v>4.45</v>
      </c>
      <c r="D516" s="3">
        <v>6.14</v>
      </c>
      <c r="E516" s="3">
        <v>151.5</v>
      </c>
      <c r="F516" s="3">
        <v>3.008</v>
      </c>
      <c r="G516" s="3">
        <v>10.81</v>
      </c>
      <c r="H516" s="3">
        <v>5.8</v>
      </c>
      <c r="I516" s="3">
        <v>18</v>
      </c>
      <c r="J516" s="3">
        <v>1.64</v>
      </c>
      <c r="K516" s="3">
        <v>30.5</v>
      </c>
      <c r="L516" s="3">
        <v>16.5</v>
      </c>
      <c r="M516" s="3">
        <v>10.42</v>
      </c>
      <c r="N516" s="3">
        <v>1.19</v>
      </c>
      <c r="O516" s="3">
        <v>2.1800000000000002</v>
      </c>
      <c r="P516" s="3">
        <v>26.92</v>
      </c>
      <c r="Q516" s="3">
        <v>2.6</v>
      </c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</row>
    <row r="517" spans="1:33" x14ac:dyDescent="0.55000000000000004">
      <c r="A517" s="1">
        <v>515</v>
      </c>
      <c r="B517" s="2">
        <v>42537</v>
      </c>
      <c r="C517" s="3">
        <v>4.4000000000000004</v>
      </c>
      <c r="D517" s="3">
        <v>6.1</v>
      </c>
      <c r="E517" s="3">
        <v>149</v>
      </c>
      <c r="F517" s="3">
        <v>3.0259999999999998</v>
      </c>
      <c r="G517" s="3">
        <v>10.85</v>
      </c>
      <c r="H517" s="3">
        <v>5.9</v>
      </c>
      <c r="I517" s="3">
        <v>17</v>
      </c>
      <c r="J517" s="3">
        <v>1.6</v>
      </c>
      <c r="K517" s="3">
        <v>30.25</v>
      </c>
      <c r="L517" s="3">
        <v>16.5</v>
      </c>
      <c r="M517" s="3">
        <v>10.4</v>
      </c>
      <c r="N517" s="3">
        <v>1.19</v>
      </c>
      <c r="O517" s="3">
        <v>2.1800000000000002</v>
      </c>
      <c r="P517" s="3">
        <v>25.97</v>
      </c>
      <c r="Q517" s="3">
        <v>2.59</v>
      </c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</row>
    <row r="518" spans="1:33" x14ac:dyDescent="0.55000000000000004">
      <c r="A518" s="1">
        <v>516</v>
      </c>
      <c r="B518" s="2">
        <v>42536</v>
      </c>
      <c r="C518" s="3">
        <v>4.53</v>
      </c>
      <c r="D518" s="3">
        <v>6.2</v>
      </c>
      <c r="E518" s="3">
        <v>148.80000000000001</v>
      </c>
      <c r="F518" s="3">
        <v>3.0339999999999998</v>
      </c>
      <c r="G518" s="3">
        <v>10.98</v>
      </c>
      <c r="H518" s="3">
        <v>6</v>
      </c>
      <c r="I518" s="3">
        <v>17.399999999999999</v>
      </c>
      <c r="J518" s="3">
        <v>1.63</v>
      </c>
      <c r="K518" s="3">
        <v>30.51</v>
      </c>
      <c r="L518" s="3">
        <v>16.899999999999999</v>
      </c>
      <c r="M518" s="3">
        <v>10.35</v>
      </c>
      <c r="N518" s="3">
        <v>1.23</v>
      </c>
      <c r="O518" s="3">
        <v>2.25</v>
      </c>
      <c r="P518" s="3">
        <v>26.46</v>
      </c>
      <c r="Q518" s="3">
        <v>2.58</v>
      </c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</row>
    <row r="519" spans="1:33" x14ac:dyDescent="0.55000000000000004">
      <c r="A519" s="1">
        <v>517</v>
      </c>
      <c r="B519" s="2">
        <v>42535</v>
      </c>
      <c r="C519" s="3">
        <v>4.3499999999999996</v>
      </c>
      <c r="D519" s="3">
        <v>6.2</v>
      </c>
      <c r="E519" s="3">
        <v>144.30000000000001</v>
      </c>
      <c r="F519" s="3">
        <v>3.0259999999999998</v>
      </c>
      <c r="G519" s="3">
        <v>10.38</v>
      </c>
      <c r="H519" s="3">
        <v>5.9</v>
      </c>
      <c r="I519" s="3">
        <v>17.5</v>
      </c>
      <c r="J519" s="3">
        <v>1.64</v>
      </c>
      <c r="K519" s="3">
        <v>29.6</v>
      </c>
      <c r="L519" s="3">
        <v>16.5</v>
      </c>
      <c r="M519" s="3">
        <v>10.36</v>
      </c>
      <c r="N519" s="3">
        <v>1.2</v>
      </c>
      <c r="O519" s="3">
        <v>2.2599999999999998</v>
      </c>
      <c r="P519" s="3">
        <v>25.6</v>
      </c>
      <c r="Q519" s="3">
        <v>2.44</v>
      </c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</row>
    <row r="520" spans="1:33" x14ac:dyDescent="0.55000000000000004">
      <c r="A520" s="1">
        <v>518</v>
      </c>
      <c r="B520" s="2">
        <v>42649</v>
      </c>
      <c r="C520" s="3">
        <v>4.7300000000000004</v>
      </c>
      <c r="D520" s="3">
        <v>6.32</v>
      </c>
      <c r="E520" s="3">
        <v>147.5</v>
      </c>
      <c r="F520" s="3">
        <v>2.9809999999999999</v>
      </c>
      <c r="G520" s="3">
        <v>11.06</v>
      </c>
      <c r="H520" s="3">
        <v>5.95</v>
      </c>
      <c r="I520" s="3">
        <v>18.5</v>
      </c>
      <c r="J520" s="3">
        <v>1.66</v>
      </c>
      <c r="K520" s="3">
        <v>29.6</v>
      </c>
      <c r="L520" s="3">
        <v>16.98</v>
      </c>
      <c r="M520" s="3">
        <v>10.398999999999999</v>
      </c>
      <c r="N520" s="3">
        <v>1.23</v>
      </c>
      <c r="O520" s="3">
        <v>2.36</v>
      </c>
      <c r="P520" s="3">
        <v>26.15</v>
      </c>
      <c r="Q520" s="3">
        <v>2.6</v>
      </c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</row>
    <row r="521" spans="1:33" x14ac:dyDescent="0.55000000000000004">
      <c r="A521" s="1">
        <v>519</v>
      </c>
      <c r="B521" s="2">
        <v>42588</v>
      </c>
      <c r="C521" s="3">
        <v>4.8</v>
      </c>
      <c r="D521" s="3">
        <v>6.45</v>
      </c>
      <c r="E521" s="3">
        <v>153</v>
      </c>
      <c r="F521" s="3">
        <v>3.0259999999999998</v>
      </c>
      <c r="G521" s="3">
        <v>11.15</v>
      </c>
      <c r="H521" s="3">
        <v>6.02</v>
      </c>
      <c r="I521" s="3">
        <v>18</v>
      </c>
      <c r="J521" s="3">
        <v>1.68</v>
      </c>
      <c r="K521" s="3">
        <v>29.7</v>
      </c>
      <c r="L521" s="3">
        <v>16.7</v>
      </c>
      <c r="M521" s="3">
        <v>10.449</v>
      </c>
      <c r="N521" s="3">
        <v>1.23</v>
      </c>
      <c r="O521" s="3">
        <v>2.36</v>
      </c>
      <c r="P521" s="3">
        <v>27</v>
      </c>
      <c r="Q521" s="3">
        <v>2.6</v>
      </c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</row>
    <row r="522" spans="1:33" x14ac:dyDescent="0.55000000000000004">
      <c r="A522" s="1">
        <v>520</v>
      </c>
      <c r="B522" s="2">
        <v>42375</v>
      </c>
      <c r="C522" s="3">
        <v>4.3899999999999997</v>
      </c>
      <c r="D522" s="3">
        <v>6.5</v>
      </c>
      <c r="E522" s="3">
        <v>142.5</v>
      </c>
      <c r="F522" s="3">
        <v>3.093</v>
      </c>
      <c r="G522" s="3">
        <v>9.51</v>
      </c>
      <c r="H522" s="3">
        <v>6.02</v>
      </c>
      <c r="I522" s="3">
        <v>18</v>
      </c>
      <c r="J522" s="3">
        <v>1.7</v>
      </c>
      <c r="K522" s="3">
        <v>29.88</v>
      </c>
      <c r="L522" s="3">
        <v>17</v>
      </c>
      <c r="M522" s="3">
        <v>10.5</v>
      </c>
      <c r="N522" s="3">
        <v>1.23</v>
      </c>
      <c r="O522" s="3">
        <v>2.2400000000000002</v>
      </c>
      <c r="P522" s="3">
        <v>26.5</v>
      </c>
      <c r="Q522" s="3">
        <v>2.66</v>
      </c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</row>
    <row r="523" spans="1:33" x14ac:dyDescent="0.55000000000000004">
      <c r="A523" s="1">
        <v>521</v>
      </c>
      <c r="B523" s="2">
        <v>42516</v>
      </c>
      <c r="C523" s="3">
        <v>4.41</v>
      </c>
      <c r="D523" s="3">
        <v>6.44</v>
      </c>
      <c r="E523" s="3">
        <v>145</v>
      </c>
      <c r="F523" s="3">
        <v>3.1309999999999998</v>
      </c>
      <c r="G523" s="3">
        <v>10</v>
      </c>
      <c r="H523" s="3">
        <v>6.06</v>
      </c>
      <c r="I523" s="3">
        <v>18.5</v>
      </c>
      <c r="J523" s="3">
        <v>1.68</v>
      </c>
      <c r="K523" s="3">
        <v>29.07</v>
      </c>
      <c r="L523" s="3">
        <v>17</v>
      </c>
      <c r="M523" s="3">
        <v>10.4</v>
      </c>
      <c r="N523" s="3">
        <v>1.17</v>
      </c>
      <c r="O523" s="3">
        <v>2.2000000000000002</v>
      </c>
      <c r="P523" s="3">
        <v>26.7</v>
      </c>
      <c r="Q523" s="3">
        <v>2.61</v>
      </c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</row>
    <row r="524" spans="1:33" x14ac:dyDescent="0.55000000000000004">
      <c r="A524" s="1">
        <v>522</v>
      </c>
      <c r="B524" s="2">
        <v>42515</v>
      </c>
      <c r="C524" s="3">
        <v>4.5</v>
      </c>
      <c r="D524" s="3">
        <v>6.44</v>
      </c>
      <c r="E524" s="3">
        <v>143.69999999999999</v>
      </c>
      <c r="F524" s="3">
        <v>3.093</v>
      </c>
      <c r="G524" s="3">
        <v>9.9</v>
      </c>
      <c r="H524" s="3">
        <v>6.06</v>
      </c>
      <c r="I524" s="3">
        <v>19</v>
      </c>
      <c r="J524" s="3">
        <v>1.68</v>
      </c>
      <c r="K524" s="3">
        <v>28</v>
      </c>
      <c r="L524" s="3">
        <v>16.93</v>
      </c>
      <c r="M524" s="3">
        <v>10.4</v>
      </c>
      <c r="N524" s="3">
        <v>1.1599999999999999</v>
      </c>
      <c r="O524" s="3">
        <v>2.2000000000000002</v>
      </c>
      <c r="P524" s="3">
        <v>26.8</v>
      </c>
      <c r="Q524" s="3">
        <v>2.63</v>
      </c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</row>
    <row r="525" spans="1:33" x14ac:dyDescent="0.55000000000000004">
      <c r="A525" s="1">
        <v>523</v>
      </c>
      <c r="B525" s="2">
        <v>42509</v>
      </c>
      <c r="C525" s="3">
        <v>4.26</v>
      </c>
      <c r="D525" s="3">
        <v>6.3</v>
      </c>
      <c r="E525" s="3">
        <v>139.1</v>
      </c>
      <c r="F525" s="3">
        <v>3.093</v>
      </c>
      <c r="G525" s="3">
        <v>9.9499999999999993</v>
      </c>
      <c r="H525" s="3">
        <v>5.97</v>
      </c>
      <c r="I525" s="3">
        <v>19</v>
      </c>
      <c r="J525" s="3">
        <v>1.68</v>
      </c>
      <c r="K525" s="3">
        <v>28.5</v>
      </c>
      <c r="L525" s="3">
        <v>17.100000000000001</v>
      </c>
      <c r="M525" s="3">
        <v>10.55</v>
      </c>
      <c r="N525" s="3">
        <v>1.21</v>
      </c>
      <c r="O525" s="3">
        <v>2.35</v>
      </c>
      <c r="P525" s="3">
        <v>26.95</v>
      </c>
      <c r="Q525" s="3">
        <v>2.65</v>
      </c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</row>
    <row r="526" spans="1:33" x14ac:dyDescent="0.55000000000000004">
      <c r="A526" s="1">
        <v>524</v>
      </c>
      <c r="B526" s="2">
        <v>42507</v>
      </c>
      <c r="C526" s="3">
        <v>4.42</v>
      </c>
      <c r="D526" s="3">
        <v>6.42</v>
      </c>
      <c r="E526" s="3">
        <v>146.4</v>
      </c>
      <c r="F526" s="3">
        <v>3.093</v>
      </c>
      <c r="G526" s="3">
        <v>10.5</v>
      </c>
      <c r="H526" s="3">
        <v>6.05</v>
      </c>
      <c r="I526" s="3">
        <v>19.5</v>
      </c>
      <c r="J526" s="3">
        <v>1.69</v>
      </c>
      <c r="K526" s="3">
        <v>28.5</v>
      </c>
      <c r="L526" s="3">
        <v>17.100000000000001</v>
      </c>
      <c r="M526" s="3">
        <v>10.6</v>
      </c>
      <c r="N526" s="3">
        <v>1.3</v>
      </c>
      <c r="O526" s="3">
        <v>2.4500000000000002</v>
      </c>
      <c r="P526" s="3">
        <v>27.15</v>
      </c>
      <c r="Q526" s="3">
        <v>2.7</v>
      </c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</row>
    <row r="527" spans="1:33" x14ac:dyDescent="0.55000000000000004">
      <c r="A527" s="1">
        <v>525</v>
      </c>
      <c r="B527" s="2">
        <v>42503</v>
      </c>
      <c r="C527" s="3">
        <v>4.4000000000000004</v>
      </c>
      <c r="D527" s="3">
        <v>6.45</v>
      </c>
      <c r="E527" s="3">
        <v>144</v>
      </c>
      <c r="F527" s="3">
        <v>2.9809999999999999</v>
      </c>
      <c r="G527" s="3">
        <v>9.9</v>
      </c>
      <c r="H527" s="3">
        <v>6.03</v>
      </c>
      <c r="I527" s="3">
        <v>19.5</v>
      </c>
      <c r="J527" s="3">
        <v>1.68</v>
      </c>
      <c r="K527" s="3">
        <v>28.6</v>
      </c>
      <c r="L527" s="3">
        <v>17</v>
      </c>
      <c r="M527" s="3">
        <v>10.6</v>
      </c>
      <c r="N527" s="3">
        <v>1.3</v>
      </c>
      <c r="O527" s="3">
        <v>2.46</v>
      </c>
      <c r="P527" s="3">
        <v>27.15</v>
      </c>
      <c r="Q527" s="3">
        <v>2.7370000000000001</v>
      </c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</row>
    <row r="528" spans="1:33" x14ac:dyDescent="0.55000000000000004">
      <c r="A528" s="1">
        <v>526</v>
      </c>
      <c r="B528" s="2">
        <v>42709</v>
      </c>
      <c r="C528" s="3">
        <v>4.26</v>
      </c>
      <c r="D528" s="3">
        <v>6.5</v>
      </c>
      <c r="E528" s="3">
        <v>143.19999999999999</v>
      </c>
      <c r="F528" s="3">
        <v>2.87</v>
      </c>
      <c r="G528" s="3">
        <v>9.8000000000000007</v>
      </c>
      <c r="H528" s="3">
        <v>6.05</v>
      </c>
      <c r="I528" s="3">
        <v>19</v>
      </c>
      <c r="J528" s="3">
        <v>1.7</v>
      </c>
      <c r="K528" s="3">
        <v>28</v>
      </c>
      <c r="L528" s="3">
        <v>16.600000000000001</v>
      </c>
      <c r="M528" s="3">
        <v>10.35</v>
      </c>
      <c r="N528" s="3">
        <v>1.28</v>
      </c>
      <c r="O528" s="3">
        <v>2.35</v>
      </c>
      <c r="P528" s="3">
        <v>27.85</v>
      </c>
      <c r="Q528" s="3">
        <v>2.7370000000000001</v>
      </c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</row>
    <row r="529" spans="1:33" x14ac:dyDescent="0.55000000000000004">
      <c r="A529" s="1">
        <v>527</v>
      </c>
      <c r="B529" s="2">
        <v>42679</v>
      </c>
      <c r="C529" s="3">
        <v>4.45</v>
      </c>
      <c r="D529" s="3">
        <v>6.5</v>
      </c>
      <c r="E529" s="3">
        <v>143</v>
      </c>
      <c r="F529" s="3">
        <v>2.7949999999999999</v>
      </c>
      <c r="G529" s="3">
        <v>9.9499999999999993</v>
      </c>
      <c r="H529" s="3">
        <v>6.05</v>
      </c>
      <c r="I529" s="3">
        <v>19.5</v>
      </c>
      <c r="J529" s="3">
        <v>1.7</v>
      </c>
      <c r="K529" s="3">
        <v>28.25</v>
      </c>
      <c r="L529" s="3">
        <v>16.989999999999998</v>
      </c>
      <c r="M529" s="3">
        <v>10.35</v>
      </c>
      <c r="N529" s="3">
        <v>1.26</v>
      </c>
      <c r="O529" s="3">
        <v>2.2599999999999998</v>
      </c>
      <c r="P529" s="3">
        <v>28.2</v>
      </c>
      <c r="Q529" s="3">
        <v>2.6869999999999998</v>
      </c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</row>
    <row r="530" spans="1:33" x14ac:dyDescent="0.55000000000000004">
      <c r="A530" s="1">
        <v>528</v>
      </c>
      <c r="B530" s="2">
        <v>42648</v>
      </c>
      <c r="C530" s="3">
        <v>4.49</v>
      </c>
      <c r="D530" s="3">
        <v>6.5</v>
      </c>
      <c r="E530" s="3">
        <v>143.30000000000001</v>
      </c>
      <c r="F530" s="3">
        <v>2.7360000000000002</v>
      </c>
      <c r="G530" s="3">
        <v>9.5</v>
      </c>
      <c r="H530" s="3">
        <v>6.05</v>
      </c>
      <c r="I530" s="3">
        <v>19.2</v>
      </c>
      <c r="J530" s="3">
        <v>1.67</v>
      </c>
      <c r="K530" s="3">
        <v>28</v>
      </c>
      <c r="L530" s="3">
        <v>17</v>
      </c>
      <c r="M530" s="3">
        <v>10.3</v>
      </c>
      <c r="N530" s="3">
        <v>1.22</v>
      </c>
      <c r="O530" s="3">
        <v>2.25</v>
      </c>
      <c r="P530" s="3">
        <v>27.8</v>
      </c>
      <c r="Q530" s="3">
        <v>2.6869999999999998</v>
      </c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</row>
    <row r="531" spans="1:33" x14ac:dyDescent="0.55000000000000004">
      <c r="A531" s="1">
        <v>529</v>
      </c>
      <c r="B531" s="2">
        <v>42526</v>
      </c>
      <c r="C531" s="3">
        <v>4.4000000000000004</v>
      </c>
      <c r="D531" s="3">
        <v>6.5</v>
      </c>
      <c r="E531" s="3">
        <v>139.65</v>
      </c>
      <c r="F531" s="3">
        <v>2.6829999999999998</v>
      </c>
      <c r="G531" s="3">
        <v>9.99</v>
      </c>
      <c r="H531" s="3">
        <v>6</v>
      </c>
      <c r="I531" s="3">
        <v>19.5</v>
      </c>
      <c r="J531" s="3">
        <v>1.65</v>
      </c>
      <c r="K531" s="3">
        <v>27.15</v>
      </c>
      <c r="L531" s="3">
        <v>16.86</v>
      </c>
      <c r="M531" s="3">
        <v>10</v>
      </c>
      <c r="N531" s="3">
        <v>1.19</v>
      </c>
      <c r="O531" s="3">
        <v>2.17</v>
      </c>
      <c r="P531" s="3">
        <v>28.65</v>
      </c>
      <c r="Q531" s="3">
        <v>2.7370000000000001</v>
      </c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</row>
    <row r="532" spans="1:33" x14ac:dyDescent="0.55000000000000004">
      <c r="A532" s="1">
        <v>530</v>
      </c>
      <c r="B532" s="2">
        <v>42465</v>
      </c>
      <c r="C532" s="3">
        <v>4.3</v>
      </c>
      <c r="D532" s="3">
        <v>6.5</v>
      </c>
      <c r="E532" s="3">
        <v>135.4</v>
      </c>
      <c r="F532" s="3">
        <v>2.6459999999999999</v>
      </c>
      <c r="G532" s="3">
        <v>9.42</v>
      </c>
      <c r="H532" s="3">
        <v>5.9</v>
      </c>
      <c r="I532" s="3">
        <v>19.2</v>
      </c>
      <c r="J532" s="3">
        <v>1.7</v>
      </c>
      <c r="K532" s="3">
        <v>27.3</v>
      </c>
      <c r="L532" s="3">
        <v>17</v>
      </c>
      <c r="M532" s="3">
        <v>10.199999999999999</v>
      </c>
      <c r="N532" s="3">
        <v>1.19</v>
      </c>
      <c r="O532" s="3">
        <v>2.2999999999999998</v>
      </c>
      <c r="P532" s="3">
        <v>28.6</v>
      </c>
      <c r="Q532" s="3">
        <v>2.8370000000000002</v>
      </c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</row>
    <row r="533" spans="1:33" x14ac:dyDescent="0.55000000000000004">
      <c r="A533" s="1">
        <v>531</v>
      </c>
      <c r="B533" s="2">
        <v>42405</v>
      </c>
      <c r="C533" s="3">
        <v>4.5</v>
      </c>
      <c r="D533" s="3">
        <v>6.4</v>
      </c>
      <c r="E533" s="3">
        <v>144.35</v>
      </c>
      <c r="F533" s="3">
        <v>2.7210000000000001</v>
      </c>
      <c r="G533" s="3">
        <v>10.1</v>
      </c>
      <c r="H533" s="3">
        <v>5.96</v>
      </c>
      <c r="I533" s="3">
        <v>20</v>
      </c>
      <c r="J533" s="3">
        <v>1.75</v>
      </c>
      <c r="K533" s="3">
        <v>28.5</v>
      </c>
      <c r="L533" s="3">
        <v>16.989999999999998</v>
      </c>
      <c r="M533" s="3">
        <v>10.7</v>
      </c>
      <c r="N533" s="3">
        <v>1.29</v>
      </c>
      <c r="O533" s="3">
        <v>2.4500000000000002</v>
      </c>
      <c r="P533" s="3">
        <v>29.32</v>
      </c>
      <c r="Q533" s="3">
        <v>2.94</v>
      </c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</row>
    <row r="534" spans="1:33" x14ac:dyDescent="0.55000000000000004">
      <c r="A534" s="1">
        <v>532</v>
      </c>
      <c r="B534" s="2">
        <v>42489</v>
      </c>
      <c r="C534" s="3">
        <v>4.58</v>
      </c>
      <c r="D534" s="3">
        <v>6.23</v>
      </c>
      <c r="E534" s="3">
        <v>145.07</v>
      </c>
      <c r="F534" s="3">
        <v>2.7210000000000001</v>
      </c>
      <c r="G534" s="3">
        <v>10.09</v>
      </c>
      <c r="H534" s="3">
        <v>5.95</v>
      </c>
      <c r="I534" s="3">
        <v>19.809999999999999</v>
      </c>
      <c r="J534" s="3">
        <v>1.72</v>
      </c>
      <c r="K534" s="3">
        <v>28.5</v>
      </c>
      <c r="L534" s="3">
        <v>17</v>
      </c>
      <c r="M534" s="3">
        <v>10.5</v>
      </c>
      <c r="N534" s="3">
        <v>1.29</v>
      </c>
      <c r="O534" s="3">
        <v>2.54</v>
      </c>
      <c r="P534" s="3">
        <v>29.7</v>
      </c>
      <c r="Q534" s="3">
        <v>2.85</v>
      </c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</row>
    <row r="535" spans="1:33" x14ac:dyDescent="0.55000000000000004">
      <c r="A535" s="1">
        <v>533</v>
      </c>
      <c r="B535" s="2">
        <v>42488</v>
      </c>
      <c r="C535" s="3">
        <v>4.78</v>
      </c>
      <c r="D535" s="3">
        <v>6.25</v>
      </c>
      <c r="E535" s="3">
        <v>144.87</v>
      </c>
      <c r="F535" s="3">
        <v>2.7949999999999999</v>
      </c>
      <c r="G535" s="3">
        <v>9.26</v>
      </c>
      <c r="H535" s="3">
        <v>5.8</v>
      </c>
      <c r="I535" s="3">
        <v>20</v>
      </c>
      <c r="J535" s="3">
        <v>1.7</v>
      </c>
      <c r="K535" s="3">
        <v>27.8</v>
      </c>
      <c r="L535" s="3">
        <v>17</v>
      </c>
      <c r="M535" s="3">
        <v>10.8</v>
      </c>
      <c r="N535" s="3">
        <v>1.26</v>
      </c>
      <c r="O535" s="3">
        <v>2.4500000000000002</v>
      </c>
      <c r="P535" s="3">
        <v>29.6</v>
      </c>
      <c r="Q535" s="3">
        <v>2.66</v>
      </c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</row>
    <row r="536" spans="1:33" x14ac:dyDescent="0.55000000000000004">
      <c r="A536" s="1">
        <v>534</v>
      </c>
      <c r="B536" s="2">
        <v>42487</v>
      </c>
      <c r="C536" s="3">
        <v>4.7</v>
      </c>
      <c r="D536" s="3">
        <v>6.3</v>
      </c>
      <c r="E536" s="3">
        <v>145.4</v>
      </c>
      <c r="F536" s="3">
        <v>2.6459999999999999</v>
      </c>
      <c r="G536" s="3">
        <v>8.98</v>
      </c>
      <c r="H536" s="3">
        <v>5.75</v>
      </c>
      <c r="I536" s="3">
        <v>20.5</v>
      </c>
      <c r="J536" s="3">
        <v>1.58</v>
      </c>
      <c r="K536" s="3">
        <v>27.85</v>
      </c>
      <c r="L536" s="3">
        <v>16.75</v>
      </c>
      <c r="M536" s="3">
        <v>10.65</v>
      </c>
      <c r="N536" s="3">
        <v>1.23</v>
      </c>
      <c r="O536" s="3">
        <v>2.41</v>
      </c>
      <c r="P536" s="3">
        <v>30</v>
      </c>
      <c r="Q536" s="3">
        <v>2.7</v>
      </c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</row>
    <row r="537" spans="1:33" x14ac:dyDescent="0.55000000000000004">
      <c r="A537" s="1">
        <v>535</v>
      </c>
      <c r="B537" s="2">
        <v>42486</v>
      </c>
      <c r="C537" s="3">
        <v>4.55</v>
      </c>
      <c r="D537" s="3">
        <v>6.26</v>
      </c>
      <c r="E537" s="3">
        <v>142.62</v>
      </c>
      <c r="F537" s="3">
        <v>2.609</v>
      </c>
      <c r="G537" s="3">
        <v>8.82</v>
      </c>
      <c r="H537" s="3">
        <v>5.75</v>
      </c>
      <c r="I537" s="3">
        <v>20.5</v>
      </c>
      <c r="J537" s="3">
        <v>1.54</v>
      </c>
      <c r="K537" s="3">
        <v>27.707000000000001</v>
      </c>
      <c r="L537" s="3">
        <v>16.8</v>
      </c>
      <c r="M537" s="3">
        <v>10.52</v>
      </c>
      <c r="N537" s="3">
        <v>1.22</v>
      </c>
      <c r="O537" s="3">
        <v>2.41</v>
      </c>
      <c r="P537" s="3">
        <v>29.07</v>
      </c>
      <c r="Q537" s="3">
        <v>2.65</v>
      </c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</row>
    <row r="538" spans="1:33" x14ac:dyDescent="0.55000000000000004">
      <c r="A538" s="1">
        <v>536</v>
      </c>
      <c r="B538" s="2">
        <v>42480</v>
      </c>
      <c r="C538" s="3">
        <v>4.8499999999999996</v>
      </c>
      <c r="D538" s="3">
        <v>6.5960000000000001</v>
      </c>
      <c r="E538" s="3">
        <v>143.80000000000001</v>
      </c>
      <c r="F538" s="3">
        <v>2.5419999999999998</v>
      </c>
      <c r="G538" s="3">
        <v>8.15</v>
      </c>
      <c r="H538" s="3">
        <v>5.89</v>
      </c>
      <c r="I538" s="3">
        <v>19.2</v>
      </c>
      <c r="J538" s="3">
        <v>1.65</v>
      </c>
      <c r="K538" s="3">
        <v>27.085999999999999</v>
      </c>
      <c r="L538" s="3">
        <v>17</v>
      </c>
      <c r="M538" s="3">
        <v>10.199999999999999</v>
      </c>
      <c r="N538" s="3">
        <v>1.24</v>
      </c>
      <c r="O538" s="3">
        <v>2.4</v>
      </c>
      <c r="P538" s="3">
        <v>29.37</v>
      </c>
      <c r="Q538" s="3">
        <v>2.8</v>
      </c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</row>
    <row r="539" spans="1:33" x14ac:dyDescent="0.55000000000000004">
      <c r="A539" s="1">
        <v>537</v>
      </c>
      <c r="B539" s="2">
        <v>42479</v>
      </c>
      <c r="C539" s="3">
        <v>4.95</v>
      </c>
      <c r="D539" s="3">
        <v>6.7450000000000001</v>
      </c>
      <c r="E539" s="3">
        <v>142</v>
      </c>
      <c r="F539" s="3">
        <v>2.5640000000000001</v>
      </c>
      <c r="G539" s="3">
        <v>8.1999999999999993</v>
      </c>
      <c r="H539" s="3">
        <v>5.95</v>
      </c>
      <c r="I539" s="3">
        <v>20</v>
      </c>
      <c r="J539" s="3">
        <v>1.7110000000000001</v>
      </c>
      <c r="K539" s="3">
        <v>26.760999999999999</v>
      </c>
      <c r="L539" s="3">
        <v>17</v>
      </c>
      <c r="M539" s="3">
        <v>10.24</v>
      </c>
      <c r="N539" s="3">
        <v>1.28</v>
      </c>
      <c r="O539" s="3">
        <v>2.37</v>
      </c>
      <c r="P539" s="3">
        <v>28.9</v>
      </c>
      <c r="Q539" s="3">
        <v>2.75</v>
      </c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</row>
    <row r="540" spans="1:33" x14ac:dyDescent="0.55000000000000004">
      <c r="A540" s="1">
        <v>538</v>
      </c>
      <c r="B540" s="2">
        <v>42478</v>
      </c>
      <c r="C540" s="3">
        <v>4.3029999999999999</v>
      </c>
      <c r="D540" s="3">
        <v>6.7450000000000001</v>
      </c>
      <c r="E540" s="3">
        <v>140</v>
      </c>
      <c r="F540" s="3">
        <v>2.5339999999999998</v>
      </c>
      <c r="G540" s="3">
        <v>8</v>
      </c>
      <c r="H540" s="3">
        <v>5.65</v>
      </c>
      <c r="I540" s="3">
        <v>19</v>
      </c>
      <c r="J540" s="3">
        <v>1.6160000000000001</v>
      </c>
      <c r="K540" s="3">
        <v>25.890999999999998</v>
      </c>
      <c r="L540" s="3">
        <v>17.010000000000002</v>
      </c>
      <c r="M540" s="3">
        <v>10.4</v>
      </c>
      <c r="N540" s="3">
        <v>1.1599999999999999</v>
      </c>
      <c r="O540" s="3">
        <v>2.35</v>
      </c>
      <c r="P540" s="3">
        <v>28.27</v>
      </c>
      <c r="Q540" s="3">
        <v>2.6</v>
      </c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</row>
    <row r="541" spans="1:33" x14ac:dyDescent="0.55000000000000004">
      <c r="A541" s="1">
        <v>539</v>
      </c>
      <c r="B541" s="2">
        <v>42474</v>
      </c>
      <c r="C541" s="3">
        <v>3.8580000000000001</v>
      </c>
      <c r="D541" s="3">
        <v>6.5960000000000001</v>
      </c>
      <c r="E541" s="3">
        <v>139.9</v>
      </c>
      <c r="F541" s="3">
        <v>2.5990000000000002</v>
      </c>
      <c r="G541" s="3">
        <v>7.99</v>
      </c>
      <c r="H541" s="3">
        <v>5.5</v>
      </c>
      <c r="I541" s="3">
        <v>19.350000000000001</v>
      </c>
      <c r="J541" s="3">
        <v>1.5589999999999999</v>
      </c>
      <c r="K541" s="3">
        <v>27.5</v>
      </c>
      <c r="L541" s="3">
        <v>16.5</v>
      </c>
      <c r="M541" s="3">
        <v>10.43</v>
      </c>
      <c r="N541" s="3">
        <v>1.1000000000000001</v>
      </c>
      <c r="O541" s="3">
        <v>2.36</v>
      </c>
      <c r="P541" s="3">
        <v>27.74</v>
      </c>
      <c r="Q541" s="3">
        <v>2.46</v>
      </c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</row>
    <row r="542" spans="1:33" x14ac:dyDescent="0.55000000000000004">
      <c r="A542" s="1">
        <v>540</v>
      </c>
      <c r="B542" s="2">
        <v>42473</v>
      </c>
      <c r="C542" s="3">
        <v>3.7890000000000001</v>
      </c>
      <c r="D542" s="3">
        <v>6.6950000000000003</v>
      </c>
      <c r="E542" s="3">
        <v>140.68</v>
      </c>
      <c r="F542" s="3">
        <v>2.72</v>
      </c>
      <c r="G542" s="3">
        <v>8.5</v>
      </c>
      <c r="H542" s="3">
        <v>5.6</v>
      </c>
      <c r="I542" s="3">
        <v>19.5</v>
      </c>
      <c r="J542" s="3">
        <v>1.5880000000000001</v>
      </c>
      <c r="K542" s="3">
        <v>28.1</v>
      </c>
      <c r="L542" s="3">
        <v>17</v>
      </c>
      <c r="M542" s="3">
        <v>10.65</v>
      </c>
      <c r="N542" s="3">
        <v>1.1100000000000001</v>
      </c>
      <c r="O542" s="3">
        <v>2.36</v>
      </c>
      <c r="P542" s="3">
        <v>27.74</v>
      </c>
      <c r="Q542" s="3">
        <v>2.5499999999999998</v>
      </c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</row>
    <row r="543" spans="1:33" x14ac:dyDescent="0.55000000000000004">
      <c r="A543" s="1">
        <v>541</v>
      </c>
      <c r="B543" s="2">
        <v>42708</v>
      </c>
      <c r="C543" s="3">
        <v>3.5710000000000002</v>
      </c>
      <c r="D543" s="3">
        <v>6.5460000000000003</v>
      </c>
      <c r="E543" s="3">
        <v>142.16</v>
      </c>
      <c r="F543" s="3">
        <v>2.67</v>
      </c>
      <c r="G543" s="3">
        <v>8.5500000000000007</v>
      </c>
      <c r="H543" s="3">
        <v>5.55</v>
      </c>
      <c r="I543" s="3">
        <v>19.8</v>
      </c>
      <c r="J543" s="3">
        <v>1.569</v>
      </c>
      <c r="K543" s="3">
        <v>28</v>
      </c>
      <c r="L543" s="3">
        <v>17</v>
      </c>
      <c r="M543" s="3">
        <v>10.54</v>
      </c>
      <c r="N543" s="3">
        <v>1.06</v>
      </c>
      <c r="O543" s="3">
        <v>2.2999999999999998</v>
      </c>
      <c r="P543" s="3">
        <v>27.1</v>
      </c>
      <c r="Q543" s="3">
        <v>2.5</v>
      </c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</row>
    <row r="544" spans="1:33" x14ac:dyDescent="0.55000000000000004">
      <c r="A544" s="1">
        <v>542</v>
      </c>
      <c r="B544" s="2">
        <v>42678</v>
      </c>
      <c r="C544" s="3">
        <v>3.1659999999999999</v>
      </c>
      <c r="D544" s="3">
        <v>6.4470000000000001</v>
      </c>
      <c r="E544" s="3">
        <v>136.75</v>
      </c>
      <c r="F544" s="3">
        <v>2.5489999999999999</v>
      </c>
      <c r="G544" s="3">
        <v>8.3000000000000007</v>
      </c>
      <c r="H544" s="3">
        <v>5.4</v>
      </c>
      <c r="I544" s="3">
        <v>19.8</v>
      </c>
      <c r="J544" s="3">
        <v>1.5209999999999999</v>
      </c>
      <c r="K544" s="3">
        <v>26.85</v>
      </c>
      <c r="L544" s="3">
        <v>16.8</v>
      </c>
      <c r="M544" s="3">
        <v>10.292999999999999</v>
      </c>
      <c r="N544" s="3">
        <v>1.03</v>
      </c>
      <c r="O544" s="3">
        <v>2.3199999999999998</v>
      </c>
      <c r="P544" s="3">
        <v>26.75</v>
      </c>
      <c r="Q544" s="3">
        <v>2.35</v>
      </c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</row>
    <row r="545" spans="1:33" x14ac:dyDescent="0.55000000000000004">
      <c r="A545" s="1">
        <v>543</v>
      </c>
      <c r="B545" s="2">
        <v>42586</v>
      </c>
      <c r="C545" s="3">
        <v>2.77</v>
      </c>
      <c r="D545" s="3">
        <v>5.8</v>
      </c>
      <c r="E545" s="3">
        <v>123.66</v>
      </c>
      <c r="F545" s="3">
        <v>2.2789999999999999</v>
      </c>
      <c r="G545" s="3">
        <v>7.81</v>
      </c>
      <c r="H545" s="3">
        <v>4.7</v>
      </c>
      <c r="I545" s="3">
        <v>18.5</v>
      </c>
      <c r="J545" s="3">
        <v>1.42</v>
      </c>
      <c r="K545" s="3">
        <v>24</v>
      </c>
      <c r="L545" s="3">
        <v>15.1</v>
      </c>
      <c r="M545" s="3">
        <v>9.0749999999999993</v>
      </c>
      <c r="N545" s="3">
        <v>0.86</v>
      </c>
      <c r="O545" s="3">
        <v>2.02</v>
      </c>
      <c r="P545" s="3">
        <v>25.62</v>
      </c>
      <c r="Q545" s="3">
        <v>2</v>
      </c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</row>
    <row r="546" spans="1:33" x14ac:dyDescent="0.55000000000000004">
      <c r="A546" s="1">
        <v>544</v>
      </c>
      <c r="B546" s="2">
        <v>42373</v>
      </c>
      <c r="C546" s="3">
        <v>2.8</v>
      </c>
      <c r="D546" s="3">
        <v>6</v>
      </c>
      <c r="E546" s="3">
        <v>127.55</v>
      </c>
      <c r="F546" s="3">
        <v>2.4209999999999998</v>
      </c>
      <c r="G546" s="3">
        <v>7.51</v>
      </c>
      <c r="H546" s="3">
        <v>5.0999999999999996</v>
      </c>
      <c r="I546" s="3">
        <v>20</v>
      </c>
      <c r="J546" s="3">
        <v>1.45</v>
      </c>
      <c r="K546" s="3">
        <v>25</v>
      </c>
      <c r="L546" s="3">
        <v>16.45</v>
      </c>
      <c r="M546" s="3">
        <v>9.68</v>
      </c>
      <c r="N546" s="3">
        <v>0.95</v>
      </c>
      <c r="O546" s="3">
        <v>2.02</v>
      </c>
      <c r="P546" s="3">
        <v>27.35</v>
      </c>
      <c r="Q546" s="3">
        <v>2.25</v>
      </c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</row>
    <row r="547" spans="1:33" x14ac:dyDescent="0.55000000000000004">
      <c r="A547" s="1">
        <v>545</v>
      </c>
      <c r="B547" s="2">
        <v>42459</v>
      </c>
      <c r="C547" s="3">
        <v>2.8</v>
      </c>
      <c r="D547" s="3">
        <v>6</v>
      </c>
      <c r="E547" s="3">
        <v>130.65</v>
      </c>
      <c r="F547" s="3">
        <v>2.492</v>
      </c>
      <c r="G547" s="3">
        <v>7.3</v>
      </c>
      <c r="H547" s="3">
        <v>5.0999999999999996</v>
      </c>
      <c r="I547" s="3">
        <v>19.38</v>
      </c>
      <c r="J547" s="3">
        <v>1.45</v>
      </c>
      <c r="K547" s="3">
        <v>24.9</v>
      </c>
      <c r="L547" s="3">
        <v>16.100000000000001</v>
      </c>
      <c r="M547" s="3">
        <v>10.49</v>
      </c>
      <c r="N547" s="3">
        <v>1.02</v>
      </c>
      <c r="O547" s="3">
        <v>2.08</v>
      </c>
      <c r="P547" s="3">
        <v>28.3</v>
      </c>
      <c r="Q547" s="3">
        <v>2.25</v>
      </c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</row>
    <row r="548" spans="1:33" x14ac:dyDescent="0.55000000000000004">
      <c r="A548" s="1">
        <v>546</v>
      </c>
      <c r="B548" s="2">
        <v>42450</v>
      </c>
      <c r="C548" s="3">
        <v>2.82</v>
      </c>
      <c r="D548" s="3">
        <v>5.97</v>
      </c>
      <c r="E548" s="3">
        <v>131.5</v>
      </c>
      <c r="F548" s="3">
        <v>2.5630000000000002</v>
      </c>
      <c r="G548" s="3">
        <v>6.05</v>
      </c>
      <c r="H548" s="3">
        <v>5.36</v>
      </c>
      <c r="I548" s="3">
        <v>20.399999999999999</v>
      </c>
      <c r="J548" s="3">
        <v>1.45</v>
      </c>
      <c r="K548" s="3">
        <v>25.6</v>
      </c>
      <c r="L548" s="3">
        <v>15.6</v>
      </c>
      <c r="M548" s="3">
        <v>10.95</v>
      </c>
      <c r="N548" s="3">
        <v>1.05</v>
      </c>
      <c r="O548" s="3">
        <v>2.16</v>
      </c>
      <c r="P548" s="3">
        <v>28.1</v>
      </c>
      <c r="Q548" s="3">
        <v>2.1800000000000002</v>
      </c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</row>
    <row r="549" spans="1:33" x14ac:dyDescent="0.55000000000000004">
      <c r="A549" s="1">
        <v>547</v>
      </c>
      <c r="B549" s="2">
        <v>42446</v>
      </c>
      <c r="C549" s="3">
        <v>2.79</v>
      </c>
      <c r="D549" s="3">
        <v>5.79</v>
      </c>
      <c r="E549" s="3">
        <v>132.69999999999999</v>
      </c>
      <c r="F549" s="3">
        <v>2.4569999999999999</v>
      </c>
      <c r="G549" s="3">
        <v>5.86</v>
      </c>
      <c r="H549" s="3">
        <v>5</v>
      </c>
      <c r="I549" s="3">
        <v>20</v>
      </c>
      <c r="J549" s="3">
        <v>1.47</v>
      </c>
      <c r="K549" s="3">
        <v>25.4</v>
      </c>
      <c r="L549" s="3">
        <v>14.7</v>
      </c>
      <c r="M549" s="3">
        <v>10.199999999999999</v>
      </c>
      <c r="N549" s="3">
        <v>0.94</v>
      </c>
      <c r="O549" s="3">
        <v>1.7769999999999999</v>
      </c>
      <c r="P549" s="3">
        <v>28.29</v>
      </c>
      <c r="Q549" s="3">
        <v>1.86</v>
      </c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</row>
    <row r="550" spans="1:33" x14ac:dyDescent="0.55000000000000004">
      <c r="A550" s="1">
        <v>548</v>
      </c>
      <c r="B550" s="2">
        <v>42444</v>
      </c>
      <c r="C550" s="3">
        <v>2.5299999999999998</v>
      </c>
      <c r="D550" s="3">
        <v>5.72</v>
      </c>
      <c r="E550" s="3">
        <v>127.3</v>
      </c>
      <c r="F550" s="3">
        <v>2.3849999999999998</v>
      </c>
      <c r="G550" s="3">
        <v>5.15</v>
      </c>
      <c r="H550" s="3">
        <v>4.95</v>
      </c>
      <c r="I550" s="3">
        <v>18</v>
      </c>
      <c r="J550" s="3">
        <v>1.48</v>
      </c>
      <c r="K550" s="3">
        <v>25.5</v>
      </c>
      <c r="L550" s="3">
        <v>14.1</v>
      </c>
      <c r="M550" s="3">
        <v>9.4</v>
      </c>
      <c r="N550" s="3">
        <v>0.86</v>
      </c>
      <c r="O550" s="3">
        <v>1.718</v>
      </c>
      <c r="P550" s="3">
        <v>26.25</v>
      </c>
      <c r="Q550" s="3">
        <v>1.85</v>
      </c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</row>
    <row r="551" spans="1:33" x14ac:dyDescent="0.55000000000000004">
      <c r="A551" s="1">
        <v>549</v>
      </c>
      <c r="B551" s="2">
        <v>42646</v>
      </c>
      <c r="C551" s="3">
        <v>2.75</v>
      </c>
      <c r="D551" s="3">
        <v>5.7</v>
      </c>
      <c r="E551" s="3">
        <v>129</v>
      </c>
      <c r="F551" s="3">
        <v>2.3140000000000001</v>
      </c>
      <c r="G551" s="3">
        <v>5.8</v>
      </c>
      <c r="H551" s="3">
        <v>5.04</v>
      </c>
      <c r="I551" s="3">
        <v>20.399999999999999</v>
      </c>
      <c r="J551" s="3">
        <v>1.46</v>
      </c>
      <c r="K551" s="3">
        <v>25.45</v>
      </c>
      <c r="L551" s="3">
        <v>13.5</v>
      </c>
      <c r="M551" s="3">
        <v>9.35</v>
      </c>
      <c r="N551" s="3">
        <v>0.85</v>
      </c>
      <c r="O551" s="3">
        <v>1.7569999999999999</v>
      </c>
      <c r="P551" s="3">
        <v>26</v>
      </c>
      <c r="Q551" s="3">
        <v>1.78</v>
      </c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</row>
    <row r="552" spans="1:33" x14ac:dyDescent="0.55000000000000004">
      <c r="A552" s="1">
        <v>550</v>
      </c>
      <c r="B552" s="2">
        <v>42554</v>
      </c>
      <c r="C552" s="3">
        <v>2.65</v>
      </c>
      <c r="D552" s="3">
        <v>5.71</v>
      </c>
      <c r="E552" s="3">
        <v>127.2</v>
      </c>
      <c r="F552" s="3">
        <v>2.286</v>
      </c>
      <c r="G552" s="3">
        <v>5.97</v>
      </c>
      <c r="H552" s="3">
        <v>4.7</v>
      </c>
      <c r="I552" s="3">
        <v>19.5</v>
      </c>
      <c r="J552" s="3">
        <v>1.35</v>
      </c>
      <c r="K552" s="3">
        <v>25.5</v>
      </c>
      <c r="L552" s="3">
        <v>13.9</v>
      </c>
      <c r="M552" s="3">
        <v>9.3800000000000008</v>
      </c>
      <c r="N552" s="3">
        <v>0.87</v>
      </c>
      <c r="O552" s="3">
        <v>1.845</v>
      </c>
      <c r="P552" s="3">
        <v>27</v>
      </c>
      <c r="Q552" s="3">
        <v>1.65</v>
      </c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</row>
    <row r="553" spans="1:33" x14ac:dyDescent="0.55000000000000004">
      <c r="A553" s="1">
        <v>551</v>
      </c>
      <c r="B553" s="2">
        <v>42432</v>
      </c>
      <c r="C553" s="3">
        <v>2.48</v>
      </c>
      <c r="D553" s="3">
        <v>5.62</v>
      </c>
      <c r="E553" s="3">
        <v>127.1</v>
      </c>
      <c r="F553" s="3">
        <v>2.2639999999999998</v>
      </c>
      <c r="G553" s="3">
        <v>5.7</v>
      </c>
      <c r="H553" s="3">
        <v>4.71</v>
      </c>
      <c r="I553" s="3">
        <v>17.66</v>
      </c>
      <c r="J553" s="3">
        <v>1.3</v>
      </c>
      <c r="K553" s="3">
        <v>25.5</v>
      </c>
      <c r="L553" s="3">
        <v>14.23</v>
      </c>
      <c r="M553" s="3">
        <v>9.1</v>
      </c>
      <c r="N553" s="3">
        <v>0.8</v>
      </c>
      <c r="O553" s="3">
        <v>1.67</v>
      </c>
      <c r="P553" s="3">
        <v>26</v>
      </c>
      <c r="Q553" s="3">
        <v>1.5</v>
      </c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</row>
    <row r="554" spans="1:33" x14ac:dyDescent="0.55000000000000004">
      <c r="A554" s="1">
        <v>552</v>
      </c>
      <c r="B554" s="2">
        <v>42403</v>
      </c>
      <c r="C554" s="3">
        <v>2.52</v>
      </c>
      <c r="D554" s="3">
        <v>5.45</v>
      </c>
      <c r="E554" s="3">
        <v>126.32</v>
      </c>
      <c r="F554" s="3">
        <v>2.2570000000000001</v>
      </c>
      <c r="G554" s="3">
        <v>5.44</v>
      </c>
      <c r="H554" s="3">
        <v>4.5999999999999996</v>
      </c>
      <c r="I554" s="3">
        <v>17.2</v>
      </c>
      <c r="J554" s="3">
        <v>1.3</v>
      </c>
      <c r="K554" s="3">
        <v>25.33</v>
      </c>
      <c r="L554" s="3">
        <v>14.26</v>
      </c>
      <c r="M554" s="3">
        <v>8.93</v>
      </c>
      <c r="N554" s="3">
        <v>0.8</v>
      </c>
      <c r="O554" s="3">
        <v>1.63</v>
      </c>
      <c r="P554" s="3">
        <v>25.52</v>
      </c>
      <c r="Q554" s="3">
        <v>1.5</v>
      </c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</row>
    <row r="555" spans="1:33" x14ac:dyDescent="0.55000000000000004">
      <c r="A555" s="1">
        <v>553</v>
      </c>
      <c r="B555" s="2">
        <v>42429</v>
      </c>
      <c r="C555" s="3">
        <v>2.6</v>
      </c>
      <c r="D555" s="3">
        <v>5.47</v>
      </c>
      <c r="E555" s="3">
        <v>118.2</v>
      </c>
      <c r="F555" s="3">
        <v>2.1859999999999999</v>
      </c>
      <c r="G555" s="3">
        <v>5.35</v>
      </c>
      <c r="H555" s="3">
        <v>4.5999999999999996</v>
      </c>
      <c r="I555" s="3">
        <v>17.100000000000001</v>
      </c>
      <c r="J555" s="3">
        <v>1.3</v>
      </c>
      <c r="K555" s="3">
        <v>24</v>
      </c>
      <c r="L555" s="3">
        <v>13.5</v>
      </c>
      <c r="M555" s="3">
        <v>8.8000000000000007</v>
      </c>
      <c r="N555" s="3">
        <v>0.76</v>
      </c>
      <c r="O555" s="3">
        <v>1.65</v>
      </c>
      <c r="P555" s="3">
        <v>23.97</v>
      </c>
      <c r="Q555" s="3">
        <v>1.4</v>
      </c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</row>
    <row r="556" spans="1:33" x14ac:dyDescent="0.55000000000000004">
      <c r="A556" s="1">
        <v>554</v>
      </c>
      <c r="B556" s="2">
        <v>42422</v>
      </c>
      <c r="C556" s="3">
        <v>2.69</v>
      </c>
      <c r="D556" s="3">
        <v>5.55</v>
      </c>
      <c r="E556" s="3">
        <v>115.5</v>
      </c>
      <c r="F556" s="3">
        <v>2.1859999999999999</v>
      </c>
      <c r="G556" s="3">
        <v>5.45</v>
      </c>
      <c r="H556" s="3">
        <v>4.6500000000000004</v>
      </c>
      <c r="I556" s="3">
        <v>16.600000000000001</v>
      </c>
      <c r="J556" s="3">
        <v>1.32</v>
      </c>
      <c r="K556" s="3">
        <v>23</v>
      </c>
      <c r="L556" s="3">
        <v>12.9</v>
      </c>
      <c r="M556" s="3">
        <v>8.83</v>
      </c>
      <c r="N556" s="3">
        <v>0.72</v>
      </c>
      <c r="O556" s="3">
        <v>1.51</v>
      </c>
      <c r="P556" s="3">
        <v>24.8</v>
      </c>
      <c r="Q556" s="3">
        <v>1.35</v>
      </c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</row>
    <row r="557" spans="1:33" x14ac:dyDescent="0.55000000000000004">
      <c r="A557" s="1">
        <v>555</v>
      </c>
      <c r="B557" s="2">
        <v>42418</v>
      </c>
      <c r="C557" s="3">
        <v>2.7</v>
      </c>
      <c r="D557" s="3">
        <v>5.2</v>
      </c>
      <c r="E557" s="3">
        <v>111.4</v>
      </c>
      <c r="F557" s="3">
        <v>2.1720000000000002</v>
      </c>
      <c r="G557" s="3">
        <v>5.35</v>
      </c>
      <c r="H557" s="3">
        <v>4.75</v>
      </c>
      <c r="I557" s="3">
        <v>16.600000000000001</v>
      </c>
      <c r="J557" s="3">
        <v>1.35</v>
      </c>
      <c r="K557" s="3">
        <v>24.1</v>
      </c>
      <c r="L557" s="3">
        <v>12.96</v>
      </c>
      <c r="M557" s="3">
        <v>9</v>
      </c>
      <c r="N557" s="3">
        <v>0.72</v>
      </c>
      <c r="O557" s="3">
        <v>1.44</v>
      </c>
      <c r="P557" s="3">
        <v>24.35</v>
      </c>
      <c r="Q557" s="3">
        <v>1.34</v>
      </c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</row>
    <row r="558" spans="1:33" x14ac:dyDescent="0.55000000000000004">
      <c r="A558" s="1">
        <v>556</v>
      </c>
      <c r="B558" s="2">
        <v>42417</v>
      </c>
      <c r="C558" s="3">
        <v>2.85</v>
      </c>
      <c r="D558" s="3">
        <v>5.2</v>
      </c>
      <c r="E558" s="3">
        <v>112.8</v>
      </c>
      <c r="F558" s="3">
        <v>2.1429999999999998</v>
      </c>
      <c r="G558" s="3">
        <v>4.79</v>
      </c>
      <c r="H558" s="3">
        <v>4.6500000000000004</v>
      </c>
      <c r="I558" s="3">
        <v>16.66</v>
      </c>
      <c r="J558" s="3">
        <v>1.35</v>
      </c>
      <c r="K558" s="3">
        <v>24</v>
      </c>
      <c r="L558" s="3">
        <v>12.9</v>
      </c>
      <c r="M558" s="3">
        <v>8.9</v>
      </c>
      <c r="N558" s="3">
        <v>0.65</v>
      </c>
      <c r="O558" s="3">
        <v>1.44</v>
      </c>
      <c r="P558" s="3">
        <v>25.3</v>
      </c>
      <c r="Q558" s="3">
        <v>1.34</v>
      </c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</row>
    <row r="559" spans="1:33" x14ac:dyDescent="0.55000000000000004">
      <c r="A559" s="1">
        <v>557</v>
      </c>
      <c r="B559" s="2">
        <v>42416</v>
      </c>
      <c r="C559" s="3">
        <v>2.95</v>
      </c>
      <c r="D559" s="3">
        <v>5.0999999999999996</v>
      </c>
      <c r="E559" s="3">
        <v>110.5</v>
      </c>
      <c r="F559" s="3">
        <v>2.2069999999999999</v>
      </c>
      <c r="G559" s="3">
        <v>4.7699999999999996</v>
      </c>
      <c r="H559" s="3">
        <v>4.62</v>
      </c>
      <c r="I559" s="3">
        <v>17</v>
      </c>
      <c r="J559" s="3">
        <v>1.34</v>
      </c>
      <c r="K559" s="3">
        <v>23.05</v>
      </c>
      <c r="L559" s="3">
        <v>12.5</v>
      </c>
      <c r="M559" s="3">
        <v>8.68</v>
      </c>
      <c r="N559" s="3">
        <v>0.6</v>
      </c>
      <c r="O559" s="3">
        <v>1.4</v>
      </c>
      <c r="P559" s="3">
        <v>26.8</v>
      </c>
      <c r="Q559" s="3">
        <v>1.34</v>
      </c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</row>
    <row r="560" spans="1:33" x14ac:dyDescent="0.55000000000000004">
      <c r="A560" s="1">
        <v>558</v>
      </c>
      <c r="B560" s="2">
        <v>42706</v>
      </c>
      <c r="C560" s="3">
        <v>3</v>
      </c>
      <c r="D560" s="3">
        <v>5</v>
      </c>
      <c r="E560" s="3">
        <v>110.15</v>
      </c>
      <c r="F560" s="3">
        <v>2.1360000000000001</v>
      </c>
      <c r="G560" s="3">
        <v>5.36</v>
      </c>
      <c r="H560" s="3">
        <v>4.55</v>
      </c>
      <c r="I560" s="3">
        <v>17.03</v>
      </c>
      <c r="J560" s="3">
        <v>1.32</v>
      </c>
      <c r="K560" s="3">
        <v>21.8</v>
      </c>
      <c r="L560" s="3">
        <v>12.5</v>
      </c>
      <c r="M560" s="3">
        <v>8.6</v>
      </c>
      <c r="N560" s="3">
        <v>0.6</v>
      </c>
      <c r="O560" s="3">
        <v>1.45</v>
      </c>
      <c r="P560" s="3">
        <v>25.6</v>
      </c>
      <c r="Q560" s="3">
        <v>1.337</v>
      </c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</row>
    <row r="561" spans="1:33" x14ac:dyDescent="0.55000000000000004">
      <c r="A561" s="1">
        <v>559</v>
      </c>
      <c r="B561" s="2">
        <v>42462</v>
      </c>
      <c r="C561" s="3">
        <v>2.0499999999999998</v>
      </c>
      <c r="D561" s="3">
        <v>5.15</v>
      </c>
      <c r="E561" s="3">
        <v>100.5</v>
      </c>
      <c r="F561" s="3">
        <v>1.958</v>
      </c>
      <c r="G561" s="3">
        <v>4.74</v>
      </c>
      <c r="H561" s="3">
        <v>4.42</v>
      </c>
      <c r="I561" s="3">
        <v>16.7</v>
      </c>
      <c r="J561" s="3">
        <v>1.26</v>
      </c>
      <c r="K561" s="3">
        <v>20.5</v>
      </c>
      <c r="L561" s="3">
        <v>12.59</v>
      </c>
      <c r="M561" s="3">
        <v>8.3699999999999992</v>
      </c>
      <c r="N561" s="3">
        <v>0.52</v>
      </c>
      <c r="O561" s="3">
        <v>1.6</v>
      </c>
      <c r="P561" s="3">
        <v>26.4</v>
      </c>
      <c r="Q561" s="3">
        <v>1.288</v>
      </c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</row>
    <row r="562" spans="1:33" x14ac:dyDescent="0.55000000000000004">
      <c r="A562" s="1">
        <v>560</v>
      </c>
      <c r="B562" s="2">
        <v>42431</v>
      </c>
      <c r="C562" s="3">
        <v>1.75</v>
      </c>
      <c r="D562" s="3">
        <v>5.0999999999999996</v>
      </c>
      <c r="E562" s="3">
        <v>97.8</v>
      </c>
      <c r="F562" s="3">
        <v>1.887</v>
      </c>
      <c r="G562" s="3">
        <v>4.5</v>
      </c>
      <c r="H562" s="3">
        <v>4.43</v>
      </c>
      <c r="I562" s="3">
        <v>15.01</v>
      </c>
      <c r="J562" s="3">
        <v>1.2</v>
      </c>
      <c r="K562" s="3">
        <v>20.2</v>
      </c>
      <c r="L562" s="3">
        <v>12.6</v>
      </c>
      <c r="M562" s="3">
        <v>8.35</v>
      </c>
      <c r="N562" s="3">
        <v>0.5</v>
      </c>
      <c r="O562" s="3">
        <v>1.5</v>
      </c>
      <c r="P562" s="3">
        <v>24.8</v>
      </c>
      <c r="Q562" s="3">
        <v>1.288</v>
      </c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</row>
    <row r="563" spans="1:33" x14ac:dyDescent="0.55000000000000004">
      <c r="A563" s="1">
        <v>561</v>
      </c>
      <c r="B563" s="2">
        <v>42402</v>
      </c>
      <c r="C563" s="3">
        <v>1.6</v>
      </c>
      <c r="D563" s="3">
        <v>5.15</v>
      </c>
      <c r="E563" s="3">
        <v>97.5</v>
      </c>
      <c r="F563" s="3">
        <v>1.823</v>
      </c>
      <c r="G563" s="3">
        <v>4.1900000000000004</v>
      </c>
      <c r="H563" s="3">
        <v>4.42</v>
      </c>
      <c r="I563" s="3">
        <v>14.21</v>
      </c>
      <c r="J563" s="3">
        <v>1.17</v>
      </c>
      <c r="K563" s="3">
        <v>20.149999999999999</v>
      </c>
      <c r="L563" s="3">
        <v>12.58</v>
      </c>
      <c r="M563" s="3">
        <v>8.35</v>
      </c>
      <c r="N563" s="3">
        <v>0.49</v>
      </c>
      <c r="O563" s="3">
        <v>1.43</v>
      </c>
      <c r="P563" s="3">
        <v>24.1</v>
      </c>
      <c r="Q563" s="3">
        <v>1.288</v>
      </c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</row>
    <row r="564" spans="1:33" x14ac:dyDescent="0.55000000000000004">
      <c r="A564" s="1">
        <v>562</v>
      </c>
      <c r="B564" s="2">
        <v>42391</v>
      </c>
      <c r="C564" s="3">
        <v>1.7</v>
      </c>
      <c r="D564" s="3">
        <v>5.09</v>
      </c>
      <c r="E564" s="3">
        <v>91</v>
      </c>
      <c r="F564" s="3">
        <v>1.7230000000000001</v>
      </c>
      <c r="G564" s="3">
        <v>3.5</v>
      </c>
      <c r="H564" s="3">
        <v>4.3499999999999996</v>
      </c>
      <c r="I564" s="3">
        <v>14.4</v>
      </c>
      <c r="J564" s="3">
        <v>1.26</v>
      </c>
      <c r="K564" s="3">
        <v>20.6</v>
      </c>
      <c r="L564" s="3">
        <v>13.5</v>
      </c>
      <c r="M564" s="3">
        <v>8.01</v>
      </c>
      <c r="N564" s="3">
        <v>0.48</v>
      </c>
      <c r="O564" s="3">
        <v>1.46</v>
      </c>
      <c r="P564" s="3">
        <v>23.5</v>
      </c>
      <c r="Q564" s="3">
        <v>1.54</v>
      </c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</row>
    <row r="565" spans="1:33" x14ac:dyDescent="0.55000000000000004">
      <c r="A565" s="1">
        <v>563</v>
      </c>
      <c r="B565" s="2">
        <v>42388</v>
      </c>
      <c r="C565" s="3">
        <v>1.7</v>
      </c>
      <c r="D565" s="3">
        <v>5.25</v>
      </c>
      <c r="E565" s="3">
        <v>88.22</v>
      </c>
      <c r="F565" s="3">
        <v>1.6950000000000001</v>
      </c>
      <c r="G565" s="3">
        <v>3.4</v>
      </c>
      <c r="H565" s="3">
        <v>4.4000000000000004</v>
      </c>
      <c r="I565" s="3">
        <v>14.3</v>
      </c>
      <c r="J565" s="3">
        <v>1.28</v>
      </c>
      <c r="K565" s="3">
        <v>20.399999999999999</v>
      </c>
      <c r="L565" s="3">
        <v>13.2</v>
      </c>
      <c r="M565" s="3">
        <v>8.1999999999999993</v>
      </c>
      <c r="N565" s="3">
        <v>0.47</v>
      </c>
      <c r="O565" s="3">
        <v>1.45</v>
      </c>
      <c r="P565" s="3">
        <v>22.37</v>
      </c>
      <c r="Q565" s="3">
        <v>1.54</v>
      </c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</row>
    <row r="566" spans="1:33" x14ac:dyDescent="0.55000000000000004">
      <c r="A566" s="1">
        <v>564</v>
      </c>
      <c r="B566" s="2">
        <v>42366</v>
      </c>
      <c r="C566" s="3">
        <v>1.97</v>
      </c>
      <c r="D566" s="3">
        <v>5.78</v>
      </c>
      <c r="E566" s="3">
        <v>97.8</v>
      </c>
      <c r="F566" s="3">
        <v>1.98</v>
      </c>
      <c r="G566" s="3">
        <v>4.1500000000000004</v>
      </c>
      <c r="H566" s="3">
        <v>4.75</v>
      </c>
      <c r="I566" s="3">
        <v>14.1</v>
      </c>
      <c r="J566" s="3">
        <v>1.3</v>
      </c>
      <c r="K566" s="3">
        <v>22.63</v>
      </c>
      <c r="L566" s="3">
        <v>14</v>
      </c>
      <c r="M566" s="3">
        <v>9.35</v>
      </c>
      <c r="N566" s="3">
        <v>0.5</v>
      </c>
      <c r="O566" s="3">
        <v>1.5</v>
      </c>
      <c r="P566" s="3">
        <v>26.1</v>
      </c>
      <c r="Q566" s="3">
        <v>1.6</v>
      </c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</row>
    <row r="567" spans="1:33" x14ac:dyDescent="0.55000000000000004">
      <c r="A567" s="1">
        <v>565</v>
      </c>
      <c r="B567" s="2">
        <v>42353</v>
      </c>
      <c r="C567" s="3">
        <v>2</v>
      </c>
      <c r="D567" s="3">
        <v>5.95</v>
      </c>
      <c r="E567" s="3">
        <v>99.6</v>
      </c>
      <c r="F567" s="3">
        <v>2.1360000000000001</v>
      </c>
      <c r="G567" s="3">
        <v>4.2</v>
      </c>
      <c r="H567" s="3">
        <v>4.41</v>
      </c>
      <c r="I567" s="3">
        <v>16</v>
      </c>
      <c r="J567" s="3">
        <v>1.3</v>
      </c>
      <c r="K567" s="3">
        <v>24.3</v>
      </c>
      <c r="L567" s="3">
        <v>13.71</v>
      </c>
      <c r="M567" s="3">
        <v>9.6999999999999993</v>
      </c>
      <c r="N567" s="3">
        <v>0.63</v>
      </c>
      <c r="O567" s="3">
        <v>1.64</v>
      </c>
      <c r="P567" s="3">
        <v>25.32</v>
      </c>
      <c r="Q567" s="3">
        <v>1.65</v>
      </c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</row>
    <row r="568" spans="1:33" x14ac:dyDescent="0.55000000000000004">
      <c r="A568" s="1">
        <v>566</v>
      </c>
      <c r="B568" s="2">
        <v>42327</v>
      </c>
      <c r="C568" s="3">
        <v>2.2000000000000002</v>
      </c>
      <c r="D568" s="3">
        <v>5.7</v>
      </c>
      <c r="E568" s="3">
        <v>111.52</v>
      </c>
      <c r="F568" s="3">
        <v>2.2069999999999999</v>
      </c>
      <c r="G568" s="3">
        <v>4.7699999999999996</v>
      </c>
      <c r="H568" s="3">
        <v>4.42</v>
      </c>
      <c r="I568" s="3">
        <v>17</v>
      </c>
      <c r="J568" s="3">
        <v>1.34</v>
      </c>
      <c r="K568" s="3">
        <v>25.5</v>
      </c>
      <c r="L568" s="3">
        <v>13.5</v>
      </c>
      <c r="M568" s="3">
        <v>9.9</v>
      </c>
      <c r="N568" s="3">
        <v>0.54</v>
      </c>
      <c r="O568" s="3">
        <v>1.79</v>
      </c>
      <c r="P568" s="3">
        <v>27</v>
      </c>
      <c r="Q568" s="3">
        <v>1.75</v>
      </c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</row>
    <row r="569" spans="1:33" x14ac:dyDescent="0.55000000000000004">
      <c r="A569" s="1">
        <v>567</v>
      </c>
      <c r="B569" s="2">
        <v>42321</v>
      </c>
      <c r="C569" s="3">
        <v>2.25</v>
      </c>
      <c r="D569" s="3">
        <v>5.8</v>
      </c>
      <c r="E569" s="3">
        <v>110.3</v>
      </c>
      <c r="F569" s="3">
        <v>2.1360000000000001</v>
      </c>
      <c r="G569" s="3">
        <v>5.0999999999999996</v>
      </c>
      <c r="H569" s="3">
        <v>4.4000000000000004</v>
      </c>
      <c r="I569" s="3">
        <v>17</v>
      </c>
      <c r="J569" s="3">
        <v>1.38</v>
      </c>
      <c r="K569" s="3">
        <v>25.5</v>
      </c>
      <c r="L569" s="3">
        <v>13.2</v>
      </c>
      <c r="M569" s="3">
        <v>9.74</v>
      </c>
      <c r="N569" s="3">
        <v>0.52</v>
      </c>
      <c r="O569" s="3">
        <v>1.79</v>
      </c>
      <c r="P569" s="3">
        <v>26</v>
      </c>
      <c r="Q569" s="3">
        <v>1.83</v>
      </c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</row>
    <row r="570" spans="1:33" x14ac:dyDescent="0.55000000000000004">
      <c r="A570" s="1">
        <v>568</v>
      </c>
      <c r="B570" s="2">
        <v>42166</v>
      </c>
      <c r="C570" s="3">
        <v>2.5</v>
      </c>
      <c r="D570" s="3">
        <v>5.7</v>
      </c>
      <c r="E570" s="3">
        <v>114</v>
      </c>
      <c r="F570" s="3">
        <v>2.2069999999999999</v>
      </c>
      <c r="G570" s="3">
        <v>5.62</v>
      </c>
      <c r="H570" s="3">
        <v>4.5</v>
      </c>
      <c r="I570" s="3">
        <v>18</v>
      </c>
      <c r="J570" s="3">
        <v>1.45</v>
      </c>
      <c r="K570" s="3">
        <v>25</v>
      </c>
      <c r="L570" s="3">
        <v>12.55</v>
      </c>
      <c r="M570" s="3">
        <v>9.75</v>
      </c>
      <c r="N570" s="3">
        <v>0.61</v>
      </c>
      <c r="O570" s="3">
        <v>1.8</v>
      </c>
      <c r="P570" s="3">
        <v>27</v>
      </c>
      <c r="Q570" s="3">
        <v>1.7769999999999999</v>
      </c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</row>
    <row r="571" spans="1:33" x14ac:dyDescent="0.55000000000000004">
      <c r="A571" s="1">
        <v>569</v>
      </c>
      <c r="B571" s="2">
        <v>42046</v>
      </c>
      <c r="C571" s="3">
        <v>2.63</v>
      </c>
      <c r="D571" s="3">
        <v>5.5</v>
      </c>
      <c r="E571" s="3">
        <v>114</v>
      </c>
      <c r="F571" s="3">
        <v>2.1859999999999999</v>
      </c>
      <c r="G571" s="3">
        <v>6.2</v>
      </c>
      <c r="H571" s="3">
        <v>4.3499999999999996</v>
      </c>
      <c r="I571" s="3">
        <v>17.510000000000002</v>
      </c>
      <c r="J571" s="3">
        <v>1.43</v>
      </c>
      <c r="K571" s="3">
        <v>25</v>
      </c>
      <c r="L571" s="3">
        <v>12</v>
      </c>
      <c r="M571" s="3">
        <v>9.4640000000000004</v>
      </c>
      <c r="N571" s="3">
        <v>0.65</v>
      </c>
      <c r="O571" s="3">
        <v>1.8</v>
      </c>
      <c r="P571" s="3">
        <v>27.7</v>
      </c>
      <c r="Q571" s="3">
        <v>1.7370000000000001</v>
      </c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</row>
    <row r="572" spans="1:33" x14ac:dyDescent="0.55000000000000004">
      <c r="A572" s="1">
        <v>570</v>
      </c>
      <c r="B572" s="2">
        <v>42307</v>
      </c>
      <c r="C572" s="3">
        <v>2.65</v>
      </c>
      <c r="D572" s="3">
        <v>5.58</v>
      </c>
      <c r="E572" s="3">
        <v>113.38</v>
      </c>
      <c r="F572" s="3">
        <v>2.2149999999999999</v>
      </c>
      <c r="G572" s="3">
        <v>6.4</v>
      </c>
      <c r="H572" s="3">
        <v>4.3</v>
      </c>
      <c r="I572" s="3">
        <v>17.5</v>
      </c>
      <c r="J572" s="3">
        <v>1.4</v>
      </c>
      <c r="K572" s="3">
        <v>25</v>
      </c>
      <c r="L572" s="3">
        <v>12.2</v>
      </c>
      <c r="M572" s="3">
        <v>9.4450000000000003</v>
      </c>
      <c r="N572" s="3">
        <v>0.72</v>
      </c>
      <c r="O572" s="3">
        <v>1.8</v>
      </c>
      <c r="P572" s="3">
        <v>27.74</v>
      </c>
      <c r="Q572" s="3">
        <v>1.7370000000000001</v>
      </c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</row>
    <row r="573" spans="1:33" x14ac:dyDescent="0.55000000000000004">
      <c r="A573" s="1">
        <v>571</v>
      </c>
      <c r="B573" s="2">
        <v>42306</v>
      </c>
      <c r="C573" s="3">
        <v>2.63</v>
      </c>
      <c r="D573" s="3">
        <v>5.58</v>
      </c>
      <c r="E573" s="3">
        <v>114</v>
      </c>
      <c r="F573" s="3">
        <v>2.2429999999999999</v>
      </c>
      <c r="G573" s="3">
        <v>7</v>
      </c>
      <c r="H573" s="3">
        <v>4.3</v>
      </c>
      <c r="I573" s="3">
        <v>17.149999999999999</v>
      </c>
      <c r="J573" s="3">
        <v>1.35</v>
      </c>
      <c r="K573" s="3">
        <v>24.9</v>
      </c>
      <c r="L573" s="3">
        <v>12.01</v>
      </c>
      <c r="M573" s="3">
        <v>9.4049999999999994</v>
      </c>
      <c r="N573" s="3">
        <v>0.78</v>
      </c>
      <c r="O573" s="3">
        <v>1.8</v>
      </c>
      <c r="P573" s="3">
        <v>27</v>
      </c>
      <c r="Q573" s="3">
        <v>1.7470000000000001</v>
      </c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</row>
    <row r="574" spans="1:33" x14ac:dyDescent="0.55000000000000004">
      <c r="A574" s="1">
        <v>572</v>
      </c>
      <c r="B574" s="2">
        <v>42304</v>
      </c>
      <c r="C574" s="3">
        <v>2.65</v>
      </c>
      <c r="D574" s="3">
        <v>5.5</v>
      </c>
      <c r="E574" s="3">
        <v>114</v>
      </c>
      <c r="F574" s="3">
        <v>2.25</v>
      </c>
      <c r="G574" s="3">
        <v>7.55</v>
      </c>
      <c r="H574" s="3">
        <v>4.05</v>
      </c>
      <c r="I574" s="3">
        <v>17</v>
      </c>
      <c r="J574" s="3">
        <v>1.3</v>
      </c>
      <c r="K574" s="3">
        <v>25.1</v>
      </c>
      <c r="L574" s="3">
        <v>11.76</v>
      </c>
      <c r="M574" s="3">
        <v>9.6319999999999997</v>
      </c>
      <c r="N574" s="3">
        <v>0.83</v>
      </c>
      <c r="O574" s="3">
        <v>1.8</v>
      </c>
      <c r="P574" s="3">
        <v>27.95</v>
      </c>
      <c r="Q574" s="3">
        <v>1.7370000000000001</v>
      </c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</row>
    <row r="575" spans="1:33" x14ac:dyDescent="0.55000000000000004">
      <c r="A575" s="1">
        <v>573</v>
      </c>
      <c r="B575" s="2">
        <v>42300</v>
      </c>
      <c r="C575" s="3">
        <v>2.48</v>
      </c>
      <c r="D575" s="3">
        <v>5.5</v>
      </c>
      <c r="E575" s="3">
        <v>114.55</v>
      </c>
      <c r="F575" s="3">
        <v>2.2360000000000002</v>
      </c>
      <c r="G575" s="3">
        <v>7.99</v>
      </c>
      <c r="H575" s="3">
        <v>4.1500000000000004</v>
      </c>
      <c r="I575" s="3">
        <v>18</v>
      </c>
      <c r="J575" s="3">
        <v>1.31</v>
      </c>
      <c r="K575" s="3">
        <v>25</v>
      </c>
      <c r="L575" s="3">
        <v>11.76</v>
      </c>
      <c r="M575" s="3">
        <v>9.5530000000000008</v>
      </c>
      <c r="N575" s="3">
        <v>0.83</v>
      </c>
      <c r="O575" s="3">
        <v>1.8</v>
      </c>
      <c r="P575" s="3">
        <v>29.22</v>
      </c>
      <c r="Q575" s="3">
        <v>1.7470000000000001</v>
      </c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</row>
    <row r="576" spans="1:33" x14ac:dyDescent="0.55000000000000004">
      <c r="A576" s="1">
        <v>574</v>
      </c>
      <c r="B576" s="2">
        <v>42298</v>
      </c>
      <c r="C576" s="3">
        <v>2.5</v>
      </c>
      <c r="D576" s="3">
        <v>5.27</v>
      </c>
      <c r="E576" s="3">
        <v>113.1</v>
      </c>
      <c r="F576" s="3">
        <v>2.2429999999999999</v>
      </c>
      <c r="G576" s="3">
        <v>7.5</v>
      </c>
      <c r="H576" s="3">
        <v>4.25</v>
      </c>
      <c r="I576" s="3">
        <v>17.8</v>
      </c>
      <c r="J576" s="3">
        <v>1.3</v>
      </c>
      <c r="K576" s="3">
        <v>24.6</v>
      </c>
      <c r="L576" s="3">
        <v>11.55</v>
      </c>
      <c r="M576" s="3">
        <v>9.3759999999999994</v>
      </c>
      <c r="N576" s="3">
        <v>0.81</v>
      </c>
      <c r="O576" s="3">
        <v>1.81</v>
      </c>
      <c r="P576" s="3">
        <v>28.2</v>
      </c>
      <c r="Q576" s="3">
        <v>1.7569999999999999</v>
      </c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</row>
    <row r="577" spans="1:33" x14ac:dyDescent="0.55000000000000004">
      <c r="A577" s="1">
        <v>575</v>
      </c>
      <c r="B577" s="2">
        <v>42293</v>
      </c>
      <c r="C577" s="3">
        <v>2.52</v>
      </c>
      <c r="D577" s="3">
        <v>5.28</v>
      </c>
      <c r="E577" s="3">
        <v>114.4</v>
      </c>
      <c r="F577" s="3">
        <v>2.2069999999999999</v>
      </c>
      <c r="G577" s="3">
        <v>7.8</v>
      </c>
      <c r="H577" s="3">
        <v>4.0199999999999996</v>
      </c>
      <c r="I577" s="3">
        <v>17.510000000000002</v>
      </c>
      <c r="J577" s="3">
        <v>1.27</v>
      </c>
      <c r="K577" s="3">
        <v>24.9</v>
      </c>
      <c r="L577" s="3">
        <v>11.71</v>
      </c>
      <c r="M577" s="3">
        <v>9.69</v>
      </c>
      <c r="N577" s="3">
        <v>0.83</v>
      </c>
      <c r="O577" s="3">
        <v>1.8</v>
      </c>
      <c r="P577" s="3">
        <v>28.66</v>
      </c>
      <c r="Q577" s="3">
        <v>1.75</v>
      </c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</row>
    <row r="578" spans="1:33" x14ac:dyDescent="0.55000000000000004">
      <c r="A578" s="1">
        <v>576</v>
      </c>
      <c r="B578" s="2">
        <v>42291</v>
      </c>
      <c r="C578" s="3">
        <v>2.6</v>
      </c>
      <c r="D578" s="3">
        <v>5.35</v>
      </c>
      <c r="E578" s="3">
        <v>116</v>
      </c>
      <c r="F578" s="3">
        <v>2.2069999999999999</v>
      </c>
      <c r="G578" s="3">
        <v>8.0399999999999991</v>
      </c>
      <c r="H578" s="3">
        <v>3.78</v>
      </c>
      <c r="I578" s="3">
        <v>17.25</v>
      </c>
      <c r="J578" s="3">
        <v>1.27</v>
      </c>
      <c r="K578" s="3">
        <v>25</v>
      </c>
      <c r="L578" s="3">
        <v>11.75</v>
      </c>
      <c r="M578" s="3">
        <v>9.8000000000000007</v>
      </c>
      <c r="N578" s="3">
        <v>0.87</v>
      </c>
      <c r="O578" s="3">
        <v>1.8</v>
      </c>
      <c r="P578" s="3">
        <v>29.2</v>
      </c>
      <c r="Q578" s="3">
        <v>1.8</v>
      </c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</row>
    <row r="579" spans="1:33" x14ac:dyDescent="0.55000000000000004">
      <c r="A579" s="1">
        <v>577</v>
      </c>
      <c r="B579" s="2">
        <v>42290</v>
      </c>
      <c r="C579" s="3">
        <v>2.56</v>
      </c>
      <c r="D579" s="3">
        <v>5.35</v>
      </c>
      <c r="E579" s="3">
        <v>114.7</v>
      </c>
      <c r="F579" s="3">
        <v>2.2069999999999999</v>
      </c>
      <c r="G579" s="3">
        <v>7.42</v>
      </c>
      <c r="H579" s="3">
        <v>3.76</v>
      </c>
      <c r="I579" s="3">
        <v>17</v>
      </c>
      <c r="J579" s="3">
        <v>1.26</v>
      </c>
      <c r="K579" s="3">
        <v>25</v>
      </c>
      <c r="L579" s="3">
        <v>11.75</v>
      </c>
      <c r="M579" s="3">
        <v>9.8000000000000007</v>
      </c>
      <c r="N579" s="3">
        <v>0.87</v>
      </c>
      <c r="O579" s="3">
        <v>1.8</v>
      </c>
      <c r="P579" s="3">
        <v>29.25</v>
      </c>
      <c r="Q579" s="3">
        <v>1.8</v>
      </c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</row>
    <row r="580" spans="1:33" x14ac:dyDescent="0.55000000000000004">
      <c r="A580" s="1">
        <v>578</v>
      </c>
      <c r="B580" s="2">
        <v>42045</v>
      </c>
      <c r="C580" s="3">
        <v>2.5499999999999998</v>
      </c>
      <c r="D580" s="3">
        <v>5.15</v>
      </c>
      <c r="E580" s="3">
        <v>104</v>
      </c>
      <c r="F580" s="3">
        <v>2.15</v>
      </c>
      <c r="G580" s="3">
        <v>6.29</v>
      </c>
      <c r="H580" s="3">
        <v>3.65</v>
      </c>
      <c r="I580" s="3">
        <v>17</v>
      </c>
      <c r="J580" s="3">
        <v>1.25</v>
      </c>
      <c r="K580" s="3">
        <v>25</v>
      </c>
      <c r="L580" s="3">
        <v>11.94</v>
      </c>
      <c r="M580" s="3">
        <v>9.9499999999999993</v>
      </c>
      <c r="N580" s="3">
        <v>0.8</v>
      </c>
      <c r="O580" s="3">
        <v>1.8</v>
      </c>
      <c r="P580" s="3">
        <v>27.31</v>
      </c>
      <c r="Q580" s="3">
        <v>1.8</v>
      </c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</row>
    <row r="581" spans="1:33" x14ac:dyDescent="0.55000000000000004">
      <c r="A581" s="1">
        <v>579</v>
      </c>
      <c r="B581" s="2">
        <v>42275</v>
      </c>
      <c r="C581" s="3">
        <v>2.37</v>
      </c>
      <c r="D581" s="3">
        <v>5.0999999999999996</v>
      </c>
      <c r="E581" s="3">
        <v>100.5</v>
      </c>
      <c r="F581" s="3">
        <v>2.1360000000000001</v>
      </c>
      <c r="G581" s="3">
        <v>5.8</v>
      </c>
      <c r="H581" s="3">
        <v>3.6629999999999998</v>
      </c>
      <c r="I581" s="3">
        <v>16.510000000000002</v>
      </c>
      <c r="J581" s="3">
        <v>1.24</v>
      </c>
      <c r="K581" s="3">
        <v>24.6</v>
      </c>
      <c r="L581" s="3">
        <v>11.98</v>
      </c>
      <c r="M581" s="3">
        <v>9.9</v>
      </c>
      <c r="N581" s="3">
        <v>0.75</v>
      </c>
      <c r="O581" s="3">
        <v>1.8</v>
      </c>
      <c r="P581" s="3">
        <v>25.9</v>
      </c>
      <c r="Q581" s="3">
        <v>1.85</v>
      </c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</row>
    <row r="582" spans="1:33" x14ac:dyDescent="0.55000000000000004">
      <c r="A582" s="1">
        <v>580</v>
      </c>
      <c r="B582" s="2">
        <v>42271</v>
      </c>
      <c r="C582" s="3">
        <v>2.52</v>
      </c>
      <c r="D582" s="3">
        <v>5.0999999999999996</v>
      </c>
      <c r="E582" s="3">
        <v>103</v>
      </c>
      <c r="F582" s="3">
        <v>2.1930000000000001</v>
      </c>
      <c r="G582" s="3">
        <v>6.21</v>
      </c>
      <c r="H582" s="3">
        <v>3.6440000000000001</v>
      </c>
      <c r="I582" s="3">
        <v>16.5</v>
      </c>
      <c r="J582" s="3">
        <v>1.25</v>
      </c>
      <c r="K582" s="3">
        <v>25</v>
      </c>
      <c r="L582" s="3">
        <v>11.95</v>
      </c>
      <c r="M582" s="3">
        <v>10</v>
      </c>
      <c r="N582" s="3">
        <v>0.7</v>
      </c>
      <c r="O582" s="3">
        <v>1.8</v>
      </c>
      <c r="P582" s="3">
        <v>26.8</v>
      </c>
      <c r="Q582" s="3">
        <v>1.89</v>
      </c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</row>
    <row r="583" spans="1:33" x14ac:dyDescent="0.55000000000000004">
      <c r="A583" s="1">
        <v>581</v>
      </c>
      <c r="B583" s="2">
        <v>42265</v>
      </c>
      <c r="C583" s="3">
        <v>2.57</v>
      </c>
      <c r="D583" s="3">
        <v>5.2</v>
      </c>
      <c r="E583" s="3">
        <v>108.5</v>
      </c>
      <c r="F583" s="3">
        <v>2.2069999999999999</v>
      </c>
      <c r="G583" s="3">
        <v>6.8</v>
      </c>
      <c r="H583" s="3">
        <v>3.6070000000000002</v>
      </c>
      <c r="I583" s="3">
        <v>16.95</v>
      </c>
      <c r="J583" s="3">
        <v>1.25</v>
      </c>
      <c r="K583" s="3">
        <v>25.23</v>
      </c>
      <c r="L583" s="3">
        <v>12</v>
      </c>
      <c r="M583" s="3">
        <v>10.1</v>
      </c>
      <c r="N583" s="3">
        <v>0.8</v>
      </c>
      <c r="O583" s="3">
        <v>1.8</v>
      </c>
      <c r="P583" s="3">
        <v>27.8</v>
      </c>
      <c r="Q583" s="3">
        <v>1.93</v>
      </c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</row>
    <row r="584" spans="1:33" x14ac:dyDescent="0.55000000000000004">
      <c r="A584" s="1">
        <v>582</v>
      </c>
      <c r="B584" s="2">
        <v>42103</v>
      </c>
      <c r="C584" s="3">
        <v>2.7</v>
      </c>
      <c r="D584" s="3">
        <v>4.55</v>
      </c>
      <c r="E584" s="3">
        <v>107.8</v>
      </c>
      <c r="F584" s="3">
        <v>2.3140000000000001</v>
      </c>
      <c r="G584" s="3">
        <v>6</v>
      </c>
      <c r="H584" s="3">
        <v>3.85</v>
      </c>
      <c r="I584" s="3">
        <v>16.5</v>
      </c>
      <c r="J584" s="3">
        <v>1.2</v>
      </c>
      <c r="K584" s="3">
        <v>24.85</v>
      </c>
      <c r="L584" s="3">
        <v>11.9</v>
      </c>
      <c r="M584" s="3">
        <v>9.5540000000000003</v>
      </c>
      <c r="N584" s="3">
        <v>0.82</v>
      </c>
      <c r="O584" s="3">
        <v>1.96</v>
      </c>
      <c r="P584" s="3">
        <v>26.3</v>
      </c>
      <c r="Q584" s="3">
        <v>1.92</v>
      </c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</row>
    <row r="585" spans="1:33" x14ac:dyDescent="0.55000000000000004">
      <c r="A585" s="1">
        <v>583</v>
      </c>
      <c r="B585" s="2">
        <v>42013</v>
      </c>
      <c r="C585" s="3">
        <v>2.8</v>
      </c>
      <c r="D585" s="3">
        <v>4.5</v>
      </c>
      <c r="E585" s="3">
        <v>106.85</v>
      </c>
      <c r="F585" s="3">
        <v>2.2789999999999999</v>
      </c>
      <c r="G585" s="3">
        <v>6.06</v>
      </c>
      <c r="H585" s="3">
        <v>3.85</v>
      </c>
      <c r="I585" s="3">
        <v>17</v>
      </c>
      <c r="J585" s="3">
        <v>1.29</v>
      </c>
      <c r="K585" s="3">
        <v>25.5</v>
      </c>
      <c r="L585" s="3">
        <v>11.9</v>
      </c>
      <c r="M585" s="3">
        <v>9.7509999999999994</v>
      </c>
      <c r="N585" s="3">
        <v>0.9</v>
      </c>
      <c r="O585" s="3">
        <v>1.97</v>
      </c>
      <c r="P585" s="3">
        <v>25.8</v>
      </c>
      <c r="Q585" s="3">
        <v>1.98</v>
      </c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</row>
    <row r="586" spans="1:33" x14ac:dyDescent="0.55000000000000004">
      <c r="A586" s="1">
        <v>584</v>
      </c>
      <c r="B586" s="2">
        <v>42247</v>
      </c>
      <c r="C586" s="3">
        <v>2.8</v>
      </c>
      <c r="D586" s="3">
        <v>4.6500000000000004</v>
      </c>
      <c r="E586" s="3">
        <v>109.3</v>
      </c>
      <c r="F586" s="3">
        <v>2.2789999999999999</v>
      </c>
      <c r="G586" s="3">
        <v>6.3</v>
      </c>
      <c r="H586" s="3">
        <v>4.07</v>
      </c>
      <c r="I586" s="3">
        <v>17</v>
      </c>
      <c r="J586" s="3">
        <v>1.29</v>
      </c>
      <c r="K586" s="3">
        <v>25</v>
      </c>
      <c r="L586" s="3">
        <v>11.9</v>
      </c>
      <c r="M586" s="3">
        <v>9.6519999999999992</v>
      </c>
      <c r="N586" s="3">
        <v>0.91</v>
      </c>
      <c r="O586" s="3">
        <v>1.95</v>
      </c>
      <c r="P586" s="3">
        <v>26.9</v>
      </c>
      <c r="Q586" s="3">
        <v>2</v>
      </c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</row>
    <row r="587" spans="1:33" x14ac:dyDescent="0.55000000000000004">
      <c r="A587" s="1">
        <v>585</v>
      </c>
      <c r="B587" s="2">
        <v>42244</v>
      </c>
      <c r="C587" s="3">
        <v>2.93</v>
      </c>
      <c r="D587" s="3">
        <v>4.5199999999999996</v>
      </c>
      <c r="E587" s="3">
        <v>111.45</v>
      </c>
      <c r="F587" s="3">
        <v>2.286</v>
      </c>
      <c r="G587" s="3">
        <v>6.61</v>
      </c>
      <c r="H587" s="3">
        <v>4</v>
      </c>
      <c r="I587" s="3">
        <v>17</v>
      </c>
      <c r="J587" s="3">
        <v>1.3</v>
      </c>
      <c r="K587" s="3">
        <v>26.3</v>
      </c>
      <c r="L587" s="3">
        <v>12</v>
      </c>
      <c r="M587" s="3">
        <v>10.145</v>
      </c>
      <c r="N587" s="3">
        <v>0.9</v>
      </c>
      <c r="O587" s="3">
        <v>1.99</v>
      </c>
      <c r="P587" s="3">
        <v>27.4</v>
      </c>
      <c r="Q587" s="3">
        <v>2</v>
      </c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</row>
    <row r="588" spans="1:33" x14ac:dyDescent="0.55000000000000004">
      <c r="A588" s="1">
        <v>586</v>
      </c>
      <c r="B588" s="2">
        <v>42243</v>
      </c>
      <c r="C588" s="3">
        <v>2.9</v>
      </c>
      <c r="D588" s="3">
        <v>4.29</v>
      </c>
      <c r="E588" s="3">
        <v>110.3</v>
      </c>
      <c r="F588" s="3">
        <v>2.2069999999999999</v>
      </c>
      <c r="G588" s="3">
        <v>6.2</v>
      </c>
      <c r="H588" s="3">
        <v>4</v>
      </c>
      <c r="I588" s="3">
        <v>16</v>
      </c>
      <c r="J588" s="3">
        <v>1.17</v>
      </c>
      <c r="K588" s="3">
        <v>26.24</v>
      </c>
      <c r="L588" s="3">
        <v>12</v>
      </c>
      <c r="M588" s="3">
        <v>9.7010000000000005</v>
      </c>
      <c r="N588" s="3">
        <v>0.85</v>
      </c>
      <c r="O588" s="3">
        <v>1.8</v>
      </c>
      <c r="P588" s="3">
        <v>26.08</v>
      </c>
      <c r="Q588" s="3">
        <v>1.9</v>
      </c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</row>
    <row r="589" spans="1:33" x14ac:dyDescent="0.55000000000000004">
      <c r="A589" s="1">
        <v>587</v>
      </c>
      <c r="B589" s="2">
        <v>42242</v>
      </c>
      <c r="C589" s="3">
        <v>2.75</v>
      </c>
      <c r="D589" s="3">
        <v>4.22</v>
      </c>
      <c r="E589" s="3">
        <v>104</v>
      </c>
      <c r="F589" s="3">
        <v>2.044</v>
      </c>
      <c r="G589" s="3">
        <v>5.88</v>
      </c>
      <c r="H589" s="3">
        <v>3.92</v>
      </c>
      <c r="I589" s="3">
        <v>15</v>
      </c>
      <c r="J589" s="3">
        <v>1.05</v>
      </c>
      <c r="K589" s="3">
        <v>25</v>
      </c>
      <c r="L589" s="3">
        <v>11.6</v>
      </c>
      <c r="M589" s="3">
        <v>9.6329999999999991</v>
      </c>
      <c r="N589" s="3">
        <v>0.77</v>
      </c>
      <c r="O589" s="3">
        <v>1.65</v>
      </c>
      <c r="P589" s="3">
        <v>24.2</v>
      </c>
      <c r="Q589" s="3">
        <v>1.8</v>
      </c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</row>
    <row r="590" spans="1:33" x14ac:dyDescent="0.55000000000000004">
      <c r="A590" s="1">
        <v>588</v>
      </c>
      <c r="B590" s="2">
        <v>42241</v>
      </c>
      <c r="C590" s="3">
        <v>2.69</v>
      </c>
      <c r="D590" s="3">
        <v>3.95</v>
      </c>
      <c r="E590" s="3">
        <v>103.8</v>
      </c>
      <c r="F590" s="3">
        <v>2.008</v>
      </c>
      <c r="G590" s="3">
        <v>6.2</v>
      </c>
      <c r="H590" s="3">
        <v>3.9</v>
      </c>
      <c r="I590" s="3">
        <v>14.5</v>
      </c>
      <c r="J590" s="3">
        <v>1.05</v>
      </c>
      <c r="K590" s="3">
        <v>25</v>
      </c>
      <c r="L590" s="3">
        <v>11.6</v>
      </c>
      <c r="M590" s="3">
        <v>9.6329999999999991</v>
      </c>
      <c r="N590" s="3">
        <v>0.75</v>
      </c>
      <c r="O590" s="3">
        <v>1.67</v>
      </c>
      <c r="P590" s="3">
        <v>25.31</v>
      </c>
      <c r="Q590" s="3">
        <v>1.78</v>
      </c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</row>
    <row r="591" spans="1:33" x14ac:dyDescent="0.55000000000000004">
      <c r="A591" s="1">
        <v>589</v>
      </c>
      <c r="B591" s="2">
        <v>42240</v>
      </c>
      <c r="C591" s="3">
        <v>2.68</v>
      </c>
      <c r="D591" s="3">
        <v>3.9</v>
      </c>
      <c r="E591" s="3">
        <v>106</v>
      </c>
      <c r="F591" s="3">
        <v>1.958</v>
      </c>
      <c r="G591" s="3">
        <v>6.5</v>
      </c>
      <c r="H591" s="3">
        <v>3.9</v>
      </c>
      <c r="I591" s="3">
        <v>14.2</v>
      </c>
      <c r="J591" s="3">
        <v>1.05</v>
      </c>
      <c r="K591" s="3">
        <v>24.73</v>
      </c>
      <c r="L591" s="3">
        <v>11.6</v>
      </c>
      <c r="M591" s="3">
        <v>9.7010000000000005</v>
      </c>
      <c r="N591" s="3">
        <v>0.71</v>
      </c>
      <c r="O591" s="3">
        <v>1.55</v>
      </c>
      <c r="P591" s="3">
        <v>24.5</v>
      </c>
      <c r="Q591" s="3">
        <v>1.74</v>
      </c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</row>
    <row r="592" spans="1:33" x14ac:dyDescent="0.55000000000000004">
      <c r="A592" s="1">
        <v>590</v>
      </c>
      <c r="B592" s="2">
        <v>42237</v>
      </c>
      <c r="C592" s="3">
        <v>2.68</v>
      </c>
      <c r="D592" s="3">
        <v>4.21</v>
      </c>
      <c r="E592" s="3">
        <v>110.65</v>
      </c>
      <c r="F592" s="3">
        <v>2.0649999999999999</v>
      </c>
      <c r="G592" s="3">
        <v>7</v>
      </c>
      <c r="H592" s="3">
        <v>4.2</v>
      </c>
      <c r="I592" s="3">
        <v>14.25</v>
      </c>
      <c r="J592" s="3">
        <v>1.0900000000000001</v>
      </c>
      <c r="K592" s="3">
        <v>25.5</v>
      </c>
      <c r="L592" s="3">
        <v>12.15</v>
      </c>
      <c r="M592" s="3">
        <v>10</v>
      </c>
      <c r="N592" s="3">
        <v>0.79</v>
      </c>
      <c r="O592" s="3">
        <v>1.62</v>
      </c>
      <c r="P592" s="3">
        <v>26.23</v>
      </c>
      <c r="Q592" s="3">
        <v>1.81</v>
      </c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</row>
    <row r="593" spans="1:33" x14ac:dyDescent="0.55000000000000004">
      <c r="A593" s="1">
        <v>591</v>
      </c>
      <c r="B593" s="2">
        <v>42236</v>
      </c>
      <c r="C593" s="3">
        <v>2.74</v>
      </c>
      <c r="D593" s="3">
        <v>4.22</v>
      </c>
      <c r="E593" s="3">
        <v>113</v>
      </c>
      <c r="F593" s="3">
        <v>2.1720000000000002</v>
      </c>
      <c r="G593" s="3">
        <v>7.19</v>
      </c>
      <c r="H593" s="3">
        <v>4.3</v>
      </c>
      <c r="I593" s="3">
        <v>15.99</v>
      </c>
      <c r="J593" s="3">
        <v>1.1000000000000001</v>
      </c>
      <c r="K593" s="3">
        <v>25.6</v>
      </c>
      <c r="L593" s="3">
        <v>12.3</v>
      </c>
      <c r="M593" s="3">
        <v>10.199999999999999</v>
      </c>
      <c r="N593" s="3">
        <v>0.86</v>
      </c>
      <c r="O593" s="3">
        <v>1.76</v>
      </c>
      <c r="P593" s="3">
        <v>26.9</v>
      </c>
      <c r="Q593" s="3">
        <v>1.95</v>
      </c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</row>
    <row r="594" spans="1:33" x14ac:dyDescent="0.55000000000000004">
      <c r="A594" s="1">
        <v>592</v>
      </c>
      <c r="B594" s="2">
        <v>42235</v>
      </c>
      <c r="C594" s="3">
        <v>2.72</v>
      </c>
      <c r="D594" s="3">
        <v>4.3</v>
      </c>
      <c r="E594" s="3">
        <v>115.8</v>
      </c>
      <c r="F594" s="3">
        <v>2.2069999999999999</v>
      </c>
      <c r="G594" s="3">
        <v>7</v>
      </c>
      <c r="H594" s="3">
        <v>4.45</v>
      </c>
      <c r="I594" s="3">
        <v>16.36</v>
      </c>
      <c r="J594" s="3">
        <v>1.1399999999999999</v>
      </c>
      <c r="K594" s="3">
        <v>25.95</v>
      </c>
      <c r="L594" s="3">
        <v>12.41</v>
      </c>
      <c r="M594" s="3">
        <v>10.35</v>
      </c>
      <c r="N594" s="3">
        <v>0.89</v>
      </c>
      <c r="O594" s="3">
        <v>1.81</v>
      </c>
      <c r="P594" s="3">
        <v>26</v>
      </c>
      <c r="Q594" s="3">
        <v>2</v>
      </c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</row>
    <row r="595" spans="1:33" x14ac:dyDescent="0.55000000000000004">
      <c r="A595" s="1">
        <v>593</v>
      </c>
      <c r="B595" s="2">
        <v>42234</v>
      </c>
      <c r="C595" s="3">
        <v>2.76</v>
      </c>
      <c r="D595" s="3">
        <v>4.3499999999999996</v>
      </c>
      <c r="E595" s="3">
        <v>115.8</v>
      </c>
      <c r="F595" s="3">
        <v>2.2069999999999999</v>
      </c>
      <c r="G595" s="3">
        <v>7</v>
      </c>
      <c r="H595" s="3">
        <v>4.6500000000000004</v>
      </c>
      <c r="I595" s="3">
        <v>17.7</v>
      </c>
      <c r="J595" s="3">
        <v>1.18</v>
      </c>
      <c r="K595" s="3">
        <v>26</v>
      </c>
      <c r="L595" s="3">
        <v>12.4</v>
      </c>
      <c r="M595" s="3">
        <v>10.35</v>
      </c>
      <c r="N595" s="3">
        <v>0.88</v>
      </c>
      <c r="O595" s="3">
        <v>1.92</v>
      </c>
      <c r="P595" s="3">
        <v>26.9</v>
      </c>
      <c r="Q595" s="3">
        <v>2.0299999999999998</v>
      </c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</row>
    <row r="596" spans="1:33" x14ac:dyDescent="0.55000000000000004">
      <c r="A596" s="1">
        <v>594</v>
      </c>
      <c r="B596" s="2">
        <v>42233</v>
      </c>
      <c r="C596" s="3">
        <v>2.81</v>
      </c>
      <c r="D596" s="3">
        <v>4.4000000000000004</v>
      </c>
      <c r="E596" s="3">
        <v>116</v>
      </c>
      <c r="F596" s="3">
        <v>2.101</v>
      </c>
      <c r="G596" s="3">
        <v>6.9</v>
      </c>
      <c r="H596" s="3">
        <v>4.68</v>
      </c>
      <c r="I596" s="3">
        <v>18</v>
      </c>
      <c r="J596" s="3">
        <v>1.23</v>
      </c>
      <c r="K596" s="3">
        <v>26</v>
      </c>
      <c r="L596" s="3">
        <v>12.5</v>
      </c>
      <c r="M596" s="3">
        <v>10.6</v>
      </c>
      <c r="N596" s="3">
        <v>0.85</v>
      </c>
      <c r="O596" s="3">
        <v>1.93</v>
      </c>
      <c r="P596" s="3">
        <v>27.45</v>
      </c>
      <c r="Q596" s="3">
        <v>2.04</v>
      </c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</row>
    <row r="597" spans="1:33" x14ac:dyDescent="0.55000000000000004">
      <c r="A597" s="1">
        <v>595</v>
      </c>
      <c r="B597" s="2">
        <v>42230</v>
      </c>
      <c r="C597" s="3">
        <v>2.66</v>
      </c>
      <c r="D597" s="3">
        <v>4.6500000000000004</v>
      </c>
      <c r="E597" s="3">
        <v>116.37</v>
      </c>
      <c r="F597" s="3">
        <v>2.1360000000000001</v>
      </c>
      <c r="G597" s="3">
        <v>6.75</v>
      </c>
      <c r="H597" s="3">
        <v>4.95</v>
      </c>
      <c r="I597" s="3">
        <v>19.350000000000001</v>
      </c>
      <c r="J597" s="3">
        <v>1.29</v>
      </c>
      <c r="K597" s="3">
        <v>26</v>
      </c>
      <c r="L597" s="3">
        <v>12.4</v>
      </c>
      <c r="M597" s="3">
        <v>11</v>
      </c>
      <c r="N597" s="3">
        <v>0.94</v>
      </c>
      <c r="O597" s="3">
        <v>2.15</v>
      </c>
      <c r="P597" s="3">
        <v>27.5</v>
      </c>
      <c r="Q597" s="3">
        <v>2.0299999999999998</v>
      </c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</row>
    <row r="598" spans="1:33" x14ac:dyDescent="0.55000000000000004">
      <c r="A598" s="1">
        <v>596</v>
      </c>
      <c r="B598" s="2">
        <v>42285</v>
      </c>
      <c r="C598" s="3">
        <v>3.59</v>
      </c>
      <c r="D598" s="3">
        <v>5.3</v>
      </c>
      <c r="E598" s="3">
        <v>132.35</v>
      </c>
      <c r="F598" s="3">
        <v>2.5350000000000001</v>
      </c>
      <c r="G598" s="3">
        <v>6.66</v>
      </c>
      <c r="H598" s="3">
        <v>5.09</v>
      </c>
      <c r="I598" s="3">
        <v>19</v>
      </c>
      <c r="J598" s="3">
        <v>1.34</v>
      </c>
      <c r="K598" s="3">
        <v>28.45</v>
      </c>
      <c r="L598" s="3">
        <v>13.8</v>
      </c>
      <c r="M598" s="3">
        <v>11.35</v>
      </c>
      <c r="N598" s="3">
        <v>1.02</v>
      </c>
      <c r="O598" s="3">
        <v>2.2999999999999998</v>
      </c>
      <c r="P598" s="3">
        <v>28.4</v>
      </c>
      <c r="Q598" s="3">
        <v>2.3199999999999998</v>
      </c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</row>
    <row r="599" spans="1:33" x14ac:dyDescent="0.55000000000000004">
      <c r="A599" s="1">
        <v>597</v>
      </c>
      <c r="B599" s="2">
        <v>42193</v>
      </c>
      <c r="C599" s="3">
        <v>3.48</v>
      </c>
      <c r="D599" s="3">
        <v>5.3</v>
      </c>
      <c r="E599" s="3">
        <v>130</v>
      </c>
      <c r="F599" s="3">
        <v>2.5350000000000001</v>
      </c>
      <c r="G599" s="3">
        <v>6.55</v>
      </c>
      <c r="H599" s="3">
        <v>5</v>
      </c>
      <c r="I599" s="3">
        <v>19.100000000000001</v>
      </c>
      <c r="J599" s="3">
        <v>1.34</v>
      </c>
      <c r="K599" s="3">
        <v>28.3</v>
      </c>
      <c r="L599" s="3">
        <v>13.8</v>
      </c>
      <c r="M599" s="3">
        <v>11.35</v>
      </c>
      <c r="N599" s="3">
        <v>1.01</v>
      </c>
      <c r="O599" s="3">
        <v>2.25</v>
      </c>
      <c r="P599" s="3">
        <v>27.37</v>
      </c>
      <c r="Q599" s="3">
        <v>2.3199999999999998</v>
      </c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</row>
    <row r="600" spans="1:33" x14ac:dyDescent="0.55000000000000004">
      <c r="A600" s="1">
        <v>598</v>
      </c>
      <c r="B600" s="2">
        <v>42163</v>
      </c>
      <c r="C600" s="3">
        <v>3.5</v>
      </c>
      <c r="D600" s="3">
        <v>5.2</v>
      </c>
      <c r="E600" s="3">
        <v>130.6</v>
      </c>
      <c r="F600" s="3">
        <v>2.5350000000000001</v>
      </c>
      <c r="G600" s="3">
        <v>6.82</v>
      </c>
      <c r="H600" s="3">
        <v>4.8899999999999997</v>
      </c>
      <c r="I600" s="3">
        <v>19.5</v>
      </c>
      <c r="J600" s="3">
        <v>1.34</v>
      </c>
      <c r="K600" s="3">
        <v>28.3</v>
      </c>
      <c r="L600" s="3">
        <v>13.8</v>
      </c>
      <c r="M600" s="3">
        <v>11.4</v>
      </c>
      <c r="N600" s="3">
        <v>1.03</v>
      </c>
      <c r="O600" s="3">
        <v>2.27</v>
      </c>
      <c r="P600" s="3">
        <v>27.8</v>
      </c>
      <c r="Q600" s="3">
        <v>2.33</v>
      </c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</row>
    <row r="601" spans="1:33" x14ac:dyDescent="0.55000000000000004">
      <c r="A601" s="1">
        <v>599</v>
      </c>
      <c r="B601" s="2">
        <v>42071</v>
      </c>
      <c r="C601" s="3">
        <v>3.7</v>
      </c>
      <c r="D601" s="3">
        <v>5.25</v>
      </c>
      <c r="E601" s="3">
        <v>130.5</v>
      </c>
      <c r="F601" s="3">
        <v>2.5539999999999998</v>
      </c>
      <c r="G601" s="3">
        <v>6.65</v>
      </c>
      <c r="H601" s="3">
        <v>4.8499999999999996</v>
      </c>
      <c r="I601" s="3">
        <v>19.5</v>
      </c>
      <c r="J601" s="3">
        <v>1.36</v>
      </c>
      <c r="K601" s="3">
        <v>28.8</v>
      </c>
      <c r="L601" s="3">
        <v>14.25</v>
      </c>
      <c r="M601" s="3">
        <v>11.45</v>
      </c>
      <c r="N601" s="3">
        <v>1.1599999999999999</v>
      </c>
      <c r="O601" s="3">
        <v>2.2999999999999998</v>
      </c>
      <c r="P601" s="3">
        <v>27.33</v>
      </c>
      <c r="Q601" s="3">
        <v>2.387</v>
      </c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</row>
    <row r="602" spans="1:33" x14ac:dyDescent="0.55000000000000004">
      <c r="A602" s="1">
        <v>600</v>
      </c>
      <c r="B602" s="2">
        <v>42215</v>
      </c>
      <c r="C602" s="3">
        <v>3.75</v>
      </c>
      <c r="D602" s="3">
        <v>5.34</v>
      </c>
      <c r="E602" s="3">
        <v>130.80000000000001</v>
      </c>
      <c r="F602" s="3">
        <v>2.5659999999999998</v>
      </c>
      <c r="G602" s="3">
        <v>7.6</v>
      </c>
      <c r="H602" s="3">
        <v>4.95</v>
      </c>
      <c r="I602" s="3">
        <v>20</v>
      </c>
      <c r="J602" s="3">
        <v>1.4</v>
      </c>
      <c r="K602" s="3">
        <v>28.31</v>
      </c>
      <c r="L602" s="3">
        <v>14.4</v>
      </c>
      <c r="M602" s="3">
        <v>11.45</v>
      </c>
      <c r="N602" s="3">
        <v>1.22</v>
      </c>
      <c r="O602" s="3">
        <v>2.52</v>
      </c>
      <c r="P602" s="3">
        <v>26.8</v>
      </c>
      <c r="Q602" s="3">
        <v>2.387</v>
      </c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</row>
    <row r="603" spans="1:33" x14ac:dyDescent="0.55000000000000004">
      <c r="A603" s="1">
        <v>601</v>
      </c>
      <c r="B603" s="2">
        <v>42207</v>
      </c>
      <c r="C603" s="3">
        <v>3.95</v>
      </c>
      <c r="D603" s="3">
        <v>5.5</v>
      </c>
      <c r="E603" s="3">
        <v>135.19999999999999</v>
      </c>
      <c r="F603" s="3">
        <v>2.6880000000000002</v>
      </c>
      <c r="G603" s="3">
        <v>7.8</v>
      </c>
      <c r="H603" s="3">
        <v>5.15</v>
      </c>
      <c r="I603" s="3">
        <v>21.5</v>
      </c>
      <c r="J603" s="3">
        <v>1.33</v>
      </c>
      <c r="K603" s="3">
        <v>28.49</v>
      </c>
      <c r="L603" s="3">
        <v>14.4</v>
      </c>
      <c r="M603" s="3">
        <v>11.26</v>
      </c>
      <c r="N603" s="3">
        <v>1.29</v>
      </c>
      <c r="O603" s="3">
        <v>2.54</v>
      </c>
      <c r="P603" s="3">
        <v>28</v>
      </c>
      <c r="Q603" s="3">
        <v>2.4369999999999998</v>
      </c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</row>
    <row r="604" spans="1:33" x14ac:dyDescent="0.55000000000000004">
      <c r="A604" s="1">
        <v>602</v>
      </c>
      <c r="B604" s="2">
        <v>42162</v>
      </c>
      <c r="C604" s="3">
        <v>4.4000000000000004</v>
      </c>
      <c r="D604" s="3">
        <v>5.99</v>
      </c>
      <c r="E604" s="3">
        <v>137.4</v>
      </c>
      <c r="F604" s="3">
        <v>2.5169999999999999</v>
      </c>
      <c r="G604" s="3">
        <v>10.199999999999999</v>
      </c>
      <c r="H604" s="3">
        <v>4.9000000000000004</v>
      </c>
      <c r="I604" s="3">
        <v>22</v>
      </c>
      <c r="J604" s="3">
        <v>1.4</v>
      </c>
      <c r="K604" s="3">
        <v>29</v>
      </c>
      <c r="L604" s="3">
        <v>14.61</v>
      </c>
      <c r="M604" s="3">
        <v>11.17</v>
      </c>
      <c r="N604" s="3">
        <v>1.32</v>
      </c>
      <c r="O604" s="3">
        <v>2.69</v>
      </c>
      <c r="P604" s="3">
        <v>29.05</v>
      </c>
      <c r="Q604" s="3">
        <v>2.5</v>
      </c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</row>
    <row r="605" spans="1:33" x14ac:dyDescent="0.55000000000000004">
      <c r="A605" s="1">
        <v>603</v>
      </c>
      <c r="B605" s="2">
        <v>42180</v>
      </c>
      <c r="C605" s="3">
        <v>4.59</v>
      </c>
      <c r="D605" s="3">
        <v>6.13</v>
      </c>
      <c r="E605" s="3">
        <v>141.5</v>
      </c>
      <c r="F605" s="3">
        <v>2.5350000000000001</v>
      </c>
      <c r="G605" s="3">
        <v>10.41</v>
      </c>
      <c r="H605" s="3">
        <v>5</v>
      </c>
      <c r="I605" s="3">
        <v>23.71</v>
      </c>
      <c r="J605" s="3">
        <v>1.41</v>
      </c>
      <c r="K605" s="3">
        <v>29.05</v>
      </c>
      <c r="L605" s="3">
        <v>14.9</v>
      </c>
      <c r="M605" s="3">
        <v>11.06</v>
      </c>
      <c r="N605" s="3">
        <v>1.3</v>
      </c>
      <c r="O605" s="3">
        <v>2.6</v>
      </c>
      <c r="P605" s="3">
        <v>30.4</v>
      </c>
      <c r="Q605" s="3">
        <v>2.42</v>
      </c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</row>
    <row r="606" spans="1:33" x14ac:dyDescent="0.55000000000000004">
      <c r="A606" s="1">
        <v>604</v>
      </c>
      <c r="B606" s="2">
        <v>42177</v>
      </c>
      <c r="C606" s="3">
        <v>4.7</v>
      </c>
      <c r="D606" s="3">
        <v>6.05</v>
      </c>
      <c r="E606" s="3">
        <v>140</v>
      </c>
      <c r="F606" s="3">
        <v>2.5659999999999998</v>
      </c>
      <c r="G606" s="3">
        <v>10.5</v>
      </c>
      <c r="H606" s="3">
        <v>5.01</v>
      </c>
      <c r="I606" s="3">
        <v>23.9</v>
      </c>
      <c r="J606" s="3">
        <v>1.42</v>
      </c>
      <c r="K606" s="3">
        <v>29.5</v>
      </c>
      <c r="L606" s="3">
        <v>14.9</v>
      </c>
      <c r="M606" s="3">
        <v>11.05</v>
      </c>
      <c r="N606" s="3">
        <v>1.32</v>
      </c>
      <c r="O606" s="3">
        <v>2.5499999999999998</v>
      </c>
      <c r="P606" s="3">
        <v>29.75</v>
      </c>
      <c r="Q606" s="3">
        <v>2.5</v>
      </c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</row>
    <row r="607" spans="1:33" x14ac:dyDescent="0.55000000000000004">
      <c r="A607" s="1">
        <v>605</v>
      </c>
      <c r="B607" s="2">
        <v>42172</v>
      </c>
      <c r="C607" s="3">
        <v>4.7</v>
      </c>
      <c r="D607" s="3">
        <v>5.75</v>
      </c>
      <c r="E607" s="3">
        <v>136.9</v>
      </c>
      <c r="F607" s="3">
        <v>2.6269999999999998</v>
      </c>
      <c r="G607" s="3">
        <v>10.65</v>
      </c>
      <c r="H607" s="3">
        <v>4.8</v>
      </c>
      <c r="I607" s="3">
        <v>24.3</v>
      </c>
      <c r="J607" s="3">
        <v>1.4</v>
      </c>
      <c r="K607" s="3">
        <v>29.25</v>
      </c>
      <c r="L607" s="3">
        <v>14.75</v>
      </c>
      <c r="M607" s="3">
        <v>11.05</v>
      </c>
      <c r="N607" s="3">
        <v>1.27</v>
      </c>
      <c r="O607" s="3">
        <v>2.65</v>
      </c>
      <c r="P607" s="3">
        <v>30</v>
      </c>
      <c r="Q607" s="3">
        <v>2.4500000000000002</v>
      </c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</row>
    <row r="608" spans="1:33" x14ac:dyDescent="0.55000000000000004">
      <c r="A608" s="1">
        <v>606</v>
      </c>
      <c r="B608" s="2">
        <v>42171</v>
      </c>
      <c r="C608" s="3">
        <v>4.5999999999999996</v>
      </c>
      <c r="D608" s="3">
        <v>5.64</v>
      </c>
      <c r="E608" s="3">
        <v>136.19999999999999</v>
      </c>
      <c r="F608" s="3">
        <v>3.6459999999999999</v>
      </c>
      <c r="G608" s="3">
        <v>10.55</v>
      </c>
      <c r="H608" s="3">
        <v>4.79</v>
      </c>
      <c r="I608" s="3">
        <v>24.5</v>
      </c>
      <c r="J608" s="3">
        <v>1.37</v>
      </c>
      <c r="K608" s="3">
        <v>29.39</v>
      </c>
      <c r="L608" s="3">
        <v>14.75</v>
      </c>
      <c r="M608" s="3">
        <v>11.05</v>
      </c>
      <c r="N608" s="3">
        <v>1.22</v>
      </c>
      <c r="O608" s="3">
        <v>2.1</v>
      </c>
      <c r="P608" s="3">
        <v>30.28</v>
      </c>
      <c r="Q608" s="3">
        <v>2.4</v>
      </c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</row>
    <row r="609" spans="1:33" x14ac:dyDescent="0.55000000000000004">
      <c r="A609" s="1">
        <v>607</v>
      </c>
      <c r="B609" s="2">
        <v>42069</v>
      </c>
      <c r="C609" s="3">
        <v>4.8</v>
      </c>
      <c r="D609" s="3">
        <v>5.6</v>
      </c>
      <c r="E609" s="3">
        <v>143</v>
      </c>
      <c r="F609" s="3">
        <v>3.68</v>
      </c>
      <c r="G609" s="3">
        <v>10.9</v>
      </c>
      <c r="H609" s="3">
        <v>4.8</v>
      </c>
      <c r="I609" s="3">
        <v>24.5</v>
      </c>
      <c r="J609" s="3">
        <v>1.41</v>
      </c>
      <c r="K609" s="3">
        <v>29.49</v>
      </c>
      <c r="L609" s="3">
        <v>15</v>
      </c>
      <c r="M609" s="3">
        <v>10.861000000000001</v>
      </c>
      <c r="N609" s="3">
        <v>1.18</v>
      </c>
      <c r="O609" s="3">
        <v>2.2000000000000002</v>
      </c>
      <c r="P609" s="3">
        <v>30.53</v>
      </c>
      <c r="Q609" s="3">
        <v>2.36</v>
      </c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</row>
    <row r="610" spans="1:33" x14ac:dyDescent="0.55000000000000004">
      <c r="A610" s="1">
        <v>608</v>
      </c>
      <c r="B610" s="2">
        <v>42153</v>
      </c>
      <c r="C610" s="3">
        <v>5</v>
      </c>
      <c r="D610" s="3">
        <v>5.71</v>
      </c>
      <c r="E610" s="3">
        <v>141.19999999999999</v>
      </c>
      <c r="F610" s="3">
        <v>3.68</v>
      </c>
      <c r="G610" s="3">
        <v>11.23</v>
      </c>
      <c r="H610" s="3">
        <v>4.95</v>
      </c>
      <c r="I610" s="3">
        <v>24.2</v>
      </c>
      <c r="J610" s="3">
        <v>1.43</v>
      </c>
      <c r="K610" s="3">
        <v>29.29</v>
      </c>
      <c r="L610" s="3">
        <v>14.75</v>
      </c>
      <c r="M610" s="3">
        <v>11</v>
      </c>
      <c r="N610" s="3">
        <v>1.2</v>
      </c>
      <c r="O610" s="3">
        <v>2.23</v>
      </c>
      <c r="P610" s="3">
        <v>30.25</v>
      </c>
      <c r="Q610" s="3">
        <v>2.4</v>
      </c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</row>
    <row r="611" spans="1:33" x14ac:dyDescent="0.55000000000000004">
      <c r="A611" s="1">
        <v>609</v>
      </c>
      <c r="B611" s="2">
        <v>42150</v>
      </c>
      <c r="C611" s="3">
        <v>4.8099999999999996</v>
      </c>
      <c r="D611" s="3">
        <v>5.8</v>
      </c>
      <c r="E611" s="3">
        <v>143.69999999999999</v>
      </c>
      <c r="F611" s="3">
        <v>3.68</v>
      </c>
      <c r="G611" s="3">
        <v>11.2</v>
      </c>
      <c r="H611" s="3">
        <v>4.74</v>
      </c>
      <c r="I611" s="3">
        <v>25.7</v>
      </c>
      <c r="J611" s="3">
        <v>1.37</v>
      </c>
      <c r="K611" s="3">
        <v>28.4</v>
      </c>
      <c r="L611" s="3">
        <v>14.5</v>
      </c>
      <c r="M611" s="3">
        <v>11.1</v>
      </c>
      <c r="N611" s="3">
        <v>1.24</v>
      </c>
      <c r="O611" s="3">
        <v>2.15</v>
      </c>
      <c r="P611" s="3">
        <v>30.55</v>
      </c>
      <c r="Q611" s="3">
        <v>2.33</v>
      </c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</row>
    <row r="612" spans="1:33" x14ac:dyDescent="0.55000000000000004">
      <c r="A612" s="1">
        <v>610</v>
      </c>
      <c r="B612" s="2">
        <v>42145</v>
      </c>
      <c r="C612" s="3">
        <v>5</v>
      </c>
      <c r="D612" s="3">
        <v>5.7</v>
      </c>
      <c r="E612" s="3">
        <v>145.6</v>
      </c>
      <c r="F612" s="3">
        <v>3.68</v>
      </c>
      <c r="G612" s="3">
        <v>11.35</v>
      </c>
      <c r="H612" s="3">
        <v>4.8</v>
      </c>
      <c r="I612" s="3">
        <v>25.8</v>
      </c>
      <c r="J612" s="3">
        <v>1.38</v>
      </c>
      <c r="K612" s="3">
        <v>29.3</v>
      </c>
      <c r="L612" s="3">
        <v>14.85</v>
      </c>
      <c r="M612" s="3">
        <v>11</v>
      </c>
      <c r="N612" s="3">
        <v>1.26</v>
      </c>
      <c r="O612" s="3">
        <v>2.1800000000000002</v>
      </c>
      <c r="P612" s="3">
        <v>31.5</v>
      </c>
      <c r="Q612" s="3">
        <v>2.37</v>
      </c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</row>
    <row r="613" spans="1:33" x14ac:dyDescent="0.55000000000000004">
      <c r="A613" s="1">
        <v>611</v>
      </c>
      <c r="B613" s="2">
        <v>42137</v>
      </c>
      <c r="C613" s="3">
        <v>5.45</v>
      </c>
      <c r="D613" s="3">
        <v>5.8</v>
      </c>
      <c r="E613" s="3">
        <v>153</v>
      </c>
      <c r="F613" s="3">
        <v>3.6720000000000002</v>
      </c>
      <c r="G613" s="3">
        <v>11.89</v>
      </c>
      <c r="H613" s="3">
        <v>4.5</v>
      </c>
      <c r="I613" s="3">
        <v>26.2</v>
      </c>
      <c r="J613" s="3">
        <v>1.38</v>
      </c>
      <c r="K613" s="3">
        <v>29</v>
      </c>
      <c r="L613" s="3">
        <v>15.1</v>
      </c>
      <c r="M613" s="3">
        <v>10.9</v>
      </c>
      <c r="N613" s="3">
        <v>1.1599999999999999</v>
      </c>
      <c r="O613" s="3">
        <v>2.11</v>
      </c>
      <c r="P613" s="3">
        <v>32.4</v>
      </c>
      <c r="Q613" s="3">
        <v>2.42</v>
      </c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</row>
    <row r="614" spans="1:33" x14ac:dyDescent="0.55000000000000004">
      <c r="A614" s="1">
        <v>612</v>
      </c>
      <c r="B614" s="2">
        <v>42343</v>
      </c>
      <c r="C614" s="3">
        <v>5.25</v>
      </c>
      <c r="D614" s="3">
        <v>5.8</v>
      </c>
      <c r="E614" s="3">
        <v>152.35</v>
      </c>
      <c r="F614" s="3">
        <v>3.6549999999999998</v>
      </c>
      <c r="G614" s="3">
        <v>11.3</v>
      </c>
      <c r="H614" s="3">
        <v>5.05</v>
      </c>
      <c r="I614" s="3">
        <v>25.5</v>
      </c>
      <c r="J614" s="3">
        <v>1.38</v>
      </c>
      <c r="K614" s="3">
        <v>29.1</v>
      </c>
      <c r="L614" s="3">
        <v>15.1</v>
      </c>
      <c r="M614" s="3">
        <v>10.89</v>
      </c>
      <c r="N614" s="3">
        <v>1.1499999999999999</v>
      </c>
      <c r="O614" s="3">
        <v>2.04</v>
      </c>
      <c r="P614" s="3">
        <v>32.6</v>
      </c>
      <c r="Q614" s="3">
        <v>2.4500000000000002</v>
      </c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</row>
    <row r="615" spans="1:33" x14ac:dyDescent="0.55000000000000004">
      <c r="A615" s="1">
        <v>613</v>
      </c>
      <c r="B615" s="2">
        <v>42313</v>
      </c>
      <c r="C615" s="3">
        <v>5.14</v>
      </c>
      <c r="D615" s="3">
        <v>5.84</v>
      </c>
      <c r="E615" s="3">
        <v>154.65</v>
      </c>
      <c r="F615" s="3">
        <v>3.6549999999999998</v>
      </c>
      <c r="G615" s="3">
        <v>11</v>
      </c>
      <c r="H615" s="3">
        <v>4.9800000000000004</v>
      </c>
      <c r="I615" s="3">
        <v>25.5</v>
      </c>
      <c r="J615" s="3">
        <v>1.37</v>
      </c>
      <c r="K615" s="3">
        <v>29</v>
      </c>
      <c r="L615" s="3">
        <v>15</v>
      </c>
      <c r="M615" s="3">
        <v>10.89</v>
      </c>
      <c r="N615" s="3">
        <v>1.18</v>
      </c>
      <c r="O615" s="3">
        <v>2.02</v>
      </c>
      <c r="P615" s="3">
        <v>32.1</v>
      </c>
      <c r="Q615" s="3">
        <v>2.42</v>
      </c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</row>
    <row r="616" spans="1:33" x14ac:dyDescent="0.55000000000000004">
      <c r="A616" s="1">
        <v>614</v>
      </c>
      <c r="B616" s="2">
        <v>42221</v>
      </c>
      <c r="C616" s="3">
        <v>5.14</v>
      </c>
      <c r="D616" s="3">
        <v>5.85</v>
      </c>
      <c r="E616" s="3">
        <v>152</v>
      </c>
      <c r="F616" s="3">
        <v>3.6459999999999999</v>
      </c>
      <c r="G616" s="3">
        <v>11</v>
      </c>
      <c r="H616" s="3">
        <v>5</v>
      </c>
      <c r="I616" s="3">
        <v>25.49</v>
      </c>
      <c r="J616" s="3">
        <v>1.39</v>
      </c>
      <c r="K616" s="3">
        <v>28.8</v>
      </c>
      <c r="L616" s="3">
        <v>15</v>
      </c>
      <c r="M616" s="3">
        <v>10.9</v>
      </c>
      <c r="N616" s="3">
        <v>1.2</v>
      </c>
      <c r="O616" s="3">
        <v>2.04</v>
      </c>
      <c r="P616" s="3">
        <v>32.67</v>
      </c>
      <c r="Q616" s="3">
        <v>2.4700000000000002</v>
      </c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</row>
    <row r="617" spans="1:33" x14ac:dyDescent="0.55000000000000004">
      <c r="A617" s="1">
        <v>615</v>
      </c>
      <c r="B617" s="2">
        <v>42190</v>
      </c>
      <c r="C617" s="3">
        <v>5.14</v>
      </c>
      <c r="D617" s="3">
        <v>5.93</v>
      </c>
      <c r="E617" s="3">
        <v>152</v>
      </c>
      <c r="F617" s="3">
        <v>3.6549999999999998</v>
      </c>
      <c r="G617" s="3">
        <v>11.12</v>
      </c>
      <c r="H617" s="3">
        <v>5.0199999999999996</v>
      </c>
      <c r="I617" s="3">
        <v>25.5</v>
      </c>
      <c r="J617" s="3">
        <v>1.38</v>
      </c>
      <c r="K617" s="3">
        <v>28.5</v>
      </c>
      <c r="L617" s="3">
        <v>14.8</v>
      </c>
      <c r="M617" s="3">
        <v>10.85</v>
      </c>
      <c r="N617" s="3">
        <v>1.24</v>
      </c>
      <c r="O617" s="3">
        <v>2.0499999999999998</v>
      </c>
      <c r="P617" s="3">
        <v>32.200000000000003</v>
      </c>
      <c r="Q617" s="3">
        <v>2.4700000000000002</v>
      </c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</row>
    <row r="618" spans="1:33" x14ac:dyDescent="0.55000000000000004">
      <c r="A618" s="1">
        <v>616</v>
      </c>
      <c r="B618" s="2">
        <v>42160</v>
      </c>
      <c r="C618" s="3">
        <v>5.16</v>
      </c>
      <c r="D618" s="3">
        <v>5.96</v>
      </c>
      <c r="E618" s="3">
        <v>154</v>
      </c>
      <c r="F618" s="3">
        <v>3.6549999999999998</v>
      </c>
      <c r="G618" s="3">
        <v>11.09</v>
      </c>
      <c r="H618" s="3">
        <v>5.07</v>
      </c>
      <c r="I618" s="3">
        <v>25.5</v>
      </c>
      <c r="J618" s="3">
        <v>1.38</v>
      </c>
      <c r="K618" s="3">
        <v>28.35</v>
      </c>
      <c r="L618" s="3">
        <v>14.8</v>
      </c>
      <c r="M618" s="3">
        <v>11</v>
      </c>
      <c r="N618" s="3">
        <v>1.28</v>
      </c>
      <c r="O618" s="3">
        <v>2.06</v>
      </c>
      <c r="P618" s="3">
        <v>32.5</v>
      </c>
      <c r="Q618" s="3">
        <v>2.4500000000000002</v>
      </c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</row>
    <row r="619" spans="1:33" x14ac:dyDescent="0.55000000000000004">
      <c r="A619" s="1">
        <v>617</v>
      </c>
      <c r="B619" s="2">
        <v>42129</v>
      </c>
      <c r="C619" s="3">
        <v>5.17</v>
      </c>
      <c r="D619" s="3">
        <v>5.96</v>
      </c>
      <c r="E619" s="3">
        <v>155.5</v>
      </c>
      <c r="F619" s="3">
        <v>3.6720000000000002</v>
      </c>
      <c r="G619" s="3">
        <v>11.37</v>
      </c>
      <c r="H619" s="3">
        <v>5</v>
      </c>
      <c r="I619" s="3">
        <v>25.35</v>
      </c>
      <c r="J619" s="3">
        <v>1.39</v>
      </c>
      <c r="K619" s="3">
        <v>27.4</v>
      </c>
      <c r="L619" s="3">
        <v>14.8</v>
      </c>
      <c r="M619" s="3">
        <v>10.76</v>
      </c>
      <c r="N619" s="3">
        <v>1.31</v>
      </c>
      <c r="O619" s="3">
        <v>2.0499999999999998</v>
      </c>
      <c r="P619" s="3">
        <v>32.75</v>
      </c>
      <c r="Q619" s="3">
        <v>2.46</v>
      </c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</row>
    <row r="620" spans="1:33" x14ac:dyDescent="0.55000000000000004">
      <c r="A620" s="1">
        <v>618</v>
      </c>
      <c r="B620" s="2">
        <v>42099</v>
      </c>
      <c r="C620" s="3">
        <v>5.0999999999999996</v>
      </c>
      <c r="D620" s="3">
        <v>6.01</v>
      </c>
      <c r="E620" s="3">
        <v>156.19999999999999</v>
      </c>
      <c r="F620" s="3">
        <v>3.6549999999999998</v>
      </c>
      <c r="G620" s="3">
        <v>11.2</v>
      </c>
      <c r="H620" s="3">
        <v>5</v>
      </c>
      <c r="I620" s="3">
        <v>25</v>
      </c>
      <c r="J620" s="3">
        <v>1.38</v>
      </c>
      <c r="K620" s="3">
        <v>28.042999999999999</v>
      </c>
      <c r="L620" s="3">
        <v>14.9</v>
      </c>
      <c r="M620" s="3">
        <v>10.7</v>
      </c>
      <c r="N620" s="3">
        <v>1.3</v>
      </c>
      <c r="O620" s="3">
        <v>2.02</v>
      </c>
      <c r="P620" s="3">
        <v>32.549999999999997</v>
      </c>
      <c r="Q620" s="3">
        <v>2.4369999999999998</v>
      </c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</row>
    <row r="621" spans="1:33" x14ac:dyDescent="0.55000000000000004">
      <c r="A621" s="1">
        <v>619</v>
      </c>
      <c r="B621" s="2">
        <v>42124</v>
      </c>
      <c r="C621" s="3">
        <v>5.05</v>
      </c>
      <c r="D621" s="3">
        <v>6.05</v>
      </c>
      <c r="E621" s="3">
        <v>150.44999999999999</v>
      </c>
      <c r="F621" s="3">
        <v>3.629</v>
      </c>
      <c r="G621" s="3">
        <v>11.1</v>
      </c>
      <c r="H621" s="3">
        <v>4.99</v>
      </c>
      <c r="I621" s="3">
        <v>24.03</v>
      </c>
      <c r="J621" s="3">
        <v>1.37</v>
      </c>
      <c r="K621" s="3">
        <v>28.241</v>
      </c>
      <c r="L621" s="3">
        <v>14.9</v>
      </c>
      <c r="M621" s="3">
        <v>10.67</v>
      </c>
      <c r="N621" s="3">
        <v>1.31</v>
      </c>
      <c r="O621" s="3">
        <v>2.0099999999999998</v>
      </c>
      <c r="P621" s="3">
        <v>32.380000000000003</v>
      </c>
      <c r="Q621" s="3">
        <v>2.4369999999999998</v>
      </c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</row>
    <row r="622" spans="1:33" x14ac:dyDescent="0.55000000000000004">
      <c r="A622" s="1">
        <v>620</v>
      </c>
      <c r="B622" s="2">
        <v>42123</v>
      </c>
      <c r="C622" s="3">
        <v>5.09</v>
      </c>
      <c r="D622" s="3">
        <v>6.05</v>
      </c>
      <c r="E622" s="3">
        <v>151</v>
      </c>
      <c r="F622" s="3">
        <v>3.6030000000000002</v>
      </c>
      <c r="G622" s="3">
        <v>10.9</v>
      </c>
      <c r="H622" s="3">
        <v>4.8499999999999996</v>
      </c>
      <c r="I622" s="3">
        <v>23.4</v>
      </c>
      <c r="J622" s="3">
        <v>1.33</v>
      </c>
      <c r="K622" s="3">
        <v>28.25</v>
      </c>
      <c r="L622" s="3">
        <v>15</v>
      </c>
      <c r="M622" s="3">
        <v>10.64</v>
      </c>
      <c r="N622" s="3">
        <v>1.35</v>
      </c>
      <c r="O622" s="3">
        <v>2.0099999999999998</v>
      </c>
      <c r="P622" s="3">
        <v>32.200000000000003</v>
      </c>
      <c r="Q622" s="3">
        <v>2.3479999999999999</v>
      </c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</row>
    <row r="623" spans="1:33" x14ac:dyDescent="0.55000000000000004">
      <c r="A623" s="1">
        <v>621</v>
      </c>
      <c r="B623" s="2">
        <v>42121</v>
      </c>
      <c r="C623" s="3">
        <v>5.3</v>
      </c>
      <c r="D623" s="3">
        <v>6.05</v>
      </c>
      <c r="E623" s="3">
        <v>151.6</v>
      </c>
      <c r="F623" s="3">
        <v>3.6459999999999999</v>
      </c>
      <c r="G623" s="3">
        <v>11.15</v>
      </c>
      <c r="H623" s="3">
        <v>4.53</v>
      </c>
      <c r="I623" s="3">
        <v>23</v>
      </c>
      <c r="J623" s="3">
        <v>1.33</v>
      </c>
      <c r="K623" s="3">
        <v>28.25</v>
      </c>
      <c r="L623" s="3">
        <v>15</v>
      </c>
      <c r="M623" s="3">
        <v>10.64</v>
      </c>
      <c r="N623" s="3">
        <v>1.35</v>
      </c>
      <c r="O623" s="3">
        <v>2</v>
      </c>
      <c r="P623" s="3">
        <v>31.3</v>
      </c>
      <c r="Q623" s="3">
        <v>2.298</v>
      </c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</row>
    <row r="624" spans="1:33" x14ac:dyDescent="0.55000000000000004">
      <c r="A624" s="1">
        <v>622</v>
      </c>
      <c r="B624" s="2">
        <v>42110</v>
      </c>
      <c r="C624" s="3">
        <v>4.8419999999999996</v>
      </c>
      <c r="D624" s="3">
        <v>6.1</v>
      </c>
      <c r="E624" s="3">
        <v>151.06</v>
      </c>
      <c r="F624" s="3">
        <v>3.698</v>
      </c>
      <c r="G624" s="3">
        <v>10.56</v>
      </c>
      <c r="H624" s="3">
        <v>4.7</v>
      </c>
      <c r="I624" s="3">
        <v>22</v>
      </c>
      <c r="J624" s="3">
        <v>1.33</v>
      </c>
      <c r="K624" s="3">
        <v>30</v>
      </c>
      <c r="L624" s="3">
        <v>15.25</v>
      </c>
      <c r="M624" s="3">
        <v>11.12</v>
      </c>
      <c r="N624" s="3">
        <v>1.36</v>
      </c>
      <c r="O624" s="3">
        <v>2</v>
      </c>
      <c r="P624" s="3">
        <v>29.85</v>
      </c>
      <c r="Q624" s="3">
        <v>2.2999999999999998</v>
      </c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</row>
    <row r="625" spans="1:33" x14ac:dyDescent="0.55000000000000004">
      <c r="A625" s="1">
        <v>623</v>
      </c>
      <c r="B625" s="2">
        <v>42109</v>
      </c>
      <c r="C625" s="3">
        <v>4.6970000000000001</v>
      </c>
      <c r="D625" s="3">
        <v>6.1</v>
      </c>
      <c r="E625" s="3">
        <v>148.65</v>
      </c>
      <c r="F625" s="3">
        <v>3.7149999999999999</v>
      </c>
      <c r="G625" s="3">
        <v>10.51</v>
      </c>
      <c r="H625" s="3">
        <v>4.74</v>
      </c>
      <c r="I625" s="3">
        <v>21.24</v>
      </c>
      <c r="J625" s="3">
        <v>1.339</v>
      </c>
      <c r="K625" s="3">
        <v>30</v>
      </c>
      <c r="L625" s="3">
        <v>15.25</v>
      </c>
      <c r="M625" s="3">
        <v>10.9</v>
      </c>
      <c r="N625" s="3">
        <v>1.36</v>
      </c>
      <c r="O625" s="3">
        <v>2.0099999999999998</v>
      </c>
      <c r="P625" s="3">
        <v>29.8</v>
      </c>
      <c r="Q625" s="3">
        <v>2.3199999999999998</v>
      </c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</row>
    <row r="626" spans="1:33" x14ac:dyDescent="0.55000000000000004">
      <c r="A626" s="1">
        <v>624</v>
      </c>
      <c r="B626" s="2">
        <v>42008</v>
      </c>
      <c r="C626" s="3">
        <v>4.8</v>
      </c>
      <c r="D626" s="3">
        <v>6.2</v>
      </c>
      <c r="E626" s="3">
        <v>145.75</v>
      </c>
      <c r="F626" s="3">
        <v>3.585</v>
      </c>
      <c r="G626" s="3">
        <v>10.35</v>
      </c>
      <c r="H626" s="3">
        <v>4.8</v>
      </c>
      <c r="I626" s="3">
        <v>21.85</v>
      </c>
      <c r="J626" s="3">
        <v>1.41</v>
      </c>
      <c r="K626" s="3">
        <v>29.3</v>
      </c>
      <c r="L626" s="3">
        <v>15.3</v>
      </c>
      <c r="M626" s="3">
        <v>10.526</v>
      </c>
      <c r="N626" s="3">
        <v>1.3140000000000001</v>
      </c>
      <c r="O626" s="3">
        <v>1.81</v>
      </c>
      <c r="P626" s="3">
        <v>29.14</v>
      </c>
      <c r="Q626" s="3">
        <v>2.34</v>
      </c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</row>
    <row r="627" spans="1:33" x14ac:dyDescent="0.55000000000000004">
      <c r="A627" s="1">
        <v>625</v>
      </c>
      <c r="B627" s="2">
        <v>42093</v>
      </c>
      <c r="C627" s="3">
        <v>4.8</v>
      </c>
      <c r="D627" s="3">
        <v>5.81</v>
      </c>
      <c r="E627" s="3">
        <v>140.51</v>
      </c>
      <c r="F627" s="3">
        <v>3.536</v>
      </c>
      <c r="G627" s="3">
        <v>10.119999999999999</v>
      </c>
      <c r="H627" s="3">
        <v>4.6500000000000004</v>
      </c>
      <c r="I627" s="3">
        <v>20.53</v>
      </c>
      <c r="J627" s="3">
        <v>1.39</v>
      </c>
      <c r="K627" s="3">
        <v>28.6</v>
      </c>
      <c r="L627" s="3">
        <v>14.95</v>
      </c>
      <c r="M627" s="3">
        <v>10.55</v>
      </c>
      <c r="N627" s="3">
        <v>1.27</v>
      </c>
      <c r="O627" s="3">
        <v>1.82</v>
      </c>
      <c r="P627" s="3">
        <v>29.52</v>
      </c>
      <c r="Q627" s="3">
        <v>2.2999999999999998</v>
      </c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</row>
    <row r="628" spans="1:33" x14ac:dyDescent="0.55000000000000004">
      <c r="A628" s="1">
        <v>626</v>
      </c>
      <c r="B628" s="2">
        <v>42090</v>
      </c>
      <c r="C628" s="3">
        <v>4.8499999999999996</v>
      </c>
      <c r="D628" s="3">
        <v>5.79</v>
      </c>
      <c r="E628" s="3">
        <v>138.30000000000001</v>
      </c>
      <c r="F628" s="3">
        <v>3.536</v>
      </c>
      <c r="G628" s="3">
        <v>10.199999999999999</v>
      </c>
      <c r="H628" s="3">
        <v>4.7</v>
      </c>
      <c r="I628" s="3">
        <v>20.5</v>
      </c>
      <c r="J628" s="3">
        <v>1.36</v>
      </c>
      <c r="K628" s="3">
        <v>28.6</v>
      </c>
      <c r="L628" s="3">
        <v>14.8</v>
      </c>
      <c r="M628" s="3">
        <v>10.4</v>
      </c>
      <c r="N628" s="3">
        <v>1.27</v>
      </c>
      <c r="O628" s="3">
        <v>1.83</v>
      </c>
      <c r="P628" s="3">
        <v>28.3</v>
      </c>
      <c r="Q628" s="3">
        <v>2.33</v>
      </c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</row>
    <row r="629" spans="1:33" x14ac:dyDescent="0.55000000000000004">
      <c r="A629" s="1">
        <v>627</v>
      </c>
      <c r="B629" s="2">
        <v>42088</v>
      </c>
      <c r="C629" s="3">
        <v>4.8499999999999996</v>
      </c>
      <c r="D629" s="3">
        <v>5.72</v>
      </c>
      <c r="E629" s="3">
        <v>139</v>
      </c>
      <c r="F629" s="3">
        <v>3.536</v>
      </c>
      <c r="G629" s="3">
        <v>10.65</v>
      </c>
      <c r="H629" s="3">
        <v>4.7</v>
      </c>
      <c r="I629" s="3">
        <v>20.11</v>
      </c>
      <c r="J629" s="3">
        <v>1.38</v>
      </c>
      <c r="K629" s="3">
        <v>28.6</v>
      </c>
      <c r="L629" s="3">
        <v>14.55</v>
      </c>
      <c r="M629" s="3">
        <v>10.74</v>
      </c>
      <c r="N629" s="3">
        <v>1.26</v>
      </c>
      <c r="O629" s="3">
        <v>1.85</v>
      </c>
      <c r="P629" s="3">
        <v>29.98</v>
      </c>
      <c r="Q629" s="3">
        <v>2.3199999999999998</v>
      </c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</row>
    <row r="630" spans="1:33" x14ac:dyDescent="0.55000000000000004">
      <c r="A630" s="1">
        <v>628</v>
      </c>
      <c r="B630" s="2">
        <v>42086</v>
      </c>
      <c r="C630" s="3">
        <v>5</v>
      </c>
      <c r="D630" s="3">
        <v>5.67</v>
      </c>
      <c r="E630" s="3">
        <v>139.6</v>
      </c>
      <c r="F630" s="3">
        <v>3.47</v>
      </c>
      <c r="G630" s="3">
        <v>11</v>
      </c>
      <c r="H630" s="3">
        <v>4.7</v>
      </c>
      <c r="I630" s="3">
        <v>20</v>
      </c>
      <c r="J630" s="3">
        <v>1.39</v>
      </c>
      <c r="K630" s="3">
        <v>28.6</v>
      </c>
      <c r="L630" s="3">
        <v>14.55</v>
      </c>
      <c r="M630" s="3">
        <v>10.85</v>
      </c>
      <c r="N630" s="3">
        <v>1.27</v>
      </c>
      <c r="O630" s="3">
        <v>1.86</v>
      </c>
      <c r="P630" s="3">
        <v>30.2</v>
      </c>
      <c r="Q630" s="3">
        <v>2.3199999999999998</v>
      </c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</row>
    <row r="631" spans="1:33" x14ac:dyDescent="0.55000000000000004">
      <c r="A631" s="1">
        <v>629</v>
      </c>
      <c r="B631" s="2">
        <v>42083</v>
      </c>
      <c r="C631" s="3">
        <v>5</v>
      </c>
      <c r="D631" s="3">
        <v>5.66</v>
      </c>
      <c r="E631" s="3">
        <v>138.80000000000001</v>
      </c>
      <c r="F631" s="3">
        <v>3.6259999999999999</v>
      </c>
      <c r="G631" s="3">
        <v>11.1</v>
      </c>
      <c r="H631" s="3">
        <v>4.7</v>
      </c>
      <c r="I631" s="3">
        <v>20.5</v>
      </c>
      <c r="J631" s="3">
        <v>1.41</v>
      </c>
      <c r="K631" s="3">
        <v>28.6</v>
      </c>
      <c r="L631" s="3">
        <v>14.7</v>
      </c>
      <c r="M631" s="3">
        <v>11</v>
      </c>
      <c r="N631" s="3">
        <v>1.35</v>
      </c>
      <c r="O631" s="3">
        <v>1.87</v>
      </c>
      <c r="P631" s="3">
        <v>30.25</v>
      </c>
      <c r="Q631" s="3">
        <v>2.31</v>
      </c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</row>
    <row r="632" spans="1:33" x14ac:dyDescent="0.55000000000000004">
      <c r="A632" s="1">
        <v>630</v>
      </c>
      <c r="B632" s="2">
        <v>42081</v>
      </c>
      <c r="C632" s="3">
        <v>5.2</v>
      </c>
      <c r="D632" s="3">
        <v>5.55</v>
      </c>
      <c r="E632" s="3">
        <v>140</v>
      </c>
      <c r="F632" s="3">
        <v>3.6419999999999999</v>
      </c>
      <c r="G632" s="3">
        <v>10.87</v>
      </c>
      <c r="H632" s="3">
        <v>4.6500000000000004</v>
      </c>
      <c r="I632" s="3">
        <v>20.3</v>
      </c>
      <c r="J632" s="3">
        <v>1.38</v>
      </c>
      <c r="K632" s="3">
        <v>28.5</v>
      </c>
      <c r="L632" s="3">
        <v>14.7</v>
      </c>
      <c r="M632" s="3">
        <v>11</v>
      </c>
      <c r="N632" s="3">
        <v>1.32</v>
      </c>
      <c r="O632" s="3">
        <v>1.83</v>
      </c>
      <c r="P632" s="3">
        <v>29.5</v>
      </c>
      <c r="Q632" s="3">
        <v>2.2999999999999998</v>
      </c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</row>
    <row r="633" spans="1:33" x14ac:dyDescent="0.55000000000000004">
      <c r="A633" s="1">
        <v>631</v>
      </c>
      <c r="B633" s="2">
        <v>42076</v>
      </c>
      <c r="C633" s="3">
        <v>5.48</v>
      </c>
      <c r="D633" s="3">
        <v>5.36</v>
      </c>
      <c r="E633" s="3">
        <v>139</v>
      </c>
      <c r="F633" s="3">
        <v>3.5030000000000001</v>
      </c>
      <c r="G633" s="3">
        <v>10.32</v>
      </c>
      <c r="H633" s="3">
        <v>4.88</v>
      </c>
      <c r="I633" s="3">
        <v>20.5</v>
      </c>
      <c r="J633" s="3">
        <v>1.4</v>
      </c>
      <c r="K633" s="3">
        <v>28.41</v>
      </c>
      <c r="L633" s="3">
        <v>14.5</v>
      </c>
      <c r="M633" s="3">
        <v>11</v>
      </c>
      <c r="N633" s="3">
        <v>1.34</v>
      </c>
      <c r="O633" s="3">
        <v>1.83</v>
      </c>
      <c r="P633" s="3">
        <v>28.6</v>
      </c>
      <c r="Q633" s="3">
        <v>2.27</v>
      </c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</row>
    <row r="634" spans="1:33" x14ac:dyDescent="0.55000000000000004">
      <c r="A634" s="1">
        <v>632</v>
      </c>
      <c r="B634" s="2">
        <v>42311</v>
      </c>
      <c r="C634" s="3">
        <v>5.43</v>
      </c>
      <c r="D634" s="3">
        <v>5.3</v>
      </c>
      <c r="E634" s="3">
        <v>140.19999999999999</v>
      </c>
      <c r="F634" s="3">
        <v>3.4780000000000002</v>
      </c>
      <c r="G634" s="3">
        <v>10.75</v>
      </c>
      <c r="H634" s="3">
        <v>4.8499999999999996</v>
      </c>
      <c r="I634" s="3">
        <v>20.55</v>
      </c>
      <c r="J634" s="3">
        <v>1.39</v>
      </c>
      <c r="K634" s="3">
        <v>28.1</v>
      </c>
      <c r="L634" s="3">
        <v>14.8</v>
      </c>
      <c r="M634" s="3">
        <v>11</v>
      </c>
      <c r="N634" s="3">
        <v>1.31</v>
      </c>
      <c r="O634" s="3">
        <v>1.819</v>
      </c>
      <c r="P634" s="3">
        <v>27.9</v>
      </c>
      <c r="Q634" s="3">
        <v>2.25</v>
      </c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</row>
    <row r="635" spans="1:33" x14ac:dyDescent="0.55000000000000004">
      <c r="A635" s="1">
        <v>633</v>
      </c>
      <c r="B635" s="2">
        <v>42250</v>
      </c>
      <c r="C635" s="3">
        <v>5.44</v>
      </c>
      <c r="D635" s="3">
        <v>5.4</v>
      </c>
      <c r="E635" s="3">
        <v>144.80000000000001</v>
      </c>
      <c r="F635" s="3">
        <v>3.5190000000000001</v>
      </c>
      <c r="G635" s="3">
        <v>10.050000000000001</v>
      </c>
      <c r="H635" s="3">
        <v>4.8499999999999996</v>
      </c>
      <c r="I635" s="3">
        <v>20.55</v>
      </c>
      <c r="J635" s="3">
        <v>1.4</v>
      </c>
      <c r="K635" s="3">
        <v>28.5</v>
      </c>
      <c r="L635" s="3">
        <v>15.2</v>
      </c>
      <c r="M635" s="3">
        <v>11.25</v>
      </c>
      <c r="N635" s="3">
        <v>1.4</v>
      </c>
      <c r="O635" s="3">
        <v>1.78</v>
      </c>
      <c r="P635" s="3">
        <v>28.67</v>
      </c>
      <c r="Q635" s="3">
        <v>2.25</v>
      </c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</row>
    <row r="636" spans="1:33" x14ac:dyDescent="0.55000000000000004">
      <c r="A636" s="1">
        <v>634</v>
      </c>
      <c r="B636" s="2">
        <v>42158</v>
      </c>
      <c r="C636" s="3">
        <v>5.5</v>
      </c>
      <c r="D636" s="3">
        <v>5.66</v>
      </c>
      <c r="E636" s="3">
        <v>145.9</v>
      </c>
      <c r="F636" s="3">
        <v>3.552</v>
      </c>
      <c r="G636" s="3">
        <v>10.42</v>
      </c>
      <c r="H636" s="3">
        <v>5.01</v>
      </c>
      <c r="I636" s="3">
        <v>20.5</v>
      </c>
      <c r="J636" s="3">
        <v>1.43</v>
      </c>
      <c r="K636" s="3">
        <v>28.5</v>
      </c>
      <c r="L636" s="3">
        <v>15.6</v>
      </c>
      <c r="M636" s="3">
        <v>11.24</v>
      </c>
      <c r="N636" s="3">
        <v>1.45</v>
      </c>
      <c r="O636" s="3">
        <v>1.859</v>
      </c>
      <c r="P636" s="3">
        <v>28.64</v>
      </c>
      <c r="Q636" s="3">
        <v>2.31</v>
      </c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</row>
    <row r="637" spans="1:33" x14ac:dyDescent="0.55000000000000004">
      <c r="A637" s="1">
        <v>635</v>
      </c>
      <c r="B637" s="2">
        <v>42038</v>
      </c>
      <c r="C637" s="3">
        <v>5.55</v>
      </c>
      <c r="D637" s="3">
        <v>5.85</v>
      </c>
      <c r="E637" s="3">
        <v>145.6</v>
      </c>
      <c r="F637" s="3">
        <v>3.4380000000000002</v>
      </c>
      <c r="G637" s="3">
        <v>11.56</v>
      </c>
      <c r="H637" s="3">
        <v>5.0999999999999996</v>
      </c>
      <c r="I637" s="3">
        <v>20.5</v>
      </c>
      <c r="J637" s="3">
        <v>1.43</v>
      </c>
      <c r="K637" s="3">
        <v>29.11</v>
      </c>
      <c r="L637" s="3">
        <v>16</v>
      </c>
      <c r="M637" s="3">
        <v>11.14</v>
      </c>
      <c r="N637" s="3">
        <v>1.52</v>
      </c>
      <c r="O637" s="3">
        <v>1.9279999999999999</v>
      </c>
      <c r="P637" s="3">
        <v>29.67</v>
      </c>
      <c r="Q637" s="3">
        <v>2.23</v>
      </c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</row>
    <row r="638" spans="1:33" x14ac:dyDescent="0.55000000000000004">
      <c r="A638" s="1">
        <v>636</v>
      </c>
      <c r="B638" s="2">
        <v>42061</v>
      </c>
      <c r="C638" s="3">
        <v>5.69</v>
      </c>
      <c r="D638" s="3">
        <v>5.9</v>
      </c>
      <c r="E638" s="3">
        <v>146.94999999999999</v>
      </c>
      <c r="F638" s="3">
        <v>3.4049999999999998</v>
      </c>
      <c r="G638" s="3">
        <v>10.61</v>
      </c>
      <c r="H638" s="3">
        <v>5.0999999999999996</v>
      </c>
      <c r="I638" s="3">
        <v>20.350000000000001</v>
      </c>
      <c r="J638" s="3">
        <v>1.41</v>
      </c>
      <c r="K638" s="3">
        <v>29.54</v>
      </c>
      <c r="L638" s="3">
        <v>15.75</v>
      </c>
      <c r="M638" s="3">
        <v>11.13</v>
      </c>
      <c r="N638" s="3">
        <v>1.52</v>
      </c>
      <c r="O638" s="3">
        <v>1.829</v>
      </c>
      <c r="P638" s="3">
        <v>29.93</v>
      </c>
      <c r="Q638" s="3">
        <v>2.17</v>
      </c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</row>
    <row r="639" spans="1:33" x14ac:dyDescent="0.55000000000000004">
      <c r="A639" s="1">
        <v>637</v>
      </c>
      <c r="B639" s="2">
        <v>42060</v>
      </c>
      <c r="C639" s="3">
        <v>5.72</v>
      </c>
      <c r="D639" s="3">
        <v>5.95</v>
      </c>
      <c r="E639" s="3">
        <v>148.15</v>
      </c>
      <c r="F639" s="3">
        <v>3.3889999999999998</v>
      </c>
      <c r="G639" s="3">
        <v>10.5</v>
      </c>
      <c r="H639" s="3">
        <v>5.15</v>
      </c>
      <c r="I639" s="3">
        <v>19.96</v>
      </c>
      <c r="J639" s="3">
        <v>1.4</v>
      </c>
      <c r="K639" s="3">
        <v>29.65</v>
      </c>
      <c r="L639" s="3">
        <v>15.75</v>
      </c>
      <c r="M639" s="3">
        <v>11.13</v>
      </c>
      <c r="N639" s="3">
        <v>1.55</v>
      </c>
      <c r="O639" s="3">
        <v>1.859</v>
      </c>
      <c r="P639" s="3">
        <v>30.1</v>
      </c>
      <c r="Q639" s="3">
        <v>2.2400000000000002</v>
      </c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</row>
    <row r="640" spans="1:33" x14ac:dyDescent="0.55000000000000004">
      <c r="A640" s="1">
        <v>638</v>
      </c>
      <c r="B640" s="2">
        <v>42059</v>
      </c>
      <c r="C640" s="3">
        <v>5.7</v>
      </c>
      <c r="D640" s="3">
        <v>6.01</v>
      </c>
      <c r="E640" s="3">
        <v>148.1</v>
      </c>
      <c r="F640" s="3">
        <v>3.4209999999999998</v>
      </c>
      <c r="G640" s="3">
        <v>10.46</v>
      </c>
      <c r="H640" s="3">
        <v>5.2</v>
      </c>
      <c r="I640" s="3">
        <v>19.899999999999999</v>
      </c>
      <c r="J640" s="3">
        <v>1.41</v>
      </c>
      <c r="K640" s="3">
        <v>29.6</v>
      </c>
      <c r="L640" s="3">
        <v>15.75</v>
      </c>
      <c r="M640" s="3">
        <v>11.04</v>
      </c>
      <c r="N640" s="3">
        <v>1.59</v>
      </c>
      <c r="O640" s="3">
        <v>1.889</v>
      </c>
      <c r="P640" s="3">
        <v>30</v>
      </c>
      <c r="Q640" s="3">
        <v>2.2999999999999998</v>
      </c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</row>
    <row r="641" spans="1:33" x14ac:dyDescent="0.55000000000000004">
      <c r="A641" s="1">
        <v>639</v>
      </c>
      <c r="B641" s="2">
        <v>42058</v>
      </c>
      <c r="C641" s="3">
        <v>5.61</v>
      </c>
      <c r="D641" s="3">
        <v>6.01</v>
      </c>
      <c r="E641" s="3">
        <v>148</v>
      </c>
      <c r="F641" s="3">
        <v>3.3969999999999998</v>
      </c>
      <c r="G641" s="3">
        <v>10.5</v>
      </c>
      <c r="H641" s="3">
        <v>5.12</v>
      </c>
      <c r="I641" s="3">
        <v>20</v>
      </c>
      <c r="J641" s="3">
        <v>1.41</v>
      </c>
      <c r="K641" s="3">
        <v>29.51</v>
      </c>
      <c r="L641" s="3">
        <v>15.75</v>
      </c>
      <c r="M641" s="3">
        <v>11.21</v>
      </c>
      <c r="N641" s="3">
        <v>1.61</v>
      </c>
      <c r="O641" s="3">
        <v>1.889</v>
      </c>
      <c r="P641" s="3">
        <v>30.1</v>
      </c>
      <c r="Q641" s="3">
        <v>2.34</v>
      </c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</row>
    <row r="642" spans="1:33" x14ac:dyDescent="0.55000000000000004">
      <c r="A642" s="1">
        <v>640</v>
      </c>
      <c r="B642" s="2">
        <v>42055</v>
      </c>
      <c r="C642" s="3">
        <v>5.78</v>
      </c>
      <c r="D642" s="3">
        <v>6.3</v>
      </c>
      <c r="E642" s="3">
        <v>149.75</v>
      </c>
      <c r="F642" s="3">
        <v>3.4380000000000002</v>
      </c>
      <c r="G642" s="3">
        <v>10.5</v>
      </c>
      <c r="H642" s="3">
        <v>5.16</v>
      </c>
      <c r="I642" s="3">
        <v>20.2</v>
      </c>
      <c r="J642" s="3">
        <v>1.4</v>
      </c>
      <c r="K642" s="3">
        <v>29.8</v>
      </c>
      <c r="L642" s="3">
        <v>16</v>
      </c>
      <c r="M642" s="3">
        <v>11.16</v>
      </c>
      <c r="N642" s="3">
        <v>1.63</v>
      </c>
      <c r="O642" s="3">
        <v>1.998</v>
      </c>
      <c r="P642" s="3">
        <v>30</v>
      </c>
      <c r="Q642" s="3">
        <v>2.36</v>
      </c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</row>
    <row r="643" spans="1:33" x14ac:dyDescent="0.55000000000000004">
      <c r="A643" s="1">
        <v>641</v>
      </c>
      <c r="B643" s="2">
        <v>42054</v>
      </c>
      <c r="C643" s="3">
        <v>5.7</v>
      </c>
      <c r="D643" s="3">
        <v>6.4</v>
      </c>
      <c r="E643" s="3">
        <v>148.5</v>
      </c>
      <c r="F643" s="3">
        <v>3.4380000000000002</v>
      </c>
      <c r="G643" s="3">
        <v>10.56</v>
      </c>
      <c r="H643" s="3">
        <v>5.37</v>
      </c>
      <c r="I643" s="3">
        <v>20.2</v>
      </c>
      <c r="J643" s="3">
        <v>1.43</v>
      </c>
      <c r="K643" s="3">
        <v>29.5</v>
      </c>
      <c r="L643" s="3">
        <v>16.25</v>
      </c>
      <c r="M643" s="3">
        <v>11.16</v>
      </c>
      <c r="N643" s="3">
        <v>1.63</v>
      </c>
      <c r="O643" s="3">
        <v>2.0270000000000001</v>
      </c>
      <c r="P643" s="3">
        <v>30.35</v>
      </c>
      <c r="Q643" s="3">
        <v>2.37</v>
      </c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</row>
    <row r="644" spans="1:33" x14ac:dyDescent="0.55000000000000004">
      <c r="A644" s="1">
        <v>642</v>
      </c>
      <c r="B644" s="2">
        <v>42053</v>
      </c>
      <c r="C644" s="3">
        <v>5.78</v>
      </c>
      <c r="D644" s="3">
        <v>6.65</v>
      </c>
      <c r="E644" s="3">
        <v>150.19999999999999</v>
      </c>
      <c r="F644" s="3">
        <v>3.4380000000000002</v>
      </c>
      <c r="G644" s="3">
        <v>10.97</v>
      </c>
      <c r="H644" s="3">
        <v>5.4</v>
      </c>
      <c r="I644" s="3">
        <v>20.260000000000002</v>
      </c>
      <c r="J644" s="3">
        <v>1.43</v>
      </c>
      <c r="K644" s="3">
        <v>29.9</v>
      </c>
      <c r="L644" s="3">
        <v>16.100000000000001</v>
      </c>
      <c r="M644" s="3">
        <v>11.27</v>
      </c>
      <c r="N644" s="3">
        <v>1.6</v>
      </c>
      <c r="O644" s="3">
        <v>2.0369999999999999</v>
      </c>
      <c r="P644" s="3">
        <v>30.8</v>
      </c>
      <c r="Q644" s="3">
        <v>2.4500000000000002</v>
      </c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</row>
    <row r="645" spans="1:33" x14ac:dyDescent="0.55000000000000004">
      <c r="A645" s="1">
        <v>643</v>
      </c>
      <c r="B645" s="2">
        <v>42052</v>
      </c>
      <c r="C645" s="3">
        <v>5.72</v>
      </c>
      <c r="D645" s="3">
        <v>7</v>
      </c>
      <c r="E645" s="3">
        <v>152.4</v>
      </c>
      <c r="F645" s="3">
        <v>3.4780000000000002</v>
      </c>
      <c r="G645" s="3">
        <v>10.5</v>
      </c>
      <c r="H645" s="3">
        <v>5.3</v>
      </c>
      <c r="I645" s="3">
        <v>20.149999999999999</v>
      </c>
      <c r="J645" s="3">
        <v>1.46</v>
      </c>
      <c r="K645" s="3">
        <v>29.3</v>
      </c>
      <c r="L645" s="3">
        <v>15.95</v>
      </c>
      <c r="M645" s="3">
        <v>11.05</v>
      </c>
      <c r="N645" s="3">
        <v>1.58</v>
      </c>
      <c r="O645" s="3">
        <v>2.0070000000000001</v>
      </c>
      <c r="P645" s="3">
        <v>30.27</v>
      </c>
      <c r="Q645" s="3">
        <v>2.5</v>
      </c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</row>
    <row r="646" spans="1:33" x14ac:dyDescent="0.55000000000000004">
      <c r="A646" s="1">
        <v>644</v>
      </c>
      <c r="B646" s="2">
        <v>42048</v>
      </c>
      <c r="C646" s="3">
        <v>5.9</v>
      </c>
      <c r="D646" s="3">
        <v>7.2</v>
      </c>
      <c r="E646" s="3">
        <v>151</v>
      </c>
      <c r="F646" s="3">
        <v>3.5190000000000001</v>
      </c>
      <c r="G646" s="3">
        <v>11.2</v>
      </c>
      <c r="H646" s="3">
        <v>5.33</v>
      </c>
      <c r="I646" s="3">
        <v>20.11</v>
      </c>
      <c r="J646" s="3">
        <v>1.48</v>
      </c>
      <c r="K646" s="3">
        <v>29.05</v>
      </c>
      <c r="L646" s="3">
        <v>16.21</v>
      </c>
      <c r="M646" s="3">
        <v>11.02</v>
      </c>
      <c r="N646" s="3">
        <v>1.67</v>
      </c>
      <c r="O646" s="3">
        <v>2.0169999999999999</v>
      </c>
      <c r="P646" s="3">
        <v>30.24</v>
      </c>
      <c r="Q646" s="3">
        <v>2.52</v>
      </c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</row>
    <row r="647" spans="1:33" x14ac:dyDescent="0.55000000000000004">
      <c r="A647" s="1">
        <v>645</v>
      </c>
      <c r="B647" s="2">
        <v>42340</v>
      </c>
      <c r="C647" s="3">
        <v>5.9</v>
      </c>
      <c r="D647" s="3">
        <v>7.15</v>
      </c>
      <c r="E647" s="3">
        <v>149.9</v>
      </c>
      <c r="F647" s="3">
        <v>3.4780000000000002</v>
      </c>
      <c r="G647" s="3">
        <v>10.41</v>
      </c>
      <c r="H647" s="3">
        <v>5.29</v>
      </c>
      <c r="I647" s="3">
        <v>20.100000000000001</v>
      </c>
      <c r="J647" s="3">
        <v>1.45</v>
      </c>
      <c r="K647" s="3">
        <v>28.85</v>
      </c>
      <c r="L647" s="3">
        <v>16</v>
      </c>
      <c r="M647" s="3">
        <v>11.02</v>
      </c>
      <c r="N647" s="3">
        <v>1.62</v>
      </c>
      <c r="O647" s="3">
        <v>1.988</v>
      </c>
      <c r="P647" s="3">
        <v>30</v>
      </c>
      <c r="Q647" s="3">
        <v>2.46</v>
      </c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</row>
    <row r="648" spans="1:33" x14ac:dyDescent="0.55000000000000004">
      <c r="A648" s="1">
        <v>646</v>
      </c>
      <c r="B648" s="2">
        <v>42310</v>
      </c>
      <c r="C648" s="3">
        <v>5.86</v>
      </c>
      <c r="D648" s="3">
        <v>7.05</v>
      </c>
      <c r="E648" s="3">
        <v>149.6</v>
      </c>
      <c r="F648" s="3">
        <v>3.4780000000000002</v>
      </c>
      <c r="G648" s="3">
        <v>10.25</v>
      </c>
      <c r="H648" s="3">
        <v>5.25</v>
      </c>
      <c r="I648" s="3">
        <v>20.89</v>
      </c>
      <c r="J648" s="3">
        <v>1.43</v>
      </c>
      <c r="K648" s="3">
        <v>28.8</v>
      </c>
      <c r="L648" s="3">
        <v>16</v>
      </c>
      <c r="M648" s="3">
        <v>11.01</v>
      </c>
      <c r="N648" s="3">
        <v>1.56</v>
      </c>
      <c r="O648" s="3">
        <v>1.9379999999999999</v>
      </c>
      <c r="P648" s="3">
        <v>28.97</v>
      </c>
      <c r="Q648" s="3">
        <v>2.46</v>
      </c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</row>
    <row r="649" spans="1:33" x14ac:dyDescent="0.55000000000000004">
      <c r="A649" s="1">
        <v>647</v>
      </c>
      <c r="B649" s="2">
        <v>42249</v>
      </c>
      <c r="C649" s="3">
        <v>6.11</v>
      </c>
      <c r="D649" s="3">
        <v>7.05</v>
      </c>
      <c r="E649" s="3">
        <v>154.19999999999999</v>
      </c>
      <c r="F649" s="3">
        <v>3.4380000000000002</v>
      </c>
      <c r="G649" s="3">
        <v>10.69</v>
      </c>
      <c r="H649" s="3">
        <v>5.2</v>
      </c>
      <c r="I649" s="3">
        <v>20.399999999999999</v>
      </c>
      <c r="J649" s="3">
        <v>1.45</v>
      </c>
      <c r="K649" s="3">
        <v>28.95</v>
      </c>
      <c r="L649" s="3">
        <v>16</v>
      </c>
      <c r="M649" s="3">
        <v>11.05</v>
      </c>
      <c r="N649" s="3">
        <v>1.57</v>
      </c>
      <c r="O649" s="3">
        <v>1.948</v>
      </c>
      <c r="P649" s="3">
        <v>29.5</v>
      </c>
      <c r="Q649" s="3">
        <v>2.4500000000000002</v>
      </c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</row>
    <row r="650" spans="1:33" x14ac:dyDescent="0.55000000000000004">
      <c r="A650" s="1">
        <v>648</v>
      </c>
      <c r="B650" s="2">
        <v>42157</v>
      </c>
      <c r="C650" s="3">
        <v>6.2</v>
      </c>
      <c r="D650" s="3">
        <v>7.05</v>
      </c>
      <c r="E650" s="3">
        <v>151.69999999999999</v>
      </c>
      <c r="F650" s="3">
        <v>3.4540000000000002</v>
      </c>
      <c r="G650" s="3">
        <v>10.5</v>
      </c>
      <c r="H650" s="3">
        <v>5.2</v>
      </c>
      <c r="I650" s="3">
        <v>20.5</v>
      </c>
      <c r="J650" s="3">
        <v>1.45</v>
      </c>
      <c r="K650" s="3">
        <v>28.95</v>
      </c>
      <c r="L650" s="3">
        <v>16.100000000000001</v>
      </c>
      <c r="M650" s="3">
        <v>11.2</v>
      </c>
      <c r="N650" s="3">
        <v>1.6</v>
      </c>
      <c r="O650" s="3">
        <v>1.978</v>
      </c>
      <c r="P650" s="3">
        <v>29.35</v>
      </c>
      <c r="Q650" s="3">
        <v>2.4969999999999999</v>
      </c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</row>
    <row r="651" spans="1:33" x14ac:dyDescent="0.55000000000000004">
      <c r="A651" s="1">
        <v>649</v>
      </c>
      <c r="B651" s="2">
        <v>42126</v>
      </c>
      <c r="C651" s="3">
        <v>6.4</v>
      </c>
      <c r="D651" s="3">
        <v>7.17</v>
      </c>
      <c r="E651" s="3">
        <v>153.65</v>
      </c>
      <c r="F651" s="3">
        <v>3.4780000000000002</v>
      </c>
      <c r="G651" s="3">
        <v>10.95</v>
      </c>
      <c r="H651" s="3">
        <v>5.29</v>
      </c>
      <c r="I651" s="3">
        <v>20.85</v>
      </c>
      <c r="J651" s="3">
        <v>1.48</v>
      </c>
      <c r="K651" s="3">
        <v>29.15</v>
      </c>
      <c r="L651" s="3">
        <v>16.350000000000001</v>
      </c>
      <c r="M651" s="3">
        <v>11.35</v>
      </c>
      <c r="N651" s="3">
        <v>1.63</v>
      </c>
      <c r="O651" s="3">
        <v>2.0369999999999999</v>
      </c>
      <c r="P651" s="3">
        <v>29.49</v>
      </c>
      <c r="Q651" s="3">
        <v>2.5070000000000001</v>
      </c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</row>
    <row r="652" spans="1:33" x14ac:dyDescent="0.55000000000000004">
      <c r="A652" s="1">
        <v>650</v>
      </c>
      <c r="B652" s="2">
        <v>42096</v>
      </c>
      <c r="C652" s="3">
        <v>6.5</v>
      </c>
      <c r="D652" s="3">
        <v>7.03</v>
      </c>
      <c r="E652" s="3">
        <v>151.80000000000001</v>
      </c>
      <c r="F652" s="3">
        <v>3.5190000000000001</v>
      </c>
      <c r="G652" s="3">
        <v>10.89</v>
      </c>
      <c r="H652" s="3">
        <v>5.29</v>
      </c>
      <c r="I652" s="3">
        <v>20.91</v>
      </c>
      <c r="J652" s="3">
        <v>1.46</v>
      </c>
      <c r="K652" s="3">
        <v>29.3</v>
      </c>
      <c r="L652" s="3">
        <v>16.350000000000001</v>
      </c>
      <c r="M652" s="3">
        <v>11.4</v>
      </c>
      <c r="N652" s="3">
        <v>1.63</v>
      </c>
      <c r="O652" s="3">
        <v>2.0470000000000002</v>
      </c>
      <c r="P652" s="3">
        <v>29.3</v>
      </c>
      <c r="Q652" s="3">
        <v>2.5369999999999999</v>
      </c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</row>
    <row r="653" spans="1:33" x14ac:dyDescent="0.55000000000000004">
      <c r="A653" s="1">
        <v>651</v>
      </c>
      <c r="B653" s="2">
        <v>42065</v>
      </c>
      <c r="C653" s="3">
        <v>6.51</v>
      </c>
      <c r="D653" s="3">
        <v>7.01</v>
      </c>
      <c r="E653" s="3">
        <v>152.69999999999999</v>
      </c>
      <c r="F653" s="3">
        <v>3.4780000000000002</v>
      </c>
      <c r="G653" s="3">
        <v>10.91</v>
      </c>
      <c r="H653" s="3">
        <v>5.2</v>
      </c>
      <c r="I653" s="3">
        <v>21.7</v>
      </c>
      <c r="J653" s="3">
        <v>1.46</v>
      </c>
      <c r="K653" s="3">
        <v>29.25</v>
      </c>
      <c r="L653" s="3">
        <v>16.25</v>
      </c>
      <c r="M653" s="3">
        <v>11.45</v>
      </c>
      <c r="N653" s="3">
        <v>1.57</v>
      </c>
      <c r="O653" s="3">
        <v>2.0670000000000002</v>
      </c>
      <c r="P653" s="3">
        <v>28.73</v>
      </c>
      <c r="Q653" s="3">
        <v>2.5270000000000001</v>
      </c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</row>
    <row r="654" spans="1:33" x14ac:dyDescent="0.55000000000000004">
      <c r="A654" s="1">
        <v>652</v>
      </c>
      <c r="B654" s="2">
        <v>42037</v>
      </c>
      <c r="C654" s="3">
        <v>6.4</v>
      </c>
      <c r="D654" s="3">
        <v>6.9</v>
      </c>
      <c r="E654" s="3">
        <v>147.91999999999999</v>
      </c>
      <c r="F654" s="3">
        <v>3.3149999999999999</v>
      </c>
      <c r="G654" s="3">
        <v>11.5</v>
      </c>
      <c r="H654" s="3">
        <v>5.2</v>
      </c>
      <c r="I654" s="3">
        <v>21.5</v>
      </c>
      <c r="J654" s="3">
        <v>1.45</v>
      </c>
      <c r="K654" s="3">
        <v>29.1</v>
      </c>
      <c r="L654" s="3">
        <v>16.350000000000001</v>
      </c>
      <c r="M654" s="3">
        <v>11.5</v>
      </c>
      <c r="N654" s="3">
        <v>1.65</v>
      </c>
      <c r="O654" s="3">
        <v>2.0670000000000002</v>
      </c>
      <c r="P654" s="3">
        <v>27.15</v>
      </c>
      <c r="Q654" s="3">
        <v>2.5270000000000001</v>
      </c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</row>
    <row r="655" spans="1:33" x14ac:dyDescent="0.55000000000000004">
      <c r="A655" s="1">
        <v>653</v>
      </c>
      <c r="B655" s="2">
        <v>42034</v>
      </c>
      <c r="C655" s="3">
        <v>6.21</v>
      </c>
      <c r="D655" s="3">
        <v>6.95</v>
      </c>
      <c r="E655" s="3">
        <v>145.69999999999999</v>
      </c>
      <c r="F655" s="3">
        <v>3.3639999999999999</v>
      </c>
      <c r="G655" s="3">
        <v>11.47</v>
      </c>
      <c r="H655" s="3">
        <v>5.1100000000000003</v>
      </c>
      <c r="I655" s="3">
        <v>22</v>
      </c>
      <c r="J655" s="3">
        <v>1.5</v>
      </c>
      <c r="K655" s="3">
        <v>29.7</v>
      </c>
      <c r="L655" s="3">
        <v>16.399999999999999</v>
      </c>
      <c r="M655" s="3">
        <v>11.51</v>
      </c>
      <c r="N655" s="3">
        <v>1.75</v>
      </c>
      <c r="O655" s="3">
        <v>2.0960000000000001</v>
      </c>
      <c r="P655" s="3">
        <v>27.34</v>
      </c>
      <c r="Q655" s="3">
        <v>2.6459999999999999</v>
      </c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</row>
    <row r="656" spans="1:33" x14ac:dyDescent="0.55000000000000004">
      <c r="A656" s="1">
        <v>654</v>
      </c>
      <c r="B656" s="2">
        <v>42033</v>
      </c>
      <c r="C656" s="3">
        <v>6</v>
      </c>
      <c r="D656" s="3">
        <v>6.85</v>
      </c>
      <c r="E656" s="3">
        <v>146.9</v>
      </c>
      <c r="F656" s="3">
        <v>3.4380000000000002</v>
      </c>
      <c r="G656" s="3">
        <v>10.9</v>
      </c>
      <c r="H656" s="3">
        <v>5.05</v>
      </c>
      <c r="I656" s="3">
        <v>22.01</v>
      </c>
      <c r="J656" s="3">
        <v>1.46</v>
      </c>
      <c r="K656" s="3">
        <v>29.8</v>
      </c>
      <c r="L656" s="3">
        <v>16.3</v>
      </c>
      <c r="M656" s="3">
        <v>11.75</v>
      </c>
      <c r="N656" s="3">
        <v>1.75</v>
      </c>
      <c r="O656" s="3">
        <v>2.1360000000000001</v>
      </c>
      <c r="P656" s="3">
        <v>26.53</v>
      </c>
      <c r="Q656" s="3">
        <v>2.6859999999999999</v>
      </c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</row>
    <row r="657" spans="1:33" x14ac:dyDescent="0.55000000000000004">
      <c r="A657" s="1">
        <v>655</v>
      </c>
      <c r="B657" s="2">
        <v>42032</v>
      </c>
      <c r="C657" s="3">
        <v>6</v>
      </c>
      <c r="D657" s="3">
        <v>6.65</v>
      </c>
      <c r="E657" s="3">
        <v>147.65</v>
      </c>
      <c r="F657" s="3">
        <v>3.577</v>
      </c>
      <c r="G657" s="3">
        <v>11.05</v>
      </c>
      <c r="H657" s="3">
        <v>5.05</v>
      </c>
      <c r="I657" s="3">
        <v>22.01</v>
      </c>
      <c r="J657" s="3">
        <v>1.43</v>
      </c>
      <c r="K657" s="3">
        <v>29.8</v>
      </c>
      <c r="L657" s="3">
        <v>16.399999999999999</v>
      </c>
      <c r="M657" s="3">
        <v>11.52</v>
      </c>
      <c r="N657" s="3">
        <v>1.7</v>
      </c>
      <c r="O657" s="3">
        <v>2.1459999999999999</v>
      </c>
      <c r="P657" s="3">
        <v>26.55</v>
      </c>
      <c r="Q657" s="3">
        <v>2.6760000000000002</v>
      </c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</row>
    <row r="658" spans="1:33" x14ac:dyDescent="0.55000000000000004">
      <c r="A658" s="1">
        <v>656</v>
      </c>
      <c r="B658" s="2">
        <v>42030</v>
      </c>
      <c r="C658" s="3">
        <v>6.12</v>
      </c>
      <c r="D658" s="3">
        <v>6.65</v>
      </c>
      <c r="E658" s="3">
        <v>151.69999999999999</v>
      </c>
      <c r="F658" s="3">
        <v>3.585</v>
      </c>
      <c r="G658" s="3">
        <v>10.4</v>
      </c>
      <c r="H658" s="3">
        <v>5.05</v>
      </c>
      <c r="I658" s="3">
        <v>22.5</v>
      </c>
      <c r="J658" s="3">
        <v>1.41</v>
      </c>
      <c r="K658" s="3">
        <v>29.8</v>
      </c>
      <c r="L658" s="3">
        <v>16.260000000000002</v>
      </c>
      <c r="M658" s="3">
        <v>11.51</v>
      </c>
      <c r="N658" s="3">
        <v>1.7</v>
      </c>
      <c r="O658" s="3">
        <v>2.1459999999999999</v>
      </c>
      <c r="P658" s="3">
        <v>27.6</v>
      </c>
      <c r="Q658" s="3">
        <v>2.6259999999999999</v>
      </c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</row>
    <row r="659" spans="1:33" x14ac:dyDescent="0.55000000000000004">
      <c r="A659" s="1">
        <v>657</v>
      </c>
      <c r="B659" s="2">
        <v>42026</v>
      </c>
      <c r="C659" s="3">
        <v>6.14</v>
      </c>
      <c r="D659" s="3">
        <v>6.67</v>
      </c>
      <c r="E659" s="3">
        <v>149.5</v>
      </c>
      <c r="F659" s="3">
        <v>3.577</v>
      </c>
      <c r="G659" s="3">
        <v>11.39</v>
      </c>
      <c r="H659" s="3">
        <v>5.08</v>
      </c>
      <c r="I659" s="3">
        <v>20.5</v>
      </c>
      <c r="J659" s="3">
        <v>1.33</v>
      </c>
      <c r="K659" s="3">
        <v>29.5</v>
      </c>
      <c r="L659" s="3">
        <v>16.2</v>
      </c>
      <c r="M659" s="3">
        <v>11.35</v>
      </c>
      <c r="N659" s="3">
        <v>1.65</v>
      </c>
      <c r="O659" s="3">
        <v>2.1259999999999999</v>
      </c>
      <c r="P659" s="3">
        <v>28.31</v>
      </c>
      <c r="Q659" s="3">
        <v>2.5870000000000002</v>
      </c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</row>
    <row r="660" spans="1:33" x14ac:dyDescent="0.55000000000000004">
      <c r="A660" s="1">
        <v>658</v>
      </c>
      <c r="B660" s="2">
        <v>42025</v>
      </c>
      <c r="C660" s="3">
        <v>6.08</v>
      </c>
      <c r="D660" s="3">
        <v>6.7</v>
      </c>
      <c r="E660" s="3">
        <v>146.15</v>
      </c>
      <c r="F660" s="3">
        <v>3.593</v>
      </c>
      <c r="G660" s="3">
        <v>11.28</v>
      </c>
      <c r="H660" s="3">
        <v>4.9000000000000004</v>
      </c>
      <c r="I660" s="3">
        <v>20.5</v>
      </c>
      <c r="J660" s="3">
        <v>1.32</v>
      </c>
      <c r="K660" s="3">
        <v>29.4</v>
      </c>
      <c r="L660" s="3">
        <v>16.2</v>
      </c>
      <c r="M660" s="3">
        <v>11.21</v>
      </c>
      <c r="N660" s="3">
        <v>1.59</v>
      </c>
      <c r="O660" s="3">
        <v>2.0960000000000001</v>
      </c>
      <c r="P660" s="3">
        <v>27.66</v>
      </c>
      <c r="Q660" s="3">
        <v>2.5369999999999999</v>
      </c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</row>
    <row r="661" spans="1:33" x14ac:dyDescent="0.55000000000000004">
      <c r="A661" s="1">
        <v>659</v>
      </c>
      <c r="B661" s="2">
        <v>42024</v>
      </c>
      <c r="C661" s="3">
        <v>6</v>
      </c>
      <c r="D661" s="3">
        <v>6.79</v>
      </c>
      <c r="E661" s="3">
        <v>146.30000000000001</v>
      </c>
      <c r="F661" s="3">
        <v>3.601</v>
      </c>
      <c r="G661" s="3">
        <v>11.4</v>
      </c>
      <c r="H661" s="3">
        <v>4.8499999999999996</v>
      </c>
      <c r="I661" s="3">
        <v>20.32</v>
      </c>
      <c r="J661" s="3">
        <v>1.38</v>
      </c>
      <c r="K661" s="3">
        <v>29</v>
      </c>
      <c r="L661" s="3">
        <v>16.2</v>
      </c>
      <c r="M661" s="3">
        <v>11.12</v>
      </c>
      <c r="N661" s="3">
        <v>1.63</v>
      </c>
      <c r="O661" s="3">
        <v>2.0960000000000001</v>
      </c>
      <c r="P661" s="3">
        <v>26.85</v>
      </c>
      <c r="Q661" s="3">
        <v>2.5169999999999999</v>
      </c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</row>
    <row r="662" spans="1:33" x14ac:dyDescent="0.55000000000000004">
      <c r="A662" s="1">
        <v>660</v>
      </c>
      <c r="B662" s="2">
        <v>42019</v>
      </c>
      <c r="C662" s="3">
        <v>6.25</v>
      </c>
      <c r="D662" s="3">
        <v>6.73</v>
      </c>
      <c r="E662" s="3">
        <v>146.99</v>
      </c>
      <c r="F662" s="3">
        <v>3.601</v>
      </c>
      <c r="G662" s="3">
        <v>10.92</v>
      </c>
      <c r="H662" s="3">
        <v>4.82</v>
      </c>
      <c r="I662" s="3">
        <v>20</v>
      </c>
      <c r="J662" s="3">
        <v>1.45</v>
      </c>
      <c r="K662" s="3">
        <v>28.6</v>
      </c>
      <c r="L662" s="3">
        <v>16.5</v>
      </c>
      <c r="M662" s="3">
        <v>11.04</v>
      </c>
      <c r="N662" s="3">
        <v>1.58</v>
      </c>
      <c r="O662" s="3">
        <v>2.0470000000000002</v>
      </c>
      <c r="P662" s="3">
        <v>25.85</v>
      </c>
      <c r="Q662" s="3">
        <v>2.5369999999999999</v>
      </c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</row>
    <row r="663" spans="1:33" x14ac:dyDescent="0.55000000000000004">
      <c r="A663" s="1">
        <v>661</v>
      </c>
      <c r="B663" s="2">
        <v>42018</v>
      </c>
      <c r="C663" s="3">
        <v>6.25</v>
      </c>
      <c r="D663" s="3">
        <v>6.75</v>
      </c>
      <c r="E663" s="3">
        <v>147</v>
      </c>
      <c r="F663" s="3">
        <v>3.6419999999999999</v>
      </c>
      <c r="G663" s="3">
        <v>10.55</v>
      </c>
      <c r="H663" s="3">
        <v>4.82</v>
      </c>
      <c r="I663" s="3">
        <v>20.25</v>
      </c>
      <c r="J663" s="3">
        <v>1.45</v>
      </c>
      <c r="K663" s="3">
        <v>28.55</v>
      </c>
      <c r="L663" s="3">
        <v>16.5</v>
      </c>
      <c r="M663" s="3">
        <v>11.03</v>
      </c>
      <c r="N663" s="3">
        <v>1.67</v>
      </c>
      <c r="O663" s="3">
        <v>2.0169999999999999</v>
      </c>
      <c r="P663" s="3">
        <v>25.4</v>
      </c>
      <c r="Q663" s="3">
        <v>2.5870000000000002</v>
      </c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</row>
    <row r="664" spans="1:33" x14ac:dyDescent="0.55000000000000004">
      <c r="A664" s="1">
        <v>662</v>
      </c>
      <c r="B664" s="2">
        <v>42017</v>
      </c>
      <c r="C664" s="3">
        <v>6.71</v>
      </c>
      <c r="D664" s="3">
        <v>7</v>
      </c>
      <c r="E664" s="3">
        <v>150.77000000000001</v>
      </c>
      <c r="F664" s="3">
        <v>3.6419999999999999</v>
      </c>
      <c r="G664" s="3">
        <v>11.4</v>
      </c>
      <c r="H664" s="3">
        <v>4.9000000000000004</v>
      </c>
      <c r="I664" s="3">
        <v>22</v>
      </c>
      <c r="J664" s="3">
        <v>1.48</v>
      </c>
      <c r="K664" s="3">
        <v>29.25</v>
      </c>
      <c r="L664" s="3">
        <v>16.5</v>
      </c>
      <c r="M664" s="3">
        <v>11</v>
      </c>
      <c r="N664" s="3">
        <v>1.68</v>
      </c>
      <c r="O664" s="3">
        <v>2.2250000000000001</v>
      </c>
      <c r="P664" s="3">
        <v>26.45</v>
      </c>
      <c r="Q664" s="3">
        <v>2.706</v>
      </c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</row>
    <row r="665" spans="1:33" x14ac:dyDescent="0.55000000000000004">
      <c r="A665" s="1">
        <v>663</v>
      </c>
      <c r="B665" s="2">
        <v>42248</v>
      </c>
      <c r="C665" s="3">
        <v>7.27</v>
      </c>
      <c r="D665" s="3">
        <v>7.02</v>
      </c>
      <c r="E665" s="3">
        <v>156.19999999999999</v>
      </c>
      <c r="F665" s="3">
        <v>3.6669999999999998</v>
      </c>
      <c r="G665" s="3">
        <v>11</v>
      </c>
      <c r="H665" s="3">
        <v>5.01</v>
      </c>
      <c r="I665" s="3">
        <v>22</v>
      </c>
      <c r="J665" s="3">
        <v>1.52</v>
      </c>
      <c r="K665" s="3">
        <v>29.23</v>
      </c>
      <c r="L665" s="3">
        <v>16.93</v>
      </c>
      <c r="M665" s="3">
        <v>10.87</v>
      </c>
      <c r="N665" s="3">
        <v>1.67</v>
      </c>
      <c r="O665" s="3">
        <v>2.274</v>
      </c>
      <c r="P665" s="3">
        <v>28.3</v>
      </c>
      <c r="Q665" s="3">
        <v>2.7850000000000001</v>
      </c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</row>
    <row r="666" spans="1:33" x14ac:dyDescent="0.55000000000000004">
      <c r="A666" s="1">
        <v>664</v>
      </c>
      <c r="B666" s="2">
        <v>42217</v>
      </c>
      <c r="C666" s="3">
        <v>7.27</v>
      </c>
      <c r="D666" s="3">
        <v>7.17</v>
      </c>
      <c r="E666" s="3">
        <v>157.5</v>
      </c>
      <c r="F666" s="3">
        <v>3.6669999999999998</v>
      </c>
      <c r="G666" s="3">
        <v>10.7</v>
      </c>
      <c r="H666" s="3">
        <v>5.0199999999999996</v>
      </c>
      <c r="I666" s="3">
        <v>22.2</v>
      </c>
      <c r="J666" s="3">
        <v>1.54</v>
      </c>
      <c r="K666" s="3">
        <v>29.2</v>
      </c>
      <c r="L666" s="3">
        <v>16.940000000000001</v>
      </c>
      <c r="M666" s="3">
        <v>10.85</v>
      </c>
      <c r="N666" s="3">
        <v>1.7</v>
      </c>
      <c r="O666" s="3">
        <v>2.274</v>
      </c>
      <c r="P666" s="3">
        <v>28.15</v>
      </c>
      <c r="Q666" s="3">
        <v>2.7850000000000001</v>
      </c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</row>
    <row r="667" spans="1:33" x14ac:dyDescent="0.55000000000000004">
      <c r="A667" s="1">
        <v>665</v>
      </c>
      <c r="B667" s="2">
        <v>42186</v>
      </c>
      <c r="C667" s="3">
        <v>7.25</v>
      </c>
      <c r="D667" s="3">
        <v>7.17</v>
      </c>
      <c r="E667" s="3">
        <v>156.25</v>
      </c>
      <c r="F667" s="3">
        <v>3.6669999999999998</v>
      </c>
      <c r="G667" s="3">
        <v>10.5</v>
      </c>
      <c r="H667" s="3">
        <v>5.17</v>
      </c>
      <c r="I667" s="3">
        <v>22.2</v>
      </c>
      <c r="J667" s="3">
        <v>1.54</v>
      </c>
      <c r="K667" s="3">
        <v>29.5</v>
      </c>
      <c r="L667" s="3">
        <v>17.5</v>
      </c>
      <c r="M667" s="3">
        <v>10.85</v>
      </c>
      <c r="N667" s="3">
        <v>1.69</v>
      </c>
      <c r="O667" s="3">
        <v>2.3039999999999998</v>
      </c>
      <c r="P667" s="3">
        <v>27.32</v>
      </c>
      <c r="Q667" s="3">
        <v>2.7850000000000001</v>
      </c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</row>
    <row r="668" spans="1:33" x14ac:dyDescent="0.55000000000000004">
      <c r="A668" s="1">
        <v>666</v>
      </c>
      <c r="B668" s="2">
        <v>42156</v>
      </c>
      <c r="C668" s="3">
        <v>7.3</v>
      </c>
      <c r="D668" s="3">
        <v>7.17</v>
      </c>
      <c r="E668" s="3">
        <v>154.69999999999999</v>
      </c>
      <c r="F668" s="3">
        <v>3.6829999999999998</v>
      </c>
      <c r="G668" s="3">
        <v>10.7</v>
      </c>
      <c r="H668" s="3">
        <v>5</v>
      </c>
      <c r="I668" s="3">
        <v>23</v>
      </c>
      <c r="J668" s="3">
        <v>1.52</v>
      </c>
      <c r="K668" s="3">
        <v>29.25</v>
      </c>
      <c r="L668" s="3">
        <v>17.8</v>
      </c>
      <c r="M668" s="3">
        <v>10.85</v>
      </c>
      <c r="N668" s="3">
        <v>1.7</v>
      </c>
      <c r="O668" s="3">
        <v>2.3039999999999998</v>
      </c>
      <c r="P668" s="3">
        <v>27.13</v>
      </c>
      <c r="Q668" s="3">
        <v>2.8</v>
      </c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</row>
    <row r="669" spans="1:33" x14ac:dyDescent="0.55000000000000004">
      <c r="A669" s="1">
        <v>667</v>
      </c>
      <c r="B669" s="2">
        <v>42125</v>
      </c>
      <c r="C669" s="3">
        <v>7.3</v>
      </c>
      <c r="D669" s="3">
        <v>7.17</v>
      </c>
      <c r="E669" s="3">
        <v>155.30000000000001</v>
      </c>
      <c r="F669" s="3">
        <v>3.7240000000000002</v>
      </c>
      <c r="G669" s="3">
        <v>10.16</v>
      </c>
      <c r="H669" s="3">
        <v>5.15</v>
      </c>
      <c r="I669" s="3">
        <v>23.4</v>
      </c>
      <c r="J669" s="3">
        <v>1.58</v>
      </c>
      <c r="K669" s="3">
        <v>29.5</v>
      </c>
      <c r="L669" s="3">
        <v>18.05</v>
      </c>
      <c r="M669" s="3">
        <v>10.83</v>
      </c>
      <c r="N669" s="3">
        <v>1.75</v>
      </c>
      <c r="O669" s="3">
        <v>2.3239999999999998</v>
      </c>
      <c r="P669" s="3">
        <v>27.1</v>
      </c>
      <c r="Q669" s="3">
        <v>2.85</v>
      </c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</row>
    <row r="670" spans="1:33" x14ac:dyDescent="0.55000000000000004">
      <c r="A670" s="1">
        <v>668</v>
      </c>
      <c r="B670" s="2">
        <v>42002</v>
      </c>
      <c r="C670" s="3">
        <v>7.1</v>
      </c>
      <c r="D670" s="3">
        <v>7.1</v>
      </c>
      <c r="E670" s="3">
        <v>163.35</v>
      </c>
      <c r="F670" s="3">
        <v>3.7890000000000001</v>
      </c>
      <c r="G670" s="3">
        <v>9.3000000000000007</v>
      </c>
      <c r="H670" s="3">
        <v>5.25</v>
      </c>
      <c r="I670" s="3">
        <v>23.4</v>
      </c>
      <c r="J670" s="3">
        <v>1.57</v>
      </c>
      <c r="K670" s="3">
        <v>29.95</v>
      </c>
      <c r="L670" s="3">
        <v>18.399999999999999</v>
      </c>
      <c r="M670" s="3">
        <v>10.83</v>
      </c>
      <c r="N670" s="3">
        <v>1.78</v>
      </c>
      <c r="O670" s="3">
        <v>2.423</v>
      </c>
      <c r="P670" s="3">
        <v>28.3</v>
      </c>
      <c r="Q670" s="3">
        <v>2.95</v>
      </c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</row>
    <row r="671" spans="1:33" x14ac:dyDescent="0.55000000000000004">
      <c r="A671" s="1">
        <v>669</v>
      </c>
      <c r="B671" s="2">
        <v>41995</v>
      </c>
      <c r="C671" s="3">
        <v>7.24</v>
      </c>
      <c r="D671" s="3">
        <v>7.04</v>
      </c>
      <c r="E671" s="3">
        <v>159.69999999999999</v>
      </c>
      <c r="F671" s="3">
        <v>3.7650000000000001</v>
      </c>
      <c r="G671" s="3">
        <v>9.17</v>
      </c>
      <c r="H671" s="3">
        <v>5.39</v>
      </c>
      <c r="I671" s="3">
        <v>24.5</v>
      </c>
      <c r="J671" s="3">
        <v>1.56</v>
      </c>
      <c r="K671" s="3">
        <v>29</v>
      </c>
      <c r="L671" s="3">
        <v>18.09</v>
      </c>
      <c r="M671" s="3">
        <v>10.71</v>
      </c>
      <c r="N671" s="3">
        <v>1.82</v>
      </c>
      <c r="O671" s="3">
        <v>2.3730000000000002</v>
      </c>
      <c r="P671" s="3">
        <v>27.1</v>
      </c>
      <c r="Q671" s="3">
        <v>2.95</v>
      </c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</row>
    <row r="672" spans="1:33" x14ac:dyDescent="0.55000000000000004">
      <c r="A672" s="1">
        <v>670</v>
      </c>
      <c r="B672" s="2">
        <v>41992</v>
      </c>
      <c r="C672" s="3">
        <v>7.24</v>
      </c>
      <c r="D672" s="3">
        <v>7.16</v>
      </c>
      <c r="E672" s="3">
        <v>159.69999999999999</v>
      </c>
      <c r="F672" s="3">
        <v>3.7080000000000002</v>
      </c>
      <c r="G672" s="3">
        <v>9.4</v>
      </c>
      <c r="H672" s="3">
        <v>5.37</v>
      </c>
      <c r="I672" s="3">
        <v>24.5</v>
      </c>
      <c r="J672" s="3">
        <v>1.55</v>
      </c>
      <c r="K672" s="3">
        <v>28.17</v>
      </c>
      <c r="L672" s="3">
        <v>18.100000000000001</v>
      </c>
      <c r="M672" s="3">
        <v>10.67</v>
      </c>
      <c r="N672" s="3">
        <v>1.82</v>
      </c>
      <c r="O672" s="3">
        <v>2.3039999999999998</v>
      </c>
      <c r="P672" s="3">
        <v>28</v>
      </c>
      <c r="Q672" s="3">
        <v>2.93</v>
      </c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</row>
    <row r="673" spans="1:33" x14ac:dyDescent="0.55000000000000004">
      <c r="A673" s="1">
        <v>671</v>
      </c>
      <c r="B673" s="2">
        <v>41991</v>
      </c>
      <c r="C673" s="3">
        <v>7.2</v>
      </c>
      <c r="D673" s="3">
        <v>7.15</v>
      </c>
      <c r="E673" s="3">
        <v>162</v>
      </c>
      <c r="F673" s="3">
        <v>3.7</v>
      </c>
      <c r="G673" s="3">
        <v>9.75</v>
      </c>
      <c r="H673" s="3">
        <v>5.28</v>
      </c>
      <c r="I673" s="3">
        <v>24.2</v>
      </c>
      <c r="J673" s="3">
        <v>1.53</v>
      </c>
      <c r="K673" s="3">
        <v>29.01</v>
      </c>
      <c r="L673" s="3">
        <v>17.84</v>
      </c>
      <c r="M673" s="3">
        <v>10.65</v>
      </c>
      <c r="N673" s="3">
        <v>1.82</v>
      </c>
      <c r="O673" s="3">
        <v>2.3039999999999998</v>
      </c>
      <c r="P673" s="3">
        <v>27.5</v>
      </c>
      <c r="Q673" s="3">
        <v>2.93</v>
      </c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</row>
    <row r="674" spans="1:33" x14ac:dyDescent="0.55000000000000004">
      <c r="A674" s="1">
        <v>672</v>
      </c>
      <c r="B674" s="2">
        <v>41990</v>
      </c>
      <c r="C674" s="3">
        <v>7.06</v>
      </c>
      <c r="D674" s="3">
        <v>7.01</v>
      </c>
      <c r="E674" s="3">
        <v>158.1</v>
      </c>
      <c r="F674" s="3">
        <v>3.6829999999999998</v>
      </c>
      <c r="G674" s="3">
        <v>9.1</v>
      </c>
      <c r="H674" s="3">
        <v>5.17</v>
      </c>
      <c r="I674" s="3">
        <v>24</v>
      </c>
      <c r="J674" s="3">
        <v>1.48</v>
      </c>
      <c r="K674" s="3">
        <v>29</v>
      </c>
      <c r="L674" s="3">
        <v>18.100000000000001</v>
      </c>
      <c r="M674" s="3">
        <v>10.51</v>
      </c>
      <c r="N674" s="3">
        <v>1.82</v>
      </c>
      <c r="O674" s="3">
        <v>2.3039999999999998</v>
      </c>
      <c r="P674" s="3">
        <v>27.08</v>
      </c>
      <c r="Q674" s="3">
        <v>2.93</v>
      </c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</row>
    <row r="675" spans="1:33" x14ac:dyDescent="0.55000000000000004">
      <c r="A675" s="1">
        <v>673</v>
      </c>
      <c r="B675" s="2">
        <v>41989</v>
      </c>
      <c r="C675" s="3">
        <v>6.9</v>
      </c>
      <c r="D675" s="3">
        <v>7.12</v>
      </c>
      <c r="E675" s="3">
        <v>152</v>
      </c>
      <c r="F675" s="3">
        <v>3.6829999999999998</v>
      </c>
      <c r="G675" s="3">
        <v>9.0500000000000007</v>
      </c>
      <c r="H675" s="3">
        <v>5.12</v>
      </c>
      <c r="I675" s="3">
        <v>23.87</v>
      </c>
      <c r="J675" s="3">
        <v>1.5</v>
      </c>
      <c r="K675" s="3">
        <v>28.3</v>
      </c>
      <c r="L675" s="3">
        <v>18.25</v>
      </c>
      <c r="M675" s="3">
        <v>10.5</v>
      </c>
      <c r="N675" s="3">
        <v>1.81</v>
      </c>
      <c r="O675" s="3">
        <v>2.3039999999999998</v>
      </c>
      <c r="P675" s="3">
        <v>26.3</v>
      </c>
      <c r="Q675" s="3">
        <v>2.93</v>
      </c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</row>
    <row r="676" spans="1:33" x14ac:dyDescent="0.55000000000000004">
      <c r="A676" s="1">
        <v>674</v>
      </c>
      <c r="B676" s="2">
        <v>41988</v>
      </c>
      <c r="C676" s="3">
        <v>7.15</v>
      </c>
      <c r="D676" s="3">
        <v>7.06</v>
      </c>
      <c r="E676" s="3">
        <v>152.96</v>
      </c>
      <c r="F676" s="3">
        <v>3.74</v>
      </c>
      <c r="G676" s="3">
        <v>9.6</v>
      </c>
      <c r="H676" s="3">
        <v>5.2</v>
      </c>
      <c r="I676" s="3">
        <v>23.6</v>
      </c>
      <c r="J676" s="3">
        <v>1.54</v>
      </c>
      <c r="K676" s="3">
        <v>28.75</v>
      </c>
      <c r="L676" s="3">
        <v>18.7</v>
      </c>
      <c r="M676" s="3">
        <v>10.5</v>
      </c>
      <c r="N676" s="3">
        <v>1.87</v>
      </c>
      <c r="O676" s="3">
        <v>2.3239999999999998</v>
      </c>
      <c r="P676" s="3">
        <v>27.1</v>
      </c>
      <c r="Q676" s="3">
        <v>2.95</v>
      </c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</row>
    <row r="677" spans="1:33" x14ac:dyDescent="0.55000000000000004">
      <c r="A677" s="1">
        <v>675</v>
      </c>
      <c r="B677" s="2">
        <v>41924</v>
      </c>
      <c r="C677" s="3">
        <v>7.3</v>
      </c>
      <c r="D677" s="3">
        <v>7.31</v>
      </c>
      <c r="E677" s="3">
        <v>166.5</v>
      </c>
      <c r="F677" s="3">
        <v>3.9289999999999998</v>
      </c>
      <c r="G677" s="3">
        <v>10.199999999999999</v>
      </c>
      <c r="H677" s="3">
        <v>5.25</v>
      </c>
      <c r="I677" s="3">
        <v>24.4</v>
      </c>
      <c r="J677" s="3">
        <v>1.58</v>
      </c>
      <c r="K677" s="3">
        <v>29.85</v>
      </c>
      <c r="L677" s="3">
        <v>19</v>
      </c>
      <c r="M677" s="3">
        <v>11.75</v>
      </c>
      <c r="N677" s="3">
        <v>1.82</v>
      </c>
      <c r="O677" s="3">
        <v>2.403</v>
      </c>
      <c r="P677" s="3">
        <v>29.05</v>
      </c>
      <c r="Q677" s="3">
        <v>2.99</v>
      </c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</row>
    <row r="678" spans="1:33" x14ac:dyDescent="0.55000000000000004">
      <c r="A678" s="1">
        <v>676</v>
      </c>
      <c r="B678" s="2">
        <v>41894</v>
      </c>
      <c r="C678" s="3">
        <v>7.35</v>
      </c>
      <c r="D678" s="3">
        <v>7.31</v>
      </c>
      <c r="E678" s="3">
        <v>169.47</v>
      </c>
      <c r="F678" s="3">
        <v>4.6500000000000004</v>
      </c>
      <c r="G678" s="3">
        <v>10.6</v>
      </c>
      <c r="H678" s="3">
        <v>5.21</v>
      </c>
      <c r="I678" s="3">
        <v>24.4</v>
      </c>
      <c r="J678" s="3">
        <v>1.55</v>
      </c>
      <c r="K678" s="3">
        <v>29.88</v>
      </c>
      <c r="L678" s="3">
        <v>19.2</v>
      </c>
      <c r="M678" s="3">
        <v>10.33</v>
      </c>
      <c r="N678" s="3">
        <v>1.83</v>
      </c>
      <c r="O678" s="3">
        <v>2.3929999999999998</v>
      </c>
      <c r="P678" s="3">
        <v>29.4</v>
      </c>
      <c r="Q678" s="3">
        <v>3</v>
      </c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</row>
    <row r="679" spans="1:33" x14ac:dyDescent="0.55000000000000004">
      <c r="A679" s="1">
        <v>677</v>
      </c>
      <c r="B679" s="2">
        <v>41710</v>
      </c>
      <c r="C679" s="3">
        <v>7.49</v>
      </c>
      <c r="D679" s="3">
        <v>7.4</v>
      </c>
      <c r="E679" s="3">
        <v>169.5</v>
      </c>
      <c r="F679" s="3">
        <v>3.8879999999999999</v>
      </c>
      <c r="G679" s="3">
        <v>10.42</v>
      </c>
      <c r="H679" s="3">
        <v>5.04</v>
      </c>
      <c r="I679" s="3">
        <v>24.26</v>
      </c>
      <c r="J679" s="3">
        <v>1.58</v>
      </c>
      <c r="K679" s="3">
        <v>30</v>
      </c>
      <c r="L679" s="3">
        <v>19.39</v>
      </c>
      <c r="M679" s="3">
        <v>10.07</v>
      </c>
      <c r="N679" s="3">
        <v>1.97</v>
      </c>
      <c r="O679" s="3">
        <v>2.363</v>
      </c>
      <c r="P679" s="3">
        <v>30</v>
      </c>
      <c r="Q679" s="3">
        <v>2.98</v>
      </c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</row>
    <row r="680" spans="1:33" x14ac:dyDescent="0.55000000000000004">
      <c r="A680" s="1">
        <v>678</v>
      </c>
      <c r="B680" s="2">
        <v>41651</v>
      </c>
      <c r="C680" s="3">
        <v>7.55</v>
      </c>
      <c r="D680" s="3">
        <v>7.4</v>
      </c>
      <c r="E680" s="3">
        <v>164.25</v>
      </c>
      <c r="F680" s="3">
        <v>3.9039999999999999</v>
      </c>
      <c r="G680" s="3">
        <v>10.5</v>
      </c>
      <c r="H680" s="3">
        <v>5.04</v>
      </c>
      <c r="I680" s="3">
        <v>24.25</v>
      </c>
      <c r="J680" s="3">
        <v>1.61</v>
      </c>
      <c r="K680" s="3">
        <v>29.99</v>
      </c>
      <c r="L680" s="3">
        <v>19.350000000000001</v>
      </c>
      <c r="M680" s="3">
        <v>10</v>
      </c>
      <c r="N680" s="3">
        <v>1.95</v>
      </c>
      <c r="O680" s="3">
        <v>2.383</v>
      </c>
      <c r="P680" s="3">
        <v>29.8</v>
      </c>
      <c r="Q680" s="3">
        <v>2.93</v>
      </c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</row>
    <row r="681" spans="1:33" x14ac:dyDescent="0.55000000000000004">
      <c r="A681" s="1">
        <v>679</v>
      </c>
      <c r="B681" s="2">
        <v>41969</v>
      </c>
      <c r="C681" s="3">
        <v>7.64</v>
      </c>
      <c r="D681" s="3">
        <v>7.55</v>
      </c>
      <c r="E681" s="3">
        <v>169.67</v>
      </c>
      <c r="F681" s="3">
        <v>3.8879999999999999</v>
      </c>
      <c r="G681" s="3">
        <v>10.1</v>
      </c>
      <c r="H681" s="3">
        <v>4.95</v>
      </c>
      <c r="I681" s="3">
        <v>24.9</v>
      </c>
      <c r="J681" s="3">
        <v>1.58</v>
      </c>
      <c r="K681" s="3">
        <v>29.9</v>
      </c>
      <c r="L681" s="3">
        <v>19.13</v>
      </c>
      <c r="M681" s="3">
        <v>9.85</v>
      </c>
      <c r="N681" s="3">
        <v>1.94</v>
      </c>
      <c r="O681" s="3">
        <v>2.403</v>
      </c>
      <c r="P681" s="3">
        <v>31.23</v>
      </c>
      <c r="Q681" s="3">
        <v>2.88</v>
      </c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</row>
    <row r="682" spans="1:33" x14ac:dyDescent="0.55000000000000004">
      <c r="A682" s="1">
        <v>680</v>
      </c>
      <c r="B682" s="2">
        <v>41967</v>
      </c>
      <c r="C682" s="3">
        <v>7.32</v>
      </c>
      <c r="D682" s="3">
        <v>7.61</v>
      </c>
      <c r="E682" s="3">
        <v>167.25</v>
      </c>
      <c r="F682" s="3">
        <v>3.8879999999999999</v>
      </c>
      <c r="G682" s="3">
        <v>10.32</v>
      </c>
      <c r="H682" s="3">
        <v>5</v>
      </c>
      <c r="I682" s="3">
        <v>25</v>
      </c>
      <c r="J682" s="3">
        <v>1.59</v>
      </c>
      <c r="K682" s="3">
        <v>30</v>
      </c>
      <c r="L682" s="3">
        <v>18.75</v>
      </c>
      <c r="M682" s="3">
        <v>9.8800000000000008</v>
      </c>
      <c r="N682" s="3">
        <v>1.94</v>
      </c>
      <c r="O682" s="3">
        <v>2.472</v>
      </c>
      <c r="P682" s="3">
        <v>30.98</v>
      </c>
      <c r="Q682" s="3">
        <v>2.9</v>
      </c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</row>
    <row r="683" spans="1:33" x14ac:dyDescent="0.55000000000000004">
      <c r="A683" s="1">
        <v>681</v>
      </c>
      <c r="B683" s="2">
        <v>41964</v>
      </c>
      <c r="C683" s="3">
        <v>7.22</v>
      </c>
      <c r="D683" s="3">
        <v>7.65</v>
      </c>
      <c r="E683" s="3">
        <v>167.15</v>
      </c>
      <c r="F683" s="3">
        <v>3.8879999999999999</v>
      </c>
      <c r="G683" s="3">
        <v>10</v>
      </c>
      <c r="H683" s="3">
        <v>5.12</v>
      </c>
      <c r="I683" s="3">
        <v>24.5</v>
      </c>
      <c r="J683" s="3">
        <v>1.59</v>
      </c>
      <c r="K683" s="3">
        <v>29.99</v>
      </c>
      <c r="L683" s="3">
        <v>18.75</v>
      </c>
      <c r="M683" s="3">
        <v>9.86</v>
      </c>
      <c r="N683" s="3">
        <v>1.95</v>
      </c>
      <c r="O683" s="3">
        <v>2.472</v>
      </c>
      <c r="P683" s="3">
        <v>31.1</v>
      </c>
      <c r="Q683" s="3">
        <v>2.9</v>
      </c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</row>
    <row r="684" spans="1:33" x14ac:dyDescent="0.55000000000000004">
      <c r="A684" s="1">
        <v>682</v>
      </c>
      <c r="B684" s="2">
        <v>41962</v>
      </c>
      <c r="C684" s="3">
        <v>7.25</v>
      </c>
      <c r="D684" s="3">
        <v>7.6</v>
      </c>
      <c r="E684" s="3">
        <v>159.25</v>
      </c>
      <c r="F684" s="3">
        <v>3.9119999999999999</v>
      </c>
      <c r="G684" s="3">
        <v>9.6</v>
      </c>
      <c r="H684" s="3">
        <v>5.0999999999999996</v>
      </c>
      <c r="I684" s="3">
        <v>24</v>
      </c>
      <c r="J684" s="3">
        <v>1.58</v>
      </c>
      <c r="K684" s="3">
        <v>29.99</v>
      </c>
      <c r="L684" s="3">
        <v>18.7</v>
      </c>
      <c r="M684" s="3">
        <v>9.85</v>
      </c>
      <c r="N684" s="3">
        <v>1.92</v>
      </c>
      <c r="O684" s="3">
        <v>2.403</v>
      </c>
      <c r="P684" s="3">
        <v>30</v>
      </c>
      <c r="Q684" s="3">
        <v>2.9</v>
      </c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</row>
    <row r="685" spans="1:33" x14ac:dyDescent="0.55000000000000004">
      <c r="A685" s="1">
        <v>683</v>
      </c>
      <c r="B685" s="2">
        <v>41956</v>
      </c>
      <c r="C685" s="3">
        <v>7.27</v>
      </c>
      <c r="D685" s="3">
        <v>7.6</v>
      </c>
      <c r="E685" s="3">
        <v>159.86000000000001</v>
      </c>
      <c r="F685" s="3">
        <v>4.75</v>
      </c>
      <c r="G685" s="3">
        <v>9</v>
      </c>
      <c r="H685" s="3">
        <v>5.05</v>
      </c>
      <c r="I685" s="3">
        <v>24.4</v>
      </c>
      <c r="J685" s="3">
        <v>1.64</v>
      </c>
      <c r="K685" s="3">
        <v>29.98</v>
      </c>
      <c r="L685" s="3">
        <v>18.55</v>
      </c>
      <c r="M685" s="3">
        <v>9.83</v>
      </c>
      <c r="N685" s="3">
        <v>1.88</v>
      </c>
      <c r="O685" s="3">
        <v>2.3730000000000002</v>
      </c>
      <c r="P685" s="3">
        <v>29.5</v>
      </c>
      <c r="Q685" s="3">
        <v>2.907</v>
      </c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</row>
    <row r="686" spans="1:33" x14ac:dyDescent="0.55000000000000004">
      <c r="A686" s="1">
        <v>684</v>
      </c>
      <c r="B686" s="2">
        <v>41831</v>
      </c>
      <c r="C686" s="3">
        <v>7.55</v>
      </c>
      <c r="D686" s="3">
        <v>7.65</v>
      </c>
      <c r="E686" s="3">
        <v>162</v>
      </c>
      <c r="F686" s="3">
        <v>3.8879999999999999</v>
      </c>
      <c r="G686" s="3">
        <v>9.7100000000000009</v>
      </c>
      <c r="H686" s="3">
        <v>5</v>
      </c>
      <c r="I686" s="3">
        <v>24.35</v>
      </c>
      <c r="J686" s="3">
        <v>1.57</v>
      </c>
      <c r="K686" s="3">
        <v>30.5</v>
      </c>
      <c r="L686" s="3">
        <v>18.55</v>
      </c>
      <c r="M686" s="3">
        <v>9.7609999999999992</v>
      </c>
      <c r="N686" s="3">
        <v>1.8</v>
      </c>
      <c r="O686" s="3">
        <v>2.403</v>
      </c>
      <c r="P686" s="3">
        <v>30</v>
      </c>
      <c r="Q686" s="3">
        <v>2.95</v>
      </c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</row>
    <row r="687" spans="1:33" x14ac:dyDescent="0.55000000000000004">
      <c r="A687" s="1">
        <v>685</v>
      </c>
      <c r="B687" s="2">
        <v>41801</v>
      </c>
      <c r="C687" s="3">
        <v>7.75</v>
      </c>
      <c r="D687" s="3">
        <v>7.6</v>
      </c>
      <c r="E687" s="3">
        <v>161.55000000000001</v>
      </c>
      <c r="F687" s="3">
        <v>3.8879999999999999</v>
      </c>
      <c r="G687" s="3">
        <v>9.43</v>
      </c>
      <c r="H687" s="3">
        <v>4.952</v>
      </c>
      <c r="I687" s="3">
        <v>24.35</v>
      </c>
      <c r="J687" s="3">
        <v>1.5</v>
      </c>
      <c r="K687" s="3">
        <v>30.5</v>
      </c>
      <c r="L687" s="3">
        <v>18.25</v>
      </c>
      <c r="M687" s="3">
        <v>9.91</v>
      </c>
      <c r="N687" s="3">
        <v>1.76</v>
      </c>
      <c r="O687" s="3">
        <v>2.3530000000000002</v>
      </c>
      <c r="P687" s="3">
        <v>29.21</v>
      </c>
      <c r="Q687" s="3">
        <v>2.92</v>
      </c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</row>
    <row r="688" spans="1:33" x14ac:dyDescent="0.55000000000000004">
      <c r="A688" s="1">
        <v>686</v>
      </c>
      <c r="B688" s="2">
        <v>41709</v>
      </c>
      <c r="C688" s="3">
        <v>7.9</v>
      </c>
      <c r="D688" s="3">
        <v>7.7</v>
      </c>
      <c r="E688" s="3">
        <v>159.68</v>
      </c>
      <c r="F688" s="3">
        <v>3.8879999999999999</v>
      </c>
      <c r="G688" s="3">
        <v>9.6999999999999993</v>
      </c>
      <c r="H688" s="3">
        <v>4.9039999999999999</v>
      </c>
      <c r="I688" s="3">
        <v>24.5</v>
      </c>
      <c r="J688" s="3">
        <v>1.55</v>
      </c>
      <c r="K688" s="3">
        <v>30.5</v>
      </c>
      <c r="L688" s="3">
        <v>18.25</v>
      </c>
      <c r="M688" s="3">
        <v>9.9</v>
      </c>
      <c r="N688" s="3">
        <v>1.79</v>
      </c>
      <c r="O688" s="3">
        <v>2.423</v>
      </c>
      <c r="P688" s="3">
        <v>29.21</v>
      </c>
      <c r="Q688" s="3">
        <v>2.92</v>
      </c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</row>
    <row r="689" spans="1:33" x14ac:dyDescent="0.55000000000000004">
      <c r="A689" s="1">
        <v>687</v>
      </c>
      <c r="B689" s="2">
        <v>41942</v>
      </c>
      <c r="C689" s="3">
        <v>7.85</v>
      </c>
      <c r="D689" s="3">
        <v>7.9</v>
      </c>
      <c r="E689" s="3">
        <v>157.97999999999999</v>
      </c>
      <c r="F689" s="3">
        <v>3.9039999999999999</v>
      </c>
      <c r="G689" s="3">
        <v>10.15</v>
      </c>
      <c r="H689" s="3">
        <v>5.2</v>
      </c>
      <c r="I689" s="3">
        <v>24.6</v>
      </c>
      <c r="J689" s="3">
        <v>1.51</v>
      </c>
      <c r="K689" s="3">
        <v>30.5</v>
      </c>
      <c r="L689" s="3">
        <v>18.149999999999999</v>
      </c>
      <c r="M689" s="3">
        <v>9.84</v>
      </c>
      <c r="N689" s="3">
        <v>1.86</v>
      </c>
      <c r="O689" s="3">
        <v>2.5409999999999999</v>
      </c>
      <c r="P689" s="3">
        <v>28.16</v>
      </c>
      <c r="Q689" s="3">
        <v>2.92</v>
      </c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</row>
    <row r="690" spans="1:33" x14ac:dyDescent="0.55000000000000004">
      <c r="A690" s="1">
        <v>688</v>
      </c>
      <c r="B690" s="2">
        <v>41940</v>
      </c>
      <c r="C690" s="3">
        <v>7.9</v>
      </c>
      <c r="D690" s="3">
        <v>8</v>
      </c>
      <c r="E690" s="3">
        <v>152</v>
      </c>
      <c r="F690" s="3">
        <v>3.855</v>
      </c>
      <c r="G690" s="3">
        <v>10.7</v>
      </c>
      <c r="H690" s="3">
        <v>5.12</v>
      </c>
      <c r="I690" s="3">
        <v>24.6</v>
      </c>
      <c r="J690" s="3">
        <v>1.59</v>
      </c>
      <c r="K690" s="3">
        <v>30.15</v>
      </c>
      <c r="L690" s="3">
        <v>18.5</v>
      </c>
      <c r="M690" s="3">
        <v>9.85</v>
      </c>
      <c r="N690" s="3">
        <v>1.87</v>
      </c>
      <c r="O690" s="3">
        <v>2.512</v>
      </c>
      <c r="P690" s="3">
        <v>29.6</v>
      </c>
      <c r="Q690" s="3">
        <v>2.92</v>
      </c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</row>
    <row r="691" spans="1:33" x14ac:dyDescent="0.55000000000000004">
      <c r="A691" s="1">
        <v>689</v>
      </c>
      <c r="B691" s="2">
        <v>41936</v>
      </c>
      <c r="C691" s="3">
        <v>8</v>
      </c>
      <c r="D691" s="3">
        <v>7.83</v>
      </c>
      <c r="E691" s="3">
        <v>151.6</v>
      </c>
      <c r="F691" s="3">
        <v>3.806</v>
      </c>
      <c r="G691" s="3">
        <v>10.89</v>
      </c>
      <c r="H691" s="3">
        <v>5.3</v>
      </c>
      <c r="I691" s="3">
        <v>24.79</v>
      </c>
      <c r="J691" s="3">
        <v>1.6</v>
      </c>
      <c r="K691" s="3">
        <v>30</v>
      </c>
      <c r="L691" s="3">
        <v>18.5</v>
      </c>
      <c r="M691" s="3">
        <v>9.86</v>
      </c>
      <c r="N691" s="3">
        <v>1.85</v>
      </c>
      <c r="O691" s="3">
        <v>2.5219999999999998</v>
      </c>
      <c r="P691" s="3">
        <v>28.95</v>
      </c>
      <c r="Q691" s="3">
        <v>2.87</v>
      </c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</row>
    <row r="692" spans="1:33" x14ac:dyDescent="0.55000000000000004">
      <c r="A692" s="1">
        <v>690</v>
      </c>
      <c r="B692" s="2">
        <v>41932</v>
      </c>
      <c r="C692" s="3">
        <v>7.7</v>
      </c>
      <c r="D692" s="3">
        <v>7.7</v>
      </c>
      <c r="E692" s="3">
        <v>151</v>
      </c>
      <c r="F692" s="3">
        <v>3.7320000000000002</v>
      </c>
      <c r="G692" s="3">
        <v>11</v>
      </c>
      <c r="H692" s="3">
        <v>5.16</v>
      </c>
      <c r="I692" s="3">
        <v>24.5</v>
      </c>
      <c r="J692" s="3">
        <v>1.58</v>
      </c>
      <c r="K692" s="3">
        <v>30</v>
      </c>
      <c r="L692" s="3">
        <v>18.5</v>
      </c>
      <c r="M692" s="3">
        <v>9.9499999999999993</v>
      </c>
      <c r="N692" s="3">
        <v>1.74</v>
      </c>
      <c r="O692" s="3">
        <v>2.4820000000000002</v>
      </c>
      <c r="P692" s="3">
        <v>29</v>
      </c>
      <c r="Q692" s="3">
        <v>2.88</v>
      </c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</row>
    <row r="693" spans="1:33" x14ac:dyDescent="0.55000000000000004">
      <c r="A693" s="1">
        <v>691</v>
      </c>
      <c r="B693" s="2">
        <v>41929</v>
      </c>
      <c r="C693" s="3">
        <v>7.8</v>
      </c>
      <c r="D693" s="3">
        <v>7.69</v>
      </c>
      <c r="E693" s="3">
        <v>151.33000000000001</v>
      </c>
      <c r="F693" s="3">
        <v>3.7730000000000001</v>
      </c>
      <c r="G693" s="3">
        <v>11.07</v>
      </c>
      <c r="H693" s="3">
        <v>5.19</v>
      </c>
      <c r="I693" s="3">
        <v>24.5</v>
      </c>
      <c r="J693" s="3">
        <v>1.61</v>
      </c>
      <c r="K693" s="3">
        <v>30.4</v>
      </c>
      <c r="L693" s="3">
        <v>18.5</v>
      </c>
      <c r="M693" s="3">
        <v>9.9499999999999993</v>
      </c>
      <c r="N693" s="3">
        <v>1.75</v>
      </c>
      <c r="O693" s="3">
        <v>2.5219999999999998</v>
      </c>
      <c r="P693" s="3">
        <v>28.8</v>
      </c>
      <c r="Q693" s="3">
        <v>2.92</v>
      </c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</row>
    <row r="694" spans="1:33" x14ac:dyDescent="0.55000000000000004">
      <c r="A694" s="1">
        <v>692</v>
      </c>
      <c r="B694" s="2">
        <v>41927</v>
      </c>
      <c r="C694" s="3">
        <v>7.92</v>
      </c>
      <c r="D694" s="3">
        <v>7.65</v>
      </c>
      <c r="E694" s="3">
        <v>148.5</v>
      </c>
      <c r="F694" s="3">
        <v>3.7320000000000002</v>
      </c>
      <c r="G694" s="3">
        <v>11.84</v>
      </c>
      <c r="H694" s="3">
        <v>4.9000000000000004</v>
      </c>
      <c r="I694" s="3">
        <v>25.2</v>
      </c>
      <c r="J694" s="3">
        <v>1.56</v>
      </c>
      <c r="K694" s="3">
        <v>30.89</v>
      </c>
      <c r="L694" s="3">
        <v>18.5</v>
      </c>
      <c r="M694" s="3">
        <v>9.9499999999999993</v>
      </c>
      <c r="N694" s="3">
        <v>1.74</v>
      </c>
      <c r="O694" s="3">
        <v>2.5019999999999998</v>
      </c>
      <c r="P694" s="3">
        <v>28.75</v>
      </c>
      <c r="Q694" s="3">
        <v>2.85</v>
      </c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</row>
    <row r="695" spans="1:33" x14ac:dyDescent="0.55000000000000004">
      <c r="A695" s="1">
        <v>693</v>
      </c>
      <c r="B695" s="2">
        <v>41922</v>
      </c>
      <c r="C695" s="3">
        <v>8.1999999999999993</v>
      </c>
      <c r="D695" s="3">
        <v>7.66</v>
      </c>
      <c r="E695" s="3">
        <v>149.80000000000001</v>
      </c>
      <c r="F695" s="3">
        <v>3.7</v>
      </c>
      <c r="G695" s="3">
        <v>11.58</v>
      </c>
      <c r="H695" s="3">
        <v>4.93</v>
      </c>
      <c r="I695" s="3">
        <v>24.5</v>
      </c>
      <c r="J695" s="3">
        <v>1.6</v>
      </c>
      <c r="K695" s="3">
        <v>30.75</v>
      </c>
      <c r="L695" s="3">
        <v>18.5</v>
      </c>
      <c r="M695" s="3">
        <v>9.9499999999999993</v>
      </c>
      <c r="N695" s="3">
        <v>1.78</v>
      </c>
      <c r="O695" s="3">
        <v>2.3530000000000002</v>
      </c>
      <c r="P695" s="3">
        <v>28.5</v>
      </c>
      <c r="Q695" s="3">
        <v>2.86</v>
      </c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</row>
    <row r="696" spans="1:33" x14ac:dyDescent="0.55000000000000004">
      <c r="A696" s="1">
        <v>694</v>
      </c>
      <c r="B696" s="2">
        <v>41892</v>
      </c>
      <c r="C696" s="3">
        <v>8.23</v>
      </c>
      <c r="D696" s="3">
        <v>7.66</v>
      </c>
      <c r="E696" s="3">
        <v>154</v>
      </c>
      <c r="F696" s="3">
        <v>3.7160000000000002</v>
      </c>
      <c r="G696" s="3">
        <v>10.85</v>
      </c>
      <c r="H696" s="3">
        <v>4.75</v>
      </c>
      <c r="I696" s="3">
        <v>24.36</v>
      </c>
      <c r="J696" s="3">
        <v>1.57</v>
      </c>
      <c r="K696" s="3">
        <v>30.65</v>
      </c>
      <c r="L696" s="3">
        <v>18.64</v>
      </c>
      <c r="M696" s="3">
        <v>9.9499999999999993</v>
      </c>
      <c r="N696" s="3">
        <v>1.76</v>
      </c>
      <c r="O696" s="3">
        <v>2.3239999999999998</v>
      </c>
      <c r="P696" s="3">
        <v>28.5</v>
      </c>
      <c r="Q696" s="3">
        <v>2.9</v>
      </c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</row>
    <row r="697" spans="1:33" x14ac:dyDescent="0.55000000000000004">
      <c r="A697" s="1">
        <v>695</v>
      </c>
      <c r="B697" s="2">
        <v>41800</v>
      </c>
      <c r="C697" s="3">
        <v>8.6</v>
      </c>
      <c r="D697" s="3">
        <v>7.75</v>
      </c>
      <c r="E697" s="3">
        <v>152.5</v>
      </c>
      <c r="F697" s="3">
        <v>3.7490000000000001</v>
      </c>
      <c r="G697" s="3">
        <v>11.15</v>
      </c>
      <c r="H697" s="3">
        <v>4.9000000000000004</v>
      </c>
      <c r="I697" s="3">
        <v>24.4</v>
      </c>
      <c r="J697" s="3">
        <v>1.6</v>
      </c>
      <c r="K697" s="3">
        <v>30.55</v>
      </c>
      <c r="L697" s="3">
        <v>18.8</v>
      </c>
      <c r="M697" s="3">
        <v>9.9499999999999993</v>
      </c>
      <c r="N697" s="3">
        <v>1.76</v>
      </c>
      <c r="O697" s="3">
        <v>2.383</v>
      </c>
      <c r="P697" s="3">
        <v>29.1</v>
      </c>
      <c r="Q697" s="3">
        <v>2.98</v>
      </c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</row>
    <row r="698" spans="1:33" x14ac:dyDescent="0.55000000000000004">
      <c r="A698" s="1">
        <v>696</v>
      </c>
      <c r="B698" s="2">
        <v>41649</v>
      </c>
      <c r="C698" s="3">
        <v>8.6</v>
      </c>
      <c r="D698" s="3">
        <v>7.98</v>
      </c>
      <c r="E698" s="3">
        <v>151.47</v>
      </c>
      <c r="F698" s="3">
        <v>3.9529999999999998</v>
      </c>
      <c r="G698" s="3">
        <v>11.51</v>
      </c>
      <c r="H698" s="3">
        <v>5.0199999999999996</v>
      </c>
      <c r="I698" s="3">
        <v>24.5</v>
      </c>
      <c r="J698" s="3">
        <v>1.63</v>
      </c>
      <c r="K698" s="3">
        <v>31.75</v>
      </c>
      <c r="L698" s="3">
        <v>18.8</v>
      </c>
      <c r="M698" s="3">
        <v>9.9499999999999993</v>
      </c>
      <c r="N698" s="3">
        <v>1.84</v>
      </c>
      <c r="O698" s="3">
        <v>2.5019999999999998</v>
      </c>
      <c r="P698" s="3">
        <v>29.6</v>
      </c>
      <c r="Q698" s="3">
        <v>3.04</v>
      </c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</row>
    <row r="699" spans="1:33" x14ac:dyDescent="0.55000000000000004">
      <c r="A699" s="1">
        <v>697</v>
      </c>
      <c r="B699" s="2">
        <v>41912</v>
      </c>
      <c r="C699" s="3">
        <v>8.75</v>
      </c>
      <c r="D699" s="3">
        <v>8</v>
      </c>
      <c r="E699" s="3">
        <v>152.5</v>
      </c>
      <c r="F699" s="3">
        <v>3.9529999999999998</v>
      </c>
      <c r="G699" s="3">
        <v>11.6</v>
      </c>
      <c r="H699" s="3">
        <v>5.18</v>
      </c>
      <c r="I699" s="3">
        <v>24.5</v>
      </c>
      <c r="J699" s="3">
        <v>1.66</v>
      </c>
      <c r="K699" s="3">
        <v>32</v>
      </c>
      <c r="L699" s="3">
        <v>19</v>
      </c>
      <c r="M699" s="3">
        <v>9.9499999999999993</v>
      </c>
      <c r="N699" s="3">
        <v>1.86</v>
      </c>
      <c r="O699" s="3">
        <v>2.5219999999999998</v>
      </c>
      <c r="P699" s="3">
        <v>29.85</v>
      </c>
      <c r="Q699" s="3">
        <v>3.07</v>
      </c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</row>
    <row r="700" spans="1:33" x14ac:dyDescent="0.55000000000000004">
      <c r="A700" s="1">
        <v>698</v>
      </c>
      <c r="B700" s="2">
        <v>41908</v>
      </c>
      <c r="C700" s="3">
        <v>8.85</v>
      </c>
      <c r="D700" s="3">
        <v>8.0500000000000007</v>
      </c>
      <c r="E700" s="3">
        <v>151</v>
      </c>
      <c r="F700" s="3">
        <v>4.0110000000000001</v>
      </c>
      <c r="G700" s="3">
        <v>12.23</v>
      </c>
      <c r="H700" s="3">
        <v>5.2</v>
      </c>
      <c r="I700" s="3">
        <v>24.5</v>
      </c>
      <c r="J700" s="3">
        <v>1.66</v>
      </c>
      <c r="K700" s="3">
        <v>31.8</v>
      </c>
      <c r="L700" s="3">
        <v>18.95</v>
      </c>
      <c r="M700" s="3">
        <v>9.9600000000000009</v>
      </c>
      <c r="N700" s="3">
        <v>1.89</v>
      </c>
      <c r="O700" s="3">
        <v>2.5910000000000002</v>
      </c>
      <c r="P700" s="3">
        <v>30</v>
      </c>
      <c r="Q700" s="3">
        <v>3.1</v>
      </c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</row>
    <row r="701" spans="1:33" x14ac:dyDescent="0.55000000000000004">
      <c r="A701" s="1">
        <v>699</v>
      </c>
      <c r="B701" s="2">
        <v>41907</v>
      </c>
      <c r="C701" s="3">
        <v>8.83</v>
      </c>
      <c r="D701" s="3">
        <v>8.09</v>
      </c>
      <c r="E701" s="3">
        <v>151.4</v>
      </c>
      <c r="F701" s="3">
        <v>4.0110000000000001</v>
      </c>
      <c r="G701" s="3">
        <v>12.55</v>
      </c>
      <c r="H701" s="3">
        <v>5.25</v>
      </c>
      <c r="I701" s="3">
        <v>24.6</v>
      </c>
      <c r="J701" s="3">
        <v>1.66</v>
      </c>
      <c r="K701" s="3">
        <v>32</v>
      </c>
      <c r="L701" s="3">
        <v>18.899999999999999</v>
      </c>
      <c r="M701" s="3">
        <v>9.93</v>
      </c>
      <c r="N701" s="3">
        <v>1.88</v>
      </c>
      <c r="O701" s="3">
        <v>2.62</v>
      </c>
      <c r="P701" s="3">
        <v>29.3</v>
      </c>
      <c r="Q701" s="3">
        <v>3.13</v>
      </c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</row>
    <row r="702" spans="1:33" x14ac:dyDescent="0.55000000000000004">
      <c r="A702" s="1">
        <v>700</v>
      </c>
      <c r="B702" s="2">
        <v>41906</v>
      </c>
      <c r="C702" s="3">
        <v>9</v>
      </c>
      <c r="D702" s="3">
        <v>8.09</v>
      </c>
      <c r="E702" s="3">
        <v>153.9</v>
      </c>
      <c r="F702" s="3">
        <v>4.0110000000000001</v>
      </c>
      <c r="G702" s="3">
        <v>12.51</v>
      </c>
      <c r="H702" s="3">
        <v>5.2</v>
      </c>
      <c r="I702" s="3">
        <v>24.65</v>
      </c>
      <c r="J702" s="3">
        <v>1.67</v>
      </c>
      <c r="K702" s="3">
        <v>32.380000000000003</v>
      </c>
      <c r="L702" s="3">
        <v>18.899999999999999</v>
      </c>
      <c r="M702" s="3">
        <v>9.93</v>
      </c>
      <c r="N702" s="3">
        <v>1.91</v>
      </c>
      <c r="O702" s="3">
        <v>2.62</v>
      </c>
      <c r="P702" s="3">
        <v>30.24</v>
      </c>
      <c r="Q702" s="3">
        <v>3.16</v>
      </c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</row>
    <row r="703" spans="1:33" x14ac:dyDescent="0.55000000000000004">
      <c r="A703" s="1">
        <v>701</v>
      </c>
      <c r="B703" s="2">
        <v>41905</v>
      </c>
      <c r="C703" s="3">
        <v>9.18</v>
      </c>
      <c r="D703" s="3">
        <v>8.1</v>
      </c>
      <c r="E703" s="3">
        <v>152.5</v>
      </c>
      <c r="F703" s="3">
        <v>3.9860000000000002</v>
      </c>
      <c r="G703" s="3">
        <v>12.5</v>
      </c>
      <c r="H703" s="3">
        <v>5.29</v>
      </c>
      <c r="I703" s="3">
        <v>24.41</v>
      </c>
      <c r="J703" s="3">
        <v>1.67</v>
      </c>
      <c r="K703" s="3">
        <v>32.479999999999997</v>
      </c>
      <c r="L703" s="3">
        <v>19</v>
      </c>
      <c r="M703" s="3">
        <v>9.93</v>
      </c>
      <c r="N703" s="3">
        <v>1.91</v>
      </c>
      <c r="O703" s="3">
        <v>2.64</v>
      </c>
      <c r="P703" s="3">
        <v>30</v>
      </c>
      <c r="Q703" s="3">
        <v>3.16</v>
      </c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</row>
    <row r="704" spans="1:33" x14ac:dyDescent="0.55000000000000004">
      <c r="A704" s="1">
        <v>702</v>
      </c>
      <c r="B704" s="2">
        <v>41901</v>
      </c>
      <c r="C704" s="3">
        <v>9.23</v>
      </c>
      <c r="D704" s="3">
        <v>8.0299999999999994</v>
      </c>
      <c r="E704" s="3">
        <v>155.9</v>
      </c>
      <c r="F704" s="3">
        <v>3.9940000000000002</v>
      </c>
      <c r="G704" s="3">
        <v>12.99</v>
      </c>
      <c r="H704" s="3">
        <v>5.25</v>
      </c>
      <c r="I704" s="3">
        <v>24.3</v>
      </c>
      <c r="J704" s="3">
        <v>1.68</v>
      </c>
      <c r="K704" s="3">
        <v>32.799999999999997</v>
      </c>
      <c r="L704" s="3">
        <v>19</v>
      </c>
      <c r="M704" s="3">
        <v>9.86</v>
      </c>
      <c r="N704" s="3">
        <v>1.94</v>
      </c>
      <c r="O704" s="3">
        <v>2.66</v>
      </c>
      <c r="P704" s="3">
        <v>31.53</v>
      </c>
      <c r="Q704" s="3">
        <v>3.18</v>
      </c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</row>
    <row r="705" spans="1:33" x14ac:dyDescent="0.55000000000000004">
      <c r="A705" s="1">
        <v>703</v>
      </c>
      <c r="B705" s="2">
        <v>41900</v>
      </c>
      <c r="C705" s="3">
        <v>9.2200000000000006</v>
      </c>
      <c r="D705" s="3">
        <v>8</v>
      </c>
      <c r="E705" s="3">
        <v>154.97999999999999</v>
      </c>
      <c r="F705" s="3">
        <v>3.9940000000000002</v>
      </c>
      <c r="G705" s="3">
        <v>12.69</v>
      </c>
      <c r="H705" s="3">
        <v>5.32</v>
      </c>
      <c r="I705" s="3">
        <v>24.5</v>
      </c>
      <c r="J705" s="3">
        <v>1.68</v>
      </c>
      <c r="K705" s="3">
        <v>32.5</v>
      </c>
      <c r="L705" s="3">
        <v>19</v>
      </c>
      <c r="M705" s="3">
        <v>9.85</v>
      </c>
      <c r="N705" s="3">
        <v>1.92</v>
      </c>
      <c r="O705" s="3">
        <v>2.67</v>
      </c>
      <c r="P705" s="3">
        <v>32.49</v>
      </c>
      <c r="Q705" s="3">
        <v>3.18</v>
      </c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</row>
    <row r="706" spans="1:33" x14ac:dyDescent="0.55000000000000004">
      <c r="A706" s="1">
        <v>704</v>
      </c>
      <c r="B706" s="2">
        <v>41899</v>
      </c>
      <c r="C706" s="3">
        <v>9.2100000000000009</v>
      </c>
      <c r="D706" s="3">
        <v>7.95</v>
      </c>
      <c r="E706" s="3">
        <v>154.16</v>
      </c>
      <c r="F706" s="3">
        <v>4.0019999999999998</v>
      </c>
      <c r="G706" s="3">
        <v>12.8</v>
      </c>
      <c r="H706" s="3">
        <v>5.32</v>
      </c>
      <c r="I706" s="3">
        <v>24.5</v>
      </c>
      <c r="J706" s="3">
        <v>1.69</v>
      </c>
      <c r="K706" s="3">
        <v>32.5</v>
      </c>
      <c r="L706" s="3">
        <v>18.5</v>
      </c>
      <c r="M706" s="3">
        <v>9.6999999999999993</v>
      </c>
      <c r="N706" s="3">
        <v>1.92</v>
      </c>
      <c r="O706" s="3">
        <v>2.69</v>
      </c>
      <c r="P706" s="3">
        <v>32.200000000000003</v>
      </c>
      <c r="Q706" s="3">
        <v>3.17</v>
      </c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</row>
    <row r="707" spans="1:33" x14ac:dyDescent="0.55000000000000004">
      <c r="A707" s="1">
        <v>705</v>
      </c>
      <c r="B707" s="2">
        <v>41898</v>
      </c>
      <c r="C707" s="3">
        <v>9.1999999999999993</v>
      </c>
      <c r="D707" s="3">
        <v>7.9</v>
      </c>
      <c r="E707" s="3">
        <v>156.19</v>
      </c>
      <c r="F707" s="3">
        <v>3.9860000000000002</v>
      </c>
      <c r="G707" s="3">
        <v>13.38</v>
      </c>
      <c r="H707" s="3">
        <v>5.33</v>
      </c>
      <c r="I707" s="3">
        <v>24.3</v>
      </c>
      <c r="J707" s="3">
        <v>1.69</v>
      </c>
      <c r="K707" s="3">
        <v>31.9</v>
      </c>
      <c r="L707" s="3">
        <v>18.399999999999999</v>
      </c>
      <c r="M707" s="3">
        <v>9.6999999999999993</v>
      </c>
      <c r="N707" s="3">
        <v>1.94</v>
      </c>
      <c r="O707" s="3">
        <v>2.69</v>
      </c>
      <c r="P707" s="3">
        <v>32.520000000000003</v>
      </c>
      <c r="Q707" s="3">
        <v>3.18</v>
      </c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</row>
    <row r="708" spans="1:33" x14ac:dyDescent="0.55000000000000004">
      <c r="A708" s="1">
        <v>706</v>
      </c>
      <c r="B708" s="2">
        <v>41952</v>
      </c>
      <c r="C708" s="3">
        <v>9.33</v>
      </c>
      <c r="D708" s="3">
        <v>7.84</v>
      </c>
      <c r="E708" s="3">
        <v>153.4</v>
      </c>
      <c r="F708" s="3">
        <v>3.9940000000000002</v>
      </c>
      <c r="G708" s="3">
        <v>13.02</v>
      </c>
      <c r="H708" s="3">
        <v>5.45</v>
      </c>
      <c r="I708" s="3">
        <v>25.2</v>
      </c>
      <c r="J708" s="3">
        <v>1.68</v>
      </c>
      <c r="K708" s="3">
        <v>32</v>
      </c>
      <c r="L708" s="3">
        <v>18.45</v>
      </c>
      <c r="M708" s="3">
        <v>9.6999999999999993</v>
      </c>
      <c r="N708" s="3">
        <v>1.96</v>
      </c>
      <c r="O708" s="3">
        <v>2.7</v>
      </c>
      <c r="P708" s="3">
        <v>31.9</v>
      </c>
      <c r="Q708" s="3">
        <v>3.19</v>
      </c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</row>
    <row r="709" spans="1:33" x14ac:dyDescent="0.55000000000000004">
      <c r="A709" s="1">
        <v>707</v>
      </c>
      <c r="B709" s="2">
        <v>41891</v>
      </c>
      <c r="C709" s="3">
        <v>9.1999999999999993</v>
      </c>
      <c r="D709" s="3">
        <v>7.9</v>
      </c>
      <c r="E709" s="3">
        <v>155.33000000000001</v>
      </c>
      <c r="F709" s="3">
        <v>4.0190000000000001</v>
      </c>
      <c r="G709" s="3">
        <v>13</v>
      </c>
      <c r="H709" s="3">
        <v>5.42</v>
      </c>
      <c r="I709" s="3">
        <v>25.7</v>
      </c>
      <c r="J709" s="3">
        <v>1.7</v>
      </c>
      <c r="K709" s="3">
        <v>31.6</v>
      </c>
      <c r="L709" s="3">
        <v>18.3</v>
      </c>
      <c r="M709" s="3">
        <v>9.82</v>
      </c>
      <c r="N709" s="3">
        <v>1.95</v>
      </c>
      <c r="O709" s="3">
        <v>2.7490000000000001</v>
      </c>
      <c r="P709" s="3">
        <v>31.82</v>
      </c>
      <c r="Q709" s="3">
        <v>3.18</v>
      </c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</row>
    <row r="710" spans="1:33" x14ac:dyDescent="0.55000000000000004">
      <c r="A710" s="1">
        <v>708</v>
      </c>
      <c r="B710" s="2">
        <v>41768</v>
      </c>
      <c r="C710" s="3">
        <v>9.25</v>
      </c>
      <c r="D710" s="3">
        <v>7.9</v>
      </c>
      <c r="E710" s="3">
        <v>157.53</v>
      </c>
      <c r="F710" s="3">
        <v>3.97</v>
      </c>
      <c r="G710" s="3">
        <v>13.15</v>
      </c>
      <c r="H710" s="3">
        <v>5.4</v>
      </c>
      <c r="I710" s="3">
        <v>24.93</v>
      </c>
      <c r="J710" s="3">
        <v>1.7</v>
      </c>
      <c r="K710" s="3">
        <v>31.5</v>
      </c>
      <c r="L710" s="3">
        <v>18.149999999999999</v>
      </c>
      <c r="M710" s="3">
        <v>10</v>
      </c>
      <c r="N710" s="3">
        <v>1.97</v>
      </c>
      <c r="O710" s="3">
        <v>2.7290000000000001</v>
      </c>
      <c r="P710" s="3">
        <v>32.979999999999997</v>
      </c>
      <c r="Q710" s="3">
        <v>3.17</v>
      </c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</row>
    <row r="711" spans="1:33" x14ac:dyDescent="0.55000000000000004">
      <c r="A711" s="1">
        <v>709</v>
      </c>
      <c r="B711" s="2">
        <v>41679</v>
      </c>
      <c r="C711" s="3">
        <v>9.1999999999999993</v>
      </c>
      <c r="D711" s="3">
        <v>7.8</v>
      </c>
      <c r="E711" s="3">
        <v>157</v>
      </c>
      <c r="F711" s="3">
        <v>4.0110000000000001</v>
      </c>
      <c r="G711" s="3">
        <v>13.75</v>
      </c>
      <c r="H711" s="3">
        <v>5.3</v>
      </c>
      <c r="I711" s="3">
        <v>24</v>
      </c>
      <c r="J711" s="3">
        <v>1.71</v>
      </c>
      <c r="K711" s="3">
        <v>31.4</v>
      </c>
      <c r="L711" s="3">
        <v>17.75</v>
      </c>
      <c r="M711" s="3">
        <v>9.75</v>
      </c>
      <c r="N711" s="3">
        <v>1.92</v>
      </c>
      <c r="O711" s="3">
        <v>2.7389999999999999</v>
      </c>
      <c r="P711" s="3">
        <v>32.299999999999997</v>
      </c>
      <c r="Q711" s="3">
        <v>3.19</v>
      </c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</row>
    <row r="712" spans="1:33" x14ac:dyDescent="0.55000000000000004">
      <c r="A712" s="1">
        <v>710</v>
      </c>
      <c r="B712" s="2">
        <v>41878</v>
      </c>
      <c r="C712" s="3">
        <v>9.34</v>
      </c>
      <c r="D712" s="3">
        <v>7.85</v>
      </c>
      <c r="E712" s="3">
        <v>151.33000000000001</v>
      </c>
      <c r="F712" s="3">
        <v>4.0839999999999996</v>
      </c>
      <c r="G712" s="3">
        <v>13.7</v>
      </c>
      <c r="H712" s="3">
        <v>5.32</v>
      </c>
      <c r="I712" s="3">
        <v>24.01</v>
      </c>
      <c r="J712" s="3">
        <v>1.71</v>
      </c>
      <c r="K712" s="3">
        <v>31.38</v>
      </c>
      <c r="L712" s="3">
        <v>17.399999999999999</v>
      </c>
      <c r="M712" s="3">
        <v>9.9700000000000006</v>
      </c>
      <c r="N712" s="3">
        <v>1.94</v>
      </c>
      <c r="O712" s="3">
        <v>2.7490000000000001</v>
      </c>
      <c r="P712" s="3">
        <v>32.89</v>
      </c>
      <c r="Q712" s="3">
        <v>3.21</v>
      </c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</row>
    <row r="713" spans="1:33" x14ac:dyDescent="0.55000000000000004">
      <c r="A713" s="1">
        <v>711</v>
      </c>
      <c r="B713" s="2">
        <v>41877</v>
      </c>
      <c r="C713" s="3">
        <v>9.35</v>
      </c>
      <c r="D713" s="3">
        <v>7.85</v>
      </c>
      <c r="E713" s="3">
        <v>152</v>
      </c>
      <c r="F713" s="3">
        <v>4.0839999999999996</v>
      </c>
      <c r="G713" s="3">
        <v>13.5</v>
      </c>
      <c r="H713" s="3">
        <v>5.2</v>
      </c>
      <c r="I713" s="3">
        <v>24.5</v>
      </c>
      <c r="J713" s="3">
        <v>1.71</v>
      </c>
      <c r="K713" s="3">
        <v>31.4</v>
      </c>
      <c r="L713" s="3">
        <v>17.149999999999999</v>
      </c>
      <c r="M713" s="3">
        <v>9.8800000000000008</v>
      </c>
      <c r="N713" s="3">
        <v>1.94</v>
      </c>
      <c r="O713" s="3">
        <v>2.7589999999999999</v>
      </c>
      <c r="P713" s="3">
        <v>32.200000000000003</v>
      </c>
      <c r="Q713" s="3">
        <v>3.24</v>
      </c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</row>
    <row r="714" spans="1:33" x14ac:dyDescent="0.55000000000000004">
      <c r="A714" s="1">
        <v>712</v>
      </c>
      <c r="B714" s="2">
        <v>41873</v>
      </c>
      <c r="C714" s="3">
        <v>9.4499999999999993</v>
      </c>
      <c r="D714" s="3">
        <v>7.86</v>
      </c>
      <c r="E714" s="3">
        <v>155</v>
      </c>
      <c r="F714" s="3">
        <v>4.133</v>
      </c>
      <c r="G714" s="3">
        <v>13.4</v>
      </c>
      <c r="H714" s="3">
        <v>5.38</v>
      </c>
      <c r="I714" s="3">
        <v>24.8</v>
      </c>
      <c r="J714" s="3">
        <v>1.71</v>
      </c>
      <c r="K714" s="3">
        <v>31.25</v>
      </c>
      <c r="L714" s="3">
        <v>17</v>
      </c>
      <c r="M714" s="3">
        <v>9.7799999999999994</v>
      </c>
      <c r="N714" s="3">
        <v>1.89</v>
      </c>
      <c r="O714" s="3">
        <v>2.7490000000000001</v>
      </c>
      <c r="P714" s="3">
        <v>32.1</v>
      </c>
      <c r="Q714" s="3">
        <v>3.25</v>
      </c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</row>
    <row r="715" spans="1:33" x14ac:dyDescent="0.55000000000000004">
      <c r="A715" s="1">
        <v>713</v>
      </c>
      <c r="B715" s="2">
        <v>41872</v>
      </c>
      <c r="C715" s="3">
        <v>9.5</v>
      </c>
      <c r="D715" s="3">
        <v>7.85</v>
      </c>
      <c r="E715" s="3">
        <v>155</v>
      </c>
      <c r="F715" s="3">
        <v>4.0529999999999999</v>
      </c>
      <c r="G715" s="3">
        <v>13.4</v>
      </c>
      <c r="H715" s="3">
        <v>5.38</v>
      </c>
      <c r="I715" s="3">
        <v>25</v>
      </c>
      <c r="J715" s="3">
        <v>1.7</v>
      </c>
      <c r="K715" s="3">
        <v>31.5</v>
      </c>
      <c r="L715" s="3">
        <v>16.82</v>
      </c>
      <c r="M715" s="3">
        <v>9.7799999999999994</v>
      </c>
      <c r="N715" s="3">
        <v>1.87</v>
      </c>
      <c r="O715" s="3">
        <v>2.7389999999999999</v>
      </c>
      <c r="P715" s="3">
        <v>31.2</v>
      </c>
      <c r="Q715" s="3">
        <v>3.23</v>
      </c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</row>
    <row r="716" spans="1:33" x14ac:dyDescent="0.55000000000000004">
      <c r="A716" s="1">
        <v>714</v>
      </c>
      <c r="B716" s="2">
        <v>41871</v>
      </c>
      <c r="C716" s="3">
        <v>9.5</v>
      </c>
      <c r="D716" s="3">
        <v>7.85</v>
      </c>
      <c r="E716" s="3">
        <v>155</v>
      </c>
      <c r="F716" s="3">
        <v>4.0529999999999999</v>
      </c>
      <c r="G716" s="3">
        <v>13.21</v>
      </c>
      <c r="H716" s="3">
        <v>5.33</v>
      </c>
      <c r="I716" s="3">
        <v>25.3</v>
      </c>
      <c r="J716" s="3">
        <v>1.7</v>
      </c>
      <c r="K716" s="3">
        <v>31.5</v>
      </c>
      <c r="L716" s="3">
        <v>16.7</v>
      </c>
      <c r="M716" s="3">
        <v>9.76</v>
      </c>
      <c r="N716" s="3">
        <v>1.85</v>
      </c>
      <c r="O716" s="3">
        <v>2.7090000000000001</v>
      </c>
      <c r="P716" s="3">
        <v>31.71</v>
      </c>
      <c r="Q716" s="3">
        <v>3.23</v>
      </c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</row>
    <row r="717" spans="1:33" x14ac:dyDescent="0.55000000000000004">
      <c r="A717" s="1">
        <v>715</v>
      </c>
      <c r="B717" s="2">
        <v>41870</v>
      </c>
      <c r="C717" s="3">
        <v>9.5</v>
      </c>
      <c r="D717" s="3">
        <v>7.83</v>
      </c>
      <c r="E717" s="3">
        <v>153.15</v>
      </c>
      <c r="F717" s="3">
        <v>4.0389999999999997</v>
      </c>
      <c r="G717" s="3">
        <v>13.09</v>
      </c>
      <c r="H717" s="3">
        <v>5.3</v>
      </c>
      <c r="I717" s="3">
        <v>25.3</v>
      </c>
      <c r="J717" s="3">
        <v>1.7</v>
      </c>
      <c r="K717" s="3">
        <v>31.94</v>
      </c>
      <c r="L717" s="3">
        <v>16.75</v>
      </c>
      <c r="M717" s="3">
        <v>9.76</v>
      </c>
      <c r="N717" s="3">
        <v>1.83</v>
      </c>
      <c r="O717" s="3">
        <v>2.69</v>
      </c>
      <c r="P717" s="3">
        <v>32</v>
      </c>
      <c r="Q717" s="3">
        <v>3.23</v>
      </c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</row>
    <row r="718" spans="1:33" x14ac:dyDescent="0.55000000000000004">
      <c r="A718" s="1">
        <v>716</v>
      </c>
      <c r="B718" s="2">
        <v>41869</v>
      </c>
      <c r="C718" s="3">
        <v>9.5</v>
      </c>
      <c r="D718" s="3">
        <v>7.83</v>
      </c>
      <c r="E718" s="3">
        <v>154.53</v>
      </c>
      <c r="F718" s="3">
        <v>4.0190000000000001</v>
      </c>
      <c r="G718" s="3">
        <v>13.11</v>
      </c>
      <c r="H718" s="3">
        <v>5.27</v>
      </c>
      <c r="I718" s="3">
        <v>25.3</v>
      </c>
      <c r="J718" s="3">
        <v>1.68</v>
      </c>
      <c r="K718" s="3">
        <v>31.97</v>
      </c>
      <c r="L718" s="3">
        <v>16.55</v>
      </c>
      <c r="M718" s="3">
        <v>9.5500000000000007</v>
      </c>
      <c r="N718" s="3">
        <v>1.84</v>
      </c>
      <c r="O718" s="3">
        <v>2.69</v>
      </c>
      <c r="P718" s="3">
        <v>32.1</v>
      </c>
      <c r="Q718" s="3">
        <v>3.23</v>
      </c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</row>
    <row r="719" spans="1:33" x14ac:dyDescent="0.55000000000000004">
      <c r="A719" s="1">
        <v>717</v>
      </c>
      <c r="B719" s="2">
        <v>41647</v>
      </c>
      <c r="C719" s="3">
        <v>9.35</v>
      </c>
      <c r="D719" s="3">
        <v>8.2799999999999994</v>
      </c>
      <c r="E719" s="3">
        <v>149.6</v>
      </c>
      <c r="F719" s="3">
        <v>4.0190000000000001</v>
      </c>
      <c r="G719" s="3">
        <v>12</v>
      </c>
      <c r="H719" s="3">
        <v>5.01</v>
      </c>
      <c r="I719" s="3">
        <v>25.4</v>
      </c>
      <c r="J719" s="3">
        <v>1.72</v>
      </c>
      <c r="K719" s="3">
        <v>32.450000000000003</v>
      </c>
      <c r="L719" s="3">
        <v>16.55</v>
      </c>
      <c r="M719" s="3">
        <v>9.5</v>
      </c>
      <c r="N719" s="3">
        <v>1.78</v>
      </c>
      <c r="O719" s="3">
        <v>2.7</v>
      </c>
      <c r="P719" s="3">
        <v>32.5</v>
      </c>
      <c r="Q719" s="3">
        <v>3.2170000000000001</v>
      </c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</row>
    <row r="720" spans="1:33" x14ac:dyDescent="0.55000000000000004">
      <c r="A720" s="1">
        <v>718</v>
      </c>
      <c r="B720" s="2">
        <v>41843</v>
      </c>
      <c r="C720" s="3">
        <v>10.050000000000001</v>
      </c>
      <c r="D720" s="3">
        <v>8.5</v>
      </c>
      <c r="E720" s="3">
        <v>151.57</v>
      </c>
      <c r="F720" s="3">
        <v>4.0190000000000001</v>
      </c>
      <c r="G720" s="3">
        <v>11.2</v>
      </c>
      <c r="H720" s="3">
        <v>5.01</v>
      </c>
      <c r="I720" s="3">
        <v>25.8</v>
      </c>
      <c r="J720" s="3">
        <v>1.78</v>
      </c>
      <c r="K720" s="3">
        <v>32.200000000000003</v>
      </c>
      <c r="L720" s="3">
        <v>16.5</v>
      </c>
      <c r="M720" s="3">
        <v>9.5</v>
      </c>
      <c r="N720" s="3">
        <v>1.76</v>
      </c>
      <c r="O720" s="3">
        <v>2.63</v>
      </c>
      <c r="P720" s="3">
        <v>33.11</v>
      </c>
      <c r="Q720" s="3">
        <v>3.21</v>
      </c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</row>
    <row r="721" spans="1:33" x14ac:dyDescent="0.55000000000000004">
      <c r="A721" s="1">
        <v>719</v>
      </c>
      <c r="B721" s="2">
        <v>41837</v>
      </c>
      <c r="C721" s="3">
        <v>10.06</v>
      </c>
      <c r="D721" s="3">
        <v>8.5500000000000007</v>
      </c>
      <c r="E721" s="3">
        <v>149.80000000000001</v>
      </c>
      <c r="F721" s="3">
        <v>3.9980000000000002</v>
      </c>
      <c r="G721" s="3">
        <v>11.39</v>
      </c>
      <c r="H721" s="3">
        <v>5.13</v>
      </c>
      <c r="I721" s="3">
        <v>25.4</v>
      </c>
      <c r="J721" s="3">
        <v>1.798</v>
      </c>
      <c r="K721" s="3">
        <v>32.6</v>
      </c>
      <c r="L721" s="3">
        <v>17.399999999999999</v>
      </c>
      <c r="M721" s="3">
        <v>9.43</v>
      </c>
      <c r="N721" s="3">
        <v>1.76</v>
      </c>
      <c r="O721" s="3">
        <v>2.62</v>
      </c>
      <c r="P721" s="3">
        <v>32.6</v>
      </c>
      <c r="Q721" s="3">
        <v>3.37</v>
      </c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</row>
    <row r="722" spans="1:33" x14ac:dyDescent="0.55000000000000004">
      <c r="A722" s="1">
        <v>720</v>
      </c>
      <c r="B722" s="2">
        <v>41835</v>
      </c>
      <c r="C722" s="3">
        <v>9.94</v>
      </c>
      <c r="D722" s="3">
        <v>8.57</v>
      </c>
      <c r="E722" s="3">
        <v>148.6</v>
      </c>
      <c r="F722" s="3">
        <v>4.0049999999999999</v>
      </c>
      <c r="G722" s="3">
        <v>11</v>
      </c>
      <c r="H722" s="3">
        <v>5.05</v>
      </c>
      <c r="I722" s="3">
        <v>25.7</v>
      </c>
      <c r="J722" s="3">
        <v>1.8169999999999999</v>
      </c>
      <c r="K722" s="3">
        <v>32.6</v>
      </c>
      <c r="L722" s="3">
        <v>17.510000000000002</v>
      </c>
      <c r="M722" s="3">
        <v>9.4499999999999993</v>
      </c>
      <c r="N722" s="3">
        <v>1.78</v>
      </c>
      <c r="O722" s="3">
        <v>2.62</v>
      </c>
      <c r="P722" s="3">
        <v>32.9</v>
      </c>
      <c r="Q722" s="3">
        <v>3.35</v>
      </c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</row>
    <row r="723" spans="1:33" x14ac:dyDescent="0.55000000000000004">
      <c r="A723" s="1">
        <v>721</v>
      </c>
      <c r="B723" s="2">
        <v>41950</v>
      </c>
      <c r="C723" s="3">
        <v>10</v>
      </c>
      <c r="D723" s="3">
        <v>8.65</v>
      </c>
      <c r="E723" s="3">
        <v>150.18</v>
      </c>
      <c r="F723" s="3">
        <v>4.0869999999999997</v>
      </c>
      <c r="G723" s="3">
        <v>11.5</v>
      </c>
      <c r="H723" s="3">
        <v>5.08</v>
      </c>
      <c r="I723" s="3">
        <v>26.2</v>
      </c>
      <c r="J723" s="3">
        <v>1.8169999999999999</v>
      </c>
      <c r="K723" s="3">
        <v>32.6</v>
      </c>
      <c r="L723" s="3">
        <v>17.510000000000002</v>
      </c>
      <c r="M723" s="3">
        <v>9.5</v>
      </c>
      <c r="N723" s="3">
        <v>1.82</v>
      </c>
      <c r="O723" s="3">
        <v>2.69</v>
      </c>
      <c r="P723" s="3">
        <v>32.700000000000003</v>
      </c>
      <c r="Q723" s="3">
        <v>3.39</v>
      </c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</row>
    <row r="724" spans="1:33" x14ac:dyDescent="0.55000000000000004">
      <c r="A724" s="1">
        <v>722</v>
      </c>
      <c r="B724" s="2">
        <v>41889</v>
      </c>
      <c r="C724" s="3">
        <v>10.1</v>
      </c>
      <c r="D724" s="3">
        <v>8.5500000000000007</v>
      </c>
      <c r="E724" s="3">
        <v>153.72</v>
      </c>
      <c r="F724" s="3">
        <v>4.101</v>
      </c>
      <c r="G724" s="3">
        <v>11.95</v>
      </c>
      <c r="H724" s="3">
        <v>5.08</v>
      </c>
      <c r="I724" s="3">
        <v>25.1</v>
      </c>
      <c r="J724" s="3">
        <v>1.78</v>
      </c>
      <c r="K724" s="3">
        <v>32.6</v>
      </c>
      <c r="L724" s="3">
        <v>17.399999999999999</v>
      </c>
      <c r="M724" s="3">
        <v>9.4499999999999993</v>
      </c>
      <c r="N724" s="3">
        <v>1.85</v>
      </c>
      <c r="O724" s="3">
        <v>2.67</v>
      </c>
      <c r="P724" s="3">
        <v>33.36</v>
      </c>
      <c r="Q724" s="3">
        <v>3.35</v>
      </c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</row>
    <row r="725" spans="1:33" x14ac:dyDescent="0.55000000000000004">
      <c r="A725" s="1">
        <v>723</v>
      </c>
      <c r="B725" s="2">
        <v>41858</v>
      </c>
      <c r="C725" s="3">
        <v>10.1</v>
      </c>
      <c r="D725" s="3">
        <v>8.42</v>
      </c>
      <c r="E725" s="3">
        <v>157</v>
      </c>
      <c r="F725" s="3">
        <v>4.101</v>
      </c>
      <c r="G725" s="3">
        <v>11.8</v>
      </c>
      <c r="H725" s="3">
        <v>5</v>
      </c>
      <c r="I725" s="3">
        <v>24.7</v>
      </c>
      <c r="J725" s="3">
        <v>1.7709999999999999</v>
      </c>
      <c r="K725" s="3">
        <v>32.6</v>
      </c>
      <c r="L725" s="3">
        <v>17.3</v>
      </c>
      <c r="M725" s="3">
        <v>9.4499999999999993</v>
      </c>
      <c r="N725" s="3">
        <v>1.85</v>
      </c>
      <c r="O725" s="3">
        <v>2.62</v>
      </c>
      <c r="P725" s="3">
        <v>33.700000000000003</v>
      </c>
      <c r="Q725" s="3">
        <v>3.35</v>
      </c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</row>
    <row r="726" spans="1:33" x14ac:dyDescent="0.55000000000000004">
      <c r="A726" s="1">
        <v>724</v>
      </c>
      <c r="B726" s="2">
        <v>41827</v>
      </c>
      <c r="C726" s="3">
        <v>10.029999999999999</v>
      </c>
      <c r="D726" s="3">
        <v>8.33</v>
      </c>
      <c r="E726" s="3">
        <v>156.38999999999999</v>
      </c>
      <c r="F726" s="3">
        <v>4.0389999999999997</v>
      </c>
      <c r="G726" s="3">
        <v>11.9</v>
      </c>
      <c r="H726" s="3">
        <v>5.05</v>
      </c>
      <c r="I726" s="3">
        <v>24.5</v>
      </c>
      <c r="J726" s="3">
        <v>1.798</v>
      </c>
      <c r="K726" s="3">
        <v>32.75</v>
      </c>
      <c r="L726" s="3">
        <v>16.8</v>
      </c>
      <c r="M726" s="3">
        <v>9.4499999999999993</v>
      </c>
      <c r="N726" s="3">
        <v>1.85</v>
      </c>
      <c r="O726" s="3">
        <v>2.5510000000000002</v>
      </c>
      <c r="P726" s="3">
        <v>32.950000000000003</v>
      </c>
      <c r="Q726" s="3">
        <v>3.33</v>
      </c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</row>
    <row r="727" spans="1:33" x14ac:dyDescent="0.55000000000000004">
      <c r="A727" s="1">
        <v>725</v>
      </c>
      <c r="B727" s="2">
        <v>41705</v>
      </c>
      <c r="C727" s="3">
        <v>10.15</v>
      </c>
      <c r="D727" s="3">
        <v>8.25</v>
      </c>
      <c r="E727" s="3">
        <v>156.5</v>
      </c>
      <c r="F727" s="3">
        <v>3.9569999999999999</v>
      </c>
      <c r="G727" s="3">
        <v>11.9</v>
      </c>
      <c r="H727" s="3">
        <v>4.96</v>
      </c>
      <c r="I727" s="3">
        <v>24.09</v>
      </c>
      <c r="J727" s="3">
        <v>1.7889999999999999</v>
      </c>
      <c r="K727" s="3">
        <v>32.75</v>
      </c>
      <c r="L727" s="3">
        <v>17.149999999999999</v>
      </c>
      <c r="M727" s="3">
        <v>9.4499999999999993</v>
      </c>
      <c r="N727" s="3">
        <v>1.8</v>
      </c>
      <c r="O727" s="3">
        <v>2.423</v>
      </c>
      <c r="P727" s="3">
        <v>32.5</v>
      </c>
      <c r="Q727" s="3">
        <v>3.3</v>
      </c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</row>
    <row r="728" spans="1:33" x14ac:dyDescent="0.55000000000000004">
      <c r="A728" s="1">
        <v>726</v>
      </c>
      <c r="B728" s="2">
        <v>41677</v>
      </c>
      <c r="C728" s="3">
        <v>10.08</v>
      </c>
      <c r="D728" s="3">
        <v>8.2200000000000006</v>
      </c>
      <c r="E728" s="3">
        <v>156.5</v>
      </c>
      <c r="F728" s="3">
        <v>3.9159999999999999</v>
      </c>
      <c r="G728" s="3">
        <v>11.95</v>
      </c>
      <c r="H728" s="3">
        <v>4.76</v>
      </c>
      <c r="I728" s="3">
        <v>23.12</v>
      </c>
      <c r="J728" s="3">
        <v>1.7609999999999999</v>
      </c>
      <c r="K728" s="3">
        <v>32.700000000000003</v>
      </c>
      <c r="L728" s="3">
        <v>16.8</v>
      </c>
      <c r="M728" s="3">
        <v>9.4</v>
      </c>
      <c r="N728" s="3">
        <v>1.76</v>
      </c>
      <c r="O728" s="3">
        <v>2.3730000000000002</v>
      </c>
      <c r="P728" s="3">
        <v>31.45</v>
      </c>
      <c r="Q728" s="3">
        <v>3.26</v>
      </c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</row>
    <row r="729" spans="1:33" x14ac:dyDescent="0.55000000000000004">
      <c r="A729" s="1">
        <v>727</v>
      </c>
      <c r="B729" s="2">
        <v>41820</v>
      </c>
      <c r="C729" s="3">
        <v>10</v>
      </c>
      <c r="D729" s="3">
        <v>8.2200000000000006</v>
      </c>
      <c r="E729" s="3">
        <v>155.15</v>
      </c>
      <c r="F729" s="3">
        <v>3.9159999999999999</v>
      </c>
      <c r="G729" s="3">
        <v>11.78</v>
      </c>
      <c r="H729" s="3">
        <v>4.7300000000000004</v>
      </c>
      <c r="I729" s="3">
        <v>23.11</v>
      </c>
      <c r="J729" s="3">
        <v>1.7709999999999999</v>
      </c>
      <c r="K729" s="3">
        <v>32.729999999999997</v>
      </c>
      <c r="L729" s="3">
        <v>16.25</v>
      </c>
      <c r="M729" s="3">
        <v>9.1999999999999993</v>
      </c>
      <c r="N729" s="3">
        <v>1.75</v>
      </c>
      <c r="O729" s="3">
        <v>2.3730000000000002</v>
      </c>
      <c r="P729" s="3">
        <v>30.24</v>
      </c>
      <c r="Q729" s="3">
        <v>3.3</v>
      </c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</row>
    <row r="730" spans="1:33" x14ac:dyDescent="0.55000000000000004">
      <c r="A730" s="1">
        <v>728</v>
      </c>
      <c r="B730" s="2">
        <v>41814</v>
      </c>
      <c r="C730" s="3">
        <v>9.61</v>
      </c>
      <c r="D730" s="3">
        <v>8.2799999999999994</v>
      </c>
      <c r="E730" s="3">
        <v>155.6</v>
      </c>
      <c r="F730" s="3">
        <v>3.8809999999999998</v>
      </c>
      <c r="G730" s="3">
        <v>10.8</v>
      </c>
      <c r="H730" s="3">
        <v>4.75</v>
      </c>
      <c r="I730" s="3">
        <v>23</v>
      </c>
      <c r="J730" s="3">
        <v>1.752</v>
      </c>
      <c r="K730" s="3">
        <v>32.75</v>
      </c>
      <c r="L730" s="3">
        <v>16.12</v>
      </c>
      <c r="M730" s="3">
        <v>9.18</v>
      </c>
      <c r="N730" s="3">
        <v>1.77</v>
      </c>
      <c r="O730" s="3">
        <v>2.3530000000000002</v>
      </c>
      <c r="P730" s="3">
        <v>30.02</v>
      </c>
      <c r="Q730" s="3">
        <v>3.16</v>
      </c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</row>
    <row r="731" spans="1:33" x14ac:dyDescent="0.55000000000000004">
      <c r="A731" s="1">
        <v>729</v>
      </c>
      <c r="B731" s="2">
        <v>41810</v>
      </c>
      <c r="C731" s="3">
        <v>9.68</v>
      </c>
      <c r="D731" s="3">
        <v>8.3000000000000007</v>
      </c>
      <c r="E731" s="3">
        <v>155.1</v>
      </c>
      <c r="F731" s="3">
        <v>3.9089999999999998</v>
      </c>
      <c r="G731" s="3">
        <v>10.89</v>
      </c>
      <c r="H731" s="3">
        <v>4.8499999999999996</v>
      </c>
      <c r="I731" s="3">
        <v>23</v>
      </c>
      <c r="J731" s="3">
        <v>1.7430000000000001</v>
      </c>
      <c r="K731" s="3">
        <v>32.75</v>
      </c>
      <c r="L731" s="3">
        <v>16</v>
      </c>
      <c r="M731" s="3">
        <v>9.1</v>
      </c>
      <c r="N731" s="3">
        <v>1.77</v>
      </c>
      <c r="O731" s="3">
        <v>2.3140000000000001</v>
      </c>
      <c r="P731" s="3">
        <v>29.97</v>
      </c>
      <c r="Q731" s="3">
        <v>3.2</v>
      </c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</row>
    <row r="732" spans="1:33" x14ac:dyDescent="0.55000000000000004">
      <c r="A732" s="1">
        <v>730</v>
      </c>
      <c r="B732" s="2">
        <v>41807</v>
      </c>
      <c r="C732" s="3">
        <v>9.5</v>
      </c>
      <c r="D732" s="3">
        <v>8.4</v>
      </c>
      <c r="E732" s="3">
        <v>154</v>
      </c>
      <c r="F732" s="3">
        <v>3.9289999999999998</v>
      </c>
      <c r="G732" s="3">
        <v>10.01</v>
      </c>
      <c r="H732" s="3">
        <v>4.9000000000000004</v>
      </c>
      <c r="I732" s="3">
        <v>22.5</v>
      </c>
      <c r="J732" s="3">
        <v>1.7709999999999999</v>
      </c>
      <c r="K732" s="3">
        <v>32.700000000000003</v>
      </c>
      <c r="L732" s="3">
        <v>15.9</v>
      </c>
      <c r="M732" s="3">
        <v>9.17</v>
      </c>
      <c r="N732" s="3">
        <v>1.8</v>
      </c>
      <c r="O732" s="3">
        <v>2.383</v>
      </c>
      <c r="P732" s="3">
        <v>28.89</v>
      </c>
      <c r="Q732" s="3">
        <v>3.25</v>
      </c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</row>
    <row r="733" spans="1:33" x14ac:dyDescent="0.55000000000000004">
      <c r="A733" s="1">
        <v>731</v>
      </c>
      <c r="B733" s="2">
        <v>41979</v>
      </c>
      <c r="C733" s="3">
        <v>9</v>
      </c>
      <c r="D733" s="3">
        <v>8.4600000000000009</v>
      </c>
      <c r="E733" s="3">
        <v>157</v>
      </c>
      <c r="F733" s="3">
        <v>3.95</v>
      </c>
      <c r="G733" s="3">
        <v>10.02</v>
      </c>
      <c r="H733" s="3">
        <v>4.95</v>
      </c>
      <c r="I733" s="3">
        <v>22.5</v>
      </c>
      <c r="J733" s="3">
        <v>1.724</v>
      </c>
      <c r="K733" s="3">
        <v>32.75</v>
      </c>
      <c r="L733" s="3">
        <v>16.28</v>
      </c>
      <c r="M733" s="3">
        <v>9.1300000000000008</v>
      </c>
      <c r="N733" s="3">
        <v>1.84</v>
      </c>
      <c r="O733" s="3">
        <v>2.3039999999999998</v>
      </c>
      <c r="P733" s="3">
        <v>28.8</v>
      </c>
      <c r="Q733" s="3">
        <v>3.33</v>
      </c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</row>
    <row r="734" spans="1:33" x14ac:dyDescent="0.55000000000000004">
      <c r="A734" s="1">
        <v>732</v>
      </c>
      <c r="B734" s="2">
        <v>41949</v>
      </c>
      <c r="C734" s="3">
        <v>9.0500000000000007</v>
      </c>
      <c r="D734" s="3">
        <v>8.4600000000000009</v>
      </c>
      <c r="E734" s="3">
        <v>156.54</v>
      </c>
      <c r="F734" s="3">
        <v>3.9289999999999998</v>
      </c>
      <c r="G734" s="3">
        <v>10.02</v>
      </c>
      <c r="H734" s="3">
        <v>4.95</v>
      </c>
      <c r="I734" s="3">
        <v>22.5</v>
      </c>
      <c r="J734" s="3">
        <v>1.7050000000000001</v>
      </c>
      <c r="K734" s="3">
        <v>32.71</v>
      </c>
      <c r="L734" s="3">
        <v>16.28</v>
      </c>
      <c r="M734" s="3">
        <v>9.17</v>
      </c>
      <c r="N734" s="3">
        <v>1.78</v>
      </c>
      <c r="O734" s="3">
        <v>2.3039999999999998</v>
      </c>
      <c r="P734" s="3">
        <v>29</v>
      </c>
      <c r="Q734" s="3">
        <v>3.33</v>
      </c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</row>
    <row r="735" spans="1:33" x14ac:dyDescent="0.55000000000000004">
      <c r="A735" s="1">
        <v>733</v>
      </c>
      <c r="B735" s="2">
        <v>41704</v>
      </c>
      <c r="C735" s="3">
        <v>9.15</v>
      </c>
      <c r="D735" s="3">
        <v>8.49</v>
      </c>
      <c r="E735" s="3">
        <v>156.49</v>
      </c>
      <c r="F735" s="3">
        <v>3.867</v>
      </c>
      <c r="G735" s="3">
        <v>10.45</v>
      </c>
      <c r="H735" s="3">
        <v>5.05</v>
      </c>
      <c r="I735" s="3">
        <v>22.1</v>
      </c>
      <c r="J735" s="3">
        <v>1.7150000000000001</v>
      </c>
      <c r="K735" s="3">
        <v>32.9</v>
      </c>
      <c r="L735" s="3">
        <v>16.3</v>
      </c>
      <c r="M735" s="3">
        <v>9.1999999999999993</v>
      </c>
      <c r="N735" s="3">
        <v>1.72</v>
      </c>
      <c r="O735" s="3">
        <v>2.1739999999999999</v>
      </c>
      <c r="P735" s="3">
        <v>29.65</v>
      </c>
      <c r="Q735" s="3">
        <v>3.45</v>
      </c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</row>
    <row r="736" spans="1:33" x14ac:dyDescent="0.55000000000000004">
      <c r="A736" s="1">
        <v>734</v>
      </c>
      <c r="B736" s="2">
        <v>41789</v>
      </c>
      <c r="C736" s="3">
        <v>9.35</v>
      </c>
      <c r="D736" s="3">
        <v>8.5</v>
      </c>
      <c r="E736" s="3">
        <v>159</v>
      </c>
      <c r="F736" s="3">
        <v>3.867</v>
      </c>
      <c r="G736" s="3">
        <v>10.65</v>
      </c>
      <c r="H736" s="3">
        <v>4.9000000000000004</v>
      </c>
      <c r="I736" s="3">
        <v>22</v>
      </c>
      <c r="J736" s="3">
        <v>1.7430000000000001</v>
      </c>
      <c r="K736" s="3">
        <v>32.979999999999997</v>
      </c>
      <c r="L736" s="3">
        <v>16</v>
      </c>
      <c r="M736" s="3">
        <v>9</v>
      </c>
      <c r="N736" s="3">
        <v>1.73</v>
      </c>
      <c r="O736" s="3">
        <v>2.1739999999999999</v>
      </c>
      <c r="P736" s="3">
        <v>29.64</v>
      </c>
      <c r="Q736" s="3">
        <v>3.37</v>
      </c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</row>
    <row r="737" spans="1:33" x14ac:dyDescent="0.55000000000000004">
      <c r="A737" s="1">
        <v>735</v>
      </c>
      <c r="B737" s="2">
        <v>41786</v>
      </c>
      <c r="C737" s="3">
        <v>9.27</v>
      </c>
      <c r="D737" s="3">
        <v>8.59</v>
      </c>
      <c r="E737" s="3">
        <v>154.75</v>
      </c>
      <c r="F737" s="3">
        <v>3.847</v>
      </c>
      <c r="G737" s="3">
        <v>10.5</v>
      </c>
      <c r="H737" s="3">
        <v>4.95</v>
      </c>
      <c r="I737" s="3">
        <v>22.5</v>
      </c>
      <c r="J737" s="3">
        <v>1.7430000000000001</v>
      </c>
      <c r="K737" s="3">
        <v>32.799999999999997</v>
      </c>
      <c r="L737" s="3">
        <v>15.7</v>
      </c>
      <c r="M737" s="3">
        <v>9.1999999999999993</v>
      </c>
      <c r="N737" s="3">
        <v>1.74</v>
      </c>
      <c r="O737" s="3">
        <v>2.2400000000000002</v>
      </c>
      <c r="P737" s="3">
        <v>29.7</v>
      </c>
      <c r="Q737" s="3">
        <v>3.26</v>
      </c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</row>
    <row r="738" spans="1:33" x14ac:dyDescent="0.55000000000000004">
      <c r="A738" s="1">
        <v>736</v>
      </c>
      <c r="B738" s="2">
        <v>41780</v>
      </c>
      <c r="C738" s="3">
        <v>9.3000000000000007</v>
      </c>
      <c r="D738" s="3">
        <v>8.5</v>
      </c>
      <c r="E738" s="3">
        <v>156.1</v>
      </c>
      <c r="F738" s="3">
        <v>3.7989999999999999</v>
      </c>
      <c r="G738" s="3">
        <v>10.89</v>
      </c>
      <c r="H738" s="3">
        <v>4.9800000000000004</v>
      </c>
      <c r="I738" s="3">
        <v>22.5</v>
      </c>
      <c r="J738" s="3">
        <v>1.752</v>
      </c>
      <c r="K738" s="3">
        <v>33</v>
      </c>
      <c r="L738" s="3">
        <v>15.75</v>
      </c>
      <c r="M738" s="3">
        <v>9.1999999999999993</v>
      </c>
      <c r="N738" s="3">
        <v>1.75</v>
      </c>
      <c r="O738" s="3">
        <v>2.157</v>
      </c>
      <c r="P738" s="3">
        <v>29.99</v>
      </c>
      <c r="Q738" s="3">
        <v>3.2</v>
      </c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</row>
    <row r="739" spans="1:33" x14ac:dyDescent="0.55000000000000004">
      <c r="A739" s="1">
        <v>737</v>
      </c>
      <c r="B739" s="2">
        <v>41778</v>
      </c>
      <c r="C739" s="3">
        <v>9.39</v>
      </c>
      <c r="D739" s="3">
        <v>8.5</v>
      </c>
      <c r="E739" s="3">
        <v>156.18</v>
      </c>
      <c r="F739" s="3">
        <v>3.8119999999999998</v>
      </c>
      <c r="G739" s="3">
        <v>10.9</v>
      </c>
      <c r="H739" s="3">
        <v>5</v>
      </c>
      <c r="I739" s="3">
        <v>22</v>
      </c>
      <c r="J739" s="3">
        <v>1.7609999999999999</v>
      </c>
      <c r="K739" s="3">
        <v>33</v>
      </c>
      <c r="L739" s="3">
        <v>15.8</v>
      </c>
      <c r="M739" s="3">
        <v>9.16</v>
      </c>
      <c r="N739" s="3">
        <v>1.74</v>
      </c>
      <c r="O739" s="3">
        <v>2.0819999999999999</v>
      </c>
      <c r="P739" s="3">
        <v>29.8</v>
      </c>
      <c r="Q739" s="3">
        <v>3.18</v>
      </c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</row>
    <row r="740" spans="1:33" x14ac:dyDescent="0.55000000000000004">
      <c r="A740" s="1">
        <v>738</v>
      </c>
      <c r="B740" s="2">
        <v>41773</v>
      </c>
      <c r="C740" s="3">
        <v>9.58</v>
      </c>
      <c r="D740" s="3">
        <v>8.56</v>
      </c>
      <c r="E740" s="3">
        <v>157.65</v>
      </c>
      <c r="F740" s="3">
        <v>3.8119999999999998</v>
      </c>
      <c r="G740" s="3">
        <v>11.07</v>
      </c>
      <c r="H740" s="3">
        <v>4.9000000000000004</v>
      </c>
      <c r="I740" s="3">
        <v>21.7</v>
      </c>
      <c r="J740" s="3">
        <v>1.6679999999999999</v>
      </c>
      <c r="K740" s="3">
        <v>33</v>
      </c>
      <c r="L740" s="3">
        <v>15.8</v>
      </c>
      <c r="M740" s="3">
        <v>9.1999999999999993</v>
      </c>
      <c r="N740" s="3">
        <v>1.82</v>
      </c>
      <c r="O740" s="3">
        <v>2.0910000000000002</v>
      </c>
      <c r="P740" s="3">
        <v>30.5</v>
      </c>
      <c r="Q740" s="3">
        <v>3.32</v>
      </c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</row>
    <row r="741" spans="1:33" x14ac:dyDescent="0.55000000000000004">
      <c r="A741" s="1">
        <v>739</v>
      </c>
      <c r="B741" s="2">
        <v>41978</v>
      </c>
      <c r="C741" s="3">
        <v>9.7200000000000006</v>
      </c>
      <c r="D741" s="3">
        <v>8.65</v>
      </c>
      <c r="E741" s="3">
        <v>158.54</v>
      </c>
      <c r="F741" s="3">
        <v>3.8330000000000002</v>
      </c>
      <c r="G741" s="3">
        <v>11.2</v>
      </c>
      <c r="H741" s="3">
        <v>5</v>
      </c>
      <c r="I741" s="3">
        <v>22.21</v>
      </c>
      <c r="J741" s="3">
        <v>1.677</v>
      </c>
      <c r="K741" s="3">
        <v>33</v>
      </c>
      <c r="L741" s="3">
        <v>15.8</v>
      </c>
      <c r="M741" s="3">
        <v>9.4</v>
      </c>
      <c r="N741" s="3">
        <v>1.86</v>
      </c>
      <c r="O741" s="3">
        <v>2.1240000000000001</v>
      </c>
      <c r="P741" s="3">
        <v>30</v>
      </c>
      <c r="Q741" s="3">
        <v>3.39</v>
      </c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</row>
    <row r="742" spans="1:33" x14ac:dyDescent="0.55000000000000004">
      <c r="A742" s="1">
        <v>740</v>
      </c>
      <c r="B742" s="2">
        <v>41887</v>
      </c>
      <c r="C742" s="3">
        <v>9.8000000000000007</v>
      </c>
      <c r="D742" s="3">
        <v>8.75</v>
      </c>
      <c r="E742" s="3">
        <v>156.5</v>
      </c>
      <c r="F742" s="3">
        <v>3.8610000000000002</v>
      </c>
      <c r="G742" s="3">
        <v>11.1</v>
      </c>
      <c r="H742" s="3">
        <v>5</v>
      </c>
      <c r="I742" s="3">
        <v>22</v>
      </c>
      <c r="J742" s="3">
        <v>1.649</v>
      </c>
      <c r="K742" s="3">
        <v>32.799999999999997</v>
      </c>
      <c r="L742" s="3">
        <v>15.9</v>
      </c>
      <c r="M742" s="3">
        <v>9.4</v>
      </c>
      <c r="N742" s="3">
        <v>1.82</v>
      </c>
      <c r="O742" s="3">
        <v>2.0489999999999999</v>
      </c>
      <c r="P742" s="3">
        <v>28.65</v>
      </c>
      <c r="Q742" s="3">
        <v>3.44</v>
      </c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</row>
    <row r="743" spans="1:33" x14ac:dyDescent="0.55000000000000004">
      <c r="A743" s="1">
        <v>741</v>
      </c>
      <c r="B743" s="2">
        <v>41856</v>
      </c>
      <c r="C743" s="3">
        <v>9.6199999999999992</v>
      </c>
      <c r="D743" s="3">
        <v>8.75</v>
      </c>
      <c r="E743" s="3">
        <v>149.1</v>
      </c>
      <c r="F743" s="3">
        <v>3.8540000000000001</v>
      </c>
      <c r="G743" s="3">
        <v>11.25</v>
      </c>
      <c r="H743" s="3">
        <v>5</v>
      </c>
      <c r="I743" s="3">
        <v>22</v>
      </c>
      <c r="J743" s="3">
        <v>1.649</v>
      </c>
      <c r="K743" s="3">
        <v>32.65</v>
      </c>
      <c r="L743" s="3">
        <v>16</v>
      </c>
      <c r="M743" s="3">
        <v>9.41</v>
      </c>
      <c r="N743" s="3">
        <v>1.82</v>
      </c>
      <c r="O743" s="3">
        <v>2.0489999999999999</v>
      </c>
      <c r="P743" s="3">
        <v>28.7</v>
      </c>
      <c r="Q743" s="3">
        <v>3.42</v>
      </c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</row>
    <row r="744" spans="1:33" x14ac:dyDescent="0.55000000000000004">
      <c r="A744" s="1">
        <v>742</v>
      </c>
      <c r="B744" s="2">
        <v>41764</v>
      </c>
      <c r="C744" s="3">
        <v>9.75</v>
      </c>
      <c r="D744" s="3">
        <v>8.84</v>
      </c>
      <c r="E744" s="3">
        <v>150.19999999999999</v>
      </c>
      <c r="F744" s="3">
        <v>3.778</v>
      </c>
      <c r="G744" s="3">
        <v>11.65</v>
      </c>
      <c r="H744" s="3">
        <v>5.16</v>
      </c>
      <c r="I744" s="3">
        <v>22.8</v>
      </c>
      <c r="J744" s="3">
        <v>1.649</v>
      </c>
      <c r="K744" s="3">
        <v>32.35</v>
      </c>
      <c r="L744" s="3">
        <v>16</v>
      </c>
      <c r="M744" s="3">
        <v>9.3000000000000007</v>
      </c>
      <c r="N744" s="3">
        <v>1.75</v>
      </c>
      <c r="O744" s="3">
        <v>1.8420000000000001</v>
      </c>
      <c r="P744" s="3">
        <v>28.9</v>
      </c>
      <c r="Q744" s="3">
        <v>3.44</v>
      </c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</row>
    <row r="745" spans="1:33" x14ac:dyDescent="0.55000000000000004">
      <c r="A745" s="1">
        <v>743</v>
      </c>
      <c r="B745" s="2">
        <v>41758</v>
      </c>
      <c r="C745" s="3">
        <v>9.8000000000000007</v>
      </c>
      <c r="D745" s="3">
        <v>8.42</v>
      </c>
      <c r="E745" s="3">
        <v>145.12</v>
      </c>
      <c r="F745" s="3">
        <v>3.7370000000000001</v>
      </c>
      <c r="G745" s="3">
        <v>12.72</v>
      </c>
      <c r="H745" s="3">
        <v>5.13</v>
      </c>
      <c r="I745" s="3">
        <v>22.5</v>
      </c>
      <c r="J745" s="3">
        <v>1.5469999999999999</v>
      </c>
      <c r="K745" s="3">
        <v>31.82</v>
      </c>
      <c r="L745" s="3">
        <v>15.81</v>
      </c>
      <c r="M745" s="3">
        <v>9.02</v>
      </c>
      <c r="N745" s="3">
        <v>1.72</v>
      </c>
      <c r="O745" s="3">
        <v>1.7589999999999999</v>
      </c>
      <c r="P745" s="3">
        <v>29.8</v>
      </c>
      <c r="Q745" s="3">
        <v>3.59</v>
      </c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</row>
    <row r="746" spans="1:33" x14ac:dyDescent="0.55000000000000004">
      <c r="A746" s="1">
        <v>744</v>
      </c>
      <c r="B746" s="2">
        <v>41753</v>
      </c>
      <c r="C746" s="3">
        <v>10.050000000000001</v>
      </c>
      <c r="D746" s="3">
        <v>8.5</v>
      </c>
      <c r="E746" s="3">
        <v>143</v>
      </c>
      <c r="F746" s="3">
        <v>3.6819999999999999</v>
      </c>
      <c r="G746" s="3">
        <v>12.62</v>
      </c>
      <c r="H746" s="3">
        <v>5.0999999999999996</v>
      </c>
      <c r="I746" s="3">
        <v>22.15</v>
      </c>
      <c r="J746" s="3">
        <v>1.538</v>
      </c>
      <c r="K746" s="3">
        <v>31.4</v>
      </c>
      <c r="L746" s="3">
        <v>15.81</v>
      </c>
      <c r="M746" s="3">
        <v>9.06</v>
      </c>
      <c r="N746" s="3">
        <v>1.67</v>
      </c>
      <c r="O746" s="3">
        <v>1.659</v>
      </c>
      <c r="P746" s="3">
        <v>30</v>
      </c>
      <c r="Q746" s="3">
        <v>3.49</v>
      </c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</row>
    <row r="747" spans="1:33" x14ac:dyDescent="0.55000000000000004">
      <c r="A747" s="1">
        <v>745</v>
      </c>
      <c r="B747" s="2">
        <v>41752</v>
      </c>
      <c r="C747" s="3">
        <v>10.15</v>
      </c>
      <c r="D747" s="3">
        <v>8.4</v>
      </c>
      <c r="E747" s="3">
        <v>142.61000000000001</v>
      </c>
      <c r="F747" s="3">
        <v>3.641</v>
      </c>
      <c r="G747" s="3">
        <v>12.53</v>
      </c>
      <c r="H747" s="3">
        <v>5.0999999999999996</v>
      </c>
      <c r="I747" s="3">
        <v>22</v>
      </c>
      <c r="J747" s="3">
        <v>1.5469999999999999</v>
      </c>
      <c r="K747" s="3">
        <v>31.4</v>
      </c>
      <c r="L747" s="3">
        <v>15.8</v>
      </c>
      <c r="M747" s="3">
        <v>9.0500000000000007</v>
      </c>
      <c r="N747" s="3">
        <v>1.64</v>
      </c>
      <c r="O747" s="3">
        <v>1.643</v>
      </c>
      <c r="P747" s="3">
        <v>29.75</v>
      </c>
      <c r="Q747" s="3">
        <v>3.34</v>
      </c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</row>
    <row r="748" spans="1:33" x14ac:dyDescent="0.55000000000000004">
      <c r="A748" s="1">
        <v>746</v>
      </c>
      <c r="B748" s="2">
        <v>41751</v>
      </c>
      <c r="C748" s="3">
        <v>10.119999999999999</v>
      </c>
      <c r="D748" s="3">
        <v>8.2799999999999994</v>
      </c>
      <c r="E748" s="3">
        <v>140.72</v>
      </c>
      <c r="F748" s="3">
        <v>3.6059999999999999</v>
      </c>
      <c r="G748" s="3">
        <v>12.49</v>
      </c>
      <c r="H748" s="3">
        <v>5.15</v>
      </c>
      <c r="I748" s="3">
        <v>21.75</v>
      </c>
      <c r="J748" s="3">
        <v>1.528</v>
      </c>
      <c r="K748" s="3">
        <v>31.31</v>
      </c>
      <c r="L748" s="3">
        <v>15.8</v>
      </c>
      <c r="M748" s="3">
        <v>9</v>
      </c>
      <c r="N748" s="3">
        <v>1.64</v>
      </c>
      <c r="O748" s="3">
        <v>1.643</v>
      </c>
      <c r="P748" s="3">
        <v>29.75</v>
      </c>
      <c r="Q748" s="3">
        <v>3.32</v>
      </c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</row>
    <row r="749" spans="1:33" x14ac:dyDescent="0.55000000000000004">
      <c r="A749" s="1">
        <v>747</v>
      </c>
      <c r="B749" s="2">
        <v>41916</v>
      </c>
      <c r="C749" s="3">
        <v>9.24</v>
      </c>
      <c r="D749" s="3">
        <v>8.08</v>
      </c>
      <c r="E749" s="3">
        <v>134.88</v>
      </c>
      <c r="F749" s="3">
        <v>3.7850000000000001</v>
      </c>
      <c r="G749" s="3">
        <v>13.08</v>
      </c>
      <c r="H749" s="3">
        <v>5.31</v>
      </c>
      <c r="I749" s="3">
        <v>22.1</v>
      </c>
      <c r="J749" s="3">
        <v>1.3939999999999999</v>
      </c>
      <c r="K749" s="3">
        <v>30.64</v>
      </c>
      <c r="L749" s="3">
        <v>15</v>
      </c>
      <c r="M749" s="3">
        <v>9.07</v>
      </c>
      <c r="N749" s="3">
        <v>1.64</v>
      </c>
      <c r="O749" s="3">
        <v>1.643</v>
      </c>
      <c r="P749" s="3">
        <v>30.5</v>
      </c>
      <c r="Q749" s="3">
        <v>3.19</v>
      </c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</row>
    <row r="750" spans="1:33" x14ac:dyDescent="0.55000000000000004">
      <c r="A750" s="1">
        <v>748</v>
      </c>
      <c r="B750" s="2">
        <v>41674</v>
      </c>
      <c r="C750" s="3">
        <v>9.5500000000000007</v>
      </c>
      <c r="D750" s="3">
        <v>7.89</v>
      </c>
      <c r="E750" s="3">
        <v>132.29</v>
      </c>
      <c r="F750" s="3">
        <v>3.6059999999999999</v>
      </c>
      <c r="G750" s="3">
        <v>13</v>
      </c>
      <c r="H750" s="3">
        <v>5.15</v>
      </c>
      <c r="I750" s="3">
        <v>19</v>
      </c>
      <c r="J750" s="3">
        <v>1.367</v>
      </c>
      <c r="K750" s="3">
        <v>30.07</v>
      </c>
      <c r="L750" s="3">
        <v>14.16</v>
      </c>
      <c r="M750" s="3">
        <v>8.9700000000000006</v>
      </c>
      <c r="N750" s="3">
        <v>1.5</v>
      </c>
      <c r="O750" s="3">
        <v>1.5509999999999999</v>
      </c>
      <c r="P750" s="3">
        <v>29.6</v>
      </c>
      <c r="Q750" s="3">
        <v>3.03</v>
      </c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</row>
    <row r="751" spans="1:33" x14ac:dyDescent="0.55000000000000004">
      <c r="A751" s="1">
        <v>749</v>
      </c>
      <c r="B751" s="2">
        <v>41725</v>
      </c>
      <c r="C751" s="3">
        <v>9.48</v>
      </c>
      <c r="D751" s="3">
        <v>7.59</v>
      </c>
      <c r="E751" s="3">
        <v>126.71</v>
      </c>
      <c r="F751" s="3">
        <v>3.5030000000000001</v>
      </c>
      <c r="G751" s="3">
        <v>12.27</v>
      </c>
      <c r="H751" s="3">
        <v>4.9000000000000004</v>
      </c>
      <c r="I751" s="3">
        <v>19.5</v>
      </c>
      <c r="J751" s="3">
        <v>1.3129999999999999</v>
      </c>
      <c r="K751" s="3">
        <v>29.69</v>
      </c>
      <c r="L751" s="3">
        <v>14</v>
      </c>
      <c r="M751" s="3">
        <v>8.82</v>
      </c>
      <c r="N751" s="3">
        <v>1.46</v>
      </c>
      <c r="O751" s="3">
        <v>1.51</v>
      </c>
      <c r="P751" s="3">
        <v>27.5</v>
      </c>
      <c r="Q751" s="3">
        <v>3.04</v>
      </c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</row>
    <row r="752" spans="1:33" x14ac:dyDescent="0.55000000000000004">
      <c r="A752" s="1">
        <v>750</v>
      </c>
      <c r="B752" s="2">
        <v>41723</v>
      </c>
      <c r="C752" s="3">
        <v>9.73</v>
      </c>
      <c r="D752" s="3">
        <v>7.71</v>
      </c>
      <c r="E752" s="3">
        <v>123.1</v>
      </c>
      <c r="F752" s="3">
        <v>3.4969999999999999</v>
      </c>
      <c r="G752" s="3">
        <v>12.75</v>
      </c>
      <c r="H752" s="3">
        <v>4.99</v>
      </c>
      <c r="I752" s="3">
        <v>20</v>
      </c>
      <c r="J752" s="3">
        <v>1.3759999999999999</v>
      </c>
      <c r="K752" s="3">
        <v>29.98</v>
      </c>
      <c r="L752" s="3">
        <v>14.55</v>
      </c>
      <c r="M752" s="3">
        <v>8.94</v>
      </c>
      <c r="N752" s="3">
        <v>1.46</v>
      </c>
      <c r="O752" s="3">
        <v>1.4930000000000001</v>
      </c>
      <c r="P752" s="3">
        <v>28</v>
      </c>
      <c r="Q752" s="3">
        <v>3.06</v>
      </c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</row>
    <row r="753" spans="1:33" x14ac:dyDescent="0.55000000000000004">
      <c r="A753" s="1">
        <v>751</v>
      </c>
      <c r="B753" s="2">
        <v>41717</v>
      </c>
      <c r="C753" s="3">
        <v>10.029999999999999</v>
      </c>
      <c r="D753" s="3">
        <v>8.01</v>
      </c>
      <c r="E753" s="3">
        <v>121.63</v>
      </c>
      <c r="F753" s="3">
        <v>3.51</v>
      </c>
      <c r="G753" s="3">
        <v>13.11</v>
      </c>
      <c r="H753" s="3">
        <v>5</v>
      </c>
      <c r="I753" s="3">
        <v>20.45</v>
      </c>
      <c r="J753" s="3">
        <v>1.421</v>
      </c>
      <c r="K753" s="3">
        <v>29.5</v>
      </c>
      <c r="L753" s="3">
        <v>15</v>
      </c>
      <c r="M753" s="3">
        <v>8.8000000000000007</v>
      </c>
      <c r="N753" s="3">
        <v>1.52</v>
      </c>
      <c r="O753" s="3">
        <v>1.56</v>
      </c>
      <c r="P753" s="3">
        <v>27.34</v>
      </c>
      <c r="Q753" s="3">
        <v>3.11</v>
      </c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</row>
    <row r="754" spans="1:33" x14ac:dyDescent="0.55000000000000004">
      <c r="A754" s="1">
        <v>752</v>
      </c>
      <c r="B754" s="2">
        <v>41716</v>
      </c>
      <c r="C754" s="3">
        <v>10.44</v>
      </c>
      <c r="D754" s="3">
        <v>8.01</v>
      </c>
      <c r="E754" s="3">
        <v>123.1</v>
      </c>
      <c r="F754" s="3">
        <v>3.51</v>
      </c>
      <c r="G754" s="3">
        <v>13.32</v>
      </c>
      <c r="H754" s="3">
        <v>5</v>
      </c>
      <c r="I754" s="3">
        <v>20.5</v>
      </c>
      <c r="J754" s="3">
        <v>1.4390000000000001</v>
      </c>
      <c r="K754" s="3">
        <v>29.5</v>
      </c>
      <c r="L754" s="3">
        <v>15.05</v>
      </c>
      <c r="M754" s="3">
        <v>8.92</v>
      </c>
      <c r="N754" s="3">
        <v>1.55</v>
      </c>
      <c r="O754" s="3">
        <v>1.6180000000000001</v>
      </c>
      <c r="P754" s="3">
        <v>28.18</v>
      </c>
      <c r="Q754" s="3">
        <v>3.09</v>
      </c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</row>
    <row r="755" spans="1:33" x14ac:dyDescent="0.55000000000000004">
      <c r="A755" s="1">
        <v>753</v>
      </c>
      <c r="B755" s="2">
        <v>41712</v>
      </c>
      <c r="C755" s="3">
        <v>10.46</v>
      </c>
      <c r="D755" s="3">
        <v>7.93</v>
      </c>
      <c r="E755" s="3">
        <v>122.14</v>
      </c>
      <c r="F755" s="3">
        <v>3.5720000000000001</v>
      </c>
      <c r="G755" s="3">
        <v>14</v>
      </c>
      <c r="H755" s="3">
        <v>5.05</v>
      </c>
      <c r="I755" s="3">
        <v>20.8</v>
      </c>
      <c r="J755" s="3">
        <v>1.4390000000000001</v>
      </c>
      <c r="K755" s="3">
        <v>29.5</v>
      </c>
      <c r="L755" s="3">
        <v>15.2</v>
      </c>
      <c r="M755" s="3">
        <v>8.8699999999999992</v>
      </c>
      <c r="N755" s="3">
        <v>1.53</v>
      </c>
      <c r="O755" s="3">
        <v>1.643</v>
      </c>
      <c r="P755" s="3">
        <v>27.7</v>
      </c>
      <c r="Q755" s="3">
        <v>3.19</v>
      </c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</row>
    <row r="756" spans="1:33" x14ac:dyDescent="0.55000000000000004">
      <c r="A756" s="1">
        <v>754</v>
      </c>
      <c r="B756" s="2">
        <v>41711</v>
      </c>
      <c r="C756" s="3">
        <v>10.9</v>
      </c>
      <c r="D756" s="3">
        <v>8.08</v>
      </c>
      <c r="E756" s="3">
        <v>120.89</v>
      </c>
      <c r="F756" s="3">
        <v>3.5720000000000001</v>
      </c>
      <c r="G756" s="3">
        <v>13.3</v>
      </c>
      <c r="H756" s="3">
        <v>5.15</v>
      </c>
      <c r="I756" s="3">
        <v>20.8</v>
      </c>
      <c r="J756" s="3">
        <v>1.466</v>
      </c>
      <c r="K756" s="3">
        <v>29.5</v>
      </c>
      <c r="L756" s="3">
        <v>15.2</v>
      </c>
      <c r="M756" s="3">
        <v>8.8699999999999992</v>
      </c>
      <c r="N756" s="3">
        <v>1.54</v>
      </c>
      <c r="O756" s="3">
        <v>1.6659999999999999</v>
      </c>
      <c r="P756" s="3">
        <v>27.9</v>
      </c>
      <c r="Q756" s="3">
        <v>3.23</v>
      </c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</row>
    <row r="757" spans="1:33" x14ac:dyDescent="0.55000000000000004">
      <c r="A757" s="1">
        <v>755</v>
      </c>
      <c r="B757" s="2">
        <v>41823</v>
      </c>
      <c r="C757" s="3">
        <v>11.05</v>
      </c>
      <c r="D757" s="3">
        <v>8.23</v>
      </c>
      <c r="E757" s="3">
        <v>125.02</v>
      </c>
      <c r="F757" s="3">
        <v>3.641</v>
      </c>
      <c r="G757" s="3">
        <v>12.95</v>
      </c>
      <c r="H757" s="3">
        <v>5.15</v>
      </c>
      <c r="I757" s="3">
        <v>21.5</v>
      </c>
      <c r="J757" s="3">
        <v>1.4930000000000001</v>
      </c>
      <c r="K757" s="3">
        <v>29.04</v>
      </c>
      <c r="L757" s="3">
        <v>15.8</v>
      </c>
      <c r="M757" s="3">
        <v>8.7200000000000006</v>
      </c>
      <c r="N757" s="3">
        <v>1.59</v>
      </c>
      <c r="O757" s="3">
        <v>1.65</v>
      </c>
      <c r="P757" s="3">
        <v>29.2</v>
      </c>
      <c r="Q757" s="3">
        <v>3.29</v>
      </c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</row>
    <row r="758" spans="1:33" x14ac:dyDescent="0.55000000000000004">
      <c r="A758" s="1">
        <v>756</v>
      </c>
      <c r="B758" s="2">
        <v>41762</v>
      </c>
      <c r="C758" s="3">
        <v>10.37</v>
      </c>
      <c r="D758" s="3">
        <v>8.39</v>
      </c>
      <c r="E758" s="3">
        <v>125.02</v>
      </c>
      <c r="F758" s="3">
        <v>3.6890000000000001</v>
      </c>
      <c r="G758" s="3">
        <v>12.85</v>
      </c>
      <c r="H758" s="3">
        <v>5.05</v>
      </c>
      <c r="I758" s="3">
        <v>22.1</v>
      </c>
      <c r="J758" s="3">
        <v>1.51</v>
      </c>
      <c r="K758" s="3">
        <v>29.26</v>
      </c>
      <c r="L758" s="3">
        <v>15.3</v>
      </c>
      <c r="M758" s="3">
        <v>8.82</v>
      </c>
      <c r="N758" s="3">
        <v>1.6</v>
      </c>
      <c r="O758" s="3">
        <v>1.6419999999999999</v>
      </c>
      <c r="P758" s="3">
        <v>30.51</v>
      </c>
      <c r="Q758" s="3">
        <v>3.29</v>
      </c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</row>
    <row r="759" spans="1:33" x14ac:dyDescent="0.55000000000000004">
      <c r="A759" s="1">
        <v>757</v>
      </c>
      <c r="B759" s="2">
        <v>41732</v>
      </c>
      <c r="C759" s="3">
        <v>10.46</v>
      </c>
      <c r="D759" s="3">
        <v>8.43</v>
      </c>
      <c r="E759" s="3">
        <v>125.02</v>
      </c>
      <c r="F759" s="3">
        <v>3.7090000000000001</v>
      </c>
      <c r="G759" s="3">
        <v>12.85</v>
      </c>
      <c r="H759" s="3">
        <v>5.15</v>
      </c>
      <c r="I759" s="3">
        <v>22.6</v>
      </c>
      <c r="J759" s="3">
        <v>1.502</v>
      </c>
      <c r="K759" s="3">
        <v>29.5</v>
      </c>
      <c r="L759" s="3">
        <v>14.6</v>
      </c>
      <c r="M759" s="3">
        <v>8.9600000000000009</v>
      </c>
      <c r="N759" s="3">
        <v>1.61</v>
      </c>
      <c r="O759" s="3">
        <v>1.6419999999999999</v>
      </c>
      <c r="P759" s="3">
        <v>30.5</v>
      </c>
      <c r="Q759" s="3">
        <v>3.29</v>
      </c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</row>
    <row r="760" spans="1:33" x14ac:dyDescent="0.55000000000000004">
      <c r="A760" s="1">
        <v>758</v>
      </c>
      <c r="B760" s="2">
        <v>41696</v>
      </c>
      <c r="C760" s="3">
        <v>10.6</v>
      </c>
      <c r="D760" s="3">
        <v>8.44</v>
      </c>
      <c r="E760" s="3">
        <v>124.09</v>
      </c>
      <c r="F760" s="3">
        <v>3.7090000000000001</v>
      </c>
      <c r="G760" s="3">
        <v>12.8</v>
      </c>
      <c r="H760" s="3">
        <v>5.35</v>
      </c>
      <c r="I760" s="3">
        <v>23.3</v>
      </c>
      <c r="J760" s="3">
        <v>1.484</v>
      </c>
      <c r="K760" s="3">
        <v>30.07</v>
      </c>
      <c r="L760" s="3">
        <v>14.01</v>
      </c>
      <c r="M760" s="3">
        <v>9.15</v>
      </c>
      <c r="N760" s="3">
        <v>1.59</v>
      </c>
      <c r="O760" s="3">
        <v>1.7230000000000001</v>
      </c>
      <c r="P760" s="3">
        <v>30.7</v>
      </c>
      <c r="Q760" s="3">
        <v>3.24</v>
      </c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</row>
    <row r="761" spans="1:33" x14ac:dyDescent="0.55000000000000004">
      <c r="A761" s="1">
        <v>759</v>
      </c>
      <c r="B761" s="2">
        <v>41694</v>
      </c>
      <c r="C761" s="3">
        <v>10.76</v>
      </c>
      <c r="D761" s="3">
        <v>8.3800000000000008</v>
      </c>
      <c r="E761" s="3">
        <v>126.75</v>
      </c>
      <c r="F761" s="3">
        <v>3.6819999999999999</v>
      </c>
      <c r="G761" s="3">
        <v>13.44</v>
      </c>
      <c r="H761" s="3">
        <v>5.35</v>
      </c>
      <c r="I761" s="3">
        <v>22.9</v>
      </c>
      <c r="J761" s="3">
        <v>1.484</v>
      </c>
      <c r="K761" s="3">
        <v>29.78</v>
      </c>
      <c r="L761" s="3">
        <v>14.05</v>
      </c>
      <c r="M761" s="3">
        <v>9.19</v>
      </c>
      <c r="N761" s="3">
        <v>1.6</v>
      </c>
      <c r="O761" s="3">
        <v>1.7150000000000001</v>
      </c>
      <c r="P761" s="3">
        <v>31.5</v>
      </c>
      <c r="Q761" s="3">
        <v>3.24</v>
      </c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</row>
    <row r="762" spans="1:33" x14ac:dyDescent="0.55000000000000004">
      <c r="A762" s="1">
        <v>760</v>
      </c>
      <c r="B762" s="2">
        <v>41689</v>
      </c>
      <c r="C762" s="3">
        <v>10.5</v>
      </c>
      <c r="D762" s="3">
        <v>8.4700000000000006</v>
      </c>
      <c r="E762" s="3">
        <v>122.38</v>
      </c>
      <c r="F762" s="3">
        <v>3.641</v>
      </c>
      <c r="G762" s="3">
        <v>13</v>
      </c>
      <c r="H762" s="3">
        <v>5.37</v>
      </c>
      <c r="I762" s="3">
        <v>22.99</v>
      </c>
      <c r="J762" s="3">
        <v>1.484</v>
      </c>
      <c r="K762" s="3">
        <v>29.98</v>
      </c>
      <c r="L762" s="3">
        <v>14.3</v>
      </c>
      <c r="M762" s="3">
        <v>9.1199999999999992</v>
      </c>
      <c r="N762" s="3">
        <v>1.62</v>
      </c>
      <c r="O762" s="3">
        <v>1.7150000000000001</v>
      </c>
      <c r="P762" s="3">
        <v>31.59</v>
      </c>
      <c r="Q762" s="3">
        <v>3.24</v>
      </c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</row>
    <row r="763" spans="1:33" x14ac:dyDescent="0.55000000000000004">
      <c r="A763" s="1">
        <v>761</v>
      </c>
      <c r="B763" s="2">
        <v>41683</v>
      </c>
      <c r="C763" s="3">
        <v>10.95</v>
      </c>
      <c r="D763" s="3">
        <v>8.3800000000000008</v>
      </c>
      <c r="E763" s="3">
        <v>126.56</v>
      </c>
      <c r="F763" s="3">
        <v>3.5649999999999999</v>
      </c>
      <c r="G763" s="3">
        <v>12.5</v>
      </c>
      <c r="H763" s="3">
        <v>5.38</v>
      </c>
      <c r="I763" s="3">
        <v>23.4</v>
      </c>
      <c r="J763" s="3">
        <v>1.466</v>
      </c>
      <c r="K763" s="3">
        <v>29.69</v>
      </c>
      <c r="L763" s="3">
        <v>14.3</v>
      </c>
      <c r="M763" s="3">
        <v>9.1199999999999992</v>
      </c>
      <c r="N763" s="3">
        <v>1.55</v>
      </c>
      <c r="O763" s="3">
        <v>1.7230000000000001</v>
      </c>
      <c r="P763" s="3">
        <v>31.45</v>
      </c>
      <c r="Q763" s="3">
        <v>3.36</v>
      </c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</row>
    <row r="764" spans="1:33" x14ac:dyDescent="0.55000000000000004">
      <c r="A764" s="1">
        <v>762</v>
      </c>
      <c r="B764" s="2">
        <v>41975</v>
      </c>
      <c r="C764" s="3">
        <v>10.95</v>
      </c>
      <c r="D764" s="3">
        <v>8.3800000000000008</v>
      </c>
      <c r="E764" s="3">
        <v>127.4</v>
      </c>
      <c r="F764" s="3">
        <v>3.5310000000000001</v>
      </c>
      <c r="G764" s="3">
        <v>12.4</v>
      </c>
      <c r="H764" s="3">
        <v>5.39</v>
      </c>
      <c r="I764" s="3">
        <v>23.2</v>
      </c>
      <c r="J764" s="3">
        <v>1.484</v>
      </c>
      <c r="K764" s="3">
        <v>29.59</v>
      </c>
      <c r="L764" s="3">
        <v>14.3</v>
      </c>
      <c r="M764" s="3">
        <v>9.1199999999999992</v>
      </c>
      <c r="N764" s="3">
        <v>1.52</v>
      </c>
      <c r="O764" s="3">
        <v>1.7070000000000001</v>
      </c>
      <c r="P764" s="3">
        <v>31.12</v>
      </c>
      <c r="Q764" s="3">
        <v>3.34</v>
      </c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</row>
    <row r="765" spans="1:33" x14ac:dyDescent="0.55000000000000004">
      <c r="A765" s="1">
        <v>763</v>
      </c>
      <c r="B765" s="2">
        <v>41945</v>
      </c>
      <c r="C765" s="3">
        <v>10.61</v>
      </c>
      <c r="D765" s="3">
        <v>8.3800000000000008</v>
      </c>
      <c r="E765" s="3">
        <v>127.62</v>
      </c>
      <c r="F765" s="3">
        <v>3.524</v>
      </c>
      <c r="G765" s="3">
        <v>12.33</v>
      </c>
      <c r="H765" s="3">
        <v>5.34</v>
      </c>
      <c r="I765" s="3">
        <v>22.2</v>
      </c>
      <c r="J765" s="3">
        <v>1.484</v>
      </c>
      <c r="K765" s="3">
        <v>29.5</v>
      </c>
      <c r="L765" s="3">
        <v>14.4</v>
      </c>
      <c r="M765" s="3">
        <v>9.0399999999999991</v>
      </c>
      <c r="N765" s="3">
        <v>1.52</v>
      </c>
      <c r="O765" s="3">
        <v>1.6339999999999999</v>
      </c>
      <c r="P765" s="3">
        <v>31.5</v>
      </c>
      <c r="Q765" s="3">
        <v>3.34</v>
      </c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</row>
    <row r="766" spans="1:33" x14ac:dyDescent="0.55000000000000004">
      <c r="A766" s="1">
        <v>764</v>
      </c>
      <c r="B766" s="2">
        <v>41914</v>
      </c>
      <c r="C766" s="3">
        <v>10.71</v>
      </c>
      <c r="D766" s="3">
        <v>8.4600000000000009</v>
      </c>
      <c r="E766" s="3">
        <v>123.08</v>
      </c>
      <c r="F766" s="3">
        <v>3.5030000000000001</v>
      </c>
      <c r="G766" s="3">
        <v>11.89</v>
      </c>
      <c r="H766" s="3">
        <v>5.32</v>
      </c>
      <c r="I766" s="3">
        <v>21.69</v>
      </c>
      <c r="J766" s="3">
        <v>1.484</v>
      </c>
      <c r="K766" s="3">
        <v>29.5</v>
      </c>
      <c r="L766" s="3">
        <v>14.7</v>
      </c>
      <c r="M766" s="3">
        <v>8.94</v>
      </c>
      <c r="N766" s="3">
        <v>1.51</v>
      </c>
      <c r="O766" s="3">
        <v>1.6339999999999999</v>
      </c>
      <c r="P766" s="3">
        <v>30.52</v>
      </c>
      <c r="Q766" s="3">
        <v>3.37</v>
      </c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</row>
    <row r="767" spans="1:33" x14ac:dyDescent="0.55000000000000004">
      <c r="A767" s="1">
        <v>765</v>
      </c>
      <c r="B767" s="2">
        <v>41761</v>
      </c>
      <c r="C767" s="3">
        <v>10.73</v>
      </c>
      <c r="D767" s="3">
        <v>8.5299999999999994</v>
      </c>
      <c r="E767" s="3">
        <v>120.22</v>
      </c>
      <c r="F767" s="3">
        <v>3.5720000000000001</v>
      </c>
      <c r="G767" s="3">
        <v>11.35</v>
      </c>
      <c r="H767" s="3">
        <v>5.35</v>
      </c>
      <c r="I767" s="3">
        <v>22</v>
      </c>
      <c r="J767" s="3">
        <v>1.502</v>
      </c>
      <c r="K767" s="3">
        <v>29.5</v>
      </c>
      <c r="L767" s="3">
        <v>15</v>
      </c>
      <c r="M767" s="3">
        <v>8.52</v>
      </c>
      <c r="N767" s="3">
        <v>1.51</v>
      </c>
      <c r="O767" s="3">
        <v>1.569</v>
      </c>
      <c r="P767" s="3">
        <v>28.2</v>
      </c>
      <c r="Q767" s="3">
        <v>3.39</v>
      </c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</row>
    <row r="768" spans="1:33" x14ac:dyDescent="0.55000000000000004">
      <c r="A768" s="1">
        <v>766</v>
      </c>
      <c r="B768" s="2">
        <v>41731</v>
      </c>
      <c r="C768" s="3">
        <v>10.95</v>
      </c>
      <c r="D768" s="3">
        <v>8.5500000000000007</v>
      </c>
      <c r="E768" s="3">
        <v>123.29</v>
      </c>
      <c r="F768" s="3">
        <v>3.641</v>
      </c>
      <c r="G768" s="3">
        <v>11.49</v>
      </c>
      <c r="H768" s="3">
        <v>5.3</v>
      </c>
      <c r="I768" s="3">
        <v>22</v>
      </c>
      <c r="J768" s="3">
        <v>1.538</v>
      </c>
      <c r="K768" s="3">
        <v>29.5</v>
      </c>
      <c r="L768" s="3">
        <v>15.15</v>
      </c>
      <c r="M768" s="3">
        <v>8.52</v>
      </c>
      <c r="N768" s="3">
        <v>1.55</v>
      </c>
      <c r="O768" s="3">
        <v>1.5609999999999999</v>
      </c>
      <c r="P768" s="3">
        <v>27.65</v>
      </c>
      <c r="Q768" s="3">
        <v>3.31</v>
      </c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</row>
    <row r="769" spans="1:33" x14ac:dyDescent="0.55000000000000004">
      <c r="A769" s="1">
        <v>767</v>
      </c>
      <c r="B769" s="2">
        <v>41669</v>
      </c>
      <c r="C769" s="3">
        <v>11.3</v>
      </c>
      <c r="D769" s="3">
        <v>8.5299999999999994</v>
      </c>
      <c r="E769" s="3">
        <v>127.24</v>
      </c>
      <c r="F769" s="3">
        <v>3.6749999999999998</v>
      </c>
      <c r="G769" s="3">
        <v>12.85</v>
      </c>
      <c r="H769" s="3">
        <v>5.49</v>
      </c>
      <c r="I769" s="3">
        <v>22.5</v>
      </c>
      <c r="J769" s="3">
        <v>1.609</v>
      </c>
      <c r="K769" s="3">
        <v>29.04</v>
      </c>
      <c r="L769" s="3">
        <v>15.65</v>
      </c>
      <c r="M769" s="3">
        <v>8.92</v>
      </c>
      <c r="N769" s="3">
        <v>1.54</v>
      </c>
      <c r="O769" s="3">
        <v>1.7070000000000001</v>
      </c>
      <c r="P769" s="3">
        <v>27.8</v>
      </c>
      <c r="Q769" s="3">
        <v>3.45</v>
      </c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</row>
    <row r="770" spans="1:33" x14ac:dyDescent="0.55000000000000004">
      <c r="A770" s="1">
        <v>768</v>
      </c>
      <c r="B770" s="2">
        <v>41661</v>
      </c>
      <c r="C770" s="3">
        <v>11.89</v>
      </c>
      <c r="D770" s="3">
        <v>9.1199999999999992</v>
      </c>
      <c r="E770" s="3">
        <v>134.44999999999999</v>
      </c>
      <c r="F770" s="3">
        <v>3.806</v>
      </c>
      <c r="G770" s="3">
        <v>13</v>
      </c>
      <c r="H770" s="3">
        <v>6.4</v>
      </c>
      <c r="I770" s="3">
        <v>24</v>
      </c>
      <c r="J770" s="3">
        <v>1.6719999999999999</v>
      </c>
      <c r="K770" s="3">
        <v>31.31</v>
      </c>
      <c r="L770" s="3">
        <v>15.9</v>
      </c>
      <c r="M770" s="3">
        <v>8.99</v>
      </c>
      <c r="N770" s="3">
        <v>1.66</v>
      </c>
      <c r="O770" s="3">
        <v>1.91</v>
      </c>
      <c r="P770" s="3">
        <v>28.31</v>
      </c>
      <c r="Q770" s="3">
        <v>3.74</v>
      </c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</row>
    <row r="771" spans="1:33" x14ac:dyDescent="0.55000000000000004">
      <c r="A771" s="1">
        <v>769</v>
      </c>
      <c r="B771" s="2">
        <v>41660</v>
      </c>
      <c r="C771" s="3">
        <v>11.79</v>
      </c>
      <c r="D771" s="3">
        <v>9.15</v>
      </c>
      <c r="E771" s="3">
        <v>128.09</v>
      </c>
      <c r="F771" s="3">
        <v>3.8610000000000002</v>
      </c>
      <c r="G771" s="3">
        <v>12.49</v>
      </c>
      <c r="H771" s="3">
        <v>6.42</v>
      </c>
      <c r="I771" s="3">
        <v>24.2</v>
      </c>
      <c r="J771" s="3">
        <v>1.69</v>
      </c>
      <c r="K771" s="3">
        <v>30.93</v>
      </c>
      <c r="L771" s="3">
        <v>15.9</v>
      </c>
      <c r="M771" s="3">
        <v>8.99</v>
      </c>
      <c r="N771" s="3">
        <v>1.64</v>
      </c>
      <c r="O771" s="3">
        <v>1.91</v>
      </c>
      <c r="P771" s="3">
        <v>29</v>
      </c>
      <c r="Q771" s="3">
        <v>3.75</v>
      </c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</row>
    <row r="772" spans="1:33" x14ac:dyDescent="0.55000000000000004">
      <c r="A772" s="1">
        <v>770</v>
      </c>
      <c r="B772" s="2">
        <v>41656</v>
      </c>
      <c r="C772" s="3">
        <v>12.08</v>
      </c>
      <c r="D772" s="3">
        <v>9.27</v>
      </c>
      <c r="E772" s="3">
        <v>127</v>
      </c>
      <c r="F772" s="3">
        <v>3.8119999999999998</v>
      </c>
      <c r="G772" s="3">
        <v>12.32</v>
      </c>
      <c r="H772" s="3">
        <v>6.47</v>
      </c>
      <c r="I772" s="3">
        <v>24.2</v>
      </c>
      <c r="J772" s="3">
        <v>1.708</v>
      </c>
      <c r="K772" s="3">
        <v>30.83</v>
      </c>
      <c r="L772" s="3">
        <v>15.8</v>
      </c>
      <c r="M772" s="3">
        <v>8.9700000000000006</v>
      </c>
      <c r="N772" s="3">
        <v>1.5</v>
      </c>
      <c r="O772" s="3">
        <v>1.853</v>
      </c>
      <c r="P772" s="3">
        <v>29.05</v>
      </c>
      <c r="Q772" s="3">
        <v>3.78</v>
      </c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</row>
    <row r="773" spans="1:33" x14ac:dyDescent="0.55000000000000004">
      <c r="A773" s="1">
        <v>771</v>
      </c>
      <c r="B773" s="2">
        <v>41653</v>
      </c>
      <c r="C773" s="3">
        <v>12</v>
      </c>
      <c r="D773" s="3">
        <v>9.17</v>
      </c>
      <c r="E773" s="3">
        <v>125.99</v>
      </c>
      <c r="F773" s="3">
        <v>3.7160000000000002</v>
      </c>
      <c r="G773" s="3">
        <v>11.87</v>
      </c>
      <c r="H773" s="3">
        <v>6.4</v>
      </c>
      <c r="I773" s="3">
        <v>24</v>
      </c>
      <c r="J773" s="3">
        <v>1.6990000000000001</v>
      </c>
      <c r="K773" s="3">
        <v>30.93</v>
      </c>
      <c r="L773" s="3">
        <v>16</v>
      </c>
      <c r="M773" s="3">
        <v>9.02</v>
      </c>
      <c r="N773" s="3">
        <v>1.47</v>
      </c>
      <c r="O773" s="3">
        <v>1.78</v>
      </c>
      <c r="P773" s="3">
        <v>27.56</v>
      </c>
      <c r="Q773" s="3">
        <v>3.85</v>
      </c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</row>
    <row r="774" spans="1:33" x14ac:dyDescent="0.55000000000000004">
      <c r="A774" s="1">
        <v>772</v>
      </c>
      <c r="B774" s="2">
        <v>41652</v>
      </c>
      <c r="C774" s="3">
        <v>11.98</v>
      </c>
      <c r="D774" s="3">
        <v>9.17</v>
      </c>
      <c r="E774" s="3">
        <v>125.99</v>
      </c>
      <c r="F774" s="3">
        <v>3.7090000000000001</v>
      </c>
      <c r="G774" s="3">
        <v>11.78</v>
      </c>
      <c r="H774" s="3">
        <v>6.41</v>
      </c>
      <c r="I774" s="3">
        <v>24</v>
      </c>
      <c r="J774" s="3">
        <v>1.7350000000000001</v>
      </c>
      <c r="K774" s="3">
        <v>30.96</v>
      </c>
      <c r="L774" s="3">
        <v>16.04</v>
      </c>
      <c r="M774" s="3">
        <v>9.07</v>
      </c>
      <c r="N774" s="3">
        <v>1.47</v>
      </c>
      <c r="O774" s="3">
        <v>1.78</v>
      </c>
      <c r="P774" s="3">
        <v>27.56</v>
      </c>
      <c r="Q774" s="3">
        <v>3.87</v>
      </c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</row>
    <row r="775" spans="1:33" x14ac:dyDescent="0.55000000000000004">
      <c r="A775" s="1">
        <v>773</v>
      </c>
      <c r="B775" s="2">
        <v>41883</v>
      </c>
      <c r="C775" s="3">
        <v>11.98</v>
      </c>
      <c r="D775" s="3">
        <v>9.15</v>
      </c>
      <c r="E775" s="3">
        <v>122.56</v>
      </c>
      <c r="F775" s="3">
        <v>3.7090000000000001</v>
      </c>
      <c r="G775" s="3">
        <v>12</v>
      </c>
      <c r="H775" s="3">
        <v>6.45</v>
      </c>
      <c r="I775" s="3">
        <v>24.2</v>
      </c>
      <c r="J775" s="3">
        <v>1.708</v>
      </c>
      <c r="K775" s="3">
        <v>30.74</v>
      </c>
      <c r="L775" s="3">
        <v>16</v>
      </c>
      <c r="M775" s="3">
        <v>9.17</v>
      </c>
      <c r="N775" s="3">
        <v>1.4</v>
      </c>
      <c r="O775" s="3">
        <v>1.78</v>
      </c>
      <c r="P775" s="3">
        <v>27.5</v>
      </c>
      <c r="Q775" s="3">
        <v>3.72</v>
      </c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</row>
    <row r="776" spans="1:33" x14ac:dyDescent="0.55000000000000004">
      <c r="A776" s="1">
        <v>774</v>
      </c>
      <c r="B776" s="2">
        <v>41699</v>
      </c>
      <c r="C776" s="3">
        <v>11.84</v>
      </c>
      <c r="D776" s="3">
        <v>9.07</v>
      </c>
      <c r="E776" s="3">
        <v>125.75</v>
      </c>
      <c r="F776" s="3">
        <v>3.6749999999999998</v>
      </c>
      <c r="G776" s="3">
        <v>11.42</v>
      </c>
      <c r="H776" s="3">
        <v>6.4</v>
      </c>
      <c r="I776" s="3">
        <v>25.1</v>
      </c>
      <c r="J776" s="3">
        <v>1.6719999999999999</v>
      </c>
      <c r="K776" s="3">
        <v>29.5</v>
      </c>
      <c r="L776" s="3">
        <v>15.9</v>
      </c>
      <c r="M776" s="3">
        <v>9.27</v>
      </c>
      <c r="N776" s="3">
        <v>1.42</v>
      </c>
      <c r="O776" s="3">
        <v>1.7070000000000001</v>
      </c>
      <c r="P776" s="3">
        <v>29</v>
      </c>
      <c r="Q776" s="3">
        <v>3.69</v>
      </c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</row>
    <row r="777" spans="1:33" x14ac:dyDescent="0.55000000000000004">
      <c r="A777" s="1">
        <v>775</v>
      </c>
      <c r="B777" s="2">
        <v>41638</v>
      </c>
      <c r="C777" s="3">
        <v>11.64</v>
      </c>
      <c r="D777" s="3">
        <v>8.9700000000000006</v>
      </c>
      <c r="E777" s="3">
        <v>125.02</v>
      </c>
      <c r="F777" s="3">
        <v>3.641</v>
      </c>
      <c r="G777" s="3">
        <v>11.2</v>
      </c>
      <c r="H777" s="3">
        <v>6.36</v>
      </c>
      <c r="I777" s="3">
        <v>24.5</v>
      </c>
      <c r="J777" s="3">
        <v>1.708</v>
      </c>
      <c r="K777" s="3">
        <v>29.5</v>
      </c>
      <c r="L777" s="3">
        <v>15.9</v>
      </c>
      <c r="M777" s="3">
        <v>9.27</v>
      </c>
      <c r="N777" s="3">
        <v>1.39</v>
      </c>
      <c r="O777" s="3">
        <v>1.7150000000000001</v>
      </c>
      <c r="P777" s="3">
        <v>28.75</v>
      </c>
      <c r="Q777" s="3">
        <v>3.69</v>
      </c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</row>
    <row r="778" spans="1:33" x14ac:dyDescent="0.55000000000000004">
      <c r="A778" s="1">
        <v>776</v>
      </c>
      <c r="B778" s="2">
        <v>41631</v>
      </c>
      <c r="C778" s="3">
        <v>11.69</v>
      </c>
      <c r="D778" s="3">
        <v>8.9700000000000006</v>
      </c>
      <c r="E778" s="3">
        <v>125.94</v>
      </c>
      <c r="F778" s="3">
        <v>3.6480000000000001</v>
      </c>
      <c r="G778" s="3">
        <v>10.8</v>
      </c>
      <c r="H778" s="3">
        <v>6.35</v>
      </c>
      <c r="I778" s="3">
        <v>25</v>
      </c>
      <c r="J778" s="3">
        <v>1.6539999999999999</v>
      </c>
      <c r="K778" s="3">
        <v>29.5</v>
      </c>
      <c r="L778" s="3">
        <v>15.9</v>
      </c>
      <c r="M778" s="3">
        <v>9.1199999999999992</v>
      </c>
      <c r="N778" s="3">
        <v>1.29</v>
      </c>
      <c r="O778" s="3">
        <v>1.74</v>
      </c>
      <c r="P778" s="3">
        <v>27.01</v>
      </c>
      <c r="Q778" s="3">
        <v>3.67</v>
      </c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</row>
    <row r="779" spans="1:33" x14ac:dyDescent="0.55000000000000004">
      <c r="A779" s="1">
        <v>777</v>
      </c>
      <c r="B779" s="2">
        <v>41628</v>
      </c>
      <c r="C779" s="3">
        <v>11.67</v>
      </c>
      <c r="D779" s="3">
        <v>8.8800000000000008</v>
      </c>
      <c r="E779" s="3">
        <v>126.2</v>
      </c>
      <c r="F779" s="3">
        <v>3.613</v>
      </c>
      <c r="G779" s="3">
        <v>10.75</v>
      </c>
      <c r="H779" s="3">
        <v>6.3</v>
      </c>
      <c r="I779" s="3">
        <v>24.02</v>
      </c>
      <c r="J779" s="3">
        <v>1.6539999999999999</v>
      </c>
      <c r="K779" s="3">
        <v>29.88</v>
      </c>
      <c r="L779" s="3">
        <v>15.9</v>
      </c>
      <c r="M779" s="3">
        <v>9.1199999999999992</v>
      </c>
      <c r="N779" s="3">
        <v>1.32</v>
      </c>
      <c r="O779" s="3">
        <v>1.74</v>
      </c>
      <c r="P779" s="3">
        <v>28</v>
      </c>
      <c r="Q779" s="3">
        <v>3.67</v>
      </c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</row>
    <row r="780" spans="1:33" x14ac:dyDescent="0.55000000000000004">
      <c r="A780" s="1">
        <v>778</v>
      </c>
      <c r="B780" s="2">
        <v>41627</v>
      </c>
      <c r="C780" s="3">
        <v>11.69</v>
      </c>
      <c r="D780" s="3">
        <v>8.9700000000000006</v>
      </c>
      <c r="E780" s="3">
        <v>126.23</v>
      </c>
      <c r="F780" s="3">
        <v>3.613</v>
      </c>
      <c r="G780" s="3">
        <v>11</v>
      </c>
      <c r="H780" s="3">
        <v>6.33</v>
      </c>
      <c r="I780" s="3">
        <v>25</v>
      </c>
      <c r="J780" s="3">
        <v>1.6539999999999999</v>
      </c>
      <c r="K780" s="3">
        <v>30.12</v>
      </c>
      <c r="L780" s="3">
        <v>15.9</v>
      </c>
      <c r="M780" s="3">
        <v>9.26</v>
      </c>
      <c r="N780" s="3">
        <v>1.36</v>
      </c>
      <c r="O780" s="3">
        <v>1.764</v>
      </c>
      <c r="P780" s="3">
        <v>27.25</v>
      </c>
      <c r="Q780" s="3">
        <v>3.7</v>
      </c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</row>
    <row r="781" spans="1:33" x14ac:dyDescent="0.55000000000000004">
      <c r="A781" s="1">
        <v>779</v>
      </c>
      <c r="B781" s="2">
        <v>41626</v>
      </c>
      <c r="C781" s="3">
        <v>11.72</v>
      </c>
      <c r="D781" s="3">
        <v>8.8800000000000008</v>
      </c>
      <c r="E781" s="3">
        <v>125.99</v>
      </c>
      <c r="F781" s="3">
        <v>3.613</v>
      </c>
      <c r="G781" s="3">
        <v>11.2</v>
      </c>
      <c r="H781" s="3">
        <v>6.35</v>
      </c>
      <c r="I781" s="3">
        <v>25</v>
      </c>
      <c r="J781" s="3">
        <v>1.681</v>
      </c>
      <c r="K781" s="3">
        <v>29.73</v>
      </c>
      <c r="L781" s="3">
        <v>15.9</v>
      </c>
      <c r="M781" s="3">
        <v>9.31</v>
      </c>
      <c r="N781" s="3">
        <v>1.38</v>
      </c>
      <c r="O781" s="3">
        <v>1.829</v>
      </c>
      <c r="P781" s="3">
        <v>26.84</v>
      </c>
      <c r="Q781" s="3">
        <v>3.69</v>
      </c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</row>
    <row r="782" spans="1:33" x14ac:dyDescent="0.55000000000000004">
      <c r="A782" s="1">
        <v>780</v>
      </c>
      <c r="B782" s="2">
        <v>41590</v>
      </c>
      <c r="C782" s="3">
        <v>10.38</v>
      </c>
      <c r="D782" s="3">
        <v>8.82</v>
      </c>
      <c r="E782" s="3">
        <v>124.74</v>
      </c>
      <c r="F782" s="3">
        <v>3.5310000000000001</v>
      </c>
      <c r="G782" s="3">
        <v>11.3</v>
      </c>
      <c r="H782" s="3">
        <v>5.78</v>
      </c>
      <c r="I782" s="3">
        <v>25</v>
      </c>
      <c r="J782" s="3">
        <v>1.708</v>
      </c>
      <c r="K782" s="3">
        <v>30.13</v>
      </c>
      <c r="L782" s="3">
        <v>15.9</v>
      </c>
      <c r="M782" s="3">
        <v>9.02</v>
      </c>
      <c r="N782" s="3">
        <v>1.36</v>
      </c>
      <c r="O782" s="3">
        <v>1.788</v>
      </c>
      <c r="P782" s="3">
        <v>25.75</v>
      </c>
      <c r="Q782" s="3">
        <v>3.67</v>
      </c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</row>
    <row r="783" spans="1:33" x14ac:dyDescent="0.55000000000000004">
      <c r="A783" s="1">
        <v>781</v>
      </c>
      <c r="B783" s="2">
        <v>41437</v>
      </c>
      <c r="C783" s="3">
        <v>10.36</v>
      </c>
      <c r="D783" s="3">
        <v>8.59</v>
      </c>
      <c r="E783" s="3">
        <v>123.77</v>
      </c>
      <c r="F783" s="3">
        <v>3.4180000000000001</v>
      </c>
      <c r="G783" s="3">
        <v>10.98</v>
      </c>
      <c r="H783" s="3">
        <v>5.65</v>
      </c>
      <c r="I783" s="3">
        <v>22.55</v>
      </c>
      <c r="J783" s="3">
        <v>1.645</v>
      </c>
      <c r="K783" s="3">
        <v>28.93</v>
      </c>
      <c r="L783" s="3">
        <v>16</v>
      </c>
      <c r="M783" s="3">
        <v>8.98</v>
      </c>
      <c r="N783" s="3">
        <v>1.2</v>
      </c>
      <c r="O783" s="3">
        <v>1.6659999999999999</v>
      </c>
      <c r="P783" s="3">
        <v>25.1</v>
      </c>
      <c r="Q783" s="3">
        <v>3.52</v>
      </c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</row>
    <row r="784" spans="1:33" x14ac:dyDescent="0.55000000000000004">
      <c r="A784" s="1">
        <v>782</v>
      </c>
      <c r="B784" s="2">
        <v>41317</v>
      </c>
      <c r="C784" s="3">
        <v>10.81</v>
      </c>
      <c r="D784" s="3">
        <v>8.58</v>
      </c>
      <c r="E784" s="3">
        <v>124.35</v>
      </c>
      <c r="F784" s="3">
        <v>3.4239999999999999</v>
      </c>
      <c r="G784" s="3">
        <v>11.2</v>
      </c>
      <c r="H784" s="3">
        <v>5.85</v>
      </c>
      <c r="I784" s="3">
        <v>23.62</v>
      </c>
      <c r="J784" s="3">
        <v>1.627</v>
      </c>
      <c r="K784" s="3">
        <v>29.5</v>
      </c>
      <c r="L784" s="3">
        <v>16.2</v>
      </c>
      <c r="M784" s="3">
        <v>9.25</v>
      </c>
      <c r="N784" s="3">
        <v>1.25</v>
      </c>
      <c r="O784" s="3">
        <v>1.6579999999999999</v>
      </c>
      <c r="P784" s="3">
        <v>25.05</v>
      </c>
      <c r="Q784" s="3">
        <v>3.51</v>
      </c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</row>
    <row r="785" spans="1:33" x14ac:dyDescent="0.55000000000000004">
      <c r="A785" s="1">
        <v>783</v>
      </c>
      <c r="B785" s="2">
        <v>41597</v>
      </c>
      <c r="C785" s="3">
        <v>11</v>
      </c>
      <c r="D785" s="3">
        <v>8.14</v>
      </c>
      <c r="E785" s="3">
        <v>123.1</v>
      </c>
      <c r="F785" s="3">
        <v>3.3450000000000002</v>
      </c>
      <c r="G785" s="3">
        <v>12.45</v>
      </c>
      <c r="H785" s="3">
        <v>6.45</v>
      </c>
      <c r="I785" s="3">
        <v>24</v>
      </c>
      <c r="J785" s="3">
        <v>1.546</v>
      </c>
      <c r="K785" s="3">
        <v>28.36</v>
      </c>
      <c r="L785" s="3">
        <v>16.2</v>
      </c>
      <c r="M785" s="3">
        <v>8.92</v>
      </c>
      <c r="N785" s="3">
        <v>1.28</v>
      </c>
      <c r="O785" s="3">
        <v>1.5609999999999999</v>
      </c>
      <c r="P785" s="3">
        <v>26.6</v>
      </c>
      <c r="Q785" s="3">
        <v>3.42</v>
      </c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</row>
    <row r="786" spans="1:33" x14ac:dyDescent="0.55000000000000004">
      <c r="A786" s="1">
        <v>784</v>
      </c>
      <c r="B786" s="2">
        <v>41591</v>
      </c>
      <c r="C786" s="3">
        <v>11.49</v>
      </c>
      <c r="D786" s="3">
        <v>8.3800000000000008</v>
      </c>
      <c r="E786" s="3">
        <v>125.99</v>
      </c>
      <c r="F786" s="3">
        <v>3.452</v>
      </c>
      <c r="G786" s="3">
        <v>13.75</v>
      </c>
      <c r="H786" s="3">
        <v>6.38</v>
      </c>
      <c r="I786" s="3">
        <v>24.65</v>
      </c>
      <c r="J786" s="3">
        <v>1.583</v>
      </c>
      <c r="K786" s="3">
        <v>29.49</v>
      </c>
      <c r="L786" s="3">
        <v>16.399999999999999</v>
      </c>
      <c r="M786" s="3">
        <v>8.91</v>
      </c>
      <c r="N786" s="3">
        <v>1.31</v>
      </c>
      <c r="O786" s="3">
        <v>1.528</v>
      </c>
      <c r="P786" s="3">
        <v>26.65</v>
      </c>
      <c r="Q786" s="3">
        <v>3.47</v>
      </c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</row>
    <row r="787" spans="1:33" x14ac:dyDescent="0.55000000000000004">
      <c r="A787" s="1">
        <v>785</v>
      </c>
      <c r="B787" s="2">
        <v>41497</v>
      </c>
      <c r="C787" s="3">
        <v>11.54</v>
      </c>
      <c r="D787" s="3">
        <v>8.43</v>
      </c>
      <c r="E787" s="3">
        <v>125.02</v>
      </c>
      <c r="F787" s="3">
        <v>3.5920000000000001</v>
      </c>
      <c r="G787" s="3">
        <v>13.95</v>
      </c>
      <c r="H787" s="3">
        <v>6.41</v>
      </c>
      <c r="I787" s="3">
        <v>26</v>
      </c>
      <c r="J787" s="3">
        <v>1.609</v>
      </c>
      <c r="K787" s="3">
        <v>31.16</v>
      </c>
      <c r="L787" s="3">
        <v>16.7</v>
      </c>
      <c r="M787" s="3">
        <v>9.1</v>
      </c>
      <c r="N787" s="3">
        <v>1.32</v>
      </c>
      <c r="O787" s="3">
        <v>1.585</v>
      </c>
      <c r="P787" s="3">
        <v>27.65</v>
      </c>
      <c r="Q787" s="3">
        <v>3.62</v>
      </c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</row>
    <row r="788" spans="1:33" x14ac:dyDescent="0.55000000000000004">
      <c r="A788" s="1">
        <v>786</v>
      </c>
      <c r="B788" s="2">
        <v>41578</v>
      </c>
      <c r="C788" s="3">
        <v>11.84</v>
      </c>
      <c r="D788" s="3">
        <v>8.5299999999999994</v>
      </c>
      <c r="E788" s="3">
        <v>132.53</v>
      </c>
      <c r="F788" s="3">
        <v>3.6819999999999999</v>
      </c>
      <c r="G788" s="3">
        <v>14.5</v>
      </c>
      <c r="H788" s="3">
        <v>6.52</v>
      </c>
      <c r="I788" s="3">
        <v>25.79</v>
      </c>
      <c r="J788" s="3">
        <v>1.627</v>
      </c>
      <c r="K788" s="3">
        <v>31.83</v>
      </c>
      <c r="L788" s="3">
        <v>16.5</v>
      </c>
      <c r="M788" s="3">
        <v>9.4</v>
      </c>
      <c r="N788" s="3">
        <v>1.36</v>
      </c>
      <c r="O788" s="3">
        <v>1.6830000000000001</v>
      </c>
      <c r="P788" s="3">
        <v>28.15</v>
      </c>
      <c r="Q788" s="3">
        <v>3.58</v>
      </c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</row>
    <row r="789" spans="1:33" x14ac:dyDescent="0.55000000000000004">
      <c r="A789" s="1">
        <v>787</v>
      </c>
      <c r="B789" s="2">
        <v>41572</v>
      </c>
      <c r="C789" s="3">
        <v>11.59</v>
      </c>
      <c r="D789" s="3">
        <v>8.3699999999999992</v>
      </c>
      <c r="E789" s="3">
        <v>133.31</v>
      </c>
      <c r="F789" s="3">
        <v>3.5190000000000001</v>
      </c>
      <c r="G789" s="3">
        <v>14.27</v>
      </c>
      <c r="H789" s="3">
        <v>6.35</v>
      </c>
      <c r="I789" s="3">
        <v>25.6</v>
      </c>
      <c r="J789" s="3">
        <v>1.583</v>
      </c>
      <c r="K789" s="3">
        <v>30.56</v>
      </c>
      <c r="L789" s="3">
        <v>16.28</v>
      </c>
      <c r="M789" s="3">
        <v>9.4</v>
      </c>
      <c r="N789" s="3">
        <v>1.28</v>
      </c>
      <c r="O789" s="3">
        <v>1.6259999999999999</v>
      </c>
      <c r="P789" s="3">
        <v>29</v>
      </c>
      <c r="Q789" s="3">
        <v>3.43</v>
      </c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</row>
    <row r="790" spans="1:33" x14ac:dyDescent="0.55000000000000004">
      <c r="A790" s="1">
        <v>788</v>
      </c>
      <c r="B790" s="2">
        <v>41570</v>
      </c>
      <c r="C790" s="3">
        <v>11.3</v>
      </c>
      <c r="D790" s="3">
        <v>8.39</v>
      </c>
      <c r="E790" s="3">
        <v>133.19999999999999</v>
      </c>
      <c r="F790" s="3">
        <v>3.5310000000000001</v>
      </c>
      <c r="G790" s="3">
        <v>14.18</v>
      </c>
      <c r="H790" s="3">
        <v>6.3</v>
      </c>
      <c r="I790" s="3">
        <v>25.7</v>
      </c>
      <c r="J790" s="3">
        <v>1.583</v>
      </c>
      <c r="K790" s="3">
        <v>29.5</v>
      </c>
      <c r="L790" s="3">
        <v>16.25</v>
      </c>
      <c r="M790" s="3">
        <v>9.4</v>
      </c>
      <c r="N790" s="3">
        <v>1.3</v>
      </c>
      <c r="O790" s="3">
        <v>1.5609999999999999</v>
      </c>
      <c r="P790" s="3">
        <v>29</v>
      </c>
      <c r="Q790" s="3">
        <v>3.52</v>
      </c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</row>
    <row r="791" spans="1:33" x14ac:dyDescent="0.55000000000000004">
      <c r="A791" s="1">
        <v>789</v>
      </c>
      <c r="B791" s="2">
        <v>41568</v>
      </c>
      <c r="C791" s="3">
        <v>11.15</v>
      </c>
      <c r="D791" s="3">
        <v>8.39</v>
      </c>
      <c r="E791" s="3">
        <v>133.66999999999999</v>
      </c>
      <c r="F791" s="3">
        <v>3.4239999999999999</v>
      </c>
      <c r="G791" s="3">
        <v>13.85</v>
      </c>
      <c r="H791" s="3">
        <v>6.35</v>
      </c>
      <c r="I791" s="3">
        <v>25.2</v>
      </c>
      <c r="J791" s="3">
        <v>1.573</v>
      </c>
      <c r="K791" s="3">
        <v>28.55</v>
      </c>
      <c r="L791" s="3">
        <v>16.25</v>
      </c>
      <c r="M791" s="3">
        <v>9.35</v>
      </c>
      <c r="N791" s="3">
        <v>1.29</v>
      </c>
      <c r="O791" s="3">
        <v>1.528</v>
      </c>
      <c r="P791" s="3">
        <v>28.6</v>
      </c>
      <c r="Q791" s="3">
        <v>3.56</v>
      </c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</row>
    <row r="792" spans="1:33" x14ac:dyDescent="0.55000000000000004">
      <c r="A792" s="1">
        <v>790</v>
      </c>
      <c r="B792" s="2">
        <v>41565</v>
      </c>
      <c r="C792" s="3">
        <v>11.15</v>
      </c>
      <c r="D792" s="3">
        <v>8.3800000000000008</v>
      </c>
      <c r="E792" s="3">
        <v>132.72</v>
      </c>
      <c r="F792" s="3">
        <v>3.452</v>
      </c>
      <c r="G792" s="3">
        <v>13.6</v>
      </c>
      <c r="H792" s="3">
        <v>6.32</v>
      </c>
      <c r="I792" s="3">
        <v>25.01</v>
      </c>
      <c r="J792" s="3">
        <v>1.601</v>
      </c>
      <c r="K792" s="3">
        <v>28.31</v>
      </c>
      <c r="L792" s="3">
        <v>16.8</v>
      </c>
      <c r="M792" s="3">
        <v>9.31</v>
      </c>
      <c r="N792" s="3">
        <v>1.31</v>
      </c>
      <c r="O792" s="3">
        <v>1.512</v>
      </c>
      <c r="P792" s="3">
        <v>28.5</v>
      </c>
      <c r="Q792" s="3">
        <v>3.56</v>
      </c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</row>
    <row r="793" spans="1:33" x14ac:dyDescent="0.55000000000000004">
      <c r="A793" s="1">
        <v>791</v>
      </c>
      <c r="B793" s="2">
        <v>41564</v>
      </c>
      <c r="C793" s="3">
        <v>10.51</v>
      </c>
      <c r="D793" s="3">
        <v>8.3800000000000008</v>
      </c>
      <c r="E793" s="3">
        <v>133.65</v>
      </c>
      <c r="F793" s="3">
        <v>3.34</v>
      </c>
      <c r="G793" s="3">
        <v>13.95</v>
      </c>
      <c r="H793" s="3">
        <v>6.35</v>
      </c>
      <c r="I793" s="3">
        <v>24.5</v>
      </c>
      <c r="J793" s="3">
        <v>1.601</v>
      </c>
      <c r="K793" s="3">
        <v>28.07</v>
      </c>
      <c r="L793" s="3">
        <v>16.5</v>
      </c>
      <c r="M793" s="3">
        <v>8.8800000000000008</v>
      </c>
      <c r="N793" s="3">
        <v>1.29</v>
      </c>
      <c r="O793" s="3">
        <v>1.4790000000000001</v>
      </c>
      <c r="P793" s="3">
        <v>28.9</v>
      </c>
      <c r="Q793" s="3">
        <v>3.51</v>
      </c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</row>
    <row r="794" spans="1:33" x14ac:dyDescent="0.55000000000000004">
      <c r="A794" s="1">
        <v>792</v>
      </c>
      <c r="B794" s="2">
        <v>41527</v>
      </c>
      <c r="C794" s="3">
        <v>10.67</v>
      </c>
      <c r="D794" s="3">
        <v>8.48</v>
      </c>
      <c r="E794" s="3">
        <v>129.83000000000001</v>
      </c>
      <c r="F794" s="3">
        <v>3.2839999999999998</v>
      </c>
      <c r="G794" s="3">
        <v>11.89</v>
      </c>
      <c r="H794" s="3">
        <v>6.53</v>
      </c>
      <c r="I794" s="3">
        <v>24</v>
      </c>
      <c r="J794" s="3">
        <v>1.591</v>
      </c>
      <c r="K794" s="3">
        <v>28.07</v>
      </c>
      <c r="L794" s="3">
        <v>16.8</v>
      </c>
      <c r="M794" s="3">
        <v>8.76</v>
      </c>
      <c r="N794" s="3">
        <v>1.23</v>
      </c>
      <c r="O794" s="3">
        <v>1.496</v>
      </c>
      <c r="P794" s="3">
        <v>26.6</v>
      </c>
      <c r="Q794" s="3">
        <v>3.56</v>
      </c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</row>
    <row r="795" spans="1:33" x14ac:dyDescent="0.55000000000000004">
      <c r="A795" s="1">
        <v>793</v>
      </c>
      <c r="B795" s="2">
        <v>41536</v>
      </c>
      <c r="C795" s="3">
        <v>11.25</v>
      </c>
      <c r="D795" s="3">
        <v>8.9700000000000006</v>
      </c>
      <c r="E795" s="3">
        <v>126.47</v>
      </c>
      <c r="F795" s="3">
        <v>3.43</v>
      </c>
      <c r="G795" s="3">
        <v>12.15</v>
      </c>
      <c r="H795" s="3">
        <v>6.79</v>
      </c>
      <c r="I795" s="3">
        <v>25.5</v>
      </c>
      <c r="J795" s="3">
        <v>1.663</v>
      </c>
      <c r="K795" s="3">
        <v>28.07</v>
      </c>
      <c r="L795" s="3">
        <v>16.25</v>
      </c>
      <c r="M795" s="3">
        <v>8.9600000000000009</v>
      </c>
      <c r="N795" s="3">
        <v>1.28</v>
      </c>
      <c r="O795" s="3">
        <v>1.6180000000000001</v>
      </c>
      <c r="P795" s="3">
        <v>29.73</v>
      </c>
      <c r="Q795" s="3">
        <v>3.56</v>
      </c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</row>
    <row r="796" spans="1:33" x14ac:dyDescent="0.55000000000000004">
      <c r="A796" s="1">
        <v>794</v>
      </c>
      <c r="B796" s="2">
        <v>41535</v>
      </c>
      <c r="C796" s="3">
        <v>11.15</v>
      </c>
      <c r="D796" s="3">
        <v>8.65</v>
      </c>
      <c r="E796" s="3">
        <v>121.66</v>
      </c>
      <c r="F796" s="3">
        <v>3.351</v>
      </c>
      <c r="G796" s="3">
        <v>12.99</v>
      </c>
      <c r="H796" s="3">
        <v>6.6</v>
      </c>
      <c r="I796" s="3">
        <v>23.99</v>
      </c>
      <c r="J796" s="3">
        <v>1.663</v>
      </c>
      <c r="K796" s="3">
        <v>27.12</v>
      </c>
      <c r="L796" s="3">
        <v>16.25</v>
      </c>
      <c r="M796" s="3">
        <v>8.68</v>
      </c>
      <c r="N796" s="3">
        <v>1.25</v>
      </c>
      <c r="O796" s="3">
        <v>1.569</v>
      </c>
      <c r="P796" s="3">
        <v>30.35</v>
      </c>
      <c r="Q796" s="3">
        <v>3.51</v>
      </c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</row>
    <row r="797" spans="1:33" x14ac:dyDescent="0.55000000000000004">
      <c r="A797" s="1">
        <v>795</v>
      </c>
      <c r="B797" s="2">
        <v>41534</v>
      </c>
      <c r="C797" s="3">
        <v>11.27</v>
      </c>
      <c r="D797" s="3">
        <v>8.8699999999999992</v>
      </c>
      <c r="E797" s="3">
        <v>120.22</v>
      </c>
      <c r="F797" s="3">
        <v>3.4129999999999998</v>
      </c>
      <c r="G797" s="3">
        <v>11.4</v>
      </c>
      <c r="H797" s="3">
        <v>6.89</v>
      </c>
      <c r="I797" s="3">
        <v>25.19</v>
      </c>
      <c r="J797" s="3">
        <v>1.69</v>
      </c>
      <c r="K797" s="3">
        <v>29.02</v>
      </c>
      <c r="L797" s="3">
        <v>16.25</v>
      </c>
      <c r="M797" s="3">
        <v>9.06</v>
      </c>
      <c r="N797" s="3">
        <v>1.33</v>
      </c>
      <c r="O797" s="3">
        <v>1.6579999999999999</v>
      </c>
      <c r="P797" s="3">
        <v>28.45</v>
      </c>
      <c r="Q797" s="3">
        <v>3.56</v>
      </c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</row>
    <row r="798" spans="1:33" x14ac:dyDescent="0.55000000000000004">
      <c r="A798" s="1">
        <v>796</v>
      </c>
      <c r="B798" s="2">
        <v>41530</v>
      </c>
      <c r="C798" s="3">
        <v>11.25</v>
      </c>
      <c r="D798" s="3">
        <v>9.07</v>
      </c>
      <c r="E798" s="3">
        <v>120.7</v>
      </c>
      <c r="F798" s="3">
        <v>3.5920000000000001</v>
      </c>
      <c r="G798" s="3">
        <v>11.59</v>
      </c>
      <c r="H798" s="3">
        <v>6.85</v>
      </c>
      <c r="I798" s="3">
        <v>25.8</v>
      </c>
      <c r="J798" s="3">
        <v>1.708</v>
      </c>
      <c r="K798" s="3">
        <v>28.55</v>
      </c>
      <c r="L798" s="3">
        <v>16.25</v>
      </c>
      <c r="M798" s="3">
        <v>9.19</v>
      </c>
      <c r="N798" s="3">
        <v>1.39</v>
      </c>
      <c r="O798" s="3">
        <v>1.675</v>
      </c>
      <c r="P798" s="3">
        <v>27.55</v>
      </c>
      <c r="Q798" s="3">
        <v>3.71</v>
      </c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</row>
    <row r="799" spans="1:33" x14ac:dyDescent="0.55000000000000004">
      <c r="A799" s="1">
        <v>797</v>
      </c>
      <c r="B799" s="2">
        <v>41617</v>
      </c>
      <c r="C799" s="3">
        <v>11.32</v>
      </c>
      <c r="D799" s="3">
        <v>9.17</v>
      </c>
      <c r="E799" s="3">
        <v>121.66</v>
      </c>
      <c r="F799" s="3">
        <v>3.5920000000000001</v>
      </c>
      <c r="G799" s="3">
        <v>11.7</v>
      </c>
      <c r="H799" s="3">
        <v>6.84</v>
      </c>
      <c r="I799" s="3">
        <v>25.8</v>
      </c>
      <c r="J799" s="3">
        <v>1.6990000000000001</v>
      </c>
      <c r="K799" s="3">
        <v>28.38</v>
      </c>
      <c r="L799" s="3">
        <v>16.3</v>
      </c>
      <c r="M799" s="3">
        <v>9.1</v>
      </c>
      <c r="N799" s="3">
        <v>1.39</v>
      </c>
      <c r="O799" s="3">
        <v>1.675</v>
      </c>
      <c r="P799" s="3">
        <v>28.48</v>
      </c>
      <c r="Q799" s="3">
        <v>3.71</v>
      </c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</row>
    <row r="800" spans="1:33" x14ac:dyDescent="0.55000000000000004">
      <c r="A800" s="1">
        <v>798</v>
      </c>
      <c r="B800" s="2">
        <v>41587</v>
      </c>
      <c r="C800" s="3">
        <v>11.54</v>
      </c>
      <c r="D800" s="3">
        <v>9.56</v>
      </c>
      <c r="E800" s="3">
        <v>121.66</v>
      </c>
      <c r="F800" s="3">
        <v>3.6480000000000001</v>
      </c>
      <c r="G800" s="3">
        <v>12.18</v>
      </c>
      <c r="H800" s="3">
        <v>6.9</v>
      </c>
      <c r="I800" s="3">
        <v>26.5</v>
      </c>
      <c r="J800" s="3">
        <v>1.78</v>
      </c>
      <c r="K800" s="3">
        <v>29.69</v>
      </c>
      <c r="L800" s="3">
        <v>16.3</v>
      </c>
      <c r="M800" s="3">
        <v>9.2899999999999991</v>
      </c>
      <c r="N800" s="3">
        <v>1.44</v>
      </c>
      <c r="O800" s="3">
        <v>1.7070000000000001</v>
      </c>
      <c r="P800" s="3">
        <v>28.57</v>
      </c>
      <c r="Q800" s="3">
        <v>3.86</v>
      </c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</row>
    <row r="801" spans="1:33" x14ac:dyDescent="0.55000000000000004">
      <c r="A801" s="1">
        <v>799</v>
      </c>
      <c r="B801" s="2">
        <v>41556</v>
      </c>
      <c r="C801" s="3">
        <v>11.69</v>
      </c>
      <c r="D801" s="3">
        <v>9.66</v>
      </c>
      <c r="E801" s="3">
        <v>123.09</v>
      </c>
      <c r="F801" s="3">
        <v>3.6709999999999998</v>
      </c>
      <c r="G801" s="3">
        <v>12.3</v>
      </c>
      <c r="H801" s="3">
        <v>6.9</v>
      </c>
      <c r="I801" s="3">
        <v>26.99</v>
      </c>
      <c r="J801" s="3">
        <v>1.7709999999999999</v>
      </c>
      <c r="K801" s="3">
        <v>29.74</v>
      </c>
      <c r="L801" s="3">
        <v>16.25</v>
      </c>
      <c r="M801" s="3">
        <v>9.2899999999999991</v>
      </c>
      <c r="N801" s="3">
        <v>1.47</v>
      </c>
      <c r="O801" s="3">
        <v>1.6579999999999999</v>
      </c>
      <c r="P801" s="3">
        <v>28.57</v>
      </c>
      <c r="Q801" s="3">
        <v>3.86</v>
      </c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</row>
    <row r="802" spans="1:33" x14ac:dyDescent="0.55000000000000004">
      <c r="A802" s="1">
        <v>800</v>
      </c>
      <c r="B802" s="2">
        <v>41515</v>
      </c>
      <c r="C802" s="3">
        <v>10.66</v>
      </c>
      <c r="D802" s="3">
        <v>9.4</v>
      </c>
      <c r="E802" s="3">
        <v>117.81</v>
      </c>
      <c r="F802" s="3">
        <v>3.48</v>
      </c>
      <c r="G802" s="3">
        <v>12.39</v>
      </c>
      <c r="H802" s="3">
        <v>6.79</v>
      </c>
      <c r="I802" s="3">
        <v>25.85</v>
      </c>
      <c r="J802" s="3">
        <v>1.645</v>
      </c>
      <c r="K802" s="3">
        <v>29.69</v>
      </c>
      <c r="L802" s="3">
        <v>16.010000000000002</v>
      </c>
      <c r="M802" s="3">
        <v>9</v>
      </c>
      <c r="N802" s="3">
        <v>1.32</v>
      </c>
      <c r="O802" s="3">
        <v>1.4470000000000001</v>
      </c>
      <c r="P802" s="3">
        <v>27.66</v>
      </c>
      <c r="Q802" s="3">
        <v>3.86</v>
      </c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</row>
    <row r="803" spans="1:33" x14ac:dyDescent="0.55000000000000004">
      <c r="A803" s="1">
        <v>801</v>
      </c>
      <c r="B803" s="2">
        <v>41513</v>
      </c>
      <c r="C803" s="3">
        <v>10.95</v>
      </c>
      <c r="D803" s="3">
        <v>9.1</v>
      </c>
      <c r="E803" s="3">
        <v>117.33</v>
      </c>
      <c r="F803" s="3">
        <v>3.4630000000000001</v>
      </c>
      <c r="G803" s="3">
        <v>13.35</v>
      </c>
      <c r="H803" s="3">
        <v>6.75</v>
      </c>
      <c r="I803" s="3">
        <v>25.5</v>
      </c>
      <c r="J803" s="3">
        <v>1.663</v>
      </c>
      <c r="K803" s="3">
        <v>28.6</v>
      </c>
      <c r="L803" s="3">
        <v>16.010000000000002</v>
      </c>
      <c r="M803" s="3">
        <v>8.91</v>
      </c>
      <c r="N803" s="3">
        <v>1.3</v>
      </c>
      <c r="O803" s="3">
        <v>1.423</v>
      </c>
      <c r="P803" s="3">
        <v>27.6</v>
      </c>
      <c r="Q803" s="3">
        <v>3.86</v>
      </c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</row>
    <row r="804" spans="1:33" x14ac:dyDescent="0.55000000000000004">
      <c r="A804" s="1">
        <v>802</v>
      </c>
      <c r="B804" s="2">
        <v>41512</v>
      </c>
      <c r="C804" s="3">
        <v>11.35</v>
      </c>
      <c r="D804" s="3">
        <v>9.09</v>
      </c>
      <c r="E804" s="3">
        <v>120.22</v>
      </c>
      <c r="F804" s="3">
        <v>3.536</v>
      </c>
      <c r="G804" s="3">
        <v>13.9</v>
      </c>
      <c r="H804" s="3">
        <v>7.19</v>
      </c>
      <c r="I804" s="3">
        <v>25.7</v>
      </c>
      <c r="J804" s="3">
        <v>1.6990000000000001</v>
      </c>
      <c r="K804" s="3">
        <v>29.02</v>
      </c>
      <c r="L804" s="3">
        <v>16.010000000000002</v>
      </c>
      <c r="M804" s="3">
        <v>8.9600000000000009</v>
      </c>
      <c r="N804" s="3">
        <v>1.3</v>
      </c>
      <c r="O804" s="3">
        <v>1.423</v>
      </c>
      <c r="P804" s="3">
        <v>28.8</v>
      </c>
      <c r="Q804" s="3">
        <v>3.86</v>
      </c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</row>
    <row r="805" spans="1:33" x14ac:dyDescent="0.55000000000000004">
      <c r="A805" s="1">
        <v>803</v>
      </c>
      <c r="B805" s="2">
        <v>41509</v>
      </c>
      <c r="C805" s="3">
        <v>11.49</v>
      </c>
      <c r="D805" s="3">
        <v>9.0399999999999991</v>
      </c>
      <c r="E805" s="3">
        <v>121.81</v>
      </c>
      <c r="F805" s="3">
        <v>3.452</v>
      </c>
      <c r="G805" s="3">
        <v>14.03</v>
      </c>
      <c r="H805" s="3">
        <v>7.28</v>
      </c>
      <c r="I805" s="3">
        <v>24.8</v>
      </c>
      <c r="J805" s="3">
        <v>1.69</v>
      </c>
      <c r="K805" s="3">
        <v>29.26</v>
      </c>
      <c r="L805" s="3">
        <v>16.5</v>
      </c>
      <c r="M805" s="3">
        <v>8.93</v>
      </c>
      <c r="N805" s="3">
        <v>1.26</v>
      </c>
      <c r="O805" s="3">
        <v>1.357</v>
      </c>
      <c r="P805" s="3">
        <v>28.36</v>
      </c>
      <c r="Q805" s="3">
        <v>3.81</v>
      </c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</row>
    <row r="806" spans="1:33" x14ac:dyDescent="0.55000000000000004">
      <c r="A806" s="1">
        <v>804</v>
      </c>
      <c r="B806" s="2">
        <v>41505</v>
      </c>
      <c r="C806" s="3">
        <v>11.49</v>
      </c>
      <c r="D806" s="3">
        <v>8.9700000000000006</v>
      </c>
      <c r="E806" s="3">
        <v>121.18</v>
      </c>
      <c r="F806" s="3">
        <v>3.39</v>
      </c>
      <c r="G806" s="3">
        <v>13.75</v>
      </c>
      <c r="H806" s="3">
        <v>7.14</v>
      </c>
      <c r="I806" s="3">
        <v>24.5</v>
      </c>
      <c r="J806" s="3">
        <v>1.69</v>
      </c>
      <c r="K806" s="3">
        <v>29.98</v>
      </c>
      <c r="L806" s="3">
        <v>16.850000000000001</v>
      </c>
      <c r="M806" s="3">
        <v>8.9499999999999993</v>
      </c>
      <c r="N806" s="3">
        <v>1.18</v>
      </c>
      <c r="O806" s="3">
        <v>1.325</v>
      </c>
      <c r="P806" s="3">
        <v>28.4</v>
      </c>
      <c r="Q806" s="3">
        <v>3.9</v>
      </c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</row>
    <row r="807" spans="1:33" x14ac:dyDescent="0.55000000000000004">
      <c r="A807" s="1">
        <v>805</v>
      </c>
      <c r="B807" s="2">
        <v>41501</v>
      </c>
      <c r="C807" s="3">
        <v>11.59</v>
      </c>
      <c r="D807" s="3">
        <v>8.9700000000000006</v>
      </c>
      <c r="E807" s="3">
        <v>125.07</v>
      </c>
      <c r="F807" s="3">
        <v>3.3959999999999999</v>
      </c>
      <c r="G807" s="3">
        <v>13.6</v>
      </c>
      <c r="H807" s="3">
        <v>7.17</v>
      </c>
      <c r="I807" s="3">
        <v>25</v>
      </c>
      <c r="J807" s="3">
        <v>1.69</v>
      </c>
      <c r="K807" s="3">
        <v>29.98</v>
      </c>
      <c r="L807" s="3">
        <v>16.850000000000001</v>
      </c>
      <c r="M807" s="3">
        <v>8.9499999999999993</v>
      </c>
      <c r="N807" s="3">
        <v>1.1499999999999999</v>
      </c>
      <c r="O807" s="3">
        <v>1.349</v>
      </c>
      <c r="P807" s="3">
        <v>29</v>
      </c>
      <c r="Q807" s="3">
        <v>3.96</v>
      </c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</row>
    <row r="808" spans="1:33" x14ac:dyDescent="0.55000000000000004">
      <c r="A808" s="1">
        <v>806</v>
      </c>
      <c r="B808" s="2">
        <v>41499</v>
      </c>
      <c r="C808" s="3">
        <v>11.49</v>
      </c>
      <c r="D808" s="3">
        <v>8.8800000000000008</v>
      </c>
      <c r="E808" s="3">
        <v>127.81</v>
      </c>
      <c r="F808" s="3">
        <v>3.4969999999999999</v>
      </c>
      <c r="G808" s="3">
        <v>12.75</v>
      </c>
      <c r="H808" s="3">
        <v>7.19</v>
      </c>
      <c r="I808" s="3">
        <v>25</v>
      </c>
      <c r="J808" s="3">
        <v>1.6990000000000001</v>
      </c>
      <c r="K808" s="3">
        <v>29.98</v>
      </c>
      <c r="L808" s="3">
        <v>16.850000000000001</v>
      </c>
      <c r="M808" s="3">
        <v>9.34</v>
      </c>
      <c r="N808" s="3">
        <v>1.21</v>
      </c>
      <c r="O808" s="3">
        <v>1.325</v>
      </c>
      <c r="P808" s="3">
        <v>28.3</v>
      </c>
      <c r="Q808" s="3">
        <v>3.97</v>
      </c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</row>
    <row r="809" spans="1:33" x14ac:dyDescent="0.55000000000000004">
      <c r="A809" s="1">
        <v>807</v>
      </c>
      <c r="B809" s="2">
        <v>41616</v>
      </c>
      <c r="C809" s="3">
        <v>11.4</v>
      </c>
      <c r="D809" s="3">
        <v>8.86</v>
      </c>
      <c r="E809" s="3">
        <v>125.99</v>
      </c>
      <c r="F809" s="3">
        <v>3.5030000000000001</v>
      </c>
      <c r="G809" s="3">
        <v>13.13</v>
      </c>
      <c r="H809" s="3">
        <v>7.14</v>
      </c>
      <c r="I809" s="3">
        <v>24.96</v>
      </c>
      <c r="J809" s="3">
        <v>1.6359999999999999</v>
      </c>
      <c r="K809" s="3">
        <v>29.98</v>
      </c>
      <c r="L809" s="3">
        <v>16.75</v>
      </c>
      <c r="M809" s="3">
        <v>9.24</v>
      </c>
      <c r="N809" s="3">
        <v>1.18</v>
      </c>
      <c r="O809" s="3">
        <v>1.26</v>
      </c>
      <c r="P809" s="3">
        <v>29</v>
      </c>
      <c r="Q809" s="3">
        <v>4</v>
      </c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</row>
    <row r="810" spans="1:33" x14ac:dyDescent="0.55000000000000004">
      <c r="A810" s="1">
        <v>808</v>
      </c>
      <c r="B810" s="2">
        <v>41282</v>
      </c>
      <c r="C810" s="3">
        <v>11.49</v>
      </c>
      <c r="D810" s="3">
        <v>8.92</v>
      </c>
      <c r="E810" s="3">
        <v>115.89</v>
      </c>
      <c r="F810" s="3">
        <v>3.2</v>
      </c>
      <c r="G810" s="3">
        <v>13.75</v>
      </c>
      <c r="H810" s="3">
        <v>7.04</v>
      </c>
      <c r="I810" s="3">
        <v>22.1</v>
      </c>
      <c r="J810" s="3">
        <v>1.52</v>
      </c>
      <c r="K810" s="3">
        <v>28.55</v>
      </c>
      <c r="L810" s="3">
        <v>16.600000000000001</v>
      </c>
      <c r="M810" s="3">
        <v>8.91</v>
      </c>
      <c r="N810" s="3">
        <v>1.1599999999999999</v>
      </c>
      <c r="O810" s="3">
        <v>1.04</v>
      </c>
      <c r="P810" s="3">
        <v>26.59</v>
      </c>
      <c r="Q810" s="3">
        <v>3.8</v>
      </c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</row>
    <row r="811" spans="1:33" x14ac:dyDescent="0.55000000000000004">
      <c r="A811" s="1">
        <v>809</v>
      </c>
      <c r="B811" s="2">
        <v>41486</v>
      </c>
      <c r="C811" s="3">
        <v>11.49</v>
      </c>
      <c r="D811" s="3">
        <v>8.49</v>
      </c>
      <c r="E811" s="3">
        <v>114.44</v>
      </c>
      <c r="F811" s="3">
        <v>3.2</v>
      </c>
      <c r="G811" s="3">
        <v>13.92</v>
      </c>
      <c r="H811" s="3">
        <v>6.89</v>
      </c>
      <c r="I811" s="3">
        <v>22.1</v>
      </c>
      <c r="J811" s="3">
        <v>1.484</v>
      </c>
      <c r="K811" s="3">
        <v>27.6</v>
      </c>
      <c r="L811" s="3">
        <v>16.7</v>
      </c>
      <c r="M811" s="3">
        <v>8.89</v>
      </c>
      <c r="N811" s="3">
        <v>1.1299999999999999</v>
      </c>
      <c r="O811" s="3">
        <v>0.93500000000000005</v>
      </c>
      <c r="P811" s="3">
        <v>26.6</v>
      </c>
      <c r="Q811" s="3">
        <v>3.85</v>
      </c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</row>
    <row r="812" spans="1:33" x14ac:dyDescent="0.55000000000000004">
      <c r="A812" s="1">
        <v>810</v>
      </c>
      <c r="B812" s="2">
        <v>41485</v>
      </c>
      <c r="C812" s="3">
        <v>11.27</v>
      </c>
      <c r="D812" s="3">
        <v>8.5500000000000007</v>
      </c>
      <c r="E812" s="3">
        <v>115.21</v>
      </c>
      <c r="F812" s="3">
        <v>3.149</v>
      </c>
      <c r="G812" s="3">
        <v>14.39</v>
      </c>
      <c r="H812" s="3">
        <v>6.65</v>
      </c>
      <c r="I812" s="3">
        <v>22.1</v>
      </c>
      <c r="J812" s="3">
        <v>1.448</v>
      </c>
      <c r="K812" s="3">
        <v>27.86</v>
      </c>
      <c r="L812" s="3">
        <v>16.899999999999999</v>
      </c>
      <c r="M812" s="3">
        <v>8.99</v>
      </c>
      <c r="N812" s="3">
        <v>1.1100000000000001</v>
      </c>
      <c r="O812" s="3">
        <v>0.91900000000000004</v>
      </c>
      <c r="P812" s="3">
        <v>26.8</v>
      </c>
      <c r="Q812" s="3">
        <v>3.79</v>
      </c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</row>
    <row r="813" spans="1:33" x14ac:dyDescent="0.55000000000000004">
      <c r="A813" s="1">
        <v>811</v>
      </c>
      <c r="B813" s="2">
        <v>41479</v>
      </c>
      <c r="C813" s="3">
        <v>11.66</v>
      </c>
      <c r="D813" s="3">
        <v>8.76</v>
      </c>
      <c r="E813" s="3">
        <v>113.77</v>
      </c>
      <c r="F813" s="3">
        <v>3.2559999999999998</v>
      </c>
      <c r="G813" s="3">
        <v>14.69</v>
      </c>
      <c r="H813" s="3">
        <v>6.74</v>
      </c>
      <c r="I813" s="3">
        <v>22.1</v>
      </c>
      <c r="J813" s="3">
        <v>1.413</v>
      </c>
      <c r="K813" s="3">
        <v>27.12</v>
      </c>
      <c r="L813" s="3">
        <v>16.899999999999999</v>
      </c>
      <c r="M813" s="3">
        <v>9</v>
      </c>
      <c r="N813" s="3">
        <v>1.1599999999999999</v>
      </c>
      <c r="O813" s="3">
        <v>0.96699999999999997</v>
      </c>
      <c r="P813" s="3">
        <v>28.22</v>
      </c>
      <c r="Q813" s="3">
        <v>3.7</v>
      </c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</row>
    <row r="814" spans="1:33" x14ac:dyDescent="0.55000000000000004">
      <c r="A814" s="1">
        <v>812</v>
      </c>
      <c r="B814" s="2">
        <v>41478</v>
      </c>
      <c r="C814" s="3">
        <v>12.03</v>
      </c>
      <c r="D814" s="3">
        <v>8.8699999999999992</v>
      </c>
      <c r="E814" s="3">
        <v>115.52</v>
      </c>
      <c r="F814" s="3">
        <v>3.2559999999999998</v>
      </c>
      <c r="G814" s="3">
        <v>15.03</v>
      </c>
      <c r="H814" s="3">
        <v>6.78</v>
      </c>
      <c r="I814" s="3">
        <v>22.25</v>
      </c>
      <c r="J814" s="3">
        <v>1.452</v>
      </c>
      <c r="K814" s="3">
        <v>27.12</v>
      </c>
      <c r="L814" s="3">
        <v>16.899999999999999</v>
      </c>
      <c r="M814" s="3">
        <v>8.9499999999999993</v>
      </c>
      <c r="N814" s="3">
        <v>1.18</v>
      </c>
      <c r="O814" s="3">
        <v>0.95899999999999996</v>
      </c>
      <c r="P814" s="3">
        <v>29.56</v>
      </c>
      <c r="Q814" s="3">
        <v>3.77</v>
      </c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</row>
    <row r="815" spans="1:33" x14ac:dyDescent="0.55000000000000004">
      <c r="A815" s="1">
        <v>813</v>
      </c>
      <c r="B815" s="2">
        <v>41474</v>
      </c>
      <c r="C815" s="3">
        <v>11.69</v>
      </c>
      <c r="D815" s="3">
        <v>9.1199999999999992</v>
      </c>
      <c r="E815" s="3">
        <v>109.49</v>
      </c>
      <c r="F815" s="3">
        <v>3.2</v>
      </c>
      <c r="G815" s="3">
        <v>13.6</v>
      </c>
      <c r="H815" s="3">
        <v>6.89</v>
      </c>
      <c r="I815" s="3">
        <v>22.35</v>
      </c>
      <c r="J815" s="3">
        <v>1.5049999999999999</v>
      </c>
      <c r="K815" s="3">
        <v>27.13</v>
      </c>
      <c r="L815" s="3">
        <v>16.899999999999999</v>
      </c>
      <c r="M815" s="3">
        <v>8.91</v>
      </c>
      <c r="N815" s="3">
        <v>1.1499999999999999</v>
      </c>
      <c r="O815" s="3">
        <v>0.95099999999999996</v>
      </c>
      <c r="P815" s="3">
        <v>27.65</v>
      </c>
      <c r="Q815" s="3">
        <v>3.75</v>
      </c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</row>
    <row r="816" spans="1:33" x14ac:dyDescent="0.55000000000000004">
      <c r="A816" s="1">
        <v>814</v>
      </c>
      <c r="B816" s="2">
        <v>41585</v>
      </c>
      <c r="C816" s="3">
        <v>10.76</v>
      </c>
      <c r="D816" s="3">
        <v>9.4499999999999993</v>
      </c>
      <c r="E816" s="3">
        <v>113.82</v>
      </c>
      <c r="F816" s="3">
        <v>3.3849999999999998</v>
      </c>
      <c r="G816" s="3">
        <v>14.37</v>
      </c>
      <c r="H816" s="3">
        <v>6.4</v>
      </c>
      <c r="I816" s="3">
        <v>22.64</v>
      </c>
      <c r="J816" s="3">
        <v>1.421</v>
      </c>
      <c r="K816" s="3">
        <v>28.55</v>
      </c>
      <c r="L816" s="3">
        <v>17.350000000000001</v>
      </c>
      <c r="M816" s="3">
        <v>9.1</v>
      </c>
      <c r="N816" s="3">
        <v>1.22</v>
      </c>
      <c r="O816" s="3">
        <v>0.95899999999999996</v>
      </c>
      <c r="P816" s="3">
        <v>27.5</v>
      </c>
      <c r="Q816" s="3">
        <v>3.57</v>
      </c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</row>
    <row r="817" spans="1:33" x14ac:dyDescent="0.55000000000000004">
      <c r="A817" s="1">
        <v>815</v>
      </c>
      <c r="B817" s="2">
        <v>41554</v>
      </c>
      <c r="C817" s="3">
        <v>10.71</v>
      </c>
      <c r="D817" s="3">
        <v>9.41</v>
      </c>
      <c r="E817" s="3">
        <v>107.65</v>
      </c>
      <c r="F817" s="3">
        <v>3.34</v>
      </c>
      <c r="G817" s="3">
        <v>13.6</v>
      </c>
      <c r="H817" s="3">
        <v>6.55</v>
      </c>
      <c r="I817" s="3">
        <v>22.2</v>
      </c>
      <c r="J817" s="3">
        <v>1.375</v>
      </c>
      <c r="K817" s="3">
        <v>27.6</v>
      </c>
      <c r="L817" s="3">
        <v>17</v>
      </c>
      <c r="M817" s="3">
        <v>9.0500000000000007</v>
      </c>
      <c r="N817" s="3">
        <v>1.22</v>
      </c>
      <c r="O817" s="3">
        <v>0.97599999999999998</v>
      </c>
      <c r="P817" s="3">
        <v>26.8</v>
      </c>
      <c r="Q817" s="3">
        <v>3.55</v>
      </c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</row>
    <row r="818" spans="1:33" x14ac:dyDescent="0.55000000000000004">
      <c r="A818" s="1">
        <v>816</v>
      </c>
      <c r="B818" s="2">
        <v>41312</v>
      </c>
      <c r="C818" s="3">
        <v>11</v>
      </c>
      <c r="D818" s="3">
        <v>9.51</v>
      </c>
      <c r="E818" s="3">
        <v>121.66</v>
      </c>
      <c r="F818" s="3">
        <v>4.3550000000000004</v>
      </c>
      <c r="G818" s="3">
        <v>14.7</v>
      </c>
      <c r="H818" s="3">
        <v>7.05</v>
      </c>
      <c r="I818" s="3">
        <v>22.8</v>
      </c>
      <c r="J818" s="3">
        <v>1.5660000000000001</v>
      </c>
      <c r="K818" s="3">
        <v>30.45</v>
      </c>
      <c r="L818" s="3">
        <v>18</v>
      </c>
      <c r="M818" s="3">
        <v>9.49</v>
      </c>
      <c r="N818" s="3">
        <v>1.26</v>
      </c>
      <c r="O818" s="3">
        <v>1.0489999999999999</v>
      </c>
      <c r="P818" s="3">
        <v>27.4</v>
      </c>
      <c r="Q818" s="3">
        <v>3.65</v>
      </c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</row>
    <row r="819" spans="1:33" x14ac:dyDescent="0.55000000000000004">
      <c r="A819" s="1">
        <v>817</v>
      </c>
      <c r="B819" s="2">
        <v>41281</v>
      </c>
      <c r="C819" s="3">
        <v>10.91</v>
      </c>
      <c r="D819" s="3">
        <v>9.4600000000000009</v>
      </c>
      <c r="E819" s="3">
        <v>123.1</v>
      </c>
      <c r="F819" s="3">
        <v>4.3890000000000002</v>
      </c>
      <c r="G819" s="3">
        <v>15</v>
      </c>
      <c r="H819" s="3">
        <v>6.99</v>
      </c>
      <c r="I819" s="3">
        <v>22.9</v>
      </c>
      <c r="J819" s="3">
        <v>1.597</v>
      </c>
      <c r="K819" s="3">
        <v>30.93</v>
      </c>
      <c r="L819" s="3">
        <v>18</v>
      </c>
      <c r="M819" s="3">
        <v>9.49</v>
      </c>
      <c r="N819" s="3">
        <v>1.27</v>
      </c>
      <c r="O819" s="3">
        <v>1.0489999999999999</v>
      </c>
      <c r="P819" s="3">
        <v>27.58</v>
      </c>
      <c r="Q819" s="3">
        <v>3.69</v>
      </c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</row>
    <row r="820" spans="1:33" x14ac:dyDescent="0.55000000000000004">
      <c r="A820" s="1">
        <v>818</v>
      </c>
      <c r="B820" s="2">
        <v>41451</v>
      </c>
      <c r="C820" s="3">
        <v>10.82</v>
      </c>
      <c r="D820" s="3">
        <v>9.17</v>
      </c>
      <c r="E820" s="3">
        <v>120.68</v>
      </c>
      <c r="F820" s="3">
        <v>4.5259999999999998</v>
      </c>
      <c r="G820" s="3">
        <v>13.69</v>
      </c>
      <c r="H820" s="3">
        <v>7</v>
      </c>
      <c r="I820" s="3">
        <v>23</v>
      </c>
      <c r="J820" s="3">
        <v>1.5589999999999999</v>
      </c>
      <c r="K820" s="3">
        <v>32.19</v>
      </c>
      <c r="L820" s="3">
        <v>18.5</v>
      </c>
      <c r="M820" s="3">
        <v>9.42</v>
      </c>
      <c r="N820" s="3">
        <v>1.22</v>
      </c>
      <c r="O820" s="3">
        <v>1.04</v>
      </c>
      <c r="P820" s="3">
        <v>27.27</v>
      </c>
      <c r="Q820" s="3">
        <v>3.7</v>
      </c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</row>
    <row r="821" spans="1:33" x14ac:dyDescent="0.55000000000000004">
      <c r="A821" s="1">
        <v>819</v>
      </c>
      <c r="B821" s="2">
        <v>41450</v>
      </c>
      <c r="C821" s="3">
        <v>10.52</v>
      </c>
      <c r="D821" s="3">
        <v>9.34</v>
      </c>
      <c r="E821" s="3">
        <v>120.17</v>
      </c>
      <c r="F821" s="3">
        <v>4.5190000000000001</v>
      </c>
      <c r="G821" s="3">
        <v>14.42</v>
      </c>
      <c r="H821" s="3">
        <v>6.88</v>
      </c>
      <c r="I821" s="3">
        <v>22.8</v>
      </c>
      <c r="J821" s="3">
        <v>1.5429999999999999</v>
      </c>
      <c r="K821" s="3">
        <v>32.15</v>
      </c>
      <c r="L821" s="3">
        <v>18.5</v>
      </c>
      <c r="M821" s="3">
        <v>9.15</v>
      </c>
      <c r="N821" s="3">
        <v>1.23</v>
      </c>
      <c r="O821" s="3">
        <v>1.0569999999999999</v>
      </c>
      <c r="P821" s="3">
        <v>27.51</v>
      </c>
      <c r="Q821" s="3">
        <v>3.61</v>
      </c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</row>
    <row r="822" spans="1:33" x14ac:dyDescent="0.55000000000000004">
      <c r="A822" s="1">
        <v>820</v>
      </c>
      <c r="B822" s="2">
        <v>41446</v>
      </c>
      <c r="C822" s="3">
        <v>11.01</v>
      </c>
      <c r="D822" s="3">
        <v>9.51</v>
      </c>
      <c r="E822" s="3">
        <v>120.22</v>
      </c>
      <c r="F822" s="3">
        <v>4.5259999999999998</v>
      </c>
      <c r="G822" s="3">
        <v>15.2</v>
      </c>
      <c r="H822" s="3">
        <v>6.89</v>
      </c>
      <c r="I822" s="3">
        <v>24</v>
      </c>
      <c r="J822" s="3">
        <v>1.5820000000000001</v>
      </c>
      <c r="K822" s="3">
        <v>32.729999999999997</v>
      </c>
      <c r="L822" s="3">
        <v>18</v>
      </c>
      <c r="M822" s="3">
        <v>9.19</v>
      </c>
      <c r="N822" s="3">
        <v>1.28</v>
      </c>
      <c r="O822" s="3">
        <v>1.0489999999999999</v>
      </c>
      <c r="P822" s="3">
        <v>28.35</v>
      </c>
      <c r="Q822" s="3">
        <v>3.68</v>
      </c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</row>
    <row r="823" spans="1:33" x14ac:dyDescent="0.55000000000000004">
      <c r="A823" s="1">
        <v>821</v>
      </c>
      <c r="B823" s="2">
        <v>41445</v>
      </c>
      <c r="C823" s="3">
        <v>11.63</v>
      </c>
      <c r="D823" s="3">
        <v>9.56</v>
      </c>
      <c r="E823" s="3">
        <v>119.74</v>
      </c>
      <c r="F823" s="3">
        <v>4.5259999999999998</v>
      </c>
      <c r="G823" s="3">
        <v>16.8</v>
      </c>
      <c r="H823" s="3">
        <v>7.24</v>
      </c>
      <c r="I823" s="3">
        <v>24.53</v>
      </c>
      <c r="J823" s="3">
        <v>1.605</v>
      </c>
      <c r="K823" s="3">
        <v>32.83</v>
      </c>
      <c r="L823" s="3">
        <v>19.39</v>
      </c>
      <c r="M823" s="3">
        <v>9.24</v>
      </c>
      <c r="N823" s="3">
        <v>1.25</v>
      </c>
      <c r="O823" s="3">
        <v>1.032</v>
      </c>
      <c r="P823" s="3">
        <v>28.4</v>
      </c>
      <c r="Q823" s="3">
        <v>3.75</v>
      </c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</row>
    <row r="824" spans="1:33" x14ac:dyDescent="0.55000000000000004">
      <c r="A824" s="1">
        <v>822</v>
      </c>
      <c r="B824" s="2">
        <v>41442</v>
      </c>
      <c r="C824" s="3">
        <v>11.79</v>
      </c>
      <c r="D824" s="3">
        <v>9.76</v>
      </c>
      <c r="E824" s="3">
        <v>126.95</v>
      </c>
      <c r="F824" s="3">
        <v>4.5739999999999998</v>
      </c>
      <c r="G824" s="3">
        <v>17.309999999999999</v>
      </c>
      <c r="H824" s="3">
        <v>7.33</v>
      </c>
      <c r="I824" s="3">
        <v>27.85</v>
      </c>
      <c r="J824" s="3">
        <v>1.627</v>
      </c>
      <c r="K824" s="3">
        <v>33.78</v>
      </c>
      <c r="L824" s="3">
        <v>19.5</v>
      </c>
      <c r="M824" s="3">
        <v>9.24</v>
      </c>
      <c r="N824" s="3">
        <v>1.35</v>
      </c>
      <c r="O824" s="3">
        <v>1.081</v>
      </c>
      <c r="P824" s="3">
        <v>30.1</v>
      </c>
      <c r="Q824" s="3">
        <v>3.85</v>
      </c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</row>
    <row r="825" spans="1:33" x14ac:dyDescent="0.55000000000000004">
      <c r="A825" s="1">
        <v>823</v>
      </c>
      <c r="B825" s="2">
        <v>41439</v>
      </c>
      <c r="C825" s="3">
        <v>11.54</v>
      </c>
      <c r="D825" s="3">
        <v>9.66</v>
      </c>
      <c r="E825" s="3">
        <v>124.06</v>
      </c>
      <c r="F825" s="3">
        <v>4.5259999999999998</v>
      </c>
      <c r="G825" s="3">
        <v>17.2</v>
      </c>
      <c r="H825" s="3">
        <v>7.19</v>
      </c>
      <c r="I825" s="3">
        <v>26</v>
      </c>
      <c r="J825" s="3">
        <v>1.605</v>
      </c>
      <c r="K825" s="3">
        <v>33.32</v>
      </c>
      <c r="L825" s="3">
        <v>19.5</v>
      </c>
      <c r="M825" s="3">
        <v>9.15</v>
      </c>
      <c r="N825" s="3">
        <v>1.35</v>
      </c>
      <c r="O825" s="3">
        <v>1.081</v>
      </c>
      <c r="P825" s="3">
        <v>30</v>
      </c>
      <c r="Q825" s="3">
        <v>3.78</v>
      </c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</row>
    <row r="826" spans="1:33" x14ac:dyDescent="0.55000000000000004">
      <c r="A826" s="1">
        <v>824</v>
      </c>
      <c r="B826" s="2">
        <v>41438</v>
      </c>
      <c r="C826" s="3">
        <v>11.49</v>
      </c>
      <c r="D826" s="3">
        <v>9.4499999999999993</v>
      </c>
      <c r="E826" s="3">
        <v>123.63</v>
      </c>
      <c r="F826" s="3">
        <v>4.5259999999999998</v>
      </c>
      <c r="G826" s="3">
        <v>17.940000000000001</v>
      </c>
      <c r="H826" s="3">
        <v>7.13</v>
      </c>
      <c r="I826" s="3">
        <v>25.88</v>
      </c>
      <c r="J826" s="3">
        <v>1.589</v>
      </c>
      <c r="K826" s="3">
        <v>32.64</v>
      </c>
      <c r="L826" s="3">
        <v>19.5</v>
      </c>
      <c r="M826" s="3">
        <v>9.0500000000000007</v>
      </c>
      <c r="N826" s="3">
        <v>1.33</v>
      </c>
      <c r="O826" s="3">
        <v>1.0649999999999999</v>
      </c>
      <c r="P826" s="3">
        <v>30.2</v>
      </c>
      <c r="Q826" s="3">
        <v>3.79</v>
      </c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</row>
    <row r="827" spans="1:33" x14ac:dyDescent="0.55000000000000004">
      <c r="A827" s="1">
        <v>825</v>
      </c>
      <c r="B827" s="2">
        <v>41584</v>
      </c>
      <c r="C827" s="3">
        <v>10.9</v>
      </c>
      <c r="D827" s="3">
        <v>9.31</v>
      </c>
      <c r="E827" s="3">
        <v>129.83000000000001</v>
      </c>
      <c r="F827" s="3">
        <v>4.3890000000000002</v>
      </c>
      <c r="G827" s="3">
        <v>17.399999999999999</v>
      </c>
      <c r="H827" s="3">
        <v>6.83</v>
      </c>
      <c r="I827" s="3">
        <v>22.4</v>
      </c>
      <c r="J827" s="3">
        <v>1.498</v>
      </c>
      <c r="K827" s="3">
        <v>31.88</v>
      </c>
      <c r="L827" s="3">
        <v>19.5</v>
      </c>
      <c r="M827" s="3">
        <v>8.92</v>
      </c>
      <c r="N827" s="3">
        <v>1.29</v>
      </c>
      <c r="O827" s="3">
        <v>1.0569999999999999</v>
      </c>
      <c r="P827" s="3">
        <v>29.95</v>
      </c>
      <c r="Q827" s="3">
        <v>3.6</v>
      </c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</row>
    <row r="828" spans="1:33" x14ac:dyDescent="0.55000000000000004">
      <c r="A828" s="1">
        <v>826</v>
      </c>
      <c r="B828" s="2">
        <v>41553</v>
      </c>
      <c r="C828" s="3">
        <v>11.32</v>
      </c>
      <c r="D828" s="3">
        <v>9.5500000000000007</v>
      </c>
      <c r="E828" s="3">
        <v>130.99</v>
      </c>
      <c r="F828" s="3">
        <v>4.4779999999999998</v>
      </c>
      <c r="G828" s="3">
        <v>17.7</v>
      </c>
      <c r="H828" s="3">
        <v>7.06</v>
      </c>
      <c r="I828" s="3">
        <v>23.32</v>
      </c>
      <c r="J828" s="3">
        <v>1.5129999999999999</v>
      </c>
      <c r="K828" s="3">
        <v>32.159999999999997</v>
      </c>
      <c r="L828" s="3">
        <v>20</v>
      </c>
      <c r="M828" s="3">
        <v>9.07</v>
      </c>
      <c r="N828" s="3">
        <v>1.36</v>
      </c>
      <c r="O828" s="3">
        <v>1.1140000000000001</v>
      </c>
      <c r="P828" s="3">
        <v>31.1</v>
      </c>
      <c r="Q828" s="3">
        <v>3.67</v>
      </c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</row>
    <row r="829" spans="1:33" x14ac:dyDescent="0.55000000000000004">
      <c r="A829" s="1">
        <v>827</v>
      </c>
      <c r="B829" s="2">
        <v>41400</v>
      </c>
      <c r="C829" s="3">
        <v>11</v>
      </c>
      <c r="D829" s="3">
        <v>9.48</v>
      </c>
      <c r="E829" s="3">
        <v>132.96</v>
      </c>
      <c r="F829" s="3">
        <v>4.423</v>
      </c>
      <c r="G829" s="3">
        <v>18.27</v>
      </c>
      <c r="H829" s="3">
        <v>6.94</v>
      </c>
      <c r="I829" s="3">
        <v>23</v>
      </c>
      <c r="J829" s="3">
        <v>1.536</v>
      </c>
      <c r="K829" s="3">
        <v>32.159999999999997</v>
      </c>
      <c r="L829" s="3">
        <v>21</v>
      </c>
      <c r="M829" s="3">
        <v>9.1199999999999992</v>
      </c>
      <c r="N829" s="3">
        <v>1.28</v>
      </c>
      <c r="O829" s="3">
        <v>1.0489999999999999</v>
      </c>
      <c r="P829" s="3">
        <v>31.3</v>
      </c>
      <c r="Q829" s="3">
        <v>3.7</v>
      </c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</row>
    <row r="830" spans="1:33" x14ac:dyDescent="0.55000000000000004">
      <c r="A830" s="1">
        <v>828</v>
      </c>
      <c r="B830" s="2">
        <v>41370</v>
      </c>
      <c r="C830" s="3">
        <v>11.1</v>
      </c>
      <c r="D830" s="3">
        <v>9.1300000000000008</v>
      </c>
      <c r="E830" s="3">
        <v>135.03</v>
      </c>
      <c r="F830" s="3">
        <v>4.492</v>
      </c>
      <c r="G830" s="3">
        <v>18.48</v>
      </c>
      <c r="H830" s="3">
        <v>6.81</v>
      </c>
      <c r="I830" s="3">
        <v>23.5</v>
      </c>
      <c r="J830" s="3">
        <v>1.5509999999999999</v>
      </c>
      <c r="K830" s="3">
        <v>32.130000000000003</v>
      </c>
      <c r="L830" s="3">
        <v>21</v>
      </c>
      <c r="M830" s="3">
        <v>9.31</v>
      </c>
      <c r="N830" s="3">
        <v>1.26</v>
      </c>
      <c r="O830" s="3">
        <v>1.0489999999999999</v>
      </c>
      <c r="P830" s="3">
        <v>31.54</v>
      </c>
      <c r="Q830" s="3">
        <v>3.75</v>
      </c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</row>
    <row r="831" spans="1:33" x14ac:dyDescent="0.55000000000000004">
      <c r="A831" s="1">
        <v>829</v>
      </c>
      <c r="B831" s="2">
        <v>41339</v>
      </c>
      <c r="C831" s="3">
        <v>10.61</v>
      </c>
      <c r="D831" s="3">
        <v>9.02</v>
      </c>
      <c r="E831" s="3">
        <v>132.05000000000001</v>
      </c>
      <c r="F831" s="3">
        <v>4.4580000000000002</v>
      </c>
      <c r="G831" s="3">
        <v>18.5</v>
      </c>
      <c r="H831" s="3">
        <v>6.65</v>
      </c>
      <c r="I831" s="3">
        <v>23.5</v>
      </c>
      <c r="J831" s="3">
        <v>1.5429999999999999</v>
      </c>
      <c r="K831" s="3">
        <v>32.119999999999997</v>
      </c>
      <c r="L831" s="3">
        <v>21.2</v>
      </c>
      <c r="M831" s="3">
        <v>9.1199999999999992</v>
      </c>
      <c r="N831" s="3">
        <v>1.23</v>
      </c>
      <c r="O831" s="3">
        <v>1.04</v>
      </c>
      <c r="P831" s="3">
        <v>31.48</v>
      </c>
      <c r="Q831" s="3">
        <v>3.7</v>
      </c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</row>
    <row r="832" spans="1:33" x14ac:dyDescent="0.55000000000000004">
      <c r="A832" s="1">
        <v>830</v>
      </c>
      <c r="B832" s="2">
        <v>41425</v>
      </c>
      <c r="C832" s="3">
        <v>10.66</v>
      </c>
      <c r="D832" s="3">
        <v>9.15</v>
      </c>
      <c r="E832" s="3">
        <v>135.79</v>
      </c>
      <c r="F832" s="3">
        <v>4.4779999999999998</v>
      </c>
      <c r="G832" s="3">
        <v>17.899999999999999</v>
      </c>
      <c r="H832" s="3">
        <v>6.84</v>
      </c>
      <c r="I832" s="3">
        <v>23.5</v>
      </c>
      <c r="J832" s="3">
        <v>1.5509999999999999</v>
      </c>
      <c r="K832" s="3">
        <v>31.71</v>
      </c>
      <c r="L832" s="3">
        <v>20.96</v>
      </c>
      <c r="M832" s="3">
        <v>9.08</v>
      </c>
      <c r="N832" s="3">
        <v>1.26</v>
      </c>
      <c r="O832" s="3">
        <v>1.0569999999999999</v>
      </c>
      <c r="P832" s="3">
        <v>31.52</v>
      </c>
      <c r="Q832" s="3">
        <v>3.7</v>
      </c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</row>
    <row r="833" spans="1:33" x14ac:dyDescent="0.55000000000000004">
      <c r="A833" s="1">
        <v>831</v>
      </c>
      <c r="B833" s="2">
        <v>41424</v>
      </c>
      <c r="C833" s="3">
        <v>10.8</v>
      </c>
      <c r="D833" s="3">
        <v>9.44</v>
      </c>
      <c r="E833" s="3">
        <v>140.22</v>
      </c>
      <c r="F833" s="3">
        <v>4.4779999999999998</v>
      </c>
      <c r="G833" s="3">
        <v>18.5</v>
      </c>
      <c r="H833" s="3">
        <v>7.01</v>
      </c>
      <c r="I833" s="3">
        <v>23.1</v>
      </c>
      <c r="J833" s="3">
        <v>1.589</v>
      </c>
      <c r="K833" s="3">
        <v>33.32</v>
      </c>
      <c r="L833" s="3">
        <v>21.5</v>
      </c>
      <c r="M833" s="3">
        <v>9.08</v>
      </c>
      <c r="N833" s="3">
        <v>1.29</v>
      </c>
      <c r="O833" s="3">
        <v>1.0569999999999999</v>
      </c>
      <c r="P833" s="3">
        <v>31.5</v>
      </c>
      <c r="Q833" s="3">
        <v>3.68</v>
      </c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</row>
    <row r="834" spans="1:33" x14ac:dyDescent="0.55000000000000004">
      <c r="A834" s="1">
        <v>832</v>
      </c>
      <c r="B834" s="2">
        <v>41423</v>
      </c>
      <c r="C834" s="3">
        <v>10.94</v>
      </c>
      <c r="D834" s="3">
        <v>9.6</v>
      </c>
      <c r="E834" s="3">
        <v>138.28</v>
      </c>
      <c r="F834" s="3">
        <v>4.4779999999999998</v>
      </c>
      <c r="G834" s="3">
        <v>18</v>
      </c>
      <c r="H834" s="3">
        <v>7.04</v>
      </c>
      <c r="I834" s="3">
        <v>24.02</v>
      </c>
      <c r="J834" s="3">
        <v>1.62</v>
      </c>
      <c r="K834" s="3">
        <v>34.159999999999997</v>
      </c>
      <c r="L834" s="3">
        <v>22</v>
      </c>
      <c r="M834" s="3">
        <v>9.11</v>
      </c>
      <c r="N834" s="3">
        <v>1.34</v>
      </c>
      <c r="O834" s="3">
        <v>1.097</v>
      </c>
      <c r="P834" s="3">
        <v>31.5</v>
      </c>
      <c r="Q834" s="3">
        <v>3.73</v>
      </c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</row>
    <row r="835" spans="1:33" x14ac:dyDescent="0.55000000000000004">
      <c r="A835" s="1">
        <v>833</v>
      </c>
      <c r="B835" s="2">
        <v>41422</v>
      </c>
      <c r="C835" s="3">
        <v>11.3</v>
      </c>
      <c r="D835" s="3">
        <v>9.6999999999999993</v>
      </c>
      <c r="E835" s="3">
        <v>138.97</v>
      </c>
      <c r="F835" s="3">
        <v>4.5739999999999998</v>
      </c>
      <c r="G835" s="3">
        <v>18.190000000000001</v>
      </c>
      <c r="H835" s="3">
        <v>7.15</v>
      </c>
      <c r="I835" s="3">
        <v>25</v>
      </c>
      <c r="J835" s="3">
        <v>1.65</v>
      </c>
      <c r="K835" s="3">
        <v>34.159999999999997</v>
      </c>
      <c r="L835" s="3">
        <v>22.2</v>
      </c>
      <c r="M835" s="3">
        <v>9.18</v>
      </c>
      <c r="N835" s="3">
        <v>1.36</v>
      </c>
      <c r="O835" s="3">
        <v>1.1379999999999999</v>
      </c>
      <c r="P835" s="3">
        <v>31.53</v>
      </c>
      <c r="Q835" s="3">
        <v>3.79</v>
      </c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</row>
    <row r="836" spans="1:33" x14ac:dyDescent="0.55000000000000004">
      <c r="A836" s="1">
        <v>834</v>
      </c>
      <c r="B836" s="2">
        <v>41411</v>
      </c>
      <c r="C836" s="3">
        <v>11.3</v>
      </c>
      <c r="D836" s="3">
        <v>9.31</v>
      </c>
      <c r="E836" s="3">
        <v>142.07</v>
      </c>
      <c r="F836" s="3">
        <v>4.5259999999999998</v>
      </c>
      <c r="G836" s="3">
        <v>17.7</v>
      </c>
      <c r="H836" s="3">
        <v>7.02</v>
      </c>
      <c r="I836" s="3">
        <v>26.4</v>
      </c>
      <c r="J836" s="3">
        <v>1.643</v>
      </c>
      <c r="K836" s="3">
        <v>33.5</v>
      </c>
      <c r="L836" s="3">
        <v>22.8</v>
      </c>
      <c r="M836" s="3">
        <v>9.17</v>
      </c>
      <c r="N836" s="3">
        <v>1.46</v>
      </c>
      <c r="O836" s="3">
        <v>1.2190000000000001</v>
      </c>
      <c r="P836" s="3">
        <v>32.5</v>
      </c>
      <c r="Q836" s="3">
        <v>3.93</v>
      </c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</row>
    <row r="837" spans="1:33" x14ac:dyDescent="0.55000000000000004">
      <c r="A837" s="1">
        <v>835</v>
      </c>
      <c r="B837" s="2">
        <v>41410</v>
      </c>
      <c r="C837" s="3">
        <v>11.18</v>
      </c>
      <c r="D837" s="3">
        <v>9.27</v>
      </c>
      <c r="E837" s="3">
        <v>139.84</v>
      </c>
      <c r="F837" s="3">
        <v>4.492</v>
      </c>
      <c r="G837" s="3">
        <v>17.95</v>
      </c>
      <c r="H837" s="3">
        <v>7.09</v>
      </c>
      <c r="I837" s="3">
        <v>25.71</v>
      </c>
      <c r="J837" s="3">
        <v>1.6120000000000001</v>
      </c>
      <c r="K837" s="3">
        <v>32.75</v>
      </c>
      <c r="L837" s="3">
        <v>23</v>
      </c>
      <c r="M837" s="3">
        <v>9.08</v>
      </c>
      <c r="N837" s="3">
        <v>1.42</v>
      </c>
      <c r="O837" s="3">
        <v>1.252</v>
      </c>
      <c r="P837" s="3">
        <v>31.91</v>
      </c>
      <c r="Q837" s="3">
        <v>3.82</v>
      </c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</row>
    <row r="838" spans="1:33" x14ac:dyDescent="0.55000000000000004">
      <c r="A838" s="1">
        <v>836</v>
      </c>
      <c r="B838" s="2">
        <v>41409</v>
      </c>
      <c r="C838" s="3">
        <v>11.85</v>
      </c>
      <c r="D838" s="3">
        <v>9.56</v>
      </c>
      <c r="E838" s="3">
        <v>141.9</v>
      </c>
      <c r="F838" s="3">
        <v>4.6630000000000003</v>
      </c>
      <c r="G838" s="3">
        <v>18.100000000000001</v>
      </c>
      <c r="H838" s="3">
        <v>7.38</v>
      </c>
      <c r="I838" s="3">
        <v>28.4</v>
      </c>
      <c r="J838" s="3">
        <v>1.681</v>
      </c>
      <c r="K838" s="3">
        <v>35.43</v>
      </c>
      <c r="L838" s="3">
        <v>23.2</v>
      </c>
      <c r="M838" s="3">
        <v>9.15</v>
      </c>
      <c r="N838" s="3">
        <v>1.57</v>
      </c>
      <c r="O838" s="3">
        <v>1.3009999999999999</v>
      </c>
      <c r="P838" s="3">
        <v>32.19</v>
      </c>
      <c r="Q838" s="3">
        <v>4.08</v>
      </c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</row>
    <row r="839" spans="1:33" x14ac:dyDescent="0.55000000000000004">
      <c r="A839" s="1">
        <v>837</v>
      </c>
      <c r="B839" s="2">
        <v>41408</v>
      </c>
      <c r="C839" s="3">
        <v>12.38</v>
      </c>
      <c r="D839" s="3">
        <v>10.050000000000001</v>
      </c>
      <c r="E839" s="3">
        <v>143.19999999999999</v>
      </c>
      <c r="F839" s="3">
        <v>4.8559999999999999</v>
      </c>
      <c r="G839" s="3">
        <v>19.5</v>
      </c>
      <c r="H839" s="3">
        <v>7.38</v>
      </c>
      <c r="I839" s="3">
        <v>28.4</v>
      </c>
      <c r="J839" s="3">
        <v>1.742</v>
      </c>
      <c r="K839" s="3">
        <v>36.299999999999997</v>
      </c>
      <c r="L839" s="3">
        <v>23</v>
      </c>
      <c r="M839" s="3">
        <v>9.15</v>
      </c>
      <c r="N839" s="3">
        <v>1.62</v>
      </c>
      <c r="O839" s="3">
        <v>1.4059999999999999</v>
      </c>
      <c r="P839" s="3">
        <v>32.33</v>
      </c>
      <c r="Q839" s="3">
        <v>4.09</v>
      </c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</row>
    <row r="840" spans="1:33" x14ac:dyDescent="0.55000000000000004">
      <c r="A840" s="1">
        <v>838</v>
      </c>
      <c r="B840" s="2">
        <v>41407</v>
      </c>
      <c r="C840" s="3">
        <v>12.38</v>
      </c>
      <c r="D840" s="3">
        <v>10.25</v>
      </c>
      <c r="E840" s="3">
        <v>144.26</v>
      </c>
      <c r="F840" s="3">
        <v>4.9379999999999997</v>
      </c>
      <c r="G840" s="3">
        <v>19.649999999999999</v>
      </c>
      <c r="H840" s="3">
        <v>7.59</v>
      </c>
      <c r="I840" s="3">
        <v>28.4</v>
      </c>
      <c r="J840" s="3">
        <v>1.8029999999999999</v>
      </c>
      <c r="K840" s="3">
        <v>35.99</v>
      </c>
      <c r="L840" s="3">
        <v>23</v>
      </c>
      <c r="M840" s="3">
        <v>9.25</v>
      </c>
      <c r="N840" s="3">
        <v>1.74</v>
      </c>
      <c r="O840" s="3">
        <v>1.4550000000000001</v>
      </c>
      <c r="P840" s="3">
        <v>32.9</v>
      </c>
      <c r="Q840" s="3">
        <v>4.1399999999999997</v>
      </c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</row>
    <row r="841" spans="1:33" x14ac:dyDescent="0.55000000000000004">
      <c r="A841" s="1">
        <v>839</v>
      </c>
      <c r="B841" s="2">
        <v>41522</v>
      </c>
      <c r="C841" s="3">
        <v>12.5</v>
      </c>
      <c r="D841" s="3">
        <v>10.15</v>
      </c>
      <c r="E841" s="3">
        <v>144.31</v>
      </c>
      <c r="F841" s="3">
        <v>4.9240000000000004</v>
      </c>
      <c r="G841" s="3">
        <v>19.739999999999998</v>
      </c>
      <c r="H841" s="3">
        <v>7.58</v>
      </c>
      <c r="I841" s="3">
        <v>28</v>
      </c>
      <c r="J841" s="3">
        <v>1.8029999999999999</v>
      </c>
      <c r="K841" s="3">
        <v>35.21</v>
      </c>
      <c r="L841" s="3">
        <v>23</v>
      </c>
      <c r="M841" s="3">
        <v>9.23</v>
      </c>
      <c r="N841" s="3">
        <v>1.71</v>
      </c>
      <c r="O841" s="3">
        <v>1.4550000000000001</v>
      </c>
      <c r="P841" s="3">
        <v>33.75</v>
      </c>
      <c r="Q841" s="3">
        <v>4.0599999999999996</v>
      </c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</row>
    <row r="842" spans="1:33" x14ac:dyDescent="0.55000000000000004">
      <c r="A842" s="1">
        <v>840</v>
      </c>
      <c r="B842" s="2">
        <v>41460</v>
      </c>
      <c r="C842" s="3">
        <v>12.38</v>
      </c>
      <c r="D842" s="3">
        <v>10.14</v>
      </c>
      <c r="E842" s="3">
        <v>149.6</v>
      </c>
      <c r="F842" s="3">
        <v>4.835</v>
      </c>
      <c r="G842" s="3">
        <v>19.12</v>
      </c>
      <c r="H842" s="3">
        <v>7.5</v>
      </c>
      <c r="I842" s="3">
        <v>25</v>
      </c>
      <c r="J842" s="3">
        <v>1.78</v>
      </c>
      <c r="K842" s="3">
        <v>34.729999999999997</v>
      </c>
      <c r="L842" s="3">
        <v>22.5</v>
      </c>
      <c r="M842" s="3">
        <v>9.23</v>
      </c>
      <c r="N842" s="3">
        <v>1.66</v>
      </c>
      <c r="O842" s="3">
        <v>1.4630000000000001</v>
      </c>
      <c r="P842" s="3">
        <v>33.25</v>
      </c>
      <c r="Q842" s="3">
        <v>3.97</v>
      </c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</row>
    <row r="843" spans="1:33" x14ac:dyDescent="0.55000000000000004">
      <c r="A843" s="1">
        <v>841</v>
      </c>
      <c r="B843" s="2">
        <v>41338</v>
      </c>
      <c r="C843" s="3">
        <v>11.98</v>
      </c>
      <c r="D843" s="3">
        <v>10.15</v>
      </c>
      <c r="E843" s="3">
        <v>143.01</v>
      </c>
      <c r="F843" s="3">
        <v>4.78</v>
      </c>
      <c r="G843" s="3">
        <v>20.07</v>
      </c>
      <c r="H843" s="3">
        <v>7.41</v>
      </c>
      <c r="I843" s="3">
        <v>24.5</v>
      </c>
      <c r="J843" s="3">
        <v>1.8260000000000001</v>
      </c>
      <c r="K843" s="3">
        <v>33.64</v>
      </c>
      <c r="L843" s="3">
        <v>22.75</v>
      </c>
      <c r="M843" s="3">
        <v>8.9700000000000006</v>
      </c>
      <c r="N843" s="3">
        <v>1.66</v>
      </c>
      <c r="O843" s="3">
        <v>1.4630000000000001</v>
      </c>
      <c r="P843" s="3">
        <v>34</v>
      </c>
      <c r="Q843" s="3">
        <v>3.88</v>
      </c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</row>
    <row r="844" spans="1:33" x14ac:dyDescent="0.55000000000000004">
      <c r="A844" s="1">
        <v>842</v>
      </c>
      <c r="B844" s="2">
        <v>41310</v>
      </c>
      <c r="C844" s="3">
        <v>11.59</v>
      </c>
      <c r="D844" s="3">
        <v>9.9600000000000009</v>
      </c>
      <c r="E844" s="3">
        <v>143.01</v>
      </c>
      <c r="F844" s="3">
        <v>4.718</v>
      </c>
      <c r="G844" s="3">
        <v>20.2</v>
      </c>
      <c r="H844" s="3">
        <v>7.33</v>
      </c>
      <c r="I844" s="3">
        <v>23.6</v>
      </c>
      <c r="J844" s="3">
        <v>1.8029999999999999</v>
      </c>
      <c r="K844" s="3">
        <v>33.31</v>
      </c>
      <c r="L844" s="3">
        <v>22</v>
      </c>
      <c r="M844" s="3">
        <v>8.8699999999999992</v>
      </c>
      <c r="N844" s="3">
        <v>1.61</v>
      </c>
      <c r="O844" s="3">
        <v>1.4139999999999999</v>
      </c>
      <c r="P844" s="3">
        <v>33</v>
      </c>
      <c r="Q844" s="3">
        <v>3.87</v>
      </c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</row>
    <row r="845" spans="1:33" x14ac:dyDescent="0.55000000000000004">
      <c r="A845" s="1">
        <v>843</v>
      </c>
      <c r="B845" s="2">
        <v>41394</v>
      </c>
      <c r="C845" s="3">
        <v>11.25</v>
      </c>
      <c r="D845" s="3">
        <v>9.76</v>
      </c>
      <c r="E845" s="3">
        <v>143.78</v>
      </c>
      <c r="F845" s="3">
        <v>4.6630000000000003</v>
      </c>
      <c r="G845" s="3">
        <v>19.8</v>
      </c>
      <c r="H845" s="3">
        <v>7.29</v>
      </c>
      <c r="I845" s="3">
        <v>23.3</v>
      </c>
      <c r="J845" s="3">
        <v>1.75</v>
      </c>
      <c r="K845" s="3">
        <v>33.51</v>
      </c>
      <c r="L845" s="3">
        <v>24</v>
      </c>
      <c r="M845" s="3">
        <v>8.92</v>
      </c>
      <c r="N845" s="3">
        <v>1.59</v>
      </c>
      <c r="O845" s="3">
        <v>1.3819999999999999</v>
      </c>
      <c r="P845" s="3">
        <v>32.700000000000003</v>
      </c>
      <c r="Q845" s="3">
        <v>3.86</v>
      </c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</row>
    <row r="846" spans="1:33" x14ac:dyDescent="0.55000000000000004">
      <c r="A846" s="1">
        <v>844</v>
      </c>
      <c r="B846" s="2">
        <v>41389</v>
      </c>
      <c r="C846" s="3">
        <v>11.44</v>
      </c>
      <c r="D846" s="3">
        <v>10.050000000000001</v>
      </c>
      <c r="E846" s="3">
        <v>144.55000000000001</v>
      </c>
      <c r="F846" s="3">
        <v>4.76</v>
      </c>
      <c r="G846" s="3">
        <v>21.88</v>
      </c>
      <c r="H846" s="3">
        <v>7.19</v>
      </c>
      <c r="I846" s="3">
        <v>25.25</v>
      </c>
      <c r="J846" s="3">
        <v>1.88</v>
      </c>
      <c r="K846" s="3">
        <v>34.15</v>
      </c>
      <c r="L846" s="3">
        <v>24</v>
      </c>
      <c r="M846" s="3">
        <v>8.9700000000000006</v>
      </c>
      <c r="N846" s="3">
        <v>1.78</v>
      </c>
      <c r="O846" s="3">
        <v>1.488</v>
      </c>
      <c r="P846" s="3">
        <v>33.69</v>
      </c>
      <c r="Q846" s="3">
        <v>3.84</v>
      </c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</row>
    <row r="847" spans="1:33" x14ac:dyDescent="0.55000000000000004">
      <c r="A847" s="1">
        <v>845</v>
      </c>
      <c r="B847" s="2">
        <v>41388</v>
      </c>
      <c r="C847" s="3">
        <v>11.05</v>
      </c>
      <c r="D847" s="3">
        <v>9.67</v>
      </c>
      <c r="E847" s="3">
        <v>141.85</v>
      </c>
      <c r="F847" s="3">
        <v>4.766</v>
      </c>
      <c r="G847" s="3">
        <v>21.06</v>
      </c>
      <c r="H847" s="3">
        <v>7.17</v>
      </c>
      <c r="I847" s="3">
        <v>25.3</v>
      </c>
      <c r="J847" s="3">
        <v>1.8340000000000001</v>
      </c>
      <c r="K847" s="3">
        <v>33.92</v>
      </c>
      <c r="L847" s="3">
        <v>24</v>
      </c>
      <c r="M847" s="3">
        <v>9.06</v>
      </c>
      <c r="N847" s="3">
        <v>1.74</v>
      </c>
      <c r="O847" s="3">
        <v>1.488</v>
      </c>
      <c r="P847" s="3">
        <v>32.380000000000003</v>
      </c>
      <c r="Q847" s="3">
        <v>3.72</v>
      </c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</row>
    <row r="848" spans="1:33" x14ac:dyDescent="0.55000000000000004">
      <c r="A848" s="1">
        <v>846</v>
      </c>
      <c r="B848" s="2">
        <v>41387</v>
      </c>
      <c r="C848" s="3">
        <v>10.93</v>
      </c>
      <c r="D848" s="3">
        <v>9.7100000000000009</v>
      </c>
      <c r="E848" s="3">
        <v>140.22</v>
      </c>
      <c r="F848" s="3">
        <v>4.7320000000000002</v>
      </c>
      <c r="G848" s="3">
        <v>20.52</v>
      </c>
      <c r="H848" s="3">
        <v>7.15</v>
      </c>
      <c r="I848" s="3">
        <v>25.99</v>
      </c>
      <c r="J848" s="3">
        <v>1.857</v>
      </c>
      <c r="K848" s="3">
        <v>34.880000000000003</v>
      </c>
      <c r="L848" s="3">
        <v>23.61</v>
      </c>
      <c r="M848" s="3">
        <v>9.11</v>
      </c>
      <c r="N848" s="3">
        <v>1.73</v>
      </c>
      <c r="O848" s="3">
        <v>1.488</v>
      </c>
      <c r="P848" s="3">
        <v>32.1</v>
      </c>
      <c r="Q848" s="3">
        <v>3.69</v>
      </c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</row>
    <row r="849" spans="1:33" x14ac:dyDescent="0.55000000000000004">
      <c r="A849" s="1">
        <v>847</v>
      </c>
      <c r="B849" s="2">
        <v>41383</v>
      </c>
      <c r="C849" s="3">
        <v>11.03</v>
      </c>
      <c r="D849" s="3">
        <v>9.49</v>
      </c>
      <c r="E849" s="3">
        <v>139.44999999999999</v>
      </c>
      <c r="F849" s="3">
        <v>4.7389999999999999</v>
      </c>
      <c r="G849" s="3">
        <v>20.8</v>
      </c>
      <c r="H849" s="3">
        <v>7.24</v>
      </c>
      <c r="I849" s="3">
        <v>26</v>
      </c>
      <c r="J849" s="3">
        <v>1.849</v>
      </c>
      <c r="K849" s="3">
        <v>35.06</v>
      </c>
      <c r="L849" s="3">
        <v>23.6</v>
      </c>
      <c r="M849" s="3">
        <v>9.06</v>
      </c>
      <c r="N849" s="3">
        <v>1.82</v>
      </c>
      <c r="O849" s="3">
        <v>1.488</v>
      </c>
      <c r="P849" s="3">
        <v>31.6</v>
      </c>
      <c r="Q849" s="3">
        <v>3.59</v>
      </c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</row>
    <row r="850" spans="1:33" x14ac:dyDescent="0.55000000000000004">
      <c r="A850" s="1">
        <v>848</v>
      </c>
      <c r="B850" s="2">
        <v>41382</v>
      </c>
      <c r="C850" s="3">
        <v>10.95</v>
      </c>
      <c r="D850" s="3">
        <v>9.5399999999999991</v>
      </c>
      <c r="E850" s="3">
        <v>139.59</v>
      </c>
      <c r="F850" s="3">
        <v>4.7320000000000002</v>
      </c>
      <c r="G850" s="3">
        <v>20.5</v>
      </c>
      <c r="H850" s="3">
        <v>7.19</v>
      </c>
      <c r="I850" s="3">
        <v>26</v>
      </c>
      <c r="J850" s="3">
        <v>1.857</v>
      </c>
      <c r="K850" s="3">
        <v>35.15</v>
      </c>
      <c r="L850" s="3">
        <v>23.5</v>
      </c>
      <c r="M850" s="3">
        <v>9.07</v>
      </c>
      <c r="N850" s="3">
        <v>1.88</v>
      </c>
      <c r="O850" s="3">
        <v>1.488</v>
      </c>
      <c r="P850" s="3">
        <v>32.11</v>
      </c>
      <c r="Q850" s="3">
        <v>3.59</v>
      </c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</row>
    <row r="851" spans="1:33" x14ac:dyDescent="0.55000000000000004">
      <c r="A851" s="1">
        <v>849</v>
      </c>
      <c r="B851" s="2">
        <v>41381</v>
      </c>
      <c r="C851" s="3">
        <v>11.04</v>
      </c>
      <c r="D851" s="3">
        <v>9.6199999999999992</v>
      </c>
      <c r="E851" s="3">
        <v>142.1</v>
      </c>
      <c r="F851" s="3">
        <v>4.7869999999999999</v>
      </c>
      <c r="G851" s="3">
        <v>20.3</v>
      </c>
      <c r="H851" s="3">
        <v>7.15</v>
      </c>
      <c r="I851" s="3">
        <v>26.5</v>
      </c>
      <c r="J851" s="3">
        <v>1.895</v>
      </c>
      <c r="K851" s="3">
        <v>35.97</v>
      </c>
      <c r="L851" s="3">
        <v>23.5</v>
      </c>
      <c r="M851" s="3">
        <v>9.06</v>
      </c>
      <c r="N851" s="3">
        <v>1.93</v>
      </c>
      <c r="O851" s="3">
        <v>1.52</v>
      </c>
      <c r="P851" s="3">
        <v>31.5</v>
      </c>
      <c r="Q851" s="3">
        <v>3.61</v>
      </c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</row>
    <row r="852" spans="1:33" x14ac:dyDescent="0.55000000000000004">
      <c r="A852" s="1">
        <v>850</v>
      </c>
      <c r="B852" s="2">
        <v>41379</v>
      </c>
      <c r="C852" s="3">
        <v>11.14</v>
      </c>
      <c r="D852" s="3">
        <v>9.58</v>
      </c>
      <c r="E852" s="3">
        <v>147.72</v>
      </c>
      <c r="F852" s="3">
        <v>4.7549999999999999</v>
      </c>
      <c r="G852" s="3">
        <v>21.8</v>
      </c>
      <c r="H852" s="3">
        <v>7.16</v>
      </c>
      <c r="I852" s="3">
        <v>28.5</v>
      </c>
      <c r="J852" s="3">
        <v>1.8720000000000001</v>
      </c>
      <c r="K852" s="3">
        <v>36.06</v>
      </c>
      <c r="L852" s="3">
        <v>23.6</v>
      </c>
      <c r="M852" s="3">
        <v>8.92</v>
      </c>
      <c r="N852" s="3">
        <v>1.99</v>
      </c>
      <c r="O852" s="3">
        <v>1.512</v>
      </c>
      <c r="P852" s="3">
        <v>31.81</v>
      </c>
      <c r="Q852" s="3">
        <v>3.64</v>
      </c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</row>
    <row r="853" spans="1:33" x14ac:dyDescent="0.55000000000000004">
      <c r="A853" s="1">
        <v>851</v>
      </c>
      <c r="B853" s="2">
        <v>41612</v>
      </c>
      <c r="C853" s="3">
        <v>11.14</v>
      </c>
      <c r="D853" s="3">
        <v>9.58</v>
      </c>
      <c r="E853" s="3">
        <v>148.35</v>
      </c>
      <c r="F853" s="3">
        <v>4.8140000000000001</v>
      </c>
      <c r="G853" s="3">
        <v>23.56</v>
      </c>
      <c r="H853" s="3">
        <v>7.24</v>
      </c>
      <c r="I853" s="3">
        <v>30.5</v>
      </c>
      <c r="J853" s="3">
        <v>1.9239999999999999</v>
      </c>
      <c r="K853" s="3">
        <v>36.79</v>
      </c>
      <c r="L853" s="3">
        <v>23.9</v>
      </c>
      <c r="M853" s="3">
        <v>8.9600000000000009</v>
      </c>
      <c r="N853" s="3">
        <v>2.0099999999999998</v>
      </c>
      <c r="O853" s="3">
        <v>1.6259999999999999</v>
      </c>
      <c r="P853" s="3">
        <v>34.99</v>
      </c>
      <c r="Q853" s="3">
        <v>3.73</v>
      </c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</row>
    <row r="854" spans="1:33" x14ac:dyDescent="0.55000000000000004">
      <c r="A854" s="1">
        <v>852</v>
      </c>
      <c r="B854" s="2">
        <v>41582</v>
      </c>
      <c r="C854" s="3">
        <v>11.04</v>
      </c>
      <c r="D854" s="3">
        <v>9.59</v>
      </c>
      <c r="E854" s="3">
        <v>150.22999999999999</v>
      </c>
      <c r="F854" s="3">
        <v>4.7949999999999999</v>
      </c>
      <c r="G854" s="3">
        <v>24.25</v>
      </c>
      <c r="H854" s="3">
        <v>7.23</v>
      </c>
      <c r="I854" s="3">
        <v>31</v>
      </c>
      <c r="J854" s="3">
        <v>1.9319999999999999</v>
      </c>
      <c r="K854" s="3">
        <v>36.79</v>
      </c>
      <c r="L854" s="3">
        <v>23.61</v>
      </c>
      <c r="M854" s="3">
        <v>8.98</v>
      </c>
      <c r="N854" s="3">
        <v>2.0099999999999998</v>
      </c>
      <c r="O854" s="3">
        <v>1.6579999999999999</v>
      </c>
      <c r="P854" s="3">
        <v>35.96</v>
      </c>
      <c r="Q854" s="3">
        <v>3.72</v>
      </c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</row>
    <row r="855" spans="1:33" x14ac:dyDescent="0.55000000000000004">
      <c r="A855" s="1">
        <v>853</v>
      </c>
      <c r="B855" s="2">
        <v>41551</v>
      </c>
      <c r="C855" s="3">
        <v>11.04</v>
      </c>
      <c r="D855" s="3">
        <v>9.59</v>
      </c>
      <c r="E855" s="3">
        <v>150.41</v>
      </c>
      <c r="F855" s="3">
        <v>4.7679999999999998</v>
      </c>
      <c r="G855" s="3">
        <v>25</v>
      </c>
      <c r="H855" s="3">
        <v>7.19</v>
      </c>
      <c r="I855" s="3">
        <v>30.3</v>
      </c>
      <c r="J855" s="3">
        <v>1.9239999999999999</v>
      </c>
      <c r="K855" s="3">
        <v>36.06</v>
      </c>
      <c r="L855" s="3">
        <v>23.6</v>
      </c>
      <c r="M855" s="3">
        <v>8.8699999999999992</v>
      </c>
      <c r="N855" s="3">
        <v>1.99</v>
      </c>
      <c r="O855" s="3">
        <v>1.6659999999999999</v>
      </c>
      <c r="P855" s="3">
        <v>36.159999999999997</v>
      </c>
      <c r="Q855" s="3">
        <v>3.71</v>
      </c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</row>
    <row r="856" spans="1:33" x14ac:dyDescent="0.55000000000000004">
      <c r="A856" s="1">
        <v>854</v>
      </c>
      <c r="B856" s="2">
        <v>41521</v>
      </c>
      <c r="C856" s="3">
        <v>10.81</v>
      </c>
      <c r="D856" s="3">
        <v>9.4499999999999993</v>
      </c>
      <c r="E856" s="3">
        <v>150.41</v>
      </c>
      <c r="F856" s="3">
        <v>4.7489999999999997</v>
      </c>
      <c r="G856" s="3">
        <v>25</v>
      </c>
      <c r="H856" s="3">
        <v>7.24</v>
      </c>
      <c r="I856" s="3">
        <v>30.3</v>
      </c>
      <c r="J856" s="3">
        <v>1.9390000000000001</v>
      </c>
      <c r="K856" s="3">
        <v>36.43</v>
      </c>
      <c r="L856" s="3">
        <v>23.85</v>
      </c>
      <c r="M856" s="3">
        <v>8.84</v>
      </c>
      <c r="N856" s="3">
        <v>1.99</v>
      </c>
      <c r="O856" s="3">
        <v>1.7070000000000001</v>
      </c>
      <c r="P856" s="3">
        <v>36.03</v>
      </c>
      <c r="Q856" s="3">
        <v>3.69</v>
      </c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</row>
    <row r="857" spans="1:33" x14ac:dyDescent="0.55000000000000004">
      <c r="A857" s="1">
        <v>855</v>
      </c>
      <c r="B857" s="2">
        <v>41490</v>
      </c>
      <c r="C857" s="3">
        <v>10.93</v>
      </c>
      <c r="D857" s="3">
        <v>9.59</v>
      </c>
      <c r="E857" s="3">
        <v>151.36000000000001</v>
      </c>
      <c r="F857" s="3">
        <v>4.782</v>
      </c>
      <c r="G857" s="3">
        <v>24</v>
      </c>
      <c r="H857" s="3">
        <v>7.24</v>
      </c>
      <c r="I857" s="3">
        <v>30.4</v>
      </c>
      <c r="J857" s="3">
        <v>1.9239999999999999</v>
      </c>
      <c r="K857" s="3">
        <v>36.43</v>
      </c>
      <c r="L857" s="3">
        <v>23.8</v>
      </c>
      <c r="M857" s="3">
        <v>8.84</v>
      </c>
      <c r="N857" s="3">
        <v>1.94</v>
      </c>
      <c r="O857" s="3">
        <v>1.6659999999999999</v>
      </c>
      <c r="P857" s="3">
        <v>35.99</v>
      </c>
      <c r="Q857" s="3">
        <v>3.66</v>
      </c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</row>
    <row r="858" spans="1:33" x14ac:dyDescent="0.55000000000000004">
      <c r="A858" s="1">
        <v>856</v>
      </c>
      <c r="B858" s="2">
        <v>41309</v>
      </c>
      <c r="C858" s="3">
        <v>10.99</v>
      </c>
      <c r="D858" s="3">
        <v>9.5399999999999991</v>
      </c>
      <c r="E858" s="3">
        <v>155.13999999999999</v>
      </c>
      <c r="F858" s="3">
        <v>4.7549999999999999</v>
      </c>
      <c r="G858" s="3">
        <v>25.1</v>
      </c>
      <c r="H858" s="3">
        <v>7.36</v>
      </c>
      <c r="I858" s="3">
        <v>31</v>
      </c>
      <c r="J858" s="3">
        <v>1.976</v>
      </c>
      <c r="K858" s="3">
        <v>36.43</v>
      </c>
      <c r="L858" s="3">
        <v>23.9</v>
      </c>
      <c r="M858" s="3">
        <v>8.8000000000000007</v>
      </c>
      <c r="N858" s="3">
        <v>2.0499999999999998</v>
      </c>
      <c r="O858" s="3">
        <v>1.764</v>
      </c>
      <c r="P858" s="3">
        <v>36.22</v>
      </c>
      <c r="Q858" s="3">
        <v>3.67</v>
      </c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</row>
    <row r="859" spans="1:33" x14ac:dyDescent="0.55000000000000004">
      <c r="A859" s="1">
        <v>857</v>
      </c>
      <c r="B859" s="2">
        <v>41278</v>
      </c>
      <c r="C859" s="3">
        <v>11.21</v>
      </c>
      <c r="D859" s="3">
        <v>9.64</v>
      </c>
      <c r="E859" s="3">
        <v>155.47999999999999</v>
      </c>
      <c r="F859" s="3">
        <v>4.7489999999999997</v>
      </c>
      <c r="G859" s="3">
        <v>25.3</v>
      </c>
      <c r="H859" s="3">
        <v>7.43</v>
      </c>
      <c r="I859" s="3">
        <v>31</v>
      </c>
      <c r="J859" s="3">
        <v>1.976</v>
      </c>
      <c r="K859" s="3">
        <v>36.43</v>
      </c>
      <c r="L859" s="3">
        <v>23.9</v>
      </c>
      <c r="M859" s="3">
        <v>8.7899999999999991</v>
      </c>
      <c r="N859" s="3">
        <v>2.12</v>
      </c>
      <c r="O859" s="3">
        <v>1.772</v>
      </c>
      <c r="P859" s="3">
        <v>37.42</v>
      </c>
      <c r="Q859" s="3">
        <v>3.65</v>
      </c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</row>
    <row r="860" spans="1:33" x14ac:dyDescent="0.55000000000000004">
      <c r="A860" s="1">
        <v>858</v>
      </c>
      <c r="B860" s="2">
        <v>41360</v>
      </c>
      <c r="C860" s="3">
        <v>11.04</v>
      </c>
      <c r="D860" s="3">
        <v>9.4</v>
      </c>
      <c r="E860" s="3">
        <v>152.68</v>
      </c>
      <c r="F860" s="3">
        <v>4.782</v>
      </c>
      <c r="G860" s="3">
        <v>25.4</v>
      </c>
      <c r="H860" s="3">
        <v>7.38</v>
      </c>
      <c r="I860" s="3">
        <v>30.5</v>
      </c>
      <c r="J860" s="3">
        <v>1.9990000000000001</v>
      </c>
      <c r="K860" s="3">
        <v>36.43</v>
      </c>
      <c r="L860" s="3">
        <v>23.9</v>
      </c>
      <c r="M860" s="3">
        <v>8.8000000000000007</v>
      </c>
      <c r="N860" s="3">
        <v>2.13</v>
      </c>
      <c r="O860" s="3">
        <v>1.796</v>
      </c>
      <c r="P860" s="3">
        <v>36.700000000000003</v>
      </c>
      <c r="Q860" s="3">
        <v>3.64</v>
      </c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</row>
    <row r="861" spans="1:33" x14ac:dyDescent="0.55000000000000004">
      <c r="A861" s="1">
        <v>859</v>
      </c>
      <c r="B861" s="2">
        <v>41359</v>
      </c>
      <c r="C861" s="3">
        <v>11</v>
      </c>
      <c r="D861" s="3">
        <v>9.3000000000000007</v>
      </c>
      <c r="E861" s="3">
        <v>152.31</v>
      </c>
      <c r="F861" s="3">
        <v>4.7880000000000003</v>
      </c>
      <c r="G861" s="3">
        <v>25.4</v>
      </c>
      <c r="H861" s="3">
        <v>7.38</v>
      </c>
      <c r="I861" s="3">
        <v>29.9</v>
      </c>
      <c r="J861" s="3">
        <v>1.954</v>
      </c>
      <c r="K861" s="3">
        <v>35.61</v>
      </c>
      <c r="L861" s="3">
        <v>23.7</v>
      </c>
      <c r="M861" s="3">
        <v>8.9600000000000009</v>
      </c>
      <c r="N861" s="3">
        <v>2.13</v>
      </c>
      <c r="O861" s="3">
        <v>1.796</v>
      </c>
      <c r="P861" s="3">
        <v>36.1</v>
      </c>
      <c r="Q861" s="3">
        <v>3.64</v>
      </c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</row>
    <row r="862" spans="1:33" x14ac:dyDescent="0.55000000000000004">
      <c r="A862" s="1">
        <v>860</v>
      </c>
      <c r="B862" s="2">
        <v>41353</v>
      </c>
      <c r="C862" s="3">
        <v>11.04</v>
      </c>
      <c r="D862" s="3">
        <v>9.06</v>
      </c>
      <c r="E862" s="3">
        <v>151.36000000000001</v>
      </c>
      <c r="F862" s="3">
        <v>4.782</v>
      </c>
      <c r="G862" s="3">
        <v>25.1</v>
      </c>
      <c r="H862" s="3">
        <v>7.25</v>
      </c>
      <c r="I862" s="3">
        <v>31.75</v>
      </c>
      <c r="J862" s="3">
        <v>1.8939999999999999</v>
      </c>
      <c r="K862" s="3">
        <v>35.33</v>
      </c>
      <c r="L862" s="3">
        <v>23.6</v>
      </c>
      <c r="M862" s="3">
        <v>8.67</v>
      </c>
      <c r="N862" s="3">
        <v>2.0099999999999998</v>
      </c>
      <c r="O862" s="3">
        <v>1.74</v>
      </c>
      <c r="P862" s="3">
        <v>36.1</v>
      </c>
      <c r="Q862" s="3">
        <v>3.65</v>
      </c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</row>
    <row r="863" spans="1:33" x14ac:dyDescent="0.55000000000000004">
      <c r="A863" s="1">
        <v>861</v>
      </c>
      <c r="B863" s="2">
        <v>41351</v>
      </c>
      <c r="C863" s="3">
        <v>11.13</v>
      </c>
      <c r="D863" s="3">
        <v>9.15</v>
      </c>
      <c r="E863" s="3">
        <v>149.94</v>
      </c>
      <c r="F863" s="3">
        <v>4.7489999999999997</v>
      </c>
      <c r="G863" s="3">
        <v>25.58</v>
      </c>
      <c r="H863" s="3">
        <v>7.21</v>
      </c>
      <c r="I863" s="3">
        <v>33.25</v>
      </c>
      <c r="J863" s="3">
        <v>1.946</v>
      </c>
      <c r="K863" s="3">
        <v>36.42</v>
      </c>
      <c r="L863" s="3">
        <v>23.6</v>
      </c>
      <c r="M863" s="3">
        <v>8.6</v>
      </c>
      <c r="N863" s="3">
        <v>2.02</v>
      </c>
      <c r="O863" s="3">
        <v>1.772</v>
      </c>
      <c r="P863" s="3">
        <v>36.4</v>
      </c>
      <c r="Q863" s="3">
        <v>3.69</v>
      </c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</row>
    <row r="864" spans="1:33" x14ac:dyDescent="0.55000000000000004">
      <c r="A864" s="1">
        <v>862</v>
      </c>
      <c r="B864" s="2">
        <v>41348</v>
      </c>
      <c r="C864" s="3">
        <v>11.14</v>
      </c>
      <c r="D864" s="3">
        <v>8.99</v>
      </c>
      <c r="E864" s="3">
        <v>150.88999999999999</v>
      </c>
      <c r="F864" s="3">
        <v>4.6500000000000004</v>
      </c>
      <c r="G864" s="3">
        <v>25</v>
      </c>
      <c r="H864" s="3">
        <v>7.21</v>
      </c>
      <c r="I864" s="3">
        <v>33.299999999999997</v>
      </c>
      <c r="J864" s="3">
        <v>1.962</v>
      </c>
      <c r="K864" s="3">
        <v>36.43</v>
      </c>
      <c r="L864" s="3">
        <v>23.6</v>
      </c>
      <c r="M864" s="3">
        <v>8.6</v>
      </c>
      <c r="N864" s="3">
        <v>2.04</v>
      </c>
      <c r="O864" s="3">
        <v>1.788</v>
      </c>
      <c r="P864" s="3">
        <v>36.950000000000003</v>
      </c>
      <c r="Q864" s="3">
        <v>3.7</v>
      </c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</row>
    <row r="865" spans="1:33" x14ac:dyDescent="0.55000000000000004">
      <c r="A865" s="1">
        <v>863</v>
      </c>
      <c r="B865" s="2">
        <v>41347</v>
      </c>
      <c r="C865" s="3">
        <v>11.04</v>
      </c>
      <c r="D865" s="3">
        <v>8.7899999999999991</v>
      </c>
      <c r="E865" s="3">
        <v>150.41</v>
      </c>
      <c r="F865" s="3">
        <v>4.782</v>
      </c>
      <c r="G865" s="3">
        <v>24.5</v>
      </c>
      <c r="H865" s="3">
        <v>7.19</v>
      </c>
      <c r="I865" s="3">
        <v>33.299999999999997</v>
      </c>
      <c r="J865" s="3">
        <v>1.962</v>
      </c>
      <c r="K865" s="3">
        <v>36.24</v>
      </c>
      <c r="L865" s="3">
        <v>23.6</v>
      </c>
      <c r="M865" s="3">
        <v>8.52</v>
      </c>
      <c r="N865" s="3">
        <v>1.99</v>
      </c>
      <c r="O865" s="3">
        <v>1.7070000000000001</v>
      </c>
      <c r="P865" s="3">
        <v>37.1</v>
      </c>
      <c r="Q865" s="3">
        <v>3.64</v>
      </c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</row>
    <row r="866" spans="1:33" x14ac:dyDescent="0.55000000000000004">
      <c r="A866" s="1">
        <v>864</v>
      </c>
      <c r="B866" s="2">
        <v>41346</v>
      </c>
      <c r="C866" s="3">
        <v>11.02</v>
      </c>
      <c r="D866" s="3">
        <v>9.01</v>
      </c>
      <c r="E866" s="3">
        <v>149.75</v>
      </c>
      <c r="F866" s="3">
        <v>4.9130000000000003</v>
      </c>
      <c r="G866" s="3">
        <v>24.8</v>
      </c>
      <c r="H866" s="3">
        <v>7.04</v>
      </c>
      <c r="I866" s="3">
        <v>33.5</v>
      </c>
      <c r="J866" s="3">
        <v>2.0139999999999998</v>
      </c>
      <c r="K866" s="3">
        <v>35.97</v>
      </c>
      <c r="L866" s="3">
        <v>23.6</v>
      </c>
      <c r="M866" s="3">
        <v>8.57</v>
      </c>
      <c r="N866" s="3">
        <v>1.94</v>
      </c>
      <c r="O866" s="3">
        <v>1.6830000000000001</v>
      </c>
      <c r="P866" s="3">
        <v>36.799999999999997</v>
      </c>
      <c r="Q866" s="3">
        <v>3.64</v>
      </c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</row>
    <row r="867" spans="1:33" x14ac:dyDescent="0.55000000000000004">
      <c r="A867" s="1">
        <v>865</v>
      </c>
      <c r="B867" s="2">
        <v>41489</v>
      </c>
      <c r="C867" s="3">
        <v>11.48</v>
      </c>
      <c r="D867" s="3">
        <v>9.35</v>
      </c>
      <c r="E867" s="3">
        <v>149.47</v>
      </c>
      <c r="F867" s="3">
        <v>4.9459999999999997</v>
      </c>
      <c r="G867" s="3">
        <v>24.95</v>
      </c>
      <c r="H867" s="3">
        <v>7.04</v>
      </c>
      <c r="I867" s="3">
        <v>33.700000000000003</v>
      </c>
      <c r="J867" s="3">
        <v>2.1030000000000002</v>
      </c>
      <c r="K867" s="3">
        <v>35.97</v>
      </c>
      <c r="L867" s="3">
        <v>23.6</v>
      </c>
      <c r="M867" s="3">
        <v>8.66</v>
      </c>
      <c r="N867" s="3">
        <v>2.0499999999999998</v>
      </c>
      <c r="O867" s="3">
        <v>1.9510000000000001</v>
      </c>
      <c r="P867" s="3">
        <v>37.75</v>
      </c>
      <c r="Q867" s="3">
        <v>3.69</v>
      </c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</row>
    <row r="868" spans="1:33" x14ac:dyDescent="0.55000000000000004">
      <c r="A868" s="1">
        <v>866</v>
      </c>
      <c r="B868" s="2">
        <v>41458</v>
      </c>
      <c r="C868" s="3">
        <v>11.33</v>
      </c>
      <c r="D868" s="3">
        <v>9.3699999999999992</v>
      </c>
      <c r="E868" s="3">
        <v>150.41</v>
      </c>
      <c r="F868" s="3">
        <v>4.9790000000000001</v>
      </c>
      <c r="G868" s="3">
        <v>25.25</v>
      </c>
      <c r="H868" s="3">
        <v>6.96</v>
      </c>
      <c r="I868" s="3">
        <v>33.299999999999997</v>
      </c>
      <c r="J868" s="3">
        <v>2.0659999999999998</v>
      </c>
      <c r="K868" s="3">
        <v>35.97</v>
      </c>
      <c r="L868" s="3">
        <v>23.75</v>
      </c>
      <c r="M868" s="3">
        <v>8.66</v>
      </c>
      <c r="N868" s="3">
        <v>2.0699999999999998</v>
      </c>
      <c r="O868" s="3">
        <v>2.032</v>
      </c>
      <c r="P868" s="3">
        <v>37.85</v>
      </c>
      <c r="Q868" s="3">
        <v>3.66</v>
      </c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</row>
    <row r="869" spans="1:33" x14ac:dyDescent="0.55000000000000004">
      <c r="A869" s="1">
        <v>867</v>
      </c>
      <c r="B869" s="2">
        <v>41367</v>
      </c>
      <c r="C869" s="3">
        <v>11.14</v>
      </c>
      <c r="D869" s="3">
        <v>9.01</v>
      </c>
      <c r="E869" s="3">
        <v>144.36000000000001</v>
      </c>
      <c r="F869" s="3">
        <v>4.8869999999999996</v>
      </c>
      <c r="G869" s="3">
        <v>24.59</v>
      </c>
      <c r="H869" s="3">
        <v>6.96</v>
      </c>
      <c r="I869" s="3">
        <v>34</v>
      </c>
      <c r="J869" s="3">
        <v>2.0659999999999998</v>
      </c>
      <c r="K869" s="3">
        <v>35.97</v>
      </c>
      <c r="L869" s="3">
        <v>23.5</v>
      </c>
      <c r="M869" s="3">
        <v>8.67</v>
      </c>
      <c r="N869" s="3">
        <v>2.1800000000000002</v>
      </c>
      <c r="O869" s="3">
        <v>2.1539999999999999</v>
      </c>
      <c r="P869" s="3">
        <v>36.869999999999997</v>
      </c>
      <c r="Q869" s="3">
        <v>3.66</v>
      </c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</row>
    <row r="870" spans="1:33" x14ac:dyDescent="0.55000000000000004">
      <c r="A870" s="1">
        <v>868</v>
      </c>
      <c r="B870" s="2">
        <v>41333</v>
      </c>
      <c r="C870" s="3">
        <v>11.06</v>
      </c>
      <c r="D870" s="3">
        <v>8.76</v>
      </c>
      <c r="E870" s="3">
        <v>140.94999999999999</v>
      </c>
      <c r="F870" s="3">
        <v>4.7489999999999997</v>
      </c>
      <c r="G870" s="3">
        <v>25.6</v>
      </c>
      <c r="H870" s="3">
        <v>6.93</v>
      </c>
      <c r="I870" s="3">
        <v>34</v>
      </c>
      <c r="J870" s="3">
        <v>2.081</v>
      </c>
      <c r="K870" s="3">
        <v>35.92</v>
      </c>
      <c r="L870" s="3">
        <v>23.52</v>
      </c>
      <c r="M870" s="3">
        <v>8.65</v>
      </c>
      <c r="N870" s="3">
        <v>2.2599999999999998</v>
      </c>
      <c r="O870" s="3">
        <v>2.2349999999999999</v>
      </c>
      <c r="P870" s="3">
        <v>37.6</v>
      </c>
      <c r="Q870" s="3">
        <v>3.59</v>
      </c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</row>
    <row r="871" spans="1:33" x14ac:dyDescent="0.55000000000000004">
      <c r="A871" s="1">
        <v>869</v>
      </c>
      <c r="B871" s="2">
        <v>41331</v>
      </c>
      <c r="C871" s="3">
        <v>11.29</v>
      </c>
      <c r="D871" s="3">
        <v>8.86</v>
      </c>
      <c r="E871" s="3">
        <v>139.54</v>
      </c>
      <c r="F871" s="3">
        <v>4.782</v>
      </c>
      <c r="G871" s="3">
        <v>26.55</v>
      </c>
      <c r="H871" s="3">
        <v>6.99</v>
      </c>
      <c r="I871" s="3">
        <v>35.950000000000003</v>
      </c>
      <c r="J871" s="3">
        <v>2.0659999999999998</v>
      </c>
      <c r="K871" s="3">
        <v>35.97</v>
      </c>
      <c r="L871" s="3">
        <v>24</v>
      </c>
      <c r="M871" s="3">
        <v>8.5299999999999994</v>
      </c>
      <c r="N871" s="3">
        <v>2.27</v>
      </c>
      <c r="O871" s="3">
        <v>2.2349999999999999</v>
      </c>
      <c r="P871" s="3">
        <v>37.799999999999997</v>
      </c>
      <c r="Q871" s="3">
        <v>3.62</v>
      </c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</row>
    <row r="872" spans="1:33" x14ac:dyDescent="0.55000000000000004">
      <c r="A872" s="1">
        <v>870</v>
      </c>
      <c r="B872" s="2">
        <v>41330</v>
      </c>
      <c r="C872" s="3">
        <v>11.19</v>
      </c>
      <c r="D872" s="3">
        <v>8.81</v>
      </c>
      <c r="E872" s="3">
        <v>139.84</v>
      </c>
      <c r="F872" s="3">
        <v>4.7350000000000003</v>
      </c>
      <c r="G872" s="3">
        <v>26</v>
      </c>
      <c r="H872" s="3">
        <v>6.99</v>
      </c>
      <c r="I872" s="3">
        <v>36</v>
      </c>
      <c r="J872" s="3">
        <v>2.0659999999999998</v>
      </c>
      <c r="K872" s="3">
        <v>35.97</v>
      </c>
      <c r="L872" s="3">
        <v>24</v>
      </c>
      <c r="M872" s="3">
        <v>8.52</v>
      </c>
      <c r="N872" s="3">
        <v>2.25</v>
      </c>
      <c r="O872" s="3">
        <v>2.2109999999999999</v>
      </c>
      <c r="P872" s="3">
        <v>36.409999999999997</v>
      </c>
      <c r="Q872" s="3">
        <v>3.61</v>
      </c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</row>
    <row r="873" spans="1:33" x14ac:dyDescent="0.55000000000000004">
      <c r="A873" s="1">
        <v>871</v>
      </c>
      <c r="B873" s="2">
        <v>41325</v>
      </c>
      <c r="C873" s="3">
        <v>11.09</v>
      </c>
      <c r="D873" s="3">
        <v>8.9600000000000009</v>
      </c>
      <c r="E873" s="3">
        <v>139.06</v>
      </c>
      <c r="F873" s="3">
        <v>4.7489999999999997</v>
      </c>
      <c r="G873" s="3">
        <v>26</v>
      </c>
      <c r="H873" s="3">
        <v>6.79</v>
      </c>
      <c r="I873" s="3">
        <v>36.9</v>
      </c>
      <c r="J873" s="3">
        <v>2.0579999999999998</v>
      </c>
      <c r="K873" s="3">
        <v>35.97</v>
      </c>
      <c r="L873" s="3">
        <v>24.5</v>
      </c>
      <c r="M873" s="3">
        <v>8.52</v>
      </c>
      <c r="N873" s="3">
        <v>2.2799999999999998</v>
      </c>
      <c r="O873" s="3">
        <v>2.2109999999999999</v>
      </c>
      <c r="P873" s="3">
        <v>37.700000000000003</v>
      </c>
      <c r="Q873" s="3">
        <v>3.56</v>
      </c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</row>
    <row r="874" spans="1:33" x14ac:dyDescent="0.55000000000000004">
      <c r="A874" s="1">
        <v>872</v>
      </c>
      <c r="B874" s="2">
        <v>41324</v>
      </c>
      <c r="C874" s="3">
        <v>10.81</v>
      </c>
      <c r="D874" s="3">
        <v>8.76</v>
      </c>
      <c r="E874" s="3">
        <v>139.63</v>
      </c>
      <c r="F874" s="3">
        <v>4.7489999999999997</v>
      </c>
      <c r="G874" s="3">
        <v>27</v>
      </c>
      <c r="H874" s="3">
        <v>6.79</v>
      </c>
      <c r="I874" s="3">
        <v>37.15</v>
      </c>
      <c r="J874" s="3">
        <v>2.0289999999999999</v>
      </c>
      <c r="K874" s="3">
        <v>35.880000000000003</v>
      </c>
      <c r="L874" s="3">
        <v>23.47</v>
      </c>
      <c r="M874" s="3">
        <v>8.57</v>
      </c>
      <c r="N874" s="3">
        <v>2.3199999999999998</v>
      </c>
      <c r="O874" s="3">
        <v>2.2349999999999999</v>
      </c>
      <c r="P874" s="3">
        <v>38.5</v>
      </c>
      <c r="Q874" s="3">
        <v>3.54</v>
      </c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</row>
    <row r="875" spans="1:33" x14ac:dyDescent="0.55000000000000004">
      <c r="A875" s="1">
        <v>873</v>
      </c>
      <c r="B875" s="2">
        <v>41319</v>
      </c>
      <c r="C875" s="3">
        <v>10.97</v>
      </c>
      <c r="D875" s="3">
        <v>8.92</v>
      </c>
      <c r="E875" s="3">
        <v>139.58000000000001</v>
      </c>
      <c r="F875" s="3">
        <v>4.7160000000000002</v>
      </c>
      <c r="G875" s="3">
        <v>27.44</v>
      </c>
      <c r="H875" s="3">
        <v>6.7</v>
      </c>
      <c r="I875" s="3">
        <v>37.5</v>
      </c>
      <c r="J875" s="3">
        <v>2.0139999999999998</v>
      </c>
      <c r="K875" s="3">
        <v>35.97</v>
      </c>
      <c r="L875" s="3">
        <v>23.4</v>
      </c>
      <c r="M875" s="3">
        <v>8.58</v>
      </c>
      <c r="N875" s="3">
        <v>2.36</v>
      </c>
      <c r="O875" s="3">
        <v>2.2349999999999999</v>
      </c>
      <c r="P875" s="3">
        <v>40</v>
      </c>
      <c r="Q875" s="3">
        <v>3.59</v>
      </c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</row>
    <row r="876" spans="1:33" x14ac:dyDescent="0.55000000000000004">
      <c r="A876" s="1">
        <v>874</v>
      </c>
      <c r="B876" s="2">
        <v>41318</v>
      </c>
      <c r="C876" s="3">
        <v>11.04</v>
      </c>
      <c r="D876" s="3">
        <v>9.0299999999999994</v>
      </c>
      <c r="E876" s="3">
        <v>141</v>
      </c>
      <c r="F876" s="3">
        <v>4.7160000000000002</v>
      </c>
      <c r="G876" s="3">
        <v>27.1</v>
      </c>
      <c r="H876" s="3">
        <v>6.88</v>
      </c>
      <c r="I876" s="3">
        <v>38</v>
      </c>
      <c r="J876" s="3">
        <v>2.0139999999999998</v>
      </c>
      <c r="K876" s="3">
        <v>35.880000000000003</v>
      </c>
      <c r="L876" s="3">
        <v>23.5</v>
      </c>
      <c r="M876" s="3">
        <v>8.57</v>
      </c>
      <c r="N876" s="3">
        <v>2.36</v>
      </c>
      <c r="O876" s="3">
        <v>2.2759999999999998</v>
      </c>
      <c r="P876" s="3">
        <v>39.799999999999997</v>
      </c>
      <c r="Q876" s="3">
        <v>3.66</v>
      </c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</row>
    <row r="877" spans="1:33" x14ac:dyDescent="0.55000000000000004">
      <c r="A877" s="1">
        <v>875</v>
      </c>
      <c r="B877" s="2">
        <v>41610</v>
      </c>
      <c r="C877" s="3">
        <v>10.95</v>
      </c>
      <c r="D877" s="3">
        <v>8.98</v>
      </c>
      <c r="E877" s="3">
        <v>140.01</v>
      </c>
      <c r="F877" s="3">
        <v>4.7089999999999996</v>
      </c>
      <c r="G877" s="3">
        <v>27.2</v>
      </c>
      <c r="H877" s="3">
        <v>6.89</v>
      </c>
      <c r="I877" s="3">
        <v>37.799999999999997</v>
      </c>
      <c r="J877" s="3">
        <v>1.984</v>
      </c>
      <c r="K877" s="3">
        <v>35.880000000000003</v>
      </c>
      <c r="L877" s="3">
        <v>22</v>
      </c>
      <c r="M877" s="3">
        <v>8.57</v>
      </c>
      <c r="N877" s="3">
        <v>2.39</v>
      </c>
      <c r="O877" s="3">
        <v>2.74</v>
      </c>
      <c r="P877" s="3">
        <v>40</v>
      </c>
      <c r="Q877" s="3">
        <v>3.63</v>
      </c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</row>
    <row r="878" spans="1:33" x14ac:dyDescent="0.55000000000000004">
      <c r="A878" s="1">
        <v>876</v>
      </c>
      <c r="B878" s="2">
        <v>41580</v>
      </c>
      <c r="C878" s="3">
        <v>11.05</v>
      </c>
      <c r="D878" s="3">
        <v>8.91</v>
      </c>
      <c r="E878" s="3">
        <v>138.16</v>
      </c>
      <c r="F878" s="3">
        <v>4.7160000000000002</v>
      </c>
      <c r="G878" s="3">
        <v>27.3</v>
      </c>
      <c r="H878" s="3">
        <v>6.89</v>
      </c>
      <c r="I878" s="3">
        <v>38</v>
      </c>
      <c r="J878" s="3">
        <v>1.9690000000000001</v>
      </c>
      <c r="K878" s="3">
        <v>35.65</v>
      </c>
      <c r="L878" s="3">
        <v>23.5</v>
      </c>
      <c r="M878" s="3">
        <v>8.48</v>
      </c>
      <c r="N878" s="3">
        <v>2.41</v>
      </c>
      <c r="O878" s="3">
        <v>2.77</v>
      </c>
      <c r="P878" s="3">
        <v>40</v>
      </c>
      <c r="Q878" s="3">
        <v>3.62</v>
      </c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</row>
    <row r="879" spans="1:33" x14ac:dyDescent="0.55000000000000004">
      <c r="A879" s="1">
        <v>877</v>
      </c>
      <c r="B879" s="2">
        <v>41488</v>
      </c>
      <c r="C879" s="3">
        <v>11.04</v>
      </c>
      <c r="D879" s="3">
        <v>8.91</v>
      </c>
      <c r="E879" s="3">
        <v>138.79</v>
      </c>
      <c r="F879" s="3">
        <v>4.7160000000000002</v>
      </c>
      <c r="G879" s="3">
        <v>28.55</v>
      </c>
      <c r="H879" s="3">
        <v>6.89</v>
      </c>
      <c r="I879" s="3">
        <v>38</v>
      </c>
      <c r="J879" s="3">
        <v>1.984</v>
      </c>
      <c r="K879" s="3">
        <v>35.880000000000003</v>
      </c>
      <c r="L879" s="3">
        <v>24.5</v>
      </c>
      <c r="M879" s="3">
        <v>8.43</v>
      </c>
      <c r="N879" s="3">
        <v>2.4300000000000002</v>
      </c>
      <c r="O879" s="3">
        <v>2.82</v>
      </c>
      <c r="P879" s="3">
        <v>40.799999999999997</v>
      </c>
      <c r="Q879" s="3">
        <v>3.57</v>
      </c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</row>
    <row r="880" spans="1:33" x14ac:dyDescent="0.55000000000000004">
      <c r="A880" s="1">
        <v>878</v>
      </c>
      <c r="B880" s="2">
        <v>41427</v>
      </c>
      <c r="C880" s="3">
        <v>11.04</v>
      </c>
      <c r="D880" s="3">
        <v>8.77</v>
      </c>
      <c r="E880" s="3">
        <v>137.66999999999999</v>
      </c>
      <c r="F880" s="3">
        <v>4.7290000000000001</v>
      </c>
      <c r="G880" s="3">
        <v>28.55</v>
      </c>
      <c r="H880" s="3">
        <v>6.89</v>
      </c>
      <c r="I880" s="3">
        <v>38.5</v>
      </c>
      <c r="J880" s="3">
        <v>1.954</v>
      </c>
      <c r="K880" s="3">
        <v>35.42</v>
      </c>
      <c r="L880" s="3">
        <v>24.5</v>
      </c>
      <c r="M880" s="3">
        <v>8.33</v>
      </c>
      <c r="N880" s="3">
        <v>2.42</v>
      </c>
      <c r="O880" s="3">
        <v>2.9</v>
      </c>
      <c r="P880" s="3">
        <v>40.29</v>
      </c>
      <c r="Q880" s="3">
        <v>3.61</v>
      </c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</row>
    <row r="881" spans="1:33" x14ac:dyDescent="0.55000000000000004">
      <c r="A881" s="1">
        <v>879</v>
      </c>
      <c r="B881" s="2">
        <v>41396</v>
      </c>
      <c r="C881" s="3">
        <v>11.09</v>
      </c>
      <c r="D881" s="3">
        <v>8.81</v>
      </c>
      <c r="E881" s="3">
        <v>135.28</v>
      </c>
      <c r="F881" s="3">
        <v>4.7290000000000001</v>
      </c>
      <c r="G881" s="3">
        <v>28.3</v>
      </c>
      <c r="H881" s="3">
        <v>6.89</v>
      </c>
      <c r="I881" s="3">
        <v>38</v>
      </c>
      <c r="J881" s="3">
        <v>1.9319999999999999</v>
      </c>
      <c r="K881" s="3">
        <v>35.51</v>
      </c>
      <c r="L881" s="3">
        <v>24.09</v>
      </c>
      <c r="M881" s="3">
        <v>8.34</v>
      </c>
      <c r="N881" s="3">
        <v>2.31</v>
      </c>
      <c r="O881" s="3">
        <v>2.95</v>
      </c>
      <c r="P881" s="3">
        <v>40.049999999999997</v>
      </c>
      <c r="Q881" s="3">
        <v>3.63</v>
      </c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</row>
    <row r="882" spans="1:33" x14ac:dyDescent="0.55000000000000004">
      <c r="A882" s="1">
        <v>880</v>
      </c>
      <c r="B882" s="2">
        <v>41366</v>
      </c>
      <c r="C882" s="3">
        <v>10.81</v>
      </c>
      <c r="D882" s="3">
        <v>8.6199999999999992</v>
      </c>
      <c r="E882" s="3">
        <v>141.9</v>
      </c>
      <c r="F882" s="3">
        <v>4.7489999999999997</v>
      </c>
      <c r="G882" s="3">
        <v>29.2</v>
      </c>
      <c r="H882" s="3">
        <v>6.87</v>
      </c>
      <c r="I882" s="3">
        <v>38</v>
      </c>
      <c r="J882" s="3">
        <v>1.909</v>
      </c>
      <c r="K882" s="3">
        <v>35.35</v>
      </c>
      <c r="L882" s="3">
        <v>24</v>
      </c>
      <c r="M882" s="3">
        <v>8.43</v>
      </c>
      <c r="N882" s="3">
        <v>2.25</v>
      </c>
      <c r="O882" s="3">
        <v>2.8</v>
      </c>
      <c r="P882" s="3">
        <v>39.67</v>
      </c>
      <c r="Q882" s="3">
        <v>3.61</v>
      </c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</row>
    <row r="883" spans="1:33" x14ac:dyDescent="0.55000000000000004">
      <c r="A883" s="1">
        <v>881</v>
      </c>
      <c r="B883" s="2">
        <v>41276</v>
      </c>
      <c r="C883" s="3">
        <v>10.66</v>
      </c>
      <c r="D883" s="3">
        <v>8.6199999999999992</v>
      </c>
      <c r="E883" s="3">
        <v>150.04</v>
      </c>
      <c r="F883" s="3">
        <v>5.66</v>
      </c>
      <c r="G883" s="3">
        <v>29.7</v>
      </c>
      <c r="H883" s="3">
        <v>6.94</v>
      </c>
      <c r="I883" s="3">
        <v>38.299999999999997</v>
      </c>
      <c r="J883" s="3">
        <v>1.9390000000000001</v>
      </c>
      <c r="K883" s="3">
        <v>35.33</v>
      </c>
      <c r="L883" s="3">
        <v>23.5</v>
      </c>
      <c r="M883" s="3">
        <v>8.34</v>
      </c>
      <c r="N883" s="3">
        <v>2.2599999999999998</v>
      </c>
      <c r="O883" s="3">
        <v>2.71</v>
      </c>
      <c r="P883" s="3">
        <v>39.700000000000003</v>
      </c>
      <c r="Q883" s="3">
        <v>3.64</v>
      </c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</row>
    <row r="884" spans="1:33" x14ac:dyDescent="0.55000000000000004">
      <c r="A884" s="1">
        <v>882</v>
      </c>
      <c r="B884" s="2">
        <v>41305</v>
      </c>
      <c r="C884" s="3">
        <v>10.51</v>
      </c>
      <c r="D884" s="3">
        <v>8.58</v>
      </c>
      <c r="E884" s="3">
        <v>147.46</v>
      </c>
      <c r="F884" s="3">
        <v>5.58</v>
      </c>
      <c r="G884" s="3">
        <v>29.7</v>
      </c>
      <c r="H884" s="3">
        <v>6.86</v>
      </c>
      <c r="I884" s="3">
        <v>38</v>
      </c>
      <c r="J884" s="3">
        <v>1.8420000000000001</v>
      </c>
      <c r="K884" s="3">
        <v>35.06</v>
      </c>
      <c r="L884" s="3">
        <v>23.2</v>
      </c>
      <c r="M884" s="3">
        <v>8.26</v>
      </c>
      <c r="N884" s="3">
        <v>2.2000000000000002</v>
      </c>
      <c r="O884" s="3">
        <v>2.61</v>
      </c>
      <c r="P884" s="3">
        <v>39.270000000000003</v>
      </c>
      <c r="Q884" s="3">
        <v>3.62</v>
      </c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</row>
    <row r="885" spans="1:33" x14ac:dyDescent="0.55000000000000004">
      <c r="A885" s="1">
        <v>883</v>
      </c>
      <c r="B885" s="2">
        <v>41304</v>
      </c>
      <c r="C885" s="3">
        <v>10.17</v>
      </c>
      <c r="D885" s="3">
        <v>8.57</v>
      </c>
      <c r="E885" s="3">
        <v>147.58000000000001</v>
      </c>
      <c r="F885" s="3">
        <v>5.54</v>
      </c>
      <c r="G885" s="3">
        <v>30.02</v>
      </c>
      <c r="H885" s="3">
        <v>6.82</v>
      </c>
      <c r="I885" s="3">
        <v>38.200000000000003</v>
      </c>
      <c r="J885" s="3">
        <v>1.782</v>
      </c>
      <c r="K885" s="3">
        <v>35.520000000000003</v>
      </c>
      <c r="L885" s="3">
        <v>23.2</v>
      </c>
      <c r="M885" s="3">
        <v>8.1999999999999993</v>
      </c>
      <c r="N885" s="3">
        <v>2.17</v>
      </c>
      <c r="O885" s="3">
        <v>2.5</v>
      </c>
      <c r="P885" s="3">
        <v>39.200000000000003</v>
      </c>
      <c r="Q885" s="3">
        <v>3.54</v>
      </c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</row>
    <row r="886" spans="1:33" x14ac:dyDescent="0.55000000000000004">
      <c r="A886" s="1">
        <v>884</v>
      </c>
      <c r="B886" s="2">
        <v>41302</v>
      </c>
      <c r="C886" s="3">
        <v>10.06</v>
      </c>
      <c r="D886" s="3">
        <v>8.4700000000000006</v>
      </c>
      <c r="E886" s="3">
        <v>146.35</v>
      </c>
      <c r="F886" s="3">
        <v>5.5</v>
      </c>
      <c r="G886" s="3">
        <v>30.45</v>
      </c>
      <c r="H886" s="3">
        <v>6.65</v>
      </c>
      <c r="I886" s="3">
        <v>37</v>
      </c>
      <c r="J886" s="3">
        <v>1.7749999999999999</v>
      </c>
      <c r="K886" s="3">
        <v>34.61</v>
      </c>
      <c r="L886" s="3">
        <v>23</v>
      </c>
      <c r="M886" s="3">
        <v>8.0399999999999991</v>
      </c>
      <c r="N886" s="3">
        <v>2.1</v>
      </c>
      <c r="O886" s="3">
        <v>2.4</v>
      </c>
      <c r="P886" s="3">
        <v>39.5</v>
      </c>
      <c r="Q886" s="3">
        <v>3.5</v>
      </c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</row>
    <row r="887" spans="1:33" x14ac:dyDescent="0.55000000000000004">
      <c r="A887" s="1">
        <v>885</v>
      </c>
      <c r="B887" s="2">
        <v>41299</v>
      </c>
      <c r="C887" s="3">
        <v>10.34</v>
      </c>
      <c r="D887" s="3">
        <v>8.76</v>
      </c>
      <c r="E887" s="3">
        <v>146.54</v>
      </c>
      <c r="F887" s="3">
        <v>5.56</v>
      </c>
      <c r="G887" s="3">
        <v>31.5</v>
      </c>
      <c r="H887" s="3">
        <v>6.79</v>
      </c>
      <c r="I887" s="3">
        <v>38.1</v>
      </c>
      <c r="J887" s="3">
        <v>1.7969999999999999</v>
      </c>
      <c r="K887" s="3">
        <v>35.520000000000003</v>
      </c>
      <c r="L887" s="3">
        <v>23</v>
      </c>
      <c r="M887" s="3">
        <v>8.0500000000000007</v>
      </c>
      <c r="N887" s="3">
        <v>2.16</v>
      </c>
      <c r="O887" s="3">
        <v>2.4500000000000002</v>
      </c>
      <c r="P887" s="3">
        <v>41</v>
      </c>
      <c r="Q887" s="3">
        <v>3.62</v>
      </c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</row>
    <row r="888" spans="1:33" x14ac:dyDescent="0.55000000000000004">
      <c r="A888" s="1">
        <v>886</v>
      </c>
      <c r="B888" s="2">
        <v>41297</v>
      </c>
      <c r="C888" s="3">
        <v>10.32</v>
      </c>
      <c r="D888" s="3">
        <v>8.81</v>
      </c>
      <c r="E888" s="3">
        <v>149.47</v>
      </c>
      <c r="F888" s="3">
        <v>5.56</v>
      </c>
      <c r="G888" s="3">
        <v>33.200000000000003</v>
      </c>
      <c r="H888" s="3">
        <v>6.84</v>
      </c>
      <c r="I888" s="3">
        <v>39</v>
      </c>
      <c r="J888" s="3">
        <v>1.7969999999999999</v>
      </c>
      <c r="K888" s="3">
        <v>34.61</v>
      </c>
      <c r="L888" s="3">
        <v>22.7</v>
      </c>
      <c r="M888" s="3">
        <v>8.1</v>
      </c>
      <c r="N888" s="3">
        <v>2.2000000000000002</v>
      </c>
      <c r="O888" s="3">
        <v>2.54</v>
      </c>
      <c r="P888" s="3">
        <v>41.8</v>
      </c>
      <c r="Q888" s="3">
        <v>3.59</v>
      </c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</row>
    <row r="889" spans="1:33" x14ac:dyDescent="0.55000000000000004">
      <c r="A889" s="1">
        <v>887</v>
      </c>
      <c r="B889" s="2">
        <v>41296</v>
      </c>
      <c r="C889" s="3">
        <v>10.25</v>
      </c>
      <c r="D889" s="3">
        <v>8.67</v>
      </c>
      <c r="E889" s="3">
        <v>149.75</v>
      </c>
      <c r="F889" s="3">
        <v>5.53</v>
      </c>
      <c r="G889" s="3">
        <v>35</v>
      </c>
      <c r="H889" s="3">
        <v>6.74</v>
      </c>
      <c r="I889" s="3">
        <v>38</v>
      </c>
      <c r="J889" s="3">
        <v>1.7450000000000001</v>
      </c>
      <c r="K889" s="3">
        <v>34.61</v>
      </c>
      <c r="L889" s="3">
        <v>22.6</v>
      </c>
      <c r="M889" s="3">
        <v>8.1199999999999992</v>
      </c>
      <c r="N889" s="3">
        <v>2.1800000000000002</v>
      </c>
      <c r="O889" s="3">
        <v>2.56</v>
      </c>
      <c r="P889" s="3">
        <v>41.23</v>
      </c>
      <c r="Q889" s="3">
        <v>3.53</v>
      </c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</row>
    <row r="890" spans="1:33" x14ac:dyDescent="0.55000000000000004">
      <c r="A890" s="1">
        <v>888</v>
      </c>
      <c r="B890" s="2">
        <v>41292</v>
      </c>
      <c r="C890" s="3">
        <v>10.56</v>
      </c>
      <c r="D890" s="3">
        <v>8.58</v>
      </c>
      <c r="E890" s="3">
        <v>148.05000000000001</v>
      </c>
      <c r="F890" s="3">
        <v>5.52</v>
      </c>
      <c r="G890" s="3">
        <v>35.5</v>
      </c>
      <c r="H890" s="3">
        <v>6.89</v>
      </c>
      <c r="I890" s="3">
        <v>39.5</v>
      </c>
      <c r="J890" s="3">
        <v>1.7450000000000001</v>
      </c>
      <c r="K890" s="3">
        <v>35.520000000000003</v>
      </c>
      <c r="L890" s="3">
        <v>22.1</v>
      </c>
      <c r="M890" s="3">
        <v>8.2899999999999991</v>
      </c>
      <c r="N890" s="3">
        <v>2.23</v>
      </c>
      <c r="O890" s="3">
        <v>2.68</v>
      </c>
      <c r="P890" s="3">
        <v>41</v>
      </c>
      <c r="Q890" s="3">
        <v>3.5</v>
      </c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</row>
    <row r="891" spans="1:33" x14ac:dyDescent="0.55000000000000004">
      <c r="A891" s="1">
        <v>889</v>
      </c>
      <c r="B891" s="2">
        <v>41291</v>
      </c>
      <c r="C891" s="3">
        <v>10.46</v>
      </c>
      <c r="D891" s="3">
        <v>8.57</v>
      </c>
      <c r="E891" s="3">
        <v>151.27000000000001</v>
      </c>
      <c r="F891" s="3">
        <v>5.51</v>
      </c>
      <c r="G891" s="3">
        <v>35.21</v>
      </c>
      <c r="H891" s="3">
        <v>6.79</v>
      </c>
      <c r="I891" s="3">
        <v>39.5</v>
      </c>
      <c r="J891" s="3">
        <v>1.7450000000000001</v>
      </c>
      <c r="K891" s="3">
        <v>35.520000000000003</v>
      </c>
      <c r="L891" s="3">
        <v>21.5</v>
      </c>
      <c r="M891" s="3">
        <v>8.31</v>
      </c>
      <c r="N891" s="3">
        <v>2.25</v>
      </c>
      <c r="O891" s="3">
        <v>2.74</v>
      </c>
      <c r="P891" s="3">
        <v>40.630000000000003</v>
      </c>
      <c r="Q891" s="3">
        <v>3.48</v>
      </c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</row>
    <row r="892" spans="1:33" x14ac:dyDescent="0.55000000000000004">
      <c r="A892" s="1">
        <v>890</v>
      </c>
      <c r="B892" s="2">
        <v>41290</v>
      </c>
      <c r="C892" s="3">
        <v>10.37</v>
      </c>
      <c r="D892" s="3">
        <v>8.52</v>
      </c>
      <c r="E892" s="3">
        <v>147.94999999999999</v>
      </c>
      <c r="F892" s="3">
        <v>5.52</v>
      </c>
      <c r="G892" s="3">
        <v>35</v>
      </c>
      <c r="H892" s="3">
        <v>6.83</v>
      </c>
      <c r="I892" s="3">
        <v>40</v>
      </c>
      <c r="J892" s="3">
        <v>1.7450000000000001</v>
      </c>
      <c r="K892" s="3">
        <v>35.700000000000003</v>
      </c>
      <c r="L892" s="3">
        <v>21.4</v>
      </c>
      <c r="M892" s="3">
        <v>8.3800000000000008</v>
      </c>
      <c r="N892" s="3">
        <v>2.25</v>
      </c>
      <c r="O892" s="3">
        <v>2.79</v>
      </c>
      <c r="P892" s="3">
        <v>40.369999999999997</v>
      </c>
      <c r="Q892" s="3">
        <v>3.5</v>
      </c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</row>
    <row r="893" spans="1:33" x14ac:dyDescent="0.55000000000000004">
      <c r="A893" s="1">
        <v>891</v>
      </c>
      <c r="B893" s="2">
        <v>41289</v>
      </c>
      <c r="C893" s="3">
        <v>10.31</v>
      </c>
      <c r="D893" s="3">
        <v>8.52</v>
      </c>
      <c r="E893" s="3">
        <v>144.74</v>
      </c>
      <c r="F893" s="3">
        <v>5.5</v>
      </c>
      <c r="G893" s="3">
        <v>35</v>
      </c>
      <c r="H893" s="3">
        <v>6.83</v>
      </c>
      <c r="I893" s="3">
        <v>40</v>
      </c>
      <c r="J893" s="3">
        <v>1.738</v>
      </c>
      <c r="K893" s="3">
        <v>35.880000000000003</v>
      </c>
      <c r="L893" s="3">
        <v>21.05</v>
      </c>
      <c r="M893" s="3">
        <v>8.48</v>
      </c>
      <c r="N893" s="3">
        <v>2.25</v>
      </c>
      <c r="O893" s="3">
        <v>2.79</v>
      </c>
      <c r="P893" s="3">
        <v>40.299999999999997</v>
      </c>
      <c r="Q893" s="3">
        <v>3.5</v>
      </c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</row>
    <row r="894" spans="1:33" x14ac:dyDescent="0.55000000000000004">
      <c r="A894" s="1">
        <v>892</v>
      </c>
      <c r="B894" s="2">
        <v>41288</v>
      </c>
      <c r="C894" s="3">
        <v>10.56</v>
      </c>
      <c r="D894" s="3">
        <v>8.49</v>
      </c>
      <c r="E894" s="3">
        <v>147.1</v>
      </c>
      <c r="F894" s="3">
        <v>5.48</v>
      </c>
      <c r="G894" s="3">
        <v>35.35</v>
      </c>
      <c r="H894" s="3">
        <v>6.94</v>
      </c>
      <c r="I894" s="3">
        <v>39.299999999999997</v>
      </c>
      <c r="J894" s="3">
        <v>1.768</v>
      </c>
      <c r="K894" s="3">
        <v>35.520000000000003</v>
      </c>
      <c r="L894" s="3">
        <v>20.95</v>
      </c>
      <c r="M894" s="3">
        <v>8.43</v>
      </c>
      <c r="N894" s="3">
        <v>2.25</v>
      </c>
      <c r="O894" s="3">
        <v>2.81</v>
      </c>
      <c r="P894" s="3">
        <v>40.01</v>
      </c>
      <c r="Q894" s="3">
        <v>3.5</v>
      </c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</row>
    <row r="895" spans="1:33" x14ac:dyDescent="0.55000000000000004">
      <c r="A895" s="1">
        <v>893</v>
      </c>
      <c r="B895" s="2">
        <v>41579</v>
      </c>
      <c r="C895" s="3">
        <v>10.37</v>
      </c>
      <c r="D895" s="3">
        <v>8.4700000000000006</v>
      </c>
      <c r="E895" s="3">
        <v>145.91</v>
      </c>
      <c r="F895" s="3">
        <v>5.48</v>
      </c>
      <c r="G895" s="3">
        <v>35.35</v>
      </c>
      <c r="H895" s="3">
        <v>6.89</v>
      </c>
      <c r="I895" s="3">
        <v>39.4</v>
      </c>
      <c r="J895" s="3">
        <v>1.76</v>
      </c>
      <c r="K895" s="3">
        <v>35.700000000000003</v>
      </c>
      <c r="L895" s="3">
        <v>20.95</v>
      </c>
      <c r="M895" s="3">
        <v>8.39</v>
      </c>
      <c r="N895" s="3">
        <v>2.25</v>
      </c>
      <c r="O895" s="3">
        <v>2.82</v>
      </c>
      <c r="P895" s="3">
        <v>39.15</v>
      </c>
      <c r="Q895" s="3">
        <v>3.57</v>
      </c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</row>
    <row r="896" spans="1:33" x14ac:dyDescent="0.55000000000000004">
      <c r="A896" s="1">
        <v>894</v>
      </c>
      <c r="B896" s="2">
        <v>41548</v>
      </c>
      <c r="C896" s="3">
        <v>10.220000000000001</v>
      </c>
      <c r="D896" s="3">
        <v>8.42</v>
      </c>
      <c r="E896" s="3">
        <v>147.58000000000001</v>
      </c>
      <c r="F896" s="3">
        <v>5.47</v>
      </c>
      <c r="G896" s="3">
        <v>35</v>
      </c>
      <c r="H896" s="3">
        <v>6.94</v>
      </c>
      <c r="I896" s="3">
        <v>39.5</v>
      </c>
      <c r="J896" s="3">
        <v>1.768</v>
      </c>
      <c r="K896" s="3">
        <v>34.97</v>
      </c>
      <c r="L896" s="3">
        <v>20.95</v>
      </c>
      <c r="M896" s="3">
        <v>8.2899999999999991</v>
      </c>
      <c r="N896" s="3">
        <v>2.23</v>
      </c>
      <c r="O896" s="3">
        <v>2.83</v>
      </c>
      <c r="P896" s="3">
        <v>39.5</v>
      </c>
      <c r="Q896" s="3">
        <v>3.57</v>
      </c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</row>
    <row r="897" spans="1:33" x14ac:dyDescent="0.55000000000000004">
      <c r="A897" s="1">
        <v>895</v>
      </c>
      <c r="B897" s="2">
        <v>41487</v>
      </c>
      <c r="C897" s="3">
        <v>9.83</v>
      </c>
      <c r="D897" s="3">
        <v>8.3800000000000008</v>
      </c>
      <c r="E897" s="3">
        <v>142.94</v>
      </c>
      <c r="F897" s="3">
        <v>5.46</v>
      </c>
      <c r="G897" s="3">
        <v>34.5</v>
      </c>
      <c r="H897" s="3">
        <v>7.08</v>
      </c>
      <c r="I897" s="3">
        <v>39</v>
      </c>
      <c r="J897" s="3">
        <v>1.6930000000000001</v>
      </c>
      <c r="K897" s="3">
        <v>33.92</v>
      </c>
      <c r="L897" s="3">
        <v>20.95</v>
      </c>
      <c r="M897" s="3">
        <v>8.1999999999999993</v>
      </c>
      <c r="N897" s="3">
        <v>2.15</v>
      </c>
      <c r="O897" s="3">
        <v>2.84</v>
      </c>
      <c r="P897" s="3">
        <v>39</v>
      </c>
      <c r="Q897" s="3">
        <v>3.52</v>
      </c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</row>
    <row r="898" spans="1:33" x14ac:dyDescent="0.55000000000000004">
      <c r="A898" s="1">
        <v>896</v>
      </c>
      <c r="B898" s="2">
        <v>41334</v>
      </c>
      <c r="C898" s="3">
        <v>9.69</v>
      </c>
      <c r="D898" s="3">
        <v>8.2799999999999994</v>
      </c>
      <c r="E898" s="3">
        <v>142.28</v>
      </c>
      <c r="F898" s="3">
        <v>5.34</v>
      </c>
      <c r="G898" s="3">
        <v>35.5</v>
      </c>
      <c r="H898" s="3">
        <v>6.79</v>
      </c>
      <c r="I898" s="3">
        <v>39.5</v>
      </c>
      <c r="J898" s="3">
        <v>1.6779999999999999</v>
      </c>
      <c r="K898" s="3">
        <v>33.24</v>
      </c>
      <c r="L898" s="3">
        <v>20.95</v>
      </c>
      <c r="M898" s="3">
        <v>8.18</v>
      </c>
      <c r="N898" s="3">
        <v>2.21</v>
      </c>
      <c r="O898" s="3">
        <v>2.84</v>
      </c>
      <c r="P898" s="3">
        <v>39.200000000000003</v>
      </c>
      <c r="Q898" s="3">
        <v>3.29</v>
      </c>
    </row>
  </sheetData>
  <mergeCells count="1">
    <mergeCell ref="AI1:A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ECA1F-B7B4-460D-8AEA-3D246FAFA720}">
  <dimension ref="A1:W898"/>
  <sheetViews>
    <sheetView tabSelected="1" topLeftCell="M1" workbookViewId="0">
      <selection activeCell="R19" sqref="R19"/>
    </sheetView>
  </sheetViews>
  <sheetFormatPr baseColWidth="10" defaultRowHeight="14.4" x14ac:dyDescent="0.55000000000000004"/>
  <cols>
    <col min="1" max="1" width="18.3125" customWidth="1"/>
  </cols>
  <sheetData>
    <row r="1" spans="1:23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23" x14ac:dyDescent="0.55000000000000004">
      <c r="A2" s="2">
        <v>44411</v>
      </c>
      <c r="B2" s="3">
        <v>1.75</v>
      </c>
      <c r="C2" s="3">
        <v>8.1</v>
      </c>
      <c r="D2" s="3">
        <v>152.77000000000001</v>
      </c>
      <c r="E2" s="3">
        <v>2.39</v>
      </c>
      <c r="F2" s="3">
        <v>11.45</v>
      </c>
      <c r="G2" s="3">
        <v>5.89</v>
      </c>
      <c r="H2" s="3">
        <v>25.8</v>
      </c>
      <c r="I2" s="3">
        <v>2.14</v>
      </c>
      <c r="J2" s="3">
        <v>31.8</v>
      </c>
      <c r="K2" s="3">
        <v>45.1</v>
      </c>
      <c r="L2" s="3">
        <v>21.5</v>
      </c>
      <c r="M2" s="3">
        <v>2.83</v>
      </c>
      <c r="N2" s="3">
        <v>3.88</v>
      </c>
      <c r="O2" s="3">
        <v>73.37</v>
      </c>
      <c r="P2" s="3">
        <v>1.8</v>
      </c>
    </row>
    <row r="3" spans="1:23" x14ac:dyDescent="0.55000000000000004">
      <c r="A3" s="2">
        <v>44258</v>
      </c>
      <c r="B3" s="3">
        <v>1.65</v>
      </c>
      <c r="C3" s="3">
        <v>8.3000000000000007</v>
      </c>
      <c r="D3" s="3">
        <v>158.9</v>
      </c>
      <c r="E3" s="3">
        <v>2.4500000000000002</v>
      </c>
      <c r="F3" s="3">
        <v>11.28</v>
      </c>
      <c r="G3" s="3">
        <v>6.06</v>
      </c>
      <c r="H3" s="3">
        <v>26.7</v>
      </c>
      <c r="I3" s="3">
        <v>2.15</v>
      </c>
      <c r="J3" s="3">
        <v>32.840000000000003</v>
      </c>
      <c r="K3" s="3">
        <v>44.3</v>
      </c>
      <c r="L3" s="3">
        <v>22</v>
      </c>
      <c r="M3" s="3">
        <v>2.96</v>
      </c>
      <c r="N3" s="3">
        <v>4</v>
      </c>
      <c r="O3" s="3">
        <v>77.599999999999994</v>
      </c>
      <c r="P3" s="3">
        <v>1.86</v>
      </c>
    </row>
    <row r="4" spans="1:23" x14ac:dyDescent="0.55000000000000004">
      <c r="A4" s="2">
        <v>44230</v>
      </c>
      <c r="B4" s="3">
        <v>1.69</v>
      </c>
      <c r="C4" s="3">
        <v>8.24</v>
      </c>
      <c r="D4" s="3">
        <v>159</v>
      </c>
      <c r="E4" s="3">
        <v>2.4700000000000002</v>
      </c>
      <c r="F4" s="3">
        <v>11.2</v>
      </c>
      <c r="G4" s="3">
        <v>6.05</v>
      </c>
      <c r="H4" s="3">
        <v>27.3</v>
      </c>
      <c r="I4" s="3">
        <v>2.14</v>
      </c>
      <c r="J4" s="3">
        <v>33.9</v>
      </c>
      <c r="K4" s="3">
        <v>44.3</v>
      </c>
      <c r="L4" s="3">
        <v>22</v>
      </c>
      <c r="M4" s="3">
        <v>3.02</v>
      </c>
      <c r="N4" s="3">
        <v>4.05</v>
      </c>
      <c r="O4" s="3">
        <v>76.5</v>
      </c>
      <c r="P4" s="3">
        <v>1.85</v>
      </c>
      <c r="R4" s="3">
        <v>500000</v>
      </c>
      <c r="S4">
        <f>R4/2</f>
        <v>250000</v>
      </c>
    </row>
    <row r="5" spans="1:23" x14ac:dyDescent="0.55000000000000004">
      <c r="A5" s="2">
        <v>44199</v>
      </c>
      <c r="B5" s="3">
        <v>1.71</v>
      </c>
      <c r="C5" s="3">
        <v>8.1999999999999993</v>
      </c>
      <c r="D5" s="3">
        <v>159.5</v>
      </c>
      <c r="E5" s="3">
        <v>2.4700000000000002</v>
      </c>
      <c r="F5" s="3">
        <v>11.2</v>
      </c>
      <c r="G5" s="3">
        <v>6.09</v>
      </c>
      <c r="H5" s="3">
        <v>27</v>
      </c>
      <c r="I5" s="3">
        <v>2.13</v>
      </c>
      <c r="J5" s="3">
        <v>34.25</v>
      </c>
      <c r="K5" s="3">
        <v>45</v>
      </c>
      <c r="L5" s="3">
        <v>22</v>
      </c>
      <c r="M5" s="3">
        <v>3.02</v>
      </c>
      <c r="N5" s="3">
        <v>4</v>
      </c>
      <c r="O5" s="3">
        <v>74.92</v>
      </c>
      <c r="P5" s="3">
        <v>1.84</v>
      </c>
    </row>
    <row r="6" spans="1:23" x14ac:dyDescent="0.55000000000000004">
      <c r="A6" s="2">
        <v>44253</v>
      </c>
      <c r="B6" s="3">
        <v>1.68</v>
      </c>
      <c r="C6" s="3">
        <v>8.1</v>
      </c>
      <c r="D6" s="3">
        <v>160.4</v>
      </c>
      <c r="E6" s="3">
        <v>2.4700000000000002</v>
      </c>
      <c r="F6" s="3">
        <v>11.01</v>
      </c>
      <c r="G6" s="3">
        <v>6.05</v>
      </c>
      <c r="H6" s="3">
        <v>26</v>
      </c>
      <c r="I6" s="3">
        <v>2.1</v>
      </c>
      <c r="J6" s="3">
        <v>34.5</v>
      </c>
      <c r="K6" s="3">
        <v>44.5</v>
      </c>
      <c r="L6" s="3">
        <v>23.2</v>
      </c>
      <c r="M6" s="3">
        <v>3.1</v>
      </c>
      <c r="N6" s="3">
        <v>3.95</v>
      </c>
      <c r="O6" s="3">
        <v>71.33</v>
      </c>
      <c r="P6" s="3">
        <v>1.84</v>
      </c>
    </row>
    <row r="7" spans="1:23" x14ac:dyDescent="0.55000000000000004">
      <c r="A7" s="2">
        <v>44251</v>
      </c>
      <c r="B7" s="3">
        <v>1.72</v>
      </c>
      <c r="C7" s="3">
        <v>8.15</v>
      </c>
      <c r="D7" s="3">
        <v>164.5</v>
      </c>
      <c r="E7" s="3">
        <v>2.46</v>
      </c>
      <c r="F7" s="3">
        <v>11.63</v>
      </c>
      <c r="G7" s="3">
        <v>6.12</v>
      </c>
      <c r="H7" s="3">
        <v>28.2</v>
      </c>
      <c r="I7" s="3">
        <v>2.1</v>
      </c>
      <c r="J7" s="3">
        <v>34.07</v>
      </c>
      <c r="K7" s="3">
        <v>45</v>
      </c>
      <c r="L7" s="3">
        <v>23.2</v>
      </c>
      <c r="M7" s="3">
        <v>3.15</v>
      </c>
      <c r="N7" s="3">
        <v>4.05</v>
      </c>
      <c r="O7" s="3">
        <v>78.099999999999994</v>
      </c>
      <c r="P7" s="3">
        <v>1.84</v>
      </c>
      <c r="Q7" t="s">
        <v>83</v>
      </c>
      <c r="R7">
        <f>3.7*75.7</f>
        <v>280.09000000000003</v>
      </c>
      <c r="S7">
        <f>S4/R7</f>
        <v>892.57024527830333</v>
      </c>
      <c r="T7" s="23">
        <v>0.5</v>
      </c>
      <c r="U7" s="23">
        <v>0.5</v>
      </c>
      <c r="W7">
        <f>U7*R4</f>
        <v>250000</v>
      </c>
    </row>
    <row r="8" spans="1:23" x14ac:dyDescent="0.55000000000000004">
      <c r="A8" s="2">
        <v>44250</v>
      </c>
      <c r="B8" s="3">
        <v>1.72</v>
      </c>
      <c r="C8" s="3">
        <v>8.15</v>
      </c>
      <c r="D8" s="3">
        <v>163.6</v>
      </c>
      <c r="E8" s="3">
        <v>2.4500000000000002</v>
      </c>
      <c r="F8" s="3">
        <v>11.45</v>
      </c>
      <c r="G8" s="3">
        <v>6.15</v>
      </c>
      <c r="H8" s="3">
        <v>27.5</v>
      </c>
      <c r="I8" s="3">
        <v>2.08</v>
      </c>
      <c r="J8" s="3">
        <v>34.85</v>
      </c>
      <c r="K8" s="3">
        <v>45</v>
      </c>
      <c r="L8" s="3">
        <v>23.2</v>
      </c>
      <c r="M8" s="3">
        <v>3.15</v>
      </c>
      <c r="N8" s="3">
        <v>4.05</v>
      </c>
      <c r="O8" s="3">
        <v>79</v>
      </c>
      <c r="P8" s="3">
        <v>1.86</v>
      </c>
      <c r="Q8" t="s">
        <v>73</v>
      </c>
      <c r="R8" s="3">
        <f>3.7*45</f>
        <v>166.5</v>
      </c>
      <c r="S8">
        <f>V8/R8</f>
        <v>300.30030030030031</v>
      </c>
      <c r="T8" s="7">
        <v>0.25</v>
      </c>
      <c r="U8" s="24">
        <v>0.4</v>
      </c>
      <c r="V8">
        <f>T8*$W$8</f>
        <v>50000</v>
      </c>
      <c r="W8" s="25">
        <f>U8*R4</f>
        <v>200000</v>
      </c>
    </row>
    <row r="9" spans="1:23" x14ac:dyDescent="0.55000000000000004">
      <c r="A9" s="2">
        <v>44246</v>
      </c>
      <c r="B9" s="3">
        <v>1.72</v>
      </c>
      <c r="C9" s="3">
        <v>8.11</v>
      </c>
      <c r="D9" s="3">
        <v>163.55000000000001</v>
      </c>
      <c r="E9" s="3">
        <v>2.5099999999999998</v>
      </c>
      <c r="F9" s="3">
        <v>10.69</v>
      </c>
      <c r="G9" s="3">
        <v>6.15</v>
      </c>
      <c r="H9" s="3">
        <v>26.05</v>
      </c>
      <c r="I9" s="3">
        <v>2.0699999999999998</v>
      </c>
      <c r="J9" s="3">
        <v>34.6</v>
      </c>
      <c r="K9" s="3">
        <v>43</v>
      </c>
      <c r="L9" s="3">
        <v>24</v>
      </c>
      <c r="M9" s="3">
        <v>3.05</v>
      </c>
      <c r="N9" s="3">
        <v>3.95</v>
      </c>
      <c r="O9" s="3">
        <v>78.5</v>
      </c>
      <c r="P9" s="3">
        <v>1.86</v>
      </c>
      <c r="Q9" t="s">
        <v>84</v>
      </c>
      <c r="R9" s="3">
        <v>5.94</v>
      </c>
      <c r="S9">
        <f t="shared" ref="S9:S14" si="0">V9/R9</f>
        <v>8080.8080808080804</v>
      </c>
      <c r="T9" s="7">
        <v>0.24</v>
      </c>
      <c r="U9" s="25"/>
      <c r="V9">
        <f t="shared" ref="V9:V14" si="1">T9*$W$8</f>
        <v>48000</v>
      </c>
      <c r="W9" s="25"/>
    </row>
    <row r="10" spans="1:23" x14ac:dyDescent="0.55000000000000004">
      <c r="A10" s="2">
        <v>44245</v>
      </c>
      <c r="B10" s="3">
        <v>1.72</v>
      </c>
      <c r="C10" s="3">
        <v>8.1999999999999993</v>
      </c>
      <c r="D10" s="3">
        <v>161</v>
      </c>
      <c r="E10" s="3">
        <v>2.6</v>
      </c>
      <c r="F10" s="3">
        <v>10.199999999999999</v>
      </c>
      <c r="G10" s="3">
        <v>6.05</v>
      </c>
      <c r="H10" s="3">
        <v>25.16</v>
      </c>
      <c r="I10" s="3">
        <v>2.0699999999999998</v>
      </c>
      <c r="J10" s="3">
        <v>34</v>
      </c>
      <c r="K10" s="3">
        <v>43</v>
      </c>
      <c r="L10" s="3">
        <v>26</v>
      </c>
      <c r="M10" s="3">
        <v>3</v>
      </c>
      <c r="N10" s="3">
        <v>3.9</v>
      </c>
      <c r="O10" s="3">
        <v>74.27</v>
      </c>
      <c r="P10" s="3">
        <v>1.89</v>
      </c>
      <c r="Q10" t="s">
        <v>81</v>
      </c>
      <c r="R10" s="3">
        <v>1.84</v>
      </c>
      <c r="S10">
        <f t="shared" si="0"/>
        <v>18478.260869565216</v>
      </c>
      <c r="T10" s="7">
        <v>0.17</v>
      </c>
      <c r="U10" s="25"/>
      <c r="V10">
        <f t="shared" si="1"/>
        <v>34000</v>
      </c>
      <c r="W10" s="25"/>
    </row>
    <row r="11" spans="1:23" x14ac:dyDescent="0.55000000000000004">
      <c r="A11" s="2">
        <v>44244</v>
      </c>
      <c r="B11" s="3">
        <v>1.72</v>
      </c>
      <c r="C11" s="3">
        <v>8.1999999999999993</v>
      </c>
      <c r="D11" s="3">
        <v>168</v>
      </c>
      <c r="E11" s="3">
        <v>2.5099999999999998</v>
      </c>
      <c r="F11" s="3">
        <v>10.199999999999999</v>
      </c>
      <c r="G11" s="3">
        <v>6.1</v>
      </c>
      <c r="H11" s="3">
        <v>24.6</v>
      </c>
      <c r="I11" s="3">
        <v>2.0699999999999998</v>
      </c>
      <c r="J11" s="3">
        <v>34.5</v>
      </c>
      <c r="K11" s="3">
        <v>43</v>
      </c>
      <c r="L11" s="3">
        <v>27.5</v>
      </c>
      <c r="M11" s="3">
        <v>2.84</v>
      </c>
      <c r="N11" s="3">
        <v>3.9</v>
      </c>
      <c r="O11" s="3">
        <v>74</v>
      </c>
      <c r="P11" s="3">
        <v>1.9</v>
      </c>
      <c r="Q11" t="s">
        <v>75</v>
      </c>
      <c r="R11" s="3">
        <v>2.1800000000000002</v>
      </c>
      <c r="S11">
        <f t="shared" si="0"/>
        <v>9174.3119266055037</v>
      </c>
      <c r="T11" s="7">
        <v>0.1</v>
      </c>
      <c r="U11" s="25"/>
      <c r="V11">
        <f t="shared" si="1"/>
        <v>20000</v>
      </c>
      <c r="W11" s="25"/>
    </row>
    <row r="12" spans="1:23" x14ac:dyDescent="0.55000000000000004">
      <c r="A12" s="2">
        <v>44243</v>
      </c>
      <c r="B12" s="3">
        <v>1.72</v>
      </c>
      <c r="C12" s="3">
        <v>8.2200000000000006</v>
      </c>
      <c r="D12" s="3">
        <v>165.1</v>
      </c>
      <c r="E12" s="3">
        <v>2.4900000000000002</v>
      </c>
      <c r="F12" s="3">
        <v>10.25</v>
      </c>
      <c r="G12" s="3">
        <v>6.05</v>
      </c>
      <c r="H12" s="3">
        <v>25</v>
      </c>
      <c r="I12" s="3">
        <v>2.06</v>
      </c>
      <c r="J12" s="3">
        <v>34.5</v>
      </c>
      <c r="K12" s="3">
        <v>43</v>
      </c>
      <c r="L12" s="3">
        <v>27.5</v>
      </c>
      <c r="M12" s="3">
        <v>2.9</v>
      </c>
      <c r="N12" s="3">
        <v>3.8</v>
      </c>
      <c r="O12" s="3">
        <v>73</v>
      </c>
      <c r="P12" s="3">
        <v>1.84</v>
      </c>
      <c r="Q12" t="s">
        <v>77</v>
      </c>
      <c r="R12">
        <f>155*3.7</f>
        <v>573.5</v>
      </c>
      <c r="S12">
        <f t="shared" si="0"/>
        <v>31.386224934612031</v>
      </c>
      <c r="T12" s="7">
        <v>0.09</v>
      </c>
      <c r="U12" s="25"/>
      <c r="V12">
        <f t="shared" si="1"/>
        <v>18000</v>
      </c>
      <c r="W12" s="25"/>
    </row>
    <row r="13" spans="1:23" x14ac:dyDescent="0.55000000000000004">
      <c r="A13" s="2">
        <v>44532</v>
      </c>
      <c r="B13" s="3">
        <v>1.73</v>
      </c>
      <c r="C13" s="3">
        <v>8.27</v>
      </c>
      <c r="D13" s="3">
        <v>166</v>
      </c>
      <c r="E13" s="3">
        <v>2.5</v>
      </c>
      <c r="F13" s="3">
        <v>10.32</v>
      </c>
      <c r="G13" s="3">
        <v>6.12</v>
      </c>
      <c r="H13" s="3">
        <v>24</v>
      </c>
      <c r="I13" s="3">
        <v>2.0099999999999998</v>
      </c>
      <c r="J13" s="3">
        <v>32.4</v>
      </c>
      <c r="K13" s="3">
        <v>43</v>
      </c>
      <c r="L13" s="3">
        <v>28</v>
      </c>
      <c r="M13" s="3">
        <v>2.5</v>
      </c>
      <c r="N13" s="3">
        <v>4.05</v>
      </c>
      <c r="O13" s="3">
        <v>71.7</v>
      </c>
      <c r="P13" s="3">
        <v>1.84</v>
      </c>
      <c r="Q13" t="s">
        <v>78</v>
      </c>
      <c r="R13">
        <f>11.4*3.7</f>
        <v>42.180000000000007</v>
      </c>
      <c r="S13">
        <f t="shared" si="0"/>
        <v>379.32669511616876</v>
      </c>
      <c r="T13" s="7">
        <v>0.08</v>
      </c>
      <c r="U13" s="25"/>
      <c r="V13">
        <f t="shared" si="1"/>
        <v>16000</v>
      </c>
      <c r="W13" s="25"/>
    </row>
    <row r="14" spans="1:23" x14ac:dyDescent="0.55000000000000004">
      <c r="A14" s="2">
        <v>44502</v>
      </c>
      <c r="B14" s="3">
        <v>1.72</v>
      </c>
      <c r="C14" s="3">
        <v>8.27</v>
      </c>
      <c r="D14" s="3">
        <v>162.03</v>
      </c>
      <c r="E14" s="3">
        <v>2.5</v>
      </c>
      <c r="F14" s="3">
        <v>10.050000000000001</v>
      </c>
      <c r="G14" s="3">
        <v>6.17</v>
      </c>
      <c r="H14" s="3">
        <v>24</v>
      </c>
      <c r="I14" s="3">
        <v>2.02</v>
      </c>
      <c r="J14" s="3">
        <v>32.5</v>
      </c>
      <c r="K14" s="3">
        <v>43.3</v>
      </c>
      <c r="L14" s="3">
        <v>28</v>
      </c>
      <c r="M14" s="3">
        <v>2.4500000000000002</v>
      </c>
      <c r="N14" s="3">
        <v>4.0999999999999996</v>
      </c>
      <c r="O14" s="3">
        <v>70.599999999999994</v>
      </c>
      <c r="P14" s="3">
        <v>1.82</v>
      </c>
      <c r="Q14" t="s">
        <v>74</v>
      </c>
      <c r="R14" s="3">
        <v>3.9</v>
      </c>
      <c r="S14">
        <f t="shared" si="0"/>
        <v>3589.7435897435903</v>
      </c>
      <c r="T14" s="7">
        <v>7.0000000000000007E-2</v>
      </c>
      <c r="U14" s="25"/>
      <c r="V14">
        <f t="shared" si="1"/>
        <v>14000.000000000002</v>
      </c>
      <c r="W14" s="25"/>
    </row>
    <row r="15" spans="1:23" x14ac:dyDescent="0.55000000000000004">
      <c r="A15" s="2">
        <v>44471</v>
      </c>
      <c r="B15" s="3">
        <v>1.79</v>
      </c>
      <c r="C15" s="3">
        <v>8.3000000000000007</v>
      </c>
      <c r="D15" s="3">
        <v>168</v>
      </c>
      <c r="E15" s="3">
        <v>2.4900000000000002</v>
      </c>
      <c r="F15" s="3">
        <v>10.31</v>
      </c>
      <c r="G15" s="3">
        <v>6.26</v>
      </c>
      <c r="H15" s="3">
        <v>24.35</v>
      </c>
      <c r="I15" s="3">
        <v>2.04</v>
      </c>
      <c r="J15" s="3">
        <v>32.700000000000003</v>
      </c>
      <c r="K15" s="3">
        <v>44.19</v>
      </c>
      <c r="L15" s="3">
        <v>28</v>
      </c>
      <c r="M15" s="3">
        <v>2.4</v>
      </c>
      <c r="N15" s="3">
        <v>4</v>
      </c>
      <c r="O15" s="3">
        <v>71.41</v>
      </c>
      <c r="P15" s="3">
        <v>1.82</v>
      </c>
      <c r="Q15" t="s">
        <v>85</v>
      </c>
      <c r="U15" s="23">
        <v>0.1</v>
      </c>
      <c r="W15">
        <f>U15*R4</f>
        <v>50000</v>
      </c>
    </row>
    <row r="16" spans="1:23" x14ac:dyDescent="0.55000000000000004">
      <c r="A16" s="2">
        <v>44441</v>
      </c>
      <c r="B16" s="3">
        <v>1.81</v>
      </c>
      <c r="C16" s="3">
        <v>8.32</v>
      </c>
      <c r="D16" s="3">
        <v>164.7</v>
      </c>
      <c r="E16" s="3">
        <v>2.46</v>
      </c>
      <c r="F16" s="3">
        <v>10.3</v>
      </c>
      <c r="G16" s="3">
        <v>6.16</v>
      </c>
      <c r="H16" s="3">
        <v>23.8</v>
      </c>
      <c r="I16" s="3">
        <v>2.0299999999999998</v>
      </c>
      <c r="J16" s="3">
        <v>33</v>
      </c>
      <c r="K16" s="3">
        <v>43.9</v>
      </c>
      <c r="L16" s="3">
        <v>28.1</v>
      </c>
      <c r="M16" s="3">
        <v>2.42</v>
      </c>
      <c r="N16" s="3">
        <v>3.8</v>
      </c>
      <c r="O16" s="3">
        <v>70.739999999999995</v>
      </c>
      <c r="P16" s="3">
        <v>1.81</v>
      </c>
      <c r="R16" t="s">
        <v>86</v>
      </c>
    </row>
    <row r="17" spans="1:18" x14ac:dyDescent="0.55000000000000004">
      <c r="A17" s="2">
        <v>44410</v>
      </c>
      <c r="B17" s="3">
        <v>1.78</v>
      </c>
      <c r="C17" s="3">
        <v>8.32</v>
      </c>
      <c r="D17" s="3">
        <v>159</v>
      </c>
      <c r="E17" s="3">
        <v>2.4300000000000002</v>
      </c>
      <c r="F17" s="3">
        <v>10.33</v>
      </c>
      <c r="G17" s="3">
        <v>6.1</v>
      </c>
      <c r="H17" s="3">
        <v>22.75</v>
      </c>
      <c r="I17" s="3">
        <v>1.99</v>
      </c>
      <c r="J17" s="3">
        <v>32.5</v>
      </c>
      <c r="K17" s="3">
        <v>43.5</v>
      </c>
      <c r="L17" s="3">
        <v>28.4</v>
      </c>
      <c r="M17" s="3">
        <v>2.25</v>
      </c>
      <c r="N17" s="3">
        <v>3.65</v>
      </c>
      <c r="O17" s="3">
        <v>71.77</v>
      </c>
      <c r="P17" s="3">
        <v>1.8</v>
      </c>
      <c r="R17" t="s">
        <v>72</v>
      </c>
    </row>
    <row r="18" spans="1:18" x14ac:dyDescent="0.55000000000000004">
      <c r="A18" s="2">
        <v>44318</v>
      </c>
      <c r="B18" s="3">
        <v>1.77</v>
      </c>
      <c r="C18" s="3">
        <v>8.2799999999999994</v>
      </c>
      <c r="D18" s="3">
        <v>158</v>
      </c>
      <c r="E18" s="3">
        <v>2.4300000000000002</v>
      </c>
      <c r="F18" s="3">
        <v>10.45</v>
      </c>
      <c r="G18" s="3">
        <v>6.02</v>
      </c>
      <c r="H18" s="3">
        <v>22.5</v>
      </c>
      <c r="I18" s="3">
        <v>2.02</v>
      </c>
      <c r="J18" s="3">
        <v>32</v>
      </c>
      <c r="K18" s="3">
        <v>42.8</v>
      </c>
      <c r="L18" s="3">
        <v>28</v>
      </c>
      <c r="M18" s="3">
        <v>2.25</v>
      </c>
      <c r="N18" s="3">
        <v>3.46</v>
      </c>
      <c r="O18" s="3">
        <v>71.58</v>
      </c>
      <c r="P18" s="3">
        <v>1.74</v>
      </c>
      <c r="R18" t="s">
        <v>79</v>
      </c>
    </row>
    <row r="19" spans="1:18" x14ac:dyDescent="0.55000000000000004">
      <c r="A19" s="2">
        <v>44257</v>
      </c>
      <c r="B19" s="3">
        <v>1.8</v>
      </c>
      <c r="C19" s="3">
        <v>8.14</v>
      </c>
      <c r="D19" s="3">
        <v>156</v>
      </c>
      <c r="E19" s="3">
        <v>2.4</v>
      </c>
      <c r="F19" s="3">
        <v>10.7</v>
      </c>
      <c r="G19" s="3">
        <v>5.92</v>
      </c>
      <c r="H19" s="3">
        <v>22.15</v>
      </c>
      <c r="I19" s="3">
        <v>2.0499999999999998</v>
      </c>
      <c r="J19" s="3">
        <v>31.54</v>
      </c>
      <c r="K19" s="3">
        <v>42</v>
      </c>
      <c r="L19" s="3">
        <v>28</v>
      </c>
      <c r="M19" s="3">
        <v>2.27</v>
      </c>
      <c r="N19" s="3">
        <v>3.35</v>
      </c>
      <c r="O19" s="3">
        <v>68.599999999999994</v>
      </c>
      <c r="P19" s="3">
        <v>1.76</v>
      </c>
    </row>
    <row r="20" spans="1:18" x14ac:dyDescent="0.55000000000000004">
      <c r="A20" s="2">
        <v>44198</v>
      </c>
      <c r="B20" s="3">
        <v>1.8</v>
      </c>
      <c r="C20" s="3">
        <v>8.1999999999999993</v>
      </c>
      <c r="D20" s="3">
        <v>152</v>
      </c>
      <c r="E20" s="3">
        <v>2.4</v>
      </c>
      <c r="F20" s="3">
        <v>11.49</v>
      </c>
      <c r="G20" s="3">
        <v>5.85</v>
      </c>
      <c r="H20" s="3">
        <v>22.3</v>
      </c>
      <c r="I20" s="3">
        <v>2.0499999999999998</v>
      </c>
      <c r="J20" s="3">
        <v>31.65</v>
      </c>
      <c r="K20" s="3">
        <v>42</v>
      </c>
      <c r="L20" s="3">
        <v>28</v>
      </c>
      <c r="M20" s="3">
        <v>2.25</v>
      </c>
      <c r="N20" s="3">
        <v>3.1</v>
      </c>
      <c r="O20" s="3">
        <v>68</v>
      </c>
      <c r="P20" s="3">
        <v>1.74</v>
      </c>
    </row>
    <row r="21" spans="1:18" x14ac:dyDescent="0.55000000000000004">
      <c r="A21" s="2">
        <v>44225</v>
      </c>
      <c r="B21" s="3">
        <v>1.8</v>
      </c>
      <c r="C21" s="3">
        <v>8.1999999999999993</v>
      </c>
      <c r="D21" s="3">
        <v>150.5</v>
      </c>
      <c r="E21" s="3">
        <v>2.4500000000000002</v>
      </c>
      <c r="F21" s="3">
        <v>10.3</v>
      </c>
      <c r="G21" s="3">
        <v>5.75</v>
      </c>
      <c r="H21" s="3">
        <v>21.8</v>
      </c>
      <c r="I21" s="3">
        <v>2.0499999999999998</v>
      </c>
      <c r="J21" s="3">
        <v>31.6</v>
      </c>
      <c r="K21" s="3">
        <v>42</v>
      </c>
      <c r="L21" s="3">
        <v>27.4</v>
      </c>
      <c r="M21" s="3">
        <v>2.25</v>
      </c>
      <c r="N21" s="3">
        <v>3.08</v>
      </c>
      <c r="O21" s="3">
        <v>66.400000000000006</v>
      </c>
      <c r="P21" s="3">
        <v>1.75</v>
      </c>
    </row>
    <row r="22" spans="1:18" x14ac:dyDescent="0.55000000000000004">
      <c r="A22" s="2">
        <v>44222</v>
      </c>
      <c r="B22" s="3">
        <v>1.81</v>
      </c>
      <c r="C22" s="3">
        <v>8.18</v>
      </c>
      <c r="D22" s="3">
        <v>154.55000000000001</v>
      </c>
      <c r="E22" s="3">
        <v>2.31</v>
      </c>
      <c r="F22" s="3">
        <v>10.31</v>
      </c>
      <c r="G22" s="3">
        <v>5.96</v>
      </c>
      <c r="H22" s="3">
        <v>22</v>
      </c>
      <c r="I22" s="3">
        <v>2.11</v>
      </c>
      <c r="J22" s="3">
        <v>32.799999999999997</v>
      </c>
      <c r="K22" s="3">
        <v>43.5</v>
      </c>
      <c r="L22" s="3">
        <v>27.7</v>
      </c>
      <c r="M22" s="3">
        <v>2.25</v>
      </c>
      <c r="N22" s="3">
        <v>3.08</v>
      </c>
      <c r="O22" s="3">
        <v>70</v>
      </c>
      <c r="P22" s="3">
        <v>1.81</v>
      </c>
    </row>
    <row r="23" spans="1:18" x14ac:dyDescent="0.55000000000000004">
      <c r="A23" s="2">
        <v>44221</v>
      </c>
      <c r="B23" s="3">
        <v>1.78</v>
      </c>
      <c r="C23" s="3">
        <v>8.1999999999999993</v>
      </c>
      <c r="D23" s="3">
        <v>154</v>
      </c>
      <c r="E23" s="3">
        <v>2.29</v>
      </c>
      <c r="F23" s="3">
        <v>10.3</v>
      </c>
      <c r="G23" s="3">
        <v>5.95</v>
      </c>
      <c r="H23" s="3">
        <v>21.8</v>
      </c>
      <c r="I23" s="3">
        <v>2.08</v>
      </c>
      <c r="J23" s="3">
        <v>33</v>
      </c>
      <c r="K23" s="3">
        <v>43.9</v>
      </c>
      <c r="L23" s="3">
        <v>28</v>
      </c>
      <c r="M23" s="3">
        <v>2.25</v>
      </c>
      <c r="N23" s="3">
        <v>3.09</v>
      </c>
      <c r="O23" s="3">
        <v>69.099999999999994</v>
      </c>
      <c r="P23" s="3">
        <v>1.78</v>
      </c>
    </row>
    <row r="24" spans="1:18" x14ac:dyDescent="0.55000000000000004">
      <c r="A24" s="2">
        <v>44218</v>
      </c>
      <c r="B24" s="3">
        <v>1.77</v>
      </c>
      <c r="C24" s="3">
        <v>8.1999999999999993</v>
      </c>
      <c r="D24" s="3">
        <v>153.66</v>
      </c>
      <c r="E24" s="3">
        <v>2.27</v>
      </c>
      <c r="F24" s="3">
        <v>10.5</v>
      </c>
      <c r="G24" s="3">
        <v>5.85</v>
      </c>
      <c r="H24" s="3">
        <v>21.79</v>
      </c>
      <c r="I24" s="3">
        <v>2.0099999999999998</v>
      </c>
      <c r="J24" s="3">
        <v>32.270000000000003</v>
      </c>
      <c r="K24" s="3">
        <v>44.2</v>
      </c>
      <c r="L24" s="3">
        <v>28.7</v>
      </c>
      <c r="M24" s="3">
        <v>2.0499999999999998</v>
      </c>
      <c r="N24" s="3">
        <v>3.09</v>
      </c>
      <c r="O24" s="3">
        <v>70.95</v>
      </c>
      <c r="P24" s="3">
        <v>1.79</v>
      </c>
    </row>
    <row r="25" spans="1:18" x14ac:dyDescent="0.55000000000000004">
      <c r="A25" s="2">
        <v>44531</v>
      </c>
      <c r="B25" s="3">
        <v>1.65</v>
      </c>
      <c r="C25" s="3">
        <v>8.15</v>
      </c>
      <c r="D25" s="3">
        <v>165</v>
      </c>
      <c r="E25" s="3">
        <v>2.2999999999999998</v>
      </c>
      <c r="F25" s="3">
        <v>11.04</v>
      </c>
      <c r="G25" s="3">
        <v>5.6</v>
      </c>
      <c r="H25" s="3">
        <v>22</v>
      </c>
      <c r="I25" s="3">
        <v>1.9</v>
      </c>
      <c r="J25" s="3">
        <v>34.1</v>
      </c>
      <c r="K25" s="3">
        <v>43.8</v>
      </c>
      <c r="L25" s="3">
        <v>25.6</v>
      </c>
      <c r="M25" s="3">
        <v>1.98</v>
      </c>
      <c r="N25" s="3">
        <v>3.08</v>
      </c>
      <c r="O25" s="3">
        <v>71.67</v>
      </c>
      <c r="P25" s="3">
        <v>1.58</v>
      </c>
    </row>
    <row r="26" spans="1:18" x14ac:dyDescent="0.55000000000000004">
      <c r="A26" s="2">
        <v>44501</v>
      </c>
      <c r="B26" s="3">
        <v>1.62</v>
      </c>
      <c r="C26" s="3">
        <v>8.1999999999999993</v>
      </c>
      <c r="D26" s="3">
        <v>167.03</v>
      </c>
      <c r="E26" s="3">
        <v>2.2400000000000002</v>
      </c>
      <c r="F26" s="3">
        <v>11.04</v>
      </c>
      <c r="G26" s="3">
        <v>5.6</v>
      </c>
      <c r="H26" s="3">
        <v>22</v>
      </c>
      <c r="I26" s="3">
        <v>1.9</v>
      </c>
      <c r="J26" s="3">
        <v>34.799999999999997</v>
      </c>
      <c r="K26" s="3">
        <v>42.4</v>
      </c>
      <c r="L26" s="3">
        <v>25.55</v>
      </c>
      <c r="M26" s="3">
        <v>1.98</v>
      </c>
      <c r="N26" s="3">
        <v>3.03</v>
      </c>
      <c r="O26" s="3">
        <v>70.5</v>
      </c>
      <c r="P26" s="3">
        <v>1.6</v>
      </c>
    </row>
    <row r="27" spans="1:18" x14ac:dyDescent="0.55000000000000004">
      <c r="A27" s="2">
        <v>44409</v>
      </c>
      <c r="B27" s="3">
        <v>1.72</v>
      </c>
      <c r="C27" s="3">
        <v>8.1</v>
      </c>
      <c r="D27" s="3">
        <v>165</v>
      </c>
      <c r="E27" s="3">
        <v>2.27</v>
      </c>
      <c r="F27" s="3">
        <v>11.4</v>
      </c>
      <c r="G27" s="3">
        <v>5.65</v>
      </c>
      <c r="H27" s="3">
        <v>22.4</v>
      </c>
      <c r="I27" s="3">
        <v>1.9</v>
      </c>
      <c r="J27" s="3">
        <v>34</v>
      </c>
      <c r="K27" s="3">
        <v>41.8</v>
      </c>
      <c r="L27" s="3">
        <v>25.85</v>
      </c>
      <c r="M27" s="3">
        <v>1.98</v>
      </c>
      <c r="N27" s="3">
        <v>3.06</v>
      </c>
      <c r="O27" s="3">
        <v>71.099999999999994</v>
      </c>
      <c r="P27" s="3">
        <v>1.61</v>
      </c>
    </row>
    <row r="28" spans="1:18" x14ac:dyDescent="0.55000000000000004">
      <c r="A28" s="2">
        <v>44348</v>
      </c>
      <c r="B28" s="3">
        <v>1.72</v>
      </c>
      <c r="C28" s="3">
        <v>7.52</v>
      </c>
      <c r="D28" s="3">
        <v>163</v>
      </c>
      <c r="E28" s="3">
        <v>2.2400000000000002</v>
      </c>
      <c r="F28" s="3">
        <v>11.96</v>
      </c>
      <c r="G28" s="3">
        <v>5.25</v>
      </c>
      <c r="H28" s="3">
        <v>21.5</v>
      </c>
      <c r="I28" s="3">
        <v>1.79</v>
      </c>
      <c r="J28" s="3">
        <v>32.6</v>
      </c>
      <c r="K28" s="3">
        <v>40.1</v>
      </c>
      <c r="L28" s="3">
        <v>26</v>
      </c>
      <c r="M28" s="3">
        <v>1.98</v>
      </c>
      <c r="N28" s="3">
        <v>3.01</v>
      </c>
      <c r="O28" s="3">
        <v>68.819999999999993</v>
      </c>
      <c r="P28" s="3">
        <v>1.53</v>
      </c>
    </row>
    <row r="29" spans="1:18" x14ac:dyDescent="0.55000000000000004">
      <c r="A29" s="2">
        <v>44287</v>
      </c>
      <c r="B29" s="3">
        <v>1.74</v>
      </c>
      <c r="C29" s="3">
        <v>7.4</v>
      </c>
      <c r="D29" s="3">
        <v>157.6</v>
      </c>
      <c r="E29" s="3">
        <v>2.2400000000000002</v>
      </c>
      <c r="F29" s="3">
        <v>12.4</v>
      </c>
      <c r="G29" s="3">
        <v>5.3</v>
      </c>
      <c r="H29" s="3">
        <v>21</v>
      </c>
      <c r="I29" s="3">
        <v>1.72</v>
      </c>
      <c r="J29" s="3">
        <v>31</v>
      </c>
      <c r="K29" s="3">
        <v>39.200000000000003</v>
      </c>
      <c r="L29" s="3">
        <v>25</v>
      </c>
      <c r="M29" s="3">
        <v>1.96</v>
      </c>
      <c r="N29" s="3">
        <v>2.95</v>
      </c>
      <c r="O29" s="3">
        <v>67.23</v>
      </c>
      <c r="P29" s="3">
        <v>1.53</v>
      </c>
    </row>
    <row r="30" spans="1:18" x14ac:dyDescent="0.55000000000000004">
      <c r="A30" s="2">
        <v>44194</v>
      </c>
      <c r="B30" s="3">
        <v>1.74</v>
      </c>
      <c r="C30" s="3">
        <v>7.19</v>
      </c>
      <c r="D30" s="3">
        <v>165</v>
      </c>
      <c r="E30" s="3">
        <v>2.17</v>
      </c>
      <c r="F30" s="3">
        <v>12.15</v>
      </c>
      <c r="G30" s="3">
        <v>5.4</v>
      </c>
      <c r="H30" s="3">
        <v>20.51</v>
      </c>
      <c r="I30" s="3">
        <v>1.73</v>
      </c>
      <c r="J30" s="3">
        <v>30.5</v>
      </c>
      <c r="K30" s="3">
        <v>39.1</v>
      </c>
      <c r="L30" s="3">
        <v>25</v>
      </c>
      <c r="M30" s="3">
        <v>1.8</v>
      </c>
      <c r="N30" s="3">
        <v>2.83</v>
      </c>
      <c r="O30" s="3">
        <v>63.28</v>
      </c>
      <c r="P30" s="3">
        <v>1.55</v>
      </c>
    </row>
    <row r="31" spans="1:18" x14ac:dyDescent="0.55000000000000004">
      <c r="A31" s="2">
        <v>44186</v>
      </c>
      <c r="B31" s="3">
        <v>1.68</v>
      </c>
      <c r="C31" s="3">
        <v>7.13</v>
      </c>
      <c r="D31" s="3">
        <v>158.69999999999999</v>
      </c>
      <c r="E31" s="3">
        <v>2.17</v>
      </c>
      <c r="F31" s="3">
        <v>12.7</v>
      </c>
      <c r="G31" s="3">
        <v>5.45</v>
      </c>
      <c r="H31" s="3">
        <v>20.25</v>
      </c>
      <c r="I31" s="3">
        <v>1.75</v>
      </c>
      <c r="J31" s="3">
        <v>29.8</v>
      </c>
      <c r="K31" s="3">
        <v>35.01</v>
      </c>
      <c r="L31" s="3">
        <v>26.5</v>
      </c>
      <c r="M31" s="3">
        <v>1.78</v>
      </c>
      <c r="N31" s="3">
        <v>2.75</v>
      </c>
      <c r="O31" s="3">
        <v>63.4</v>
      </c>
      <c r="P31" s="3">
        <v>1.49</v>
      </c>
    </row>
    <row r="32" spans="1:18" x14ac:dyDescent="0.55000000000000004">
      <c r="A32" s="2">
        <v>44182</v>
      </c>
      <c r="B32" s="3">
        <v>1.75</v>
      </c>
      <c r="C32" s="3">
        <v>7.16</v>
      </c>
      <c r="D32" s="3">
        <v>162</v>
      </c>
      <c r="E32" s="3">
        <v>2.23</v>
      </c>
      <c r="F32" s="3">
        <v>12.9</v>
      </c>
      <c r="G32" s="3">
        <v>5.5</v>
      </c>
      <c r="H32" s="3">
        <v>21.5</v>
      </c>
      <c r="I32" s="3">
        <v>1.77</v>
      </c>
      <c r="J32" s="3">
        <v>31.4</v>
      </c>
      <c r="K32" s="3">
        <v>35.6</v>
      </c>
      <c r="L32" s="3">
        <v>26.5</v>
      </c>
      <c r="M32" s="3">
        <v>1.81</v>
      </c>
      <c r="N32" s="3">
        <v>2.75</v>
      </c>
      <c r="O32" s="3">
        <v>62.95</v>
      </c>
      <c r="P32" s="3">
        <v>1.55</v>
      </c>
    </row>
    <row r="33" spans="1:16" x14ac:dyDescent="0.55000000000000004">
      <c r="A33" s="2">
        <v>44116</v>
      </c>
      <c r="B33" s="3">
        <v>1.78</v>
      </c>
      <c r="C33" s="3">
        <v>7.3</v>
      </c>
      <c r="D33" s="3">
        <v>164</v>
      </c>
      <c r="E33" s="3">
        <v>2.2999999999999998</v>
      </c>
      <c r="F33" s="3">
        <v>12.72</v>
      </c>
      <c r="G33" s="3">
        <v>5.8</v>
      </c>
      <c r="H33" s="3">
        <v>21.4</v>
      </c>
      <c r="I33" s="3">
        <v>1.76</v>
      </c>
      <c r="J33" s="3">
        <v>31.5</v>
      </c>
      <c r="K33" s="3">
        <v>36.200000000000003</v>
      </c>
      <c r="L33" s="3">
        <v>26.6</v>
      </c>
      <c r="M33" s="3">
        <v>1.84</v>
      </c>
      <c r="N33" s="3">
        <v>2.8</v>
      </c>
      <c r="O33" s="3">
        <v>59.06</v>
      </c>
      <c r="P33" s="3">
        <v>1.56</v>
      </c>
    </row>
    <row r="34" spans="1:16" x14ac:dyDescent="0.55000000000000004">
      <c r="A34" s="2">
        <v>44086</v>
      </c>
      <c r="B34" s="3">
        <v>1.75</v>
      </c>
      <c r="C34" s="3">
        <v>7.35</v>
      </c>
      <c r="D34" s="3">
        <v>163.1</v>
      </c>
      <c r="E34" s="3">
        <v>2.3199999999999998</v>
      </c>
      <c r="F34" s="3">
        <v>12.28</v>
      </c>
      <c r="G34" s="3">
        <v>5.8</v>
      </c>
      <c r="H34" s="3">
        <v>20.9</v>
      </c>
      <c r="I34" s="3">
        <v>1.79</v>
      </c>
      <c r="J34" s="3">
        <v>31.35</v>
      </c>
      <c r="K34" s="3">
        <v>36.299999999999997</v>
      </c>
      <c r="L34" s="3">
        <v>27</v>
      </c>
      <c r="M34" s="3">
        <v>1.85</v>
      </c>
      <c r="N34" s="3">
        <v>2.85</v>
      </c>
      <c r="O34" s="3">
        <v>59.33</v>
      </c>
      <c r="P34" s="3">
        <v>1.55</v>
      </c>
    </row>
    <row r="35" spans="1:16" x14ac:dyDescent="0.55000000000000004">
      <c r="A35" s="2">
        <v>44024</v>
      </c>
      <c r="B35" s="3">
        <v>1.75</v>
      </c>
      <c r="C35" s="3">
        <v>7.45</v>
      </c>
      <c r="D35" s="3">
        <v>163.4</v>
      </c>
      <c r="E35" s="3">
        <v>2.2999999999999998</v>
      </c>
      <c r="F35" s="3">
        <v>12.4</v>
      </c>
      <c r="G35" s="3">
        <v>5.8</v>
      </c>
      <c r="H35" s="3">
        <v>21</v>
      </c>
      <c r="I35" s="3">
        <v>1.77</v>
      </c>
      <c r="J35" s="3">
        <v>31.33</v>
      </c>
      <c r="K35" s="3">
        <v>36.299999999999997</v>
      </c>
      <c r="L35" s="3">
        <v>27</v>
      </c>
      <c r="M35" s="3">
        <v>1.85</v>
      </c>
      <c r="N35" s="3">
        <v>2.85</v>
      </c>
      <c r="O35" s="3">
        <v>60.9</v>
      </c>
      <c r="P35" s="3">
        <v>1.53</v>
      </c>
    </row>
    <row r="36" spans="1:16" x14ac:dyDescent="0.55000000000000004">
      <c r="A36" s="2">
        <v>43933</v>
      </c>
      <c r="B36" s="3">
        <v>1.75</v>
      </c>
      <c r="C36" s="3">
        <v>7.1</v>
      </c>
      <c r="D36" s="3">
        <v>166.36</v>
      </c>
      <c r="E36" s="3">
        <v>2.2999999999999998</v>
      </c>
      <c r="F36" s="3">
        <v>12</v>
      </c>
      <c r="G36" s="3">
        <v>5.8</v>
      </c>
      <c r="H36" s="3">
        <v>21.28</v>
      </c>
      <c r="I36" s="3">
        <v>1.75</v>
      </c>
      <c r="J36" s="3">
        <v>30.2</v>
      </c>
      <c r="K36" s="3">
        <v>36.299999999999997</v>
      </c>
      <c r="L36" s="3">
        <v>27</v>
      </c>
      <c r="M36" s="3">
        <v>1.81</v>
      </c>
      <c r="N36" s="3">
        <v>2.8</v>
      </c>
      <c r="O36" s="3">
        <v>61.15</v>
      </c>
      <c r="P36" s="3">
        <v>1.53</v>
      </c>
    </row>
    <row r="37" spans="1:16" x14ac:dyDescent="0.55000000000000004">
      <c r="A37" s="2">
        <v>43902</v>
      </c>
      <c r="B37" s="3">
        <v>1.75</v>
      </c>
      <c r="C37" s="3">
        <v>7.09</v>
      </c>
      <c r="D37" s="3">
        <v>164.2</v>
      </c>
      <c r="E37" s="3">
        <v>2.3199999999999998</v>
      </c>
      <c r="F37" s="3">
        <v>12</v>
      </c>
      <c r="G37" s="3">
        <v>5.89</v>
      </c>
      <c r="H37" s="3">
        <v>21.1</v>
      </c>
      <c r="I37" s="3">
        <v>1.73</v>
      </c>
      <c r="J37" s="3">
        <v>30.55</v>
      </c>
      <c r="K37" s="3">
        <v>36</v>
      </c>
      <c r="L37" s="3">
        <v>26.6</v>
      </c>
      <c r="M37" s="3">
        <v>1.77</v>
      </c>
      <c r="N37" s="3">
        <v>2.8</v>
      </c>
      <c r="O37" s="3">
        <v>60.65</v>
      </c>
      <c r="P37" s="3">
        <v>1.52</v>
      </c>
    </row>
    <row r="38" spans="1:16" x14ac:dyDescent="0.55000000000000004">
      <c r="A38" s="2">
        <v>44160</v>
      </c>
      <c r="B38" s="3">
        <v>1.67</v>
      </c>
      <c r="C38" s="3">
        <v>7.3</v>
      </c>
      <c r="D38" s="3">
        <v>151.5</v>
      </c>
      <c r="E38" s="3">
        <v>2.25</v>
      </c>
      <c r="F38" s="3">
        <v>10.9</v>
      </c>
      <c r="G38" s="3">
        <v>6.08</v>
      </c>
      <c r="H38" s="3">
        <v>19.600000000000001</v>
      </c>
      <c r="I38" s="3">
        <v>1.7</v>
      </c>
      <c r="J38" s="3">
        <v>29.1</v>
      </c>
      <c r="K38" s="3">
        <v>35.5</v>
      </c>
      <c r="L38" s="3">
        <v>27</v>
      </c>
      <c r="M38" s="3">
        <v>1.7</v>
      </c>
      <c r="N38" s="3">
        <v>2.8</v>
      </c>
      <c r="O38" s="3">
        <v>60</v>
      </c>
      <c r="P38" s="3">
        <v>1.5</v>
      </c>
    </row>
    <row r="39" spans="1:16" x14ac:dyDescent="0.55000000000000004">
      <c r="A39" s="2">
        <v>44159</v>
      </c>
      <c r="B39" s="3">
        <v>1.6</v>
      </c>
      <c r="C39" s="3">
        <v>7.4</v>
      </c>
      <c r="D39" s="3">
        <v>146.5</v>
      </c>
      <c r="E39" s="3">
        <v>2.2400000000000002</v>
      </c>
      <c r="F39" s="3">
        <v>10.84</v>
      </c>
      <c r="G39" s="3">
        <v>6.14</v>
      </c>
      <c r="H39" s="3">
        <v>19.899999999999999</v>
      </c>
      <c r="I39" s="3">
        <v>1.7</v>
      </c>
      <c r="J39" s="3">
        <v>29.15</v>
      </c>
      <c r="K39" s="3">
        <v>35.5</v>
      </c>
      <c r="L39" s="3">
        <v>27.01</v>
      </c>
      <c r="M39" s="3">
        <v>1.7</v>
      </c>
      <c r="N39" s="3">
        <v>2.8</v>
      </c>
      <c r="O39" s="3">
        <v>59.7</v>
      </c>
      <c r="P39" s="3">
        <v>1.5</v>
      </c>
    </row>
    <row r="40" spans="1:16" x14ac:dyDescent="0.55000000000000004">
      <c r="A40" s="2">
        <v>44153</v>
      </c>
      <c r="B40" s="3">
        <v>1.58</v>
      </c>
      <c r="C40" s="3">
        <v>7.15</v>
      </c>
      <c r="D40" s="3">
        <v>135.9</v>
      </c>
      <c r="E40" s="3">
        <v>2.14</v>
      </c>
      <c r="F40" s="3">
        <v>11.5</v>
      </c>
      <c r="G40" s="3">
        <v>6</v>
      </c>
      <c r="H40" s="3">
        <v>18.600000000000001</v>
      </c>
      <c r="I40" s="3">
        <v>1.75</v>
      </c>
      <c r="J40" s="3">
        <v>25.6</v>
      </c>
      <c r="K40" s="3">
        <v>34</v>
      </c>
      <c r="L40" s="3">
        <v>26</v>
      </c>
      <c r="M40" s="3">
        <v>1.67</v>
      </c>
      <c r="N40" s="3">
        <v>2.6</v>
      </c>
      <c r="O40" s="3">
        <v>56.05</v>
      </c>
      <c r="P40" s="3">
        <v>1.5</v>
      </c>
    </row>
    <row r="41" spans="1:16" x14ac:dyDescent="0.55000000000000004">
      <c r="A41" s="2">
        <v>44148</v>
      </c>
      <c r="B41" s="3">
        <v>1.56</v>
      </c>
      <c r="C41" s="3">
        <v>7.01</v>
      </c>
      <c r="D41" s="3">
        <v>125</v>
      </c>
      <c r="E41" s="3">
        <v>2.15</v>
      </c>
      <c r="F41" s="3">
        <v>11.35</v>
      </c>
      <c r="G41" s="3">
        <v>5.55</v>
      </c>
      <c r="H41" s="3">
        <v>18.71</v>
      </c>
      <c r="I41" s="3">
        <v>1.68</v>
      </c>
      <c r="J41" s="3">
        <v>22.05</v>
      </c>
      <c r="K41" s="3">
        <v>33.799999999999997</v>
      </c>
      <c r="L41" s="3">
        <v>25.99</v>
      </c>
      <c r="M41" s="3">
        <v>1.65</v>
      </c>
      <c r="N41" s="3">
        <v>2.6</v>
      </c>
      <c r="O41" s="3">
        <v>53.96</v>
      </c>
      <c r="P41" s="3">
        <v>1.35</v>
      </c>
    </row>
    <row r="42" spans="1:16" x14ac:dyDescent="0.55000000000000004">
      <c r="A42" s="2">
        <v>44146</v>
      </c>
      <c r="B42" s="3">
        <v>1.52</v>
      </c>
      <c r="C42" s="3">
        <v>7</v>
      </c>
      <c r="D42" s="3">
        <v>119.15</v>
      </c>
      <c r="E42" s="3">
        <v>2.25</v>
      </c>
      <c r="F42" s="3">
        <v>11.87</v>
      </c>
      <c r="G42" s="3">
        <v>5.53</v>
      </c>
      <c r="H42" s="3">
        <v>18.899999999999999</v>
      </c>
      <c r="I42" s="3">
        <v>1.71</v>
      </c>
      <c r="J42" s="3">
        <v>20.84</v>
      </c>
      <c r="K42" s="3">
        <v>33.049999999999997</v>
      </c>
      <c r="L42" s="3">
        <v>26.01</v>
      </c>
      <c r="M42" s="3">
        <v>1.67</v>
      </c>
      <c r="N42" s="3">
        <v>2.57</v>
      </c>
      <c r="O42" s="3">
        <v>53.75</v>
      </c>
      <c r="P42" s="3">
        <v>1.35</v>
      </c>
    </row>
    <row r="43" spans="1:16" x14ac:dyDescent="0.55000000000000004">
      <c r="A43" s="2">
        <v>43993</v>
      </c>
      <c r="B43" s="3">
        <v>1.54</v>
      </c>
      <c r="C43" s="3">
        <v>6.9</v>
      </c>
      <c r="D43" s="3">
        <v>119.26</v>
      </c>
      <c r="E43" s="3">
        <v>2.1</v>
      </c>
      <c r="F43" s="3">
        <v>12.86</v>
      </c>
      <c r="G43" s="3">
        <v>5.5</v>
      </c>
      <c r="H43" s="3">
        <v>18.97</v>
      </c>
      <c r="I43" s="3">
        <v>1.7</v>
      </c>
      <c r="J43" s="3">
        <v>20.68</v>
      </c>
      <c r="K43" s="3">
        <v>34.1</v>
      </c>
      <c r="L43" s="3">
        <v>26</v>
      </c>
      <c r="M43" s="3">
        <v>1.7</v>
      </c>
      <c r="N43" s="3">
        <v>2.42</v>
      </c>
      <c r="O43" s="3">
        <v>55.1</v>
      </c>
      <c r="P43" s="3">
        <v>1.3</v>
      </c>
    </row>
    <row r="44" spans="1:16" x14ac:dyDescent="0.55000000000000004">
      <c r="A44" s="2">
        <v>43962</v>
      </c>
      <c r="B44" s="3">
        <v>1.43</v>
      </c>
      <c r="C44" s="3">
        <v>7</v>
      </c>
      <c r="D44" s="3">
        <v>122.04</v>
      </c>
      <c r="E44" s="3">
        <v>2.09</v>
      </c>
      <c r="F44" s="3">
        <v>12.71</v>
      </c>
      <c r="G44" s="3">
        <v>5.5</v>
      </c>
      <c r="H44" s="3">
        <v>18.899999999999999</v>
      </c>
      <c r="I44" s="3">
        <v>1.69</v>
      </c>
      <c r="J44" s="3">
        <v>20.9</v>
      </c>
      <c r="K44" s="3">
        <v>34.11</v>
      </c>
      <c r="L44" s="3">
        <v>26</v>
      </c>
      <c r="M44" s="3">
        <v>1.7</v>
      </c>
      <c r="N44" s="3">
        <v>2.41</v>
      </c>
      <c r="O44" s="3">
        <v>54.35</v>
      </c>
      <c r="P44" s="3">
        <v>1.3</v>
      </c>
    </row>
    <row r="45" spans="1:16" x14ac:dyDescent="0.55000000000000004">
      <c r="A45" s="2">
        <v>44131</v>
      </c>
      <c r="B45" s="3">
        <v>1.36</v>
      </c>
      <c r="C45" s="3">
        <v>7.38</v>
      </c>
      <c r="D45" s="3">
        <v>119.97</v>
      </c>
      <c r="E45" s="3">
        <v>2.1</v>
      </c>
      <c r="F45" s="3">
        <v>13.29</v>
      </c>
      <c r="G45" s="3">
        <v>5.5</v>
      </c>
      <c r="H45" s="3">
        <v>19</v>
      </c>
      <c r="I45" s="3">
        <v>1.73</v>
      </c>
      <c r="J45" s="3">
        <v>22.25</v>
      </c>
      <c r="K45" s="3">
        <v>32.6</v>
      </c>
      <c r="L45" s="3">
        <v>27.2</v>
      </c>
      <c r="M45" s="3">
        <v>1.67</v>
      </c>
      <c r="N45" s="3">
        <v>2.5</v>
      </c>
      <c r="O45" s="3">
        <v>52.31</v>
      </c>
      <c r="P45" s="3">
        <v>1.34</v>
      </c>
    </row>
    <row r="46" spans="1:16" x14ac:dyDescent="0.55000000000000004">
      <c r="A46" s="2">
        <v>43961</v>
      </c>
      <c r="B46" s="3">
        <v>1.7</v>
      </c>
      <c r="C46" s="3">
        <v>7.7</v>
      </c>
      <c r="D46" s="3">
        <v>124</v>
      </c>
      <c r="E46" s="3">
        <v>2.1629999999999998</v>
      </c>
      <c r="F46" s="3">
        <v>12.3</v>
      </c>
      <c r="G46" s="3">
        <v>5.5</v>
      </c>
      <c r="H46" s="3">
        <v>18</v>
      </c>
      <c r="I46" s="3">
        <v>1.71</v>
      </c>
      <c r="J46" s="3">
        <v>23.65</v>
      </c>
      <c r="K46" s="3">
        <v>33</v>
      </c>
      <c r="L46" s="3">
        <v>27.54</v>
      </c>
      <c r="M46" s="3">
        <v>1.7</v>
      </c>
      <c r="N46" s="3">
        <v>2.6</v>
      </c>
      <c r="O46" s="3">
        <v>46.64</v>
      </c>
      <c r="P46" s="3">
        <v>1.4</v>
      </c>
    </row>
    <row r="47" spans="1:16" x14ac:dyDescent="0.55000000000000004">
      <c r="A47" s="2">
        <v>44089</v>
      </c>
      <c r="B47" s="3">
        <v>1.69</v>
      </c>
      <c r="C47" s="3">
        <v>7.59</v>
      </c>
      <c r="D47" s="3">
        <v>130.05000000000001</v>
      </c>
      <c r="E47" s="3">
        <v>2.2080000000000002</v>
      </c>
      <c r="F47" s="3">
        <v>11.79</v>
      </c>
      <c r="G47" s="3">
        <v>5.3</v>
      </c>
      <c r="H47" s="3">
        <v>19</v>
      </c>
      <c r="I47" s="3">
        <v>1.73</v>
      </c>
      <c r="J47" s="3">
        <v>23.3</v>
      </c>
      <c r="K47" s="3">
        <v>33.01</v>
      </c>
      <c r="L47" s="3">
        <v>27.55</v>
      </c>
      <c r="M47" s="3">
        <v>1.74</v>
      </c>
      <c r="N47" s="3">
        <v>2.7</v>
      </c>
      <c r="O47" s="3">
        <v>47.25</v>
      </c>
      <c r="P47" s="3">
        <v>1.41</v>
      </c>
    </row>
    <row r="48" spans="1:16" x14ac:dyDescent="0.55000000000000004">
      <c r="A48" s="2">
        <v>44083</v>
      </c>
      <c r="B48" s="3">
        <v>1.6</v>
      </c>
      <c r="C48" s="3">
        <v>7.62</v>
      </c>
      <c r="D48" s="3">
        <v>131</v>
      </c>
      <c r="E48" s="3">
        <v>2.1989999999999998</v>
      </c>
      <c r="F48" s="3">
        <v>13</v>
      </c>
      <c r="G48" s="3">
        <v>5.34</v>
      </c>
      <c r="H48" s="3">
        <v>19</v>
      </c>
      <c r="I48" s="3">
        <v>1.77</v>
      </c>
      <c r="J48" s="3">
        <v>24</v>
      </c>
      <c r="K48" s="3">
        <v>33</v>
      </c>
      <c r="L48" s="3">
        <v>27.95</v>
      </c>
      <c r="M48" s="3">
        <v>1.78</v>
      </c>
      <c r="N48" s="3">
        <v>2.82</v>
      </c>
      <c r="O48" s="3">
        <v>47</v>
      </c>
      <c r="P48" s="3">
        <v>1.46</v>
      </c>
    </row>
    <row r="49" spans="1:16" x14ac:dyDescent="0.55000000000000004">
      <c r="A49" s="2">
        <v>43839</v>
      </c>
      <c r="B49" s="3">
        <v>1.78</v>
      </c>
      <c r="C49" s="3">
        <v>7.96</v>
      </c>
      <c r="D49" s="3">
        <v>131.41</v>
      </c>
      <c r="E49" s="3">
        <v>2.1360000000000001</v>
      </c>
      <c r="F49" s="3">
        <v>14.4</v>
      </c>
      <c r="G49" s="3">
        <v>5.39</v>
      </c>
      <c r="H49" s="3">
        <v>19.7</v>
      </c>
      <c r="I49" s="3">
        <v>1.8</v>
      </c>
      <c r="J49" s="3">
        <v>24.5</v>
      </c>
      <c r="K49" s="3">
        <v>32</v>
      </c>
      <c r="L49" s="3">
        <v>27.1</v>
      </c>
      <c r="M49" s="3">
        <v>1.75</v>
      </c>
      <c r="N49" s="3">
        <v>2.8</v>
      </c>
      <c r="O49" s="3">
        <v>48.29</v>
      </c>
      <c r="P49" s="3">
        <v>1.46</v>
      </c>
    </row>
    <row r="50" spans="1:16" x14ac:dyDescent="0.55000000000000004">
      <c r="A50" s="2">
        <v>44071</v>
      </c>
      <c r="B50" s="3">
        <v>1.75</v>
      </c>
      <c r="C50" s="3">
        <v>7.54</v>
      </c>
      <c r="D50" s="3">
        <v>130.5</v>
      </c>
      <c r="E50" s="3">
        <v>2.1179999999999999</v>
      </c>
      <c r="F50" s="3">
        <v>13.82</v>
      </c>
      <c r="G50" s="3">
        <v>5.5</v>
      </c>
      <c r="H50" s="3">
        <v>19.07</v>
      </c>
      <c r="I50" s="3">
        <v>1.76</v>
      </c>
      <c r="J50" s="3">
        <v>24.45</v>
      </c>
      <c r="K50" s="3">
        <v>31.8</v>
      </c>
      <c r="L50" s="3">
        <v>27</v>
      </c>
      <c r="M50" s="3">
        <v>1.7</v>
      </c>
      <c r="N50" s="3">
        <v>2.7</v>
      </c>
      <c r="O50" s="3">
        <v>48.2</v>
      </c>
      <c r="P50" s="3">
        <v>1.46</v>
      </c>
    </row>
    <row r="51" spans="1:16" x14ac:dyDescent="0.55000000000000004">
      <c r="A51" s="2">
        <v>44070</v>
      </c>
      <c r="B51" s="3">
        <v>1.62</v>
      </c>
      <c r="C51" s="3">
        <v>7.7</v>
      </c>
      <c r="D51" s="3">
        <v>131.88999999999999</v>
      </c>
      <c r="E51" s="3">
        <v>2.1539999999999999</v>
      </c>
      <c r="F51" s="3">
        <v>13.4</v>
      </c>
      <c r="G51" s="3">
        <v>5.45</v>
      </c>
      <c r="H51" s="3">
        <v>18.77</v>
      </c>
      <c r="I51" s="3">
        <v>1.75</v>
      </c>
      <c r="J51" s="3">
        <v>25.3</v>
      </c>
      <c r="K51" s="3">
        <v>32.299999999999997</v>
      </c>
      <c r="L51" s="3">
        <v>27.2</v>
      </c>
      <c r="M51" s="3">
        <v>1.65</v>
      </c>
      <c r="N51" s="3">
        <v>2.56</v>
      </c>
      <c r="O51" s="3">
        <v>46.4</v>
      </c>
      <c r="P51" s="3">
        <v>1.46</v>
      </c>
    </row>
    <row r="52" spans="1:16" x14ac:dyDescent="0.55000000000000004">
      <c r="A52" s="2">
        <v>44068</v>
      </c>
      <c r="B52" s="3">
        <v>1.61</v>
      </c>
      <c r="C52" s="3">
        <v>7.71</v>
      </c>
      <c r="D52" s="3">
        <v>129.75</v>
      </c>
      <c r="E52" s="3">
        <v>2.145</v>
      </c>
      <c r="F52" s="3">
        <v>13.12</v>
      </c>
      <c r="G52" s="3">
        <v>5.57</v>
      </c>
      <c r="H52" s="3">
        <v>17.989999999999998</v>
      </c>
      <c r="I52" s="3">
        <v>1.72</v>
      </c>
      <c r="J52" s="3">
        <v>24.79</v>
      </c>
      <c r="K52" s="3">
        <v>32.75</v>
      </c>
      <c r="L52" s="3">
        <v>26.1</v>
      </c>
      <c r="M52" s="3">
        <v>1.65</v>
      </c>
      <c r="N52" s="3">
        <v>2.65</v>
      </c>
      <c r="O52" s="3">
        <v>45.94</v>
      </c>
      <c r="P52" s="3">
        <v>1.47</v>
      </c>
    </row>
    <row r="53" spans="1:16" x14ac:dyDescent="0.55000000000000004">
      <c r="A53" s="2">
        <v>44061</v>
      </c>
      <c r="B53" s="3">
        <v>1.61</v>
      </c>
      <c r="C53" s="3">
        <v>7.68</v>
      </c>
      <c r="D53" s="3">
        <v>130.5</v>
      </c>
      <c r="E53" s="3">
        <v>2.1720000000000002</v>
      </c>
      <c r="F53" s="3">
        <v>13.75</v>
      </c>
      <c r="G53" s="3">
        <v>5.65</v>
      </c>
      <c r="H53" s="3">
        <v>18</v>
      </c>
      <c r="I53" s="3">
        <v>1.73</v>
      </c>
      <c r="J53" s="3">
        <v>26</v>
      </c>
      <c r="K53" s="3">
        <v>32</v>
      </c>
      <c r="L53" s="3">
        <v>26.5</v>
      </c>
      <c r="M53" s="3">
        <v>1.7</v>
      </c>
      <c r="N53" s="3">
        <v>2.64</v>
      </c>
      <c r="O53" s="3">
        <v>47.1</v>
      </c>
      <c r="P53" s="3">
        <v>1.47</v>
      </c>
    </row>
    <row r="54" spans="1:16" x14ac:dyDescent="0.55000000000000004">
      <c r="A54" s="2">
        <v>44060</v>
      </c>
      <c r="B54" s="3">
        <v>1.65</v>
      </c>
      <c r="C54" s="3">
        <v>7.75</v>
      </c>
      <c r="D54" s="3">
        <v>129.65</v>
      </c>
      <c r="E54" s="3">
        <v>2.145</v>
      </c>
      <c r="F54" s="3">
        <v>13.85</v>
      </c>
      <c r="G54" s="3">
        <v>5.6</v>
      </c>
      <c r="H54" s="3">
        <v>18</v>
      </c>
      <c r="I54" s="3">
        <v>1.73</v>
      </c>
      <c r="J54" s="3">
        <v>26</v>
      </c>
      <c r="K54" s="3">
        <v>31.61</v>
      </c>
      <c r="L54" s="3">
        <v>26.5</v>
      </c>
      <c r="M54" s="3">
        <v>1.72</v>
      </c>
      <c r="N54" s="3">
        <v>2.6</v>
      </c>
      <c r="O54" s="3">
        <v>45.98</v>
      </c>
      <c r="P54" s="3">
        <v>1.46</v>
      </c>
    </row>
    <row r="55" spans="1:16" x14ac:dyDescent="0.55000000000000004">
      <c r="A55" s="2">
        <v>43990</v>
      </c>
      <c r="B55" s="3">
        <v>1.72</v>
      </c>
      <c r="C55" s="3">
        <v>7.72</v>
      </c>
      <c r="D55" s="3">
        <v>123.9</v>
      </c>
      <c r="E55" s="3">
        <v>2.1629999999999998</v>
      </c>
      <c r="F55" s="3">
        <v>13.4</v>
      </c>
      <c r="G55" s="3">
        <v>5.72</v>
      </c>
      <c r="H55" s="3">
        <v>18.649999999999999</v>
      </c>
      <c r="I55" s="3">
        <v>1.74</v>
      </c>
      <c r="J55" s="3">
        <v>23.99</v>
      </c>
      <c r="K55" s="3">
        <v>32</v>
      </c>
      <c r="L55" s="3">
        <v>26.11</v>
      </c>
      <c r="M55" s="3">
        <v>1.75</v>
      </c>
      <c r="N55" s="3">
        <v>2.62</v>
      </c>
      <c r="O55" s="3">
        <v>46.5</v>
      </c>
      <c r="P55" s="3">
        <v>1.52</v>
      </c>
    </row>
    <row r="56" spans="1:16" x14ac:dyDescent="0.55000000000000004">
      <c r="A56" s="2">
        <v>44042</v>
      </c>
      <c r="B56" s="3">
        <v>1.66</v>
      </c>
      <c r="C56" s="3">
        <v>7.9</v>
      </c>
      <c r="D56" s="3">
        <v>129</v>
      </c>
      <c r="E56" s="3">
        <v>2.2530000000000001</v>
      </c>
      <c r="F56" s="3">
        <v>12.15</v>
      </c>
      <c r="G56" s="3">
        <v>5.8</v>
      </c>
      <c r="H56" s="3">
        <v>18</v>
      </c>
      <c r="I56" s="3">
        <v>1.75</v>
      </c>
      <c r="J56" s="3">
        <v>25.5</v>
      </c>
      <c r="K56" s="3">
        <v>33</v>
      </c>
      <c r="L56" s="3">
        <v>26.25</v>
      </c>
      <c r="M56" s="3">
        <v>1.75</v>
      </c>
      <c r="N56" s="3">
        <v>2.44</v>
      </c>
      <c r="O56" s="3">
        <v>43.33</v>
      </c>
      <c r="P56" s="3">
        <v>1.59</v>
      </c>
    </row>
    <row r="57" spans="1:16" x14ac:dyDescent="0.55000000000000004">
      <c r="A57" s="2">
        <v>44041</v>
      </c>
      <c r="B57" s="3">
        <v>1.57</v>
      </c>
      <c r="C57" s="3">
        <v>7.95</v>
      </c>
      <c r="D57" s="3">
        <v>128</v>
      </c>
      <c r="E57" s="3">
        <v>2.2890000000000001</v>
      </c>
      <c r="F57" s="3">
        <v>12.6</v>
      </c>
      <c r="G57" s="3">
        <v>5.85</v>
      </c>
      <c r="H57" s="3">
        <v>18</v>
      </c>
      <c r="I57" s="3">
        <v>1.8</v>
      </c>
      <c r="J57" s="3">
        <v>25.8</v>
      </c>
      <c r="K57" s="3">
        <v>33.4</v>
      </c>
      <c r="L57" s="3">
        <v>26.1</v>
      </c>
      <c r="M57" s="3">
        <v>1.76</v>
      </c>
      <c r="N57" s="3">
        <v>2.44</v>
      </c>
      <c r="O57" s="3">
        <v>44.15</v>
      </c>
      <c r="P57" s="3">
        <v>1.57</v>
      </c>
    </row>
    <row r="58" spans="1:16" x14ac:dyDescent="0.55000000000000004">
      <c r="A58" s="2">
        <v>44039</v>
      </c>
      <c r="B58" s="3">
        <v>1.55</v>
      </c>
      <c r="C58" s="3">
        <v>7.95</v>
      </c>
      <c r="D58" s="3">
        <v>126.1</v>
      </c>
      <c r="E58" s="3">
        <v>2.2530000000000001</v>
      </c>
      <c r="F58" s="3">
        <v>12.15</v>
      </c>
      <c r="G58" s="3">
        <v>5.82</v>
      </c>
      <c r="H58" s="3">
        <v>17.2</v>
      </c>
      <c r="I58" s="3">
        <v>1.65</v>
      </c>
      <c r="J58" s="3">
        <v>25.2</v>
      </c>
      <c r="K58" s="3">
        <v>34.1</v>
      </c>
      <c r="L58" s="3">
        <v>26.1</v>
      </c>
      <c r="M58" s="3">
        <v>1.77</v>
      </c>
      <c r="N58" s="3">
        <v>2.42</v>
      </c>
      <c r="O58" s="3">
        <v>45.85</v>
      </c>
      <c r="P58" s="3">
        <v>1.55</v>
      </c>
    </row>
    <row r="59" spans="1:16" x14ac:dyDescent="0.55000000000000004">
      <c r="A59" s="2">
        <v>44035</v>
      </c>
      <c r="B59" s="3">
        <v>1.57</v>
      </c>
      <c r="C59" s="3">
        <v>8.0500000000000007</v>
      </c>
      <c r="D59" s="3">
        <v>128.9</v>
      </c>
      <c r="E59" s="3">
        <v>2.2440000000000002</v>
      </c>
      <c r="F59" s="3">
        <v>10.66</v>
      </c>
      <c r="G59" s="3">
        <v>5.6</v>
      </c>
      <c r="H59" s="3">
        <v>18</v>
      </c>
      <c r="I59" s="3">
        <v>1.6</v>
      </c>
      <c r="J59" s="3">
        <v>26.27</v>
      </c>
      <c r="K59" s="3">
        <v>34.1</v>
      </c>
      <c r="L59" s="3">
        <v>26.03</v>
      </c>
      <c r="M59" s="3">
        <v>1.75</v>
      </c>
      <c r="N59" s="3">
        <v>2.42</v>
      </c>
      <c r="O59" s="3">
        <v>43.2</v>
      </c>
      <c r="P59" s="3">
        <v>1.5</v>
      </c>
    </row>
    <row r="60" spans="1:16" x14ac:dyDescent="0.55000000000000004">
      <c r="A60" s="2">
        <v>44032</v>
      </c>
      <c r="B60" s="3">
        <v>1.58</v>
      </c>
      <c r="C60" s="3">
        <v>7.78</v>
      </c>
      <c r="D60" s="3">
        <v>127</v>
      </c>
      <c r="E60" s="3">
        <v>2.1269999999999998</v>
      </c>
      <c r="F60" s="3">
        <v>9.9499999999999993</v>
      </c>
      <c r="G60" s="3">
        <v>5.53</v>
      </c>
      <c r="H60" s="3">
        <v>18.39</v>
      </c>
      <c r="I60" s="3">
        <v>1.55</v>
      </c>
      <c r="J60" s="3">
        <v>26.4</v>
      </c>
      <c r="K60" s="3">
        <v>31.5</v>
      </c>
      <c r="L60" s="3">
        <v>26.15</v>
      </c>
      <c r="M60" s="3">
        <v>1.64</v>
      </c>
      <c r="N60" s="3">
        <v>2.4300000000000002</v>
      </c>
      <c r="O60" s="3">
        <v>43</v>
      </c>
      <c r="P60" s="3">
        <v>1.5</v>
      </c>
    </row>
    <row r="61" spans="1:16" x14ac:dyDescent="0.55000000000000004">
      <c r="A61" s="2">
        <v>44028</v>
      </c>
      <c r="B61" s="3">
        <v>1.6</v>
      </c>
      <c r="C61" s="3">
        <v>7.88</v>
      </c>
      <c r="D61" s="3">
        <v>129.5</v>
      </c>
      <c r="E61" s="3">
        <v>2.1179999999999999</v>
      </c>
      <c r="F61" s="3">
        <v>8.98</v>
      </c>
      <c r="G61" s="3">
        <v>5.55</v>
      </c>
      <c r="H61" s="3">
        <v>18.5</v>
      </c>
      <c r="I61" s="3">
        <v>1.52</v>
      </c>
      <c r="J61" s="3">
        <v>26</v>
      </c>
      <c r="K61" s="3">
        <v>31.31</v>
      </c>
      <c r="L61" s="3">
        <v>26.3</v>
      </c>
      <c r="M61" s="3">
        <v>1.64</v>
      </c>
      <c r="N61" s="3">
        <v>2.4500000000000002</v>
      </c>
      <c r="O61" s="3">
        <v>42.8</v>
      </c>
      <c r="P61" s="3">
        <v>1.5</v>
      </c>
    </row>
    <row r="62" spans="1:16" x14ac:dyDescent="0.55000000000000004">
      <c r="A62" s="2">
        <v>44027</v>
      </c>
      <c r="B62" s="3">
        <v>1.6</v>
      </c>
      <c r="C62" s="3">
        <v>7.9</v>
      </c>
      <c r="D62" s="3">
        <v>131</v>
      </c>
      <c r="E62" s="3">
        <v>2.1179999999999999</v>
      </c>
      <c r="F62" s="3">
        <v>9.3000000000000007</v>
      </c>
      <c r="G62" s="3">
        <v>5.55</v>
      </c>
      <c r="H62" s="3">
        <v>18.38</v>
      </c>
      <c r="I62" s="3">
        <v>1.5</v>
      </c>
      <c r="J62" s="3">
        <v>26.5</v>
      </c>
      <c r="K62" s="3">
        <v>31.5</v>
      </c>
      <c r="L62" s="3">
        <v>26.3</v>
      </c>
      <c r="M62" s="3">
        <v>1.69</v>
      </c>
      <c r="N62" s="3">
        <v>2.44</v>
      </c>
      <c r="O62" s="3">
        <v>42.7</v>
      </c>
      <c r="P62" s="3">
        <v>1.46</v>
      </c>
    </row>
    <row r="63" spans="1:16" x14ac:dyDescent="0.55000000000000004">
      <c r="A63" s="2">
        <v>44026</v>
      </c>
      <c r="B63" s="3">
        <v>1.57</v>
      </c>
      <c r="C63" s="3">
        <v>7.93</v>
      </c>
      <c r="D63" s="3">
        <v>126.9</v>
      </c>
      <c r="E63" s="3">
        <v>2.1179999999999999</v>
      </c>
      <c r="F63" s="3">
        <v>9.1999999999999993</v>
      </c>
      <c r="G63" s="3">
        <v>5.65</v>
      </c>
      <c r="H63" s="3">
        <v>18.5</v>
      </c>
      <c r="I63" s="3">
        <v>1.5</v>
      </c>
      <c r="J63" s="3">
        <v>26.32</v>
      </c>
      <c r="K63" s="3">
        <v>31.8</v>
      </c>
      <c r="L63" s="3">
        <v>26.5</v>
      </c>
      <c r="M63" s="3">
        <v>1.63</v>
      </c>
      <c r="N63" s="3">
        <v>2.44</v>
      </c>
      <c r="O63" s="3">
        <v>42</v>
      </c>
      <c r="P63" s="3">
        <v>1.46</v>
      </c>
    </row>
    <row r="64" spans="1:16" x14ac:dyDescent="0.55000000000000004">
      <c r="A64" s="2">
        <v>44111</v>
      </c>
      <c r="B64" s="3">
        <v>1.6</v>
      </c>
      <c r="C64" s="3">
        <v>8</v>
      </c>
      <c r="D64" s="3">
        <v>128.52000000000001</v>
      </c>
      <c r="E64" s="3">
        <v>2.1629999999999998</v>
      </c>
      <c r="F64" s="3">
        <v>9.34</v>
      </c>
      <c r="G64" s="3">
        <v>5.65</v>
      </c>
      <c r="H64" s="3">
        <v>17.95</v>
      </c>
      <c r="I64" s="3">
        <v>1.5</v>
      </c>
      <c r="J64" s="3">
        <v>27.12</v>
      </c>
      <c r="K64" s="3">
        <v>32.950000000000003</v>
      </c>
      <c r="L64" s="3">
        <v>26.5</v>
      </c>
      <c r="M64" s="3">
        <v>1.62</v>
      </c>
      <c r="N64" s="3">
        <v>2.35</v>
      </c>
      <c r="O64" s="3">
        <v>41.05</v>
      </c>
      <c r="P64" s="3">
        <v>1.5</v>
      </c>
    </row>
    <row r="65" spans="1:16" x14ac:dyDescent="0.55000000000000004">
      <c r="A65" s="2">
        <v>43989</v>
      </c>
      <c r="B65" s="3">
        <v>1.68</v>
      </c>
      <c r="C65" s="3">
        <v>8.1199999999999992</v>
      </c>
      <c r="D65" s="3">
        <v>133.1</v>
      </c>
      <c r="E65" s="3">
        <v>2.3980000000000001</v>
      </c>
      <c r="F65" s="3">
        <v>9.32</v>
      </c>
      <c r="G65" s="3">
        <v>5.73</v>
      </c>
      <c r="H65" s="3">
        <v>18.79</v>
      </c>
      <c r="I65" s="3">
        <v>1.58</v>
      </c>
      <c r="J65" s="3">
        <v>27.36</v>
      </c>
      <c r="K65" s="3">
        <v>33.01</v>
      </c>
      <c r="L65" s="3">
        <v>27.25</v>
      </c>
      <c r="M65" s="3">
        <v>1.6</v>
      </c>
      <c r="N65" s="3">
        <v>2.39</v>
      </c>
      <c r="O65" s="3">
        <v>40.14</v>
      </c>
      <c r="P65" s="3">
        <v>1.55</v>
      </c>
    </row>
    <row r="66" spans="1:16" x14ac:dyDescent="0.55000000000000004">
      <c r="A66" s="2">
        <v>43868</v>
      </c>
      <c r="B66" s="3">
        <v>1.63</v>
      </c>
      <c r="C66" s="3">
        <v>8.1</v>
      </c>
      <c r="D66" s="3">
        <v>132.19999999999999</v>
      </c>
      <c r="E66" s="3">
        <v>2.3980000000000001</v>
      </c>
      <c r="F66" s="3">
        <v>9.15</v>
      </c>
      <c r="G66" s="3">
        <v>5.71</v>
      </c>
      <c r="H66" s="3">
        <v>18.8</v>
      </c>
      <c r="I66" s="3">
        <v>1.6</v>
      </c>
      <c r="J66" s="3">
        <v>27</v>
      </c>
      <c r="K66" s="3">
        <v>33</v>
      </c>
      <c r="L66" s="3">
        <v>26.51</v>
      </c>
      <c r="M66" s="3">
        <v>1.59</v>
      </c>
      <c r="N66" s="3">
        <v>2.39</v>
      </c>
      <c r="O66" s="3">
        <v>39.5</v>
      </c>
      <c r="P66" s="3">
        <v>1.55</v>
      </c>
    </row>
    <row r="67" spans="1:16" x14ac:dyDescent="0.55000000000000004">
      <c r="A67" s="2">
        <v>43837</v>
      </c>
      <c r="B67" s="3">
        <v>1.6</v>
      </c>
      <c r="C67" s="3">
        <v>8.1</v>
      </c>
      <c r="D67" s="3">
        <v>134</v>
      </c>
      <c r="E67" s="3">
        <v>2.3439999999999999</v>
      </c>
      <c r="F67" s="3">
        <v>9</v>
      </c>
      <c r="G67" s="3">
        <v>5.73</v>
      </c>
      <c r="H67" s="3">
        <v>18.5</v>
      </c>
      <c r="I67" s="3">
        <v>1.6</v>
      </c>
      <c r="J67" s="3">
        <v>27.09</v>
      </c>
      <c r="K67" s="3">
        <v>33.21</v>
      </c>
      <c r="L67" s="3">
        <v>27.24</v>
      </c>
      <c r="M67" s="3">
        <v>1.55</v>
      </c>
      <c r="N67" s="3">
        <v>2.39</v>
      </c>
      <c r="O67" s="3">
        <v>38.6</v>
      </c>
      <c r="P67" s="3">
        <v>1.6</v>
      </c>
    </row>
    <row r="68" spans="1:16" x14ac:dyDescent="0.55000000000000004">
      <c r="A68" s="2">
        <v>44171</v>
      </c>
      <c r="B68" s="3">
        <v>1.59</v>
      </c>
      <c r="C68" s="3">
        <v>8.1999999999999993</v>
      </c>
      <c r="D68" s="3">
        <v>156.01</v>
      </c>
      <c r="E68" s="3">
        <v>2.371</v>
      </c>
      <c r="F68" s="3">
        <v>8.4499999999999993</v>
      </c>
      <c r="G68" s="3">
        <v>4.75</v>
      </c>
      <c r="H68" s="3">
        <v>17.100000000000001</v>
      </c>
      <c r="I68" s="3">
        <v>1.4</v>
      </c>
      <c r="J68" s="3">
        <v>29.9</v>
      </c>
      <c r="K68" s="3">
        <v>35.479999999999997</v>
      </c>
      <c r="L68" s="3">
        <v>27.15</v>
      </c>
      <c r="M68" s="3">
        <v>1.56</v>
      </c>
      <c r="N68" s="3">
        <v>2.1</v>
      </c>
      <c r="O68" s="3">
        <v>36.92</v>
      </c>
      <c r="P68" s="3">
        <v>1.54</v>
      </c>
    </row>
    <row r="69" spans="1:16" x14ac:dyDescent="0.55000000000000004">
      <c r="A69" s="2">
        <v>44049</v>
      </c>
      <c r="B69" s="3">
        <v>1.6</v>
      </c>
      <c r="C69" s="3">
        <v>8.6</v>
      </c>
      <c r="D69" s="3">
        <v>169.05</v>
      </c>
      <c r="E69" s="3">
        <v>2.3889999999999998</v>
      </c>
      <c r="F69" s="3">
        <v>8.91</v>
      </c>
      <c r="G69" s="3">
        <v>5</v>
      </c>
      <c r="H69" s="3">
        <v>18</v>
      </c>
      <c r="I69" s="3">
        <v>1.54</v>
      </c>
      <c r="J69" s="3">
        <v>30.68</v>
      </c>
      <c r="K69" s="3">
        <v>35.53</v>
      </c>
      <c r="L69" s="3">
        <v>27.49</v>
      </c>
      <c r="M69" s="3">
        <v>1.59</v>
      </c>
      <c r="N69" s="3">
        <v>2.2999999999999998</v>
      </c>
      <c r="O69" s="3">
        <v>38.4</v>
      </c>
      <c r="P69" s="3">
        <v>1.58</v>
      </c>
    </row>
    <row r="70" spans="1:16" x14ac:dyDescent="0.55000000000000004">
      <c r="A70" s="2">
        <v>43957</v>
      </c>
      <c r="B70" s="3">
        <v>1.62</v>
      </c>
      <c r="C70" s="3">
        <v>8.65</v>
      </c>
      <c r="D70" s="3">
        <v>165.6</v>
      </c>
      <c r="E70" s="3">
        <v>2.371</v>
      </c>
      <c r="F70" s="3">
        <v>8.6</v>
      </c>
      <c r="G70" s="3">
        <v>5</v>
      </c>
      <c r="H70" s="3">
        <v>17.600000000000001</v>
      </c>
      <c r="I70" s="3">
        <v>1.52</v>
      </c>
      <c r="J70" s="3">
        <v>28.69</v>
      </c>
      <c r="K70" s="3">
        <v>35.5</v>
      </c>
      <c r="L70" s="3">
        <v>27.5</v>
      </c>
      <c r="M70" s="3">
        <v>1.56</v>
      </c>
      <c r="N70" s="3">
        <v>2.1</v>
      </c>
      <c r="O70" s="3">
        <v>38.909999999999997</v>
      </c>
      <c r="P70" s="3">
        <v>1.55</v>
      </c>
    </row>
    <row r="71" spans="1:16" x14ac:dyDescent="0.55000000000000004">
      <c r="A71" s="2">
        <v>43836</v>
      </c>
      <c r="B71" s="3">
        <v>1.5</v>
      </c>
      <c r="C71" s="3">
        <v>7.75</v>
      </c>
      <c r="D71" s="3">
        <v>140.5</v>
      </c>
      <c r="E71" s="3">
        <v>2.3199999999999998</v>
      </c>
      <c r="F71" s="3">
        <v>8.26</v>
      </c>
      <c r="G71" s="3">
        <v>4.7</v>
      </c>
      <c r="H71" s="3">
        <v>15.7</v>
      </c>
      <c r="I71" s="3">
        <v>1.4</v>
      </c>
      <c r="J71" s="3">
        <v>25.34</v>
      </c>
      <c r="K71" s="3">
        <v>31.5</v>
      </c>
      <c r="L71" s="3">
        <v>26.5</v>
      </c>
      <c r="M71" s="3">
        <v>1.49</v>
      </c>
      <c r="N71" s="3">
        <v>1.8</v>
      </c>
      <c r="O71" s="3">
        <v>36.85</v>
      </c>
      <c r="P71" s="3">
        <v>1.38</v>
      </c>
    </row>
    <row r="72" spans="1:16" x14ac:dyDescent="0.55000000000000004">
      <c r="A72" s="2">
        <v>43964</v>
      </c>
      <c r="B72" s="3">
        <v>1.3</v>
      </c>
      <c r="C72" s="3">
        <v>7.6</v>
      </c>
      <c r="D72" s="3">
        <v>135.84</v>
      </c>
      <c r="E72" s="3">
        <v>2.242</v>
      </c>
      <c r="F72" s="3">
        <v>8.1</v>
      </c>
      <c r="G72" s="3">
        <v>4.7</v>
      </c>
      <c r="H72" s="3">
        <v>15.31</v>
      </c>
      <c r="I72" s="3">
        <v>1.3</v>
      </c>
      <c r="J72" s="3">
        <v>25</v>
      </c>
      <c r="K72" s="3">
        <v>31</v>
      </c>
      <c r="L72" s="3">
        <v>27.1</v>
      </c>
      <c r="M72" s="3">
        <v>1.4</v>
      </c>
      <c r="N72" s="3">
        <v>1.84</v>
      </c>
      <c r="O72" s="3">
        <v>32.549999999999997</v>
      </c>
      <c r="P72" s="3">
        <v>1.35</v>
      </c>
    </row>
    <row r="73" spans="1:16" x14ac:dyDescent="0.55000000000000004">
      <c r="A73" s="2">
        <v>44048</v>
      </c>
      <c r="B73" s="3">
        <v>1.4</v>
      </c>
      <c r="C73" s="3">
        <v>7.49</v>
      </c>
      <c r="D73" s="3">
        <v>146</v>
      </c>
      <c r="E73" s="3">
        <v>2.173</v>
      </c>
      <c r="F73" s="3">
        <v>8.4</v>
      </c>
      <c r="G73" s="3">
        <v>4.3</v>
      </c>
      <c r="H73" s="3">
        <v>15.3</v>
      </c>
      <c r="I73" s="3">
        <v>1.36</v>
      </c>
      <c r="J73" s="3">
        <v>25.48</v>
      </c>
      <c r="K73" s="3">
        <v>31</v>
      </c>
      <c r="L73" s="3">
        <v>27.5</v>
      </c>
      <c r="M73" s="3">
        <v>1.4</v>
      </c>
      <c r="N73" s="3">
        <v>1.9</v>
      </c>
      <c r="O73" s="3">
        <v>33.799999999999997</v>
      </c>
      <c r="P73" s="3">
        <v>1.25</v>
      </c>
    </row>
    <row r="74" spans="1:16" x14ac:dyDescent="0.55000000000000004">
      <c r="A74" s="2">
        <v>43944</v>
      </c>
      <c r="B74" s="3">
        <v>1.24</v>
      </c>
      <c r="C74" s="3">
        <v>7.1</v>
      </c>
      <c r="D74" s="3">
        <v>137.30000000000001</v>
      </c>
      <c r="E74" s="3">
        <v>2.0859999999999999</v>
      </c>
      <c r="F74" s="3">
        <v>7.72</v>
      </c>
      <c r="G74" s="3">
        <v>4.1500000000000004</v>
      </c>
      <c r="H74" s="3">
        <v>15</v>
      </c>
      <c r="I74" s="3">
        <v>1.1200000000000001</v>
      </c>
      <c r="J74" s="3">
        <v>26.2</v>
      </c>
      <c r="K74" s="3">
        <v>30.635000000000002</v>
      </c>
      <c r="L74" s="3">
        <v>25.5</v>
      </c>
      <c r="M74" s="3">
        <v>1.28</v>
      </c>
      <c r="N74" s="3">
        <v>1.95</v>
      </c>
      <c r="O74" s="3">
        <v>30.45</v>
      </c>
      <c r="P74" s="3">
        <v>1.28</v>
      </c>
    </row>
    <row r="75" spans="1:16" x14ac:dyDescent="0.55000000000000004">
      <c r="A75" s="2">
        <v>44047</v>
      </c>
      <c r="B75" s="3">
        <v>1.06</v>
      </c>
      <c r="C75" s="3">
        <v>6.99</v>
      </c>
      <c r="D75" s="3">
        <v>135.99</v>
      </c>
      <c r="E75" s="3">
        <v>2.1030000000000002</v>
      </c>
      <c r="F75" s="3">
        <v>7.06</v>
      </c>
      <c r="G75" s="3">
        <v>4.4800000000000004</v>
      </c>
      <c r="H75" s="3">
        <v>14</v>
      </c>
      <c r="I75" s="3">
        <v>1.21</v>
      </c>
      <c r="J75" s="3">
        <v>25.35</v>
      </c>
      <c r="K75" s="3">
        <v>27.492999999999999</v>
      </c>
      <c r="L75" s="3">
        <v>21.31</v>
      </c>
      <c r="M75" s="3">
        <v>1.23</v>
      </c>
      <c r="N75" s="3">
        <v>2</v>
      </c>
      <c r="O75" s="3">
        <v>29.66</v>
      </c>
      <c r="P75" s="3">
        <v>1.26</v>
      </c>
    </row>
    <row r="76" spans="1:16" x14ac:dyDescent="0.55000000000000004">
      <c r="A76" s="2">
        <v>43894</v>
      </c>
      <c r="B76" s="3">
        <v>1.08</v>
      </c>
      <c r="C76" s="3">
        <v>7</v>
      </c>
      <c r="D76" s="3">
        <v>121.86</v>
      </c>
      <c r="E76" s="3">
        <v>1.9730000000000001</v>
      </c>
      <c r="F76" s="3">
        <v>6.96</v>
      </c>
      <c r="G76" s="3">
        <v>4.59</v>
      </c>
      <c r="H76" s="3">
        <v>13</v>
      </c>
      <c r="I76" s="3">
        <v>1.17</v>
      </c>
      <c r="J76" s="3">
        <v>23.65</v>
      </c>
      <c r="K76" s="3">
        <v>27.876000000000001</v>
      </c>
      <c r="L76" s="3">
        <v>21.7</v>
      </c>
      <c r="M76" s="3">
        <v>1.23</v>
      </c>
      <c r="N76" s="3">
        <v>2.1</v>
      </c>
      <c r="O76" s="3">
        <v>26.75</v>
      </c>
      <c r="P76" s="3">
        <v>1.27</v>
      </c>
    </row>
    <row r="77" spans="1:16" x14ac:dyDescent="0.55000000000000004">
      <c r="A77" s="2">
        <v>43865</v>
      </c>
      <c r="B77" s="3">
        <v>1.1000000000000001</v>
      </c>
      <c r="C77" s="3">
        <v>7.25</v>
      </c>
      <c r="D77" s="3">
        <v>126.58</v>
      </c>
      <c r="E77" s="3">
        <v>2.016</v>
      </c>
      <c r="F77" s="3">
        <v>7.15</v>
      </c>
      <c r="G77" s="3">
        <v>4.75</v>
      </c>
      <c r="H77" s="3">
        <v>13.5</v>
      </c>
      <c r="I77" s="3">
        <v>1.17</v>
      </c>
      <c r="J77" s="3">
        <v>24</v>
      </c>
      <c r="K77" s="3">
        <v>28.72</v>
      </c>
      <c r="L77" s="3">
        <v>22</v>
      </c>
      <c r="M77" s="3">
        <v>1.32</v>
      </c>
      <c r="N77" s="3">
        <v>2.15</v>
      </c>
      <c r="O77" s="3">
        <v>26.82</v>
      </c>
      <c r="P77" s="3">
        <v>1.32</v>
      </c>
    </row>
    <row r="78" spans="1:16" x14ac:dyDescent="0.55000000000000004">
      <c r="A78" s="2">
        <v>43916</v>
      </c>
      <c r="B78" s="3">
        <v>1.21</v>
      </c>
      <c r="C78" s="3">
        <v>8</v>
      </c>
      <c r="D78" s="3">
        <v>131.4</v>
      </c>
      <c r="E78" s="3">
        <v>2.173</v>
      </c>
      <c r="F78" s="3">
        <v>8.1</v>
      </c>
      <c r="G78" s="3">
        <v>4.9400000000000004</v>
      </c>
      <c r="H78" s="3">
        <v>14.2</v>
      </c>
      <c r="I78" s="3">
        <v>1.41</v>
      </c>
      <c r="J78" s="3">
        <v>27.1</v>
      </c>
      <c r="K78" s="3">
        <v>32.299999999999997</v>
      </c>
      <c r="L78" s="3">
        <v>25</v>
      </c>
      <c r="M78" s="3">
        <v>1.3</v>
      </c>
      <c r="N78" s="3">
        <v>2.2000000000000002</v>
      </c>
      <c r="O78" s="3">
        <v>28</v>
      </c>
      <c r="P78" s="3">
        <v>1.49</v>
      </c>
    </row>
    <row r="79" spans="1:16" x14ac:dyDescent="0.55000000000000004">
      <c r="A79" s="2">
        <v>43915</v>
      </c>
      <c r="B79" s="3">
        <v>1.26</v>
      </c>
      <c r="C79" s="3">
        <v>7.9</v>
      </c>
      <c r="D79" s="3">
        <v>128.69999999999999</v>
      </c>
      <c r="E79" s="3">
        <v>2.129</v>
      </c>
      <c r="F79" s="3">
        <v>8.3000000000000007</v>
      </c>
      <c r="G79" s="3">
        <v>4.9400000000000004</v>
      </c>
      <c r="H79" s="3">
        <v>14</v>
      </c>
      <c r="I79" s="3">
        <v>1.42</v>
      </c>
      <c r="J79" s="3">
        <v>27</v>
      </c>
      <c r="K79" s="3">
        <v>32</v>
      </c>
      <c r="L79" s="3">
        <v>24.5</v>
      </c>
      <c r="M79" s="3">
        <v>1.3</v>
      </c>
      <c r="N79" s="3">
        <v>2.2000000000000002</v>
      </c>
      <c r="O79" s="3">
        <v>27</v>
      </c>
      <c r="P79" s="3">
        <v>1.49</v>
      </c>
    </row>
    <row r="80" spans="1:16" x14ac:dyDescent="0.55000000000000004">
      <c r="A80" s="2">
        <v>43909</v>
      </c>
      <c r="B80" s="3">
        <v>1.45</v>
      </c>
      <c r="C80" s="3">
        <v>7.3</v>
      </c>
      <c r="D80" s="3">
        <v>134.9</v>
      </c>
      <c r="E80" s="3">
        <v>2.129</v>
      </c>
      <c r="F80" s="3">
        <v>7.22</v>
      </c>
      <c r="G80" s="3">
        <v>5.3</v>
      </c>
      <c r="H80" s="3">
        <v>14.25</v>
      </c>
      <c r="I80" s="3">
        <v>1.7</v>
      </c>
      <c r="J80" s="3">
        <v>24.7</v>
      </c>
      <c r="K80" s="3">
        <v>28.5</v>
      </c>
      <c r="L80" s="3">
        <v>24</v>
      </c>
      <c r="M80" s="3">
        <v>1.36</v>
      </c>
      <c r="N80" s="3">
        <v>2.2000000000000002</v>
      </c>
      <c r="O80" s="3">
        <v>27</v>
      </c>
      <c r="P80" s="3">
        <v>1.59</v>
      </c>
    </row>
    <row r="81" spans="1:16" x14ac:dyDescent="0.55000000000000004">
      <c r="A81" s="2">
        <v>43903</v>
      </c>
      <c r="B81" s="3">
        <v>1.53</v>
      </c>
      <c r="C81" s="3">
        <v>7.25</v>
      </c>
      <c r="D81" s="3">
        <v>173</v>
      </c>
      <c r="E81" s="3">
        <v>2.6509999999999998</v>
      </c>
      <c r="F81" s="3">
        <v>6.1</v>
      </c>
      <c r="G81" s="3">
        <v>5.7</v>
      </c>
      <c r="H81" s="3">
        <v>14.9</v>
      </c>
      <c r="I81" s="3">
        <v>1.83</v>
      </c>
      <c r="J81" s="3">
        <v>34.5</v>
      </c>
      <c r="K81" s="3">
        <v>29.5</v>
      </c>
      <c r="L81" s="3">
        <v>24</v>
      </c>
      <c r="M81" s="3">
        <v>1.49</v>
      </c>
      <c r="N81" s="3">
        <v>2.6</v>
      </c>
      <c r="O81" s="3">
        <v>27.87</v>
      </c>
      <c r="P81" s="3">
        <v>1.7</v>
      </c>
    </row>
    <row r="82" spans="1:16" x14ac:dyDescent="0.55000000000000004">
      <c r="A82" s="2">
        <v>44168</v>
      </c>
      <c r="B82" s="3">
        <v>1.46</v>
      </c>
      <c r="C82" s="3">
        <v>7.4</v>
      </c>
      <c r="D82" s="3">
        <v>151</v>
      </c>
      <c r="E82" s="3">
        <v>2.52</v>
      </c>
      <c r="F82" s="3">
        <v>6.6</v>
      </c>
      <c r="G82" s="3">
        <v>5.7</v>
      </c>
      <c r="H82" s="3">
        <v>15</v>
      </c>
      <c r="I82" s="3">
        <v>1.78</v>
      </c>
      <c r="J82" s="3">
        <v>30.65</v>
      </c>
      <c r="K82" s="3">
        <v>30</v>
      </c>
      <c r="L82" s="3">
        <v>24.5</v>
      </c>
      <c r="M82" s="3">
        <v>1.43</v>
      </c>
      <c r="N82" s="3">
        <v>2.6</v>
      </c>
      <c r="O82" s="3">
        <v>26.67</v>
      </c>
      <c r="P82" s="3">
        <v>1.65</v>
      </c>
    </row>
    <row r="83" spans="1:16" x14ac:dyDescent="0.55000000000000004">
      <c r="A83" s="2">
        <v>44138</v>
      </c>
      <c r="B83" s="3">
        <v>1.56</v>
      </c>
      <c r="C83" s="3">
        <v>8.23</v>
      </c>
      <c r="D83" s="3">
        <v>171.55</v>
      </c>
      <c r="E83" s="3">
        <v>2.738</v>
      </c>
      <c r="F83" s="3">
        <v>8.58</v>
      </c>
      <c r="G83" s="3">
        <v>5.9</v>
      </c>
      <c r="H83" s="3">
        <v>15.95</v>
      </c>
      <c r="I83" s="3">
        <v>1.89</v>
      </c>
      <c r="J83" s="3">
        <v>35.5</v>
      </c>
      <c r="K83" s="3">
        <v>31.5</v>
      </c>
      <c r="L83" s="3">
        <v>25.5</v>
      </c>
      <c r="M83" s="3">
        <v>1.48</v>
      </c>
      <c r="N83" s="3">
        <v>2.88</v>
      </c>
      <c r="O83" s="3">
        <v>31.78</v>
      </c>
      <c r="P83" s="3">
        <v>1.7</v>
      </c>
    </row>
    <row r="84" spans="1:16" x14ac:dyDescent="0.55000000000000004">
      <c r="A84" s="2">
        <v>44107</v>
      </c>
      <c r="B84" s="3">
        <v>1.65</v>
      </c>
      <c r="C84" s="3">
        <v>8.4</v>
      </c>
      <c r="D84" s="3">
        <v>179.4</v>
      </c>
      <c r="E84" s="3">
        <v>2.7810000000000001</v>
      </c>
      <c r="F84" s="3">
        <v>9.4499999999999993</v>
      </c>
      <c r="G84" s="3">
        <v>6</v>
      </c>
      <c r="H84" s="3">
        <v>16</v>
      </c>
      <c r="I84" s="3">
        <v>1.93</v>
      </c>
      <c r="J84" s="3">
        <v>36</v>
      </c>
      <c r="K84" s="3">
        <v>32</v>
      </c>
      <c r="L84" s="3">
        <v>26</v>
      </c>
      <c r="M84" s="3">
        <v>1.48</v>
      </c>
      <c r="N84" s="3">
        <v>3</v>
      </c>
      <c r="O84" s="3">
        <v>33.270000000000003</v>
      </c>
      <c r="P84" s="3">
        <v>1.8</v>
      </c>
    </row>
    <row r="85" spans="1:16" x14ac:dyDescent="0.55000000000000004">
      <c r="A85" s="2">
        <v>43889</v>
      </c>
      <c r="B85" s="3">
        <v>1.67</v>
      </c>
      <c r="C85" s="3">
        <v>8.5</v>
      </c>
      <c r="D85" s="3">
        <v>181.2</v>
      </c>
      <c r="E85" s="3">
        <v>2.8679999999999999</v>
      </c>
      <c r="F85" s="3">
        <v>11.24</v>
      </c>
      <c r="G85" s="3">
        <v>5.85</v>
      </c>
      <c r="H85" s="3">
        <v>16.5</v>
      </c>
      <c r="I85" s="3">
        <v>1.99</v>
      </c>
      <c r="J85" s="3">
        <v>37.82</v>
      </c>
      <c r="K85" s="3">
        <v>34.299999999999997</v>
      </c>
      <c r="L85" s="3">
        <v>27</v>
      </c>
      <c r="M85" s="3">
        <v>1.48</v>
      </c>
      <c r="N85" s="3">
        <v>3.2</v>
      </c>
      <c r="O85" s="3">
        <v>33.270000000000003</v>
      </c>
      <c r="P85" s="3">
        <v>1.97</v>
      </c>
    </row>
    <row r="86" spans="1:16" x14ac:dyDescent="0.55000000000000004">
      <c r="A86" s="2">
        <v>43888</v>
      </c>
      <c r="B86" s="3">
        <v>1.65</v>
      </c>
      <c r="C86" s="3">
        <v>8.6199999999999992</v>
      </c>
      <c r="D86" s="3">
        <v>183.93</v>
      </c>
      <c r="E86" s="3">
        <v>2.911</v>
      </c>
      <c r="F86" s="3">
        <v>12.38</v>
      </c>
      <c r="G86" s="3">
        <v>5.95</v>
      </c>
      <c r="H86" s="3">
        <v>17</v>
      </c>
      <c r="I86" s="3">
        <v>2</v>
      </c>
      <c r="J86" s="3">
        <v>38.450000000000003</v>
      </c>
      <c r="K86" s="3">
        <v>35.1</v>
      </c>
      <c r="L86" s="3">
        <v>24.5</v>
      </c>
      <c r="M86" s="3">
        <v>1.52</v>
      </c>
      <c r="N86" s="3">
        <v>3.25</v>
      </c>
      <c r="O86" s="3">
        <v>34</v>
      </c>
      <c r="P86" s="3">
        <v>1.91</v>
      </c>
    </row>
    <row r="87" spans="1:16" x14ac:dyDescent="0.55000000000000004">
      <c r="A87" s="2">
        <v>43886</v>
      </c>
      <c r="B87" s="3">
        <v>1.78</v>
      </c>
      <c r="C87" s="3">
        <v>9</v>
      </c>
      <c r="D87" s="3">
        <v>187.85</v>
      </c>
      <c r="E87" s="3">
        <v>2.92</v>
      </c>
      <c r="F87" s="3">
        <v>11.8</v>
      </c>
      <c r="G87" s="3">
        <v>6.05</v>
      </c>
      <c r="H87" s="3">
        <v>16.5</v>
      </c>
      <c r="I87" s="3">
        <v>2.0299999999999998</v>
      </c>
      <c r="J87" s="3">
        <v>40.6</v>
      </c>
      <c r="K87" s="3">
        <v>36.4</v>
      </c>
      <c r="L87" s="3">
        <v>25</v>
      </c>
      <c r="M87" s="3">
        <v>1.6</v>
      </c>
      <c r="N87" s="3">
        <v>3.35</v>
      </c>
      <c r="O87" s="3">
        <v>35.15</v>
      </c>
      <c r="P87" s="3">
        <v>1.95</v>
      </c>
    </row>
    <row r="88" spans="1:16" x14ac:dyDescent="0.55000000000000004">
      <c r="A88" s="2">
        <v>44167</v>
      </c>
      <c r="B88" s="3">
        <v>1.7</v>
      </c>
      <c r="C88" s="3">
        <v>9.15</v>
      </c>
      <c r="D88" s="3">
        <v>210.5</v>
      </c>
      <c r="E88" s="3">
        <v>2.911</v>
      </c>
      <c r="F88" s="3">
        <v>12.67</v>
      </c>
      <c r="G88" s="3">
        <v>6.15</v>
      </c>
      <c r="H88" s="3">
        <v>18.45</v>
      </c>
      <c r="I88" s="3">
        <v>2.0699999999999998</v>
      </c>
      <c r="J88" s="3">
        <v>41.71</v>
      </c>
      <c r="K88" s="3">
        <v>37.9</v>
      </c>
      <c r="L88" s="3">
        <v>25.5</v>
      </c>
      <c r="M88" s="3">
        <v>1.65</v>
      </c>
      <c r="N88" s="3">
        <v>3.5</v>
      </c>
      <c r="O88" s="3">
        <v>39.380000000000003</v>
      </c>
      <c r="P88" s="3">
        <v>1.9570000000000001</v>
      </c>
    </row>
    <row r="89" spans="1:16" x14ac:dyDescent="0.55000000000000004">
      <c r="A89" s="2">
        <v>43923</v>
      </c>
      <c r="B89" s="3">
        <v>1.81</v>
      </c>
      <c r="C89" s="3">
        <v>9.1</v>
      </c>
      <c r="D89" s="3">
        <v>212.5</v>
      </c>
      <c r="E89" s="3">
        <v>2.9289999999999998</v>
      </c>
      <c r="F89" s="3">
        <v>13.13</v>
      </c>
      <c r="G89" s="3">
        <v>6.15</v>
      </c>
      <c r="H89" s="3">
        <v>19</v>
      </c>
      <c r="I89" s="3">
        <v>2.1</v>
      </c>
      <c r="J89" s="3">
        <v>42</v>
      </c>
      <c r="K89" s="3">
        <v>37.75</v>
      </c>
      <c r="L89" s="3">
        <v>25.5</v>
      </c>
      <c r="M89" s="3">
        <v>1.64</v>
      </c>
      <c r="N89" s="3">
        <v>3.5</v>
      </c>
      <c r="O89" s="3">
        <v>40</v>
      </c>
      <c r="P89" s="3">
        <v>1.9370000000000001</v>
      </c>
    </row>
    <row r="90" spans="1:16" x14ac:dyDescent="0.55000000000000004">
      <c r="A90" s="2">
        <v>43892</v>
      </c>
      <c r="B90" s="3">
        <v>1.64</v>
      </c>
      <c r="C90" s="3">
        <v>9.0500000000000007</v>
      </c>
      <c r="D90" s="3">
        <v>209</v>
      </c>
      <c r="E90" s="3">
        <v>2.9369999999999998</v>
      </c>
      <c r="F90" s="3">
        <v>12.9</v>
      </c>
      <c r="G90" s="3">
        <v>6.1</v>
      </c>
      <c r="H90" s="3">
        <v>18.399999999999999</v>
      </c>
      <c r="I90" s="3">
        <v>2.0299999999999998</v>
      </c>
      <c r="J90" s="3">
        <v>42.05</v>
      </c>
      <c r="K90" s="3">
        <v>37.25</v>
      </c>
      <c r="L90" s="3">
        <v>24</v>
      </c>
      <c r="M90" s="3">
        <v>1.6</v>
      </c>
      <c r="N90" s="3">
        <v>3.4</v>
      </c>
      <c r="O90" s="3">
        <v>38.25</v>
      </c>
      <c r="P90" s="3">
        <v>1.89</v>
      </c>
    </row>
    <row r="91" spans="1:16" x14ac:dyDescent="0.55000000000000004">
      <c r="A91" s="2">
        <v>43859</v>
      </c>
      <c r="B91" s="3">
        <v>1.53</v>
      </c>
      <c r="C91" s="3">
        <v>9.3000000000000007</v>
      </c>
      <c r="D91" s="3">
        <v>212.6</v>
      </c>
      <c r="E91" s="3">
        <v>2.9980000000000002</v>
      </c>
      <c r="F91" s="3">
        <v>12.75</v>
      </c>
      <c r="G91" s="3">
        <v>6.14</v>
      </c>
      <c r="H91" s="3">
        <v>18.8</v>
      </c>
      <c r="I91" s="3">
        <v>2.0499999999999998</v>
      </c>
      <c r="J91" s="3">
        <v>41.6</v>
      </c>
      <c r="K91" s="3">
        <v>38.4</v>
      </c>
      <c r="L91" s="3">
        <v>24.5</v>
      </c>
      <c r="M91" s="3">
        <v>1.66</v>
      </c>
      <c r="N91" s="3">
        <v>3.5</v>
      </c>
      <c r="O91" s="3">
        <v>38.71</v>
      </c>
      <c r="P91" s="3">
        <v>1.92</v>
      </c>
    </row>
    <row r="92" spans="1:16" x14ac:dyDescent="0.55000000000000004">
      <c r="A92" s="2">
        <v>43857</v>
      </c>
      <c r="B92" s="3">
        <v>1.55</v>
      </c>
      <c r="C92" s="3">
        <v>9.19</v>
      </c>
      <c r="D92" s="3">
        <v>212</v>
      </c>
      <c r="E92" s="3">
        <v>2.972</v>
      </c>
      <c r="F92" s="3">
        <v>12.8</v>
      </c>
      <c r="G92" s="3">
        <v>6.08</v>
      </c>
      <c r="H92" s="3">
        <v>18.8</v>
      </c>
      <c r="I92" s="3">
        <v>2.0699999999999998</v>
      </c>
      <c r="J92" s="3">
        <v>42.66</v>
      </c>
      <c r="K92" s="3">
        <v>38.39</v>
      </c>
      <c r="L92" s="3">
        <v>26</v>
      </c>
      <c r="M92" s="3">
        <v>1.7</v>
      </c>
      <c r="N92" s="3">
        <v>3.52</v>
      </c>
      <c r="O92" s="3">
        <v>38</v>
      </c>
      <c r="P92" s="3">
        <v>1.94</v>
      </c>
    </row>
    <row r="93" spans="1:16" x14ac:dyDescent="0.55000000000000004">
      <c r="A93" s="2">
        <v>43854</v>
      </c>
      <c r="B93" s="3">
        <v>1.59</v>
      </c>
      <c r="C93" s="3">
        <v>9.2200000000000006</v>
      </c>
      <c r="D93" s="3">
        <v>216.82</v>
      </c>
      <c r="E93" s="3">
        <v>2.99</v>
      </c>
      <c r="F93" s="3">
        <v>13.18</v>
      </c>
      <c r="G93" s="3">
        <v>6.07</v>
      </c>
      <c r="H93" s="3">
        <v>18.8</v>
      </c>
      <c r="I93" s="3">
        <v>2.1</v>
      </c>
      <c r="J93" s="3">
        <v>44.05</v>
      </c>
      <c r="K93" s="3">
        <v>38.549999999999997</v>
      </c>
      <c r="L93" s="3">
        <v>26.45</v>
      </c>
      <c r="M93" s="3">
        <v>1.77</v>
      </c>
      <c r="N93" s="3">
        <v>3.53</v>
      </c>
      <c r="O93" s="3">
        <v>39.68</v>
      </c>
      <c r="P93" s="3">
        <v>1.94</v>
      </c>
    </row>
    <row r="94" spans="1:16" x14ac:dyDescent="0.55000000000000004">
      <c r="A94" s="2">
        <v>43852</v>
      </c>
      <c r="B94" s="3">
        <v>1.63</v>
      </c>
      <c r="C94" s="3">
        <v>9.17</v>
      </c>
      <c r="D94" s="3">
        <v>220</v>
      </c>
      <c r="E94" s="3">
        <v>3.0419999999999998</v>
      </c>
      <c r="F94" s="3">
        <v>13.35</v>
      </c>
      <c r="G94" s="3">
        <v>6.12</v>
      </c>
      <c r="H94" s="3">
        <v>20</v>
      </c>
      <c r="I94" s="3">
        <v>2.11</v>
      </c>
      <c r="J94" s="3">
        <v>44.3</v>
      </c>
      <c r="K94" s="3">
        <v>38.64</v>
      </c>
      <c r="L94" s="3">
        <v>26.45</v>
      </c>
      <c r="M94" s="3">
        <v>1.85</v>
      </c>
      <c r="N94" s="3">
        <v>3.55</v>
      </c>
      <c r="O94" s="3">
        <v>41.85</v>
      </c>
      <c r="P94" s="3">
        <v>1.95</v>
      </c>
    </row>
    <row r="95" spans="1:16" x14ac:dyDescent="0.55000000000000004">
      <c r="A95" s="2">
        <v>43851</v>
      </c>
      <c r="B95" s="3">
        <v>1.64</v>
      </c>
      <c r="C95" s="3">
        <v>9.1</v>
      </c>
      <c r="D95" s="3">
        <v>217.72</v>
      </c>
      <c r="E95" s="3">
        <v>2.99</v>
      </c>
      <c r="F95" s="3">
        <v>13.4</v>
      </c>
      <c r="G95" s="3">
        <v>6.12</v>
      </c>
      <c r="H95" s="3">
        <v>20</v>
      </c>
      <c r="I95" s="3">
        <v>2.11</v>
      </c>
      <c r="J95" s="3">
        <v>43.4</v>
      </c>
      <c r="K95" s="3">
        <v>38.5</v>
      </c>
      <c r="L95" s="3">
        <v>26.45</v>
      </c>
      <c r="M95" s="3">
        <v>1.8</v>
      </c>
      <c r="N95" s="3">
        <v>3.6</v>
      </c>
      <c r="O95" s="3">
        <v>42.39</v>
      </c>
      <c r="P95" s="3">
        <v>1.93</v>
      </c>
    </row>
    <row r="96" spans="1:16" x14ac:dyDescent="0.55000000000000004">
      <c r="A96" s="2">
        <v>43846</v>
      </c>
      <c r="B96" s="3">
        <v>1.71</v>
      </c>
      <c r="C96" s="3">
        <v>9</v>
      </c>
      <c r="D96" s="3">
        <v>214.9</v>
      </c>
      <c r="E96" s="3">
        <v>2.972</v>
      </c>
      <c r="F96" s="3">
        <v>13.65</v>
      </c>
      <c r="G96" s="3">
        <v>6.07</v>
      </c>
      <c r="H96" s="3">
        <v>20.399999999999999</v>
      </c>
      <c r="I96" s="3">
        <v>2.12</v>
      </c>
      <c r="J96" s="3">
        <v>41.95</v>
      </c>
      <c r="K96" s="3">
        <v>39</v>
      </c>
      <c r="L96" s="3">
        <v>26.45</v>
      </c>
      <c r="M96" s="3">
        <v>1.62</v>
      </c>
      <c r="N96" s="3">
        <v>3.42</v>
      </c>
      <c r="O96" s="3">
        <v>43.31</v>
      </c>
      <c r="P96" s="3">
        <v>1.95</v>
      </c>
    </row>
    <row r="97" spans="1:16" x14ac:dyDescent="0.55000000000000004">
      <c r="A97" s="2">
        <v>43843</v>
      </c>
      <c r="B97" s="3">
        <v>1.7</v>
      </c>
      <c r="C97" s="3">
        <v>8.92</v>
      </c>
      <c r="D97" s="3">
        <v>208.69</v>
      </c>
      <c r="E97" s="3">
        <v>2.9550000000000001</v>
      </c>
      <c r="F97" s="3">
        <v>13.5</v>
      </c>
      <c r="G97" s="3">
        <v>6.1</v>
      </c>
      <c r="H97" s="3">
        <v>20.95</v>
      </c>
      <c r="I97" s="3">
        <v>2.1</v>
      </c>
      <c r="J97" s="3">
        <v>39.5</v>
      </c>
      <c r="K97" s="3">
        <v>38.700000000000003</v>
      </c>
      <c r="L97" s="3">
        <v>26</v>
      </c>
      <c r="M97" s="3">
        <v>1.57</v>
      </c>
      <c r="N97" s="3">
        <v>3.45</v>
      </c>
      <c r="O97" s="3">
        <v>44.23</v>
      </c>
      <c r="P97" s="3">
        <v>1.95</v>
      </c>
    </row>
    <row r="98" spans="1:16" x14ac:dyDescent="0.55000000000000004">
      <c r="A98" s="2">
        <v>44105</v>
      </c>
      <c r="B98" s="3">
        <v>1.7</v>
      </c>
      <c r="C98" s="3">
        <v>9</v>
      </c>
      <c r="D98" s="3">
        <v>211</v>
      </c>
      <c r="E98" s="3">
        <v>2.9980000000000002</v>
      </c>
      <c r="F98" s="3">
        <v>13.93</v>
      </c>
      <c r="G98" s="3">
        <v>6.05</v>
      </c>
      <c r="H98" s="3">
        <v>19.399999999999999</v>
      </c>
      <c r="I98" s="3">
        <v>2.12</v>
      </c>
      <c r="J98" s="3">
        <v>40.200000000000003</v>
      </c>
      <c r="K98" s="3">
        <v>38.700000000000003</v>
      </c>
      <c r="L98" s="3">
        <v>25.71</v>
      </c>
      <c r="M98" s="3">
        <v>1.57</v>
      </c>
      <c r="N98" s="3">
        <v>3.45</v>
      </c>
      <c r="O98" s="3">
        <v>43</v>
      </c>
      <c r="P98" s="3">
        <v>1.95</v>
      </c>
    </row>
    <row r="99" spans="1:16" x14ac:dyDescent="0.55000000000000004">
      <c r="A99" s="2">
        <v>44075</v>
      </c>
      <c r="B99" s="3">
        <v>1.7</v>
      </c>
      <c r="C99" s="3">
        <v>9</v>
      </c>
      <c r="D99" s="3">
        <v>211.9</v>
      </c>
      <c r="E99" s="3">
        <v>2.9980000000000002</v>
      </c>
      <c r="F99" s="3">
        <v>14.13</v>
      </c>
      <c r="G99" s="3">
        <v>6.05</v>
      </c>
      <c r="H99" s="3">
        <v>19.5</v>
      </c>
      <c r="I99" s="3">
        <v>2.12</v>
      </c>
      <c r="J99" s="3">
        <v>41.2</v>
      </c>
      <c r="K99" s="3">
        <v>39.299999999999997</v>
      </c>
      <c r="L99" s="3">
        <v>26</v>
      </c>
      <c r="M99" s="3">
        <v>1.57</v>
      </c>
      <c r="N99" s="3">
        <v>3.45</v>
      </c>
      <c r="O99" s="3">
        <v>42.02</v>
      </c>
      <c r="P99" s="3">
        <v>1.98</v>
      </c>
    </row>
    <row r="100" spans="1:16" x14ac:dyDescent="0.55000000000000004">
      <c r="A100" s="2">
        <v>44044</v>
      </c>
      <c r="B100" s="3">
        <v>1.7</v>
      </c>
      <c r="C100" s="3">
        <v>9.08</v>
      </c>
      <c r="D100" s="3">
        <v>210.75</v>
      </c>
      <c r="E100" s="3">
        <v>2.9980000000000002</v>
      </c>
      <c r="F100" s="3">
        <v>14.2</v>
      </c>
      <c r="G100" s="3">
        <v>6.05</v>
      </c>
      <c r="H100" s="3">
        <v>19.5</v>
      </c>
      <c r="I100" s="3">
        <v>2.12</v>
      </c>
      <c r="J100" s="3">
        <v>41.52</v>
      </c>
      <c r="K100" s="3">
        <v>39</v>
      </c>
      <c r="L100" s="3">
        <v>26</v>
      </c>
      <c r="M100" s="3">
        <v>1.55</v>
      </c>
      <c r="N100" s="3">
        <v>3.45</v>
      </c>
      <c r="O100" s="3">
        <v>41.87</v>
      </c>
      <c r="P100" s="3">
        <v>2</v>
      </c>
    </row>
    <row r="101" spans="1:16" x14ac:dyDescent="0.55000000000000004">
      <c r="A101" s="2">
        <v>43825</v>
      </c>
      <c r="B101" s="3">
        <v>1.74</v>
      </c>
      <c r="C101" s="3">
        <v>9.1999999999999993</v>
      </c>
      <c r="D101" s="3">
        <v>214.77</v>
      </c>
      <c r="E101" s="3">
        <v>3.0419999999999998</v>
      </c>
      <c r="F101" s="3">
        <v>15.12</v>
      </c>
      <c r="G101" s="3">
        <v>6.2</v>
      </c>
      <c r="H101" s="3">
        <v>19.100000000000001</v>
      </c>
      <c r="I101" s="3">
        <v>2.16</v>
      </c>
      <c r="J101" s="3">
        <v>40.9</v>
      </c>
      <c r="K101" s="3">
        <v>36</v>
      </c>
      <c r="L101" s="3">
        <v>27</v>
      </c>
      <c r="M101" s="3">
        <v>1.56</v>
      </c>
      <c r="N101" s="3">
        <v>3.45</v>
      </c>
      <c r="O101" s="3">
        <v>43</v>
      </c>
      <c r="P101" s="3">
        <v>2</v>
      </c>
    </row>
    <row r="102" spans="1:16" x14ac:dyDescent="0.55000000000000004">
      <c r="A102" s="2">
        <v>43818</v>
      </c>
      <c r="B102" s="3">
        <v>1.54</v>
      </c>
      <c r="C102" s="3">
        <v>9.1999999999999993</v>
      </c>
      <c r="D102" s="3">
        <v>214.7</v>
      </c>
      <c r="E102" s="3">
        <v>2.9369999999999998</v>
      </c>
      <c r="F102" s="3">
        <v>14.77</v>
      </c>
      <c r="G102" s="3">
        <v>6.14</v>
      </c>
      <c r="H102" s="3">
        <v>18.98</v>
      </c>
      <c r="I102" s="3">
        <v>2.14</v>
      </c>
      <c r="J102" s="3">
        <v>40.9</v>
      </c>
      <c r="K102" s="3">
        <v>36.25</v>
      </c>
      <c r="L102" s="3">
        <v>24.6</v>
      </c>
      <c r="M102" s="3">
        <v>1.56</v>
      </c>
      <c r="N102" s="3">
        <v>3.4</v>
      </c>
      <c r="O102" s="3">
        <v>42.7</v>
      </c>
      <c r="P102" s="3">
        <v>1.95</v>
      </c>
    </row>
    <row r="103" spans="1:16" x14ac:dyDescent="0.55000000000000004">
      <c r="A103" s="2">
        <v>43817</v>
      </c>
      <c r="B103" s="3">
        <v>1.49</v>
      </c>
      <c r="C103" s="3">
        <v>8.7899999999999991</v>
      </c>
      <c r="D103" s="3">
        <v>211.5</v>
      </c>
      <c r="E103" s="3">
        <v>2.911</v>
      </c>
      <c r="F103" s="3">
        <v>14.8</v>
      </c>
      <c r="G103" s="3">
        <v>6.11</v>
      </c>
      <c r="H103" s="3">
        <v>18.5</v>
      </c>
      <c r="I103" s="3">
        <v>2.11</v>
      </c>
      <c r="J103" s="3">
        <v>41</v>
      </c>
      <c r="K103" s="3">
        <v>35.5</v>
      </c>
      <c r="L103" s="3">
        <v>24.2</v>
      </c>
      <c r="M103" s="3">
        <v>1.56</v>
      </c>
      <c r="N103" s="3">
        <v>3.4</v>
      </c>
      <c r="O103" s="3">
        <v>42.5</v>
      </c>
      <c r="P103" s="3">
        <v>1.94</v>
      </c>
    </row>
    <row r="104" spans="1:16" x14ac:dyDescent="0.55000000000000004">
      <c r="A104" s="2">
        <v>43781</v>
      </c>
      <c r="B104" s="3">
        <v>1.45</v>
      </c>
      <c r="C104" s="3">
        <v>8.8000000000000007</v>
      </c>
      <c r="D104" s="3">
        <v>204.55</v>
      </c>
      <c r="E104" s="3">
        <v>2.9289999999999998</v>
      </c>
      <c r="F104" s="3">
        <v>14.71</v>
      </c>
      <c r="G104" s="3">
        <v>6</v>
      </c>
      <c r="H104" s="3">
        <v>18.899999999999999</v>
      </c>
      <c r="I104" s="3">
        <v>2.0499999999999998</v>
      </c>
      <c r="J104" s="3">
        <v>39.19</v>
      </c>
      <c r="K104" s="3">
        <v>35.1</v>
      </c>
      <c r="L104" s="3">
        <v>23.5</v>
      </c>
      <c r="M104" s="3">
        <v>1.61</v>
      </c>
      <c r="N104" s="3">
        <v>3.26</v>
      </c>
      <c r="O104" s="3">
        <v>40.450000000000003</v>
      </c>
      <c r="P104" s="3">
        <v>2</v>
      </c>
    </row>
    <row r="105" spans="1:16" x14ac:dyDescent="0.55000000000000004">
      <c r="A105" s="2">
        <v>43567</v>
      </c>
      <c r="B105" s="3">
        <v>1.45</v>
      </c>
      <c r="C105" s="3">
        <v>8.5</v>
      </c>
      <c r="D105" s="3">
        <v>207.78</v>
      </c>
      <c r="E105" s="3">
        <v>2.92</v>
      </c>
      <c r="F105" s="3">
        <v>15.12</v>
      </c>
      <c r="G105" s="3">
        <v>5.9930000000000003</v>
      </c>
      <c r="H105" s="3">
        <v>17.600000000000001</v>
      </c>
      <c r="I105" s="3">
        <v>2.1</v>
      </c>
      <c r="J105" s="3">
        <v>39.54</v>
      </c>
      <c r="K105" s="3">
        <v>34.909999999999997</v>
      </c>
      <c r="L105" s="3">
        <v>23.452999999999999</v>
      </c>
      <c r="M105" s="3">
        <v>1.41</v>
      </c>
      <c r="N105" s="3">
        <v>3.15</v>
      </c>
      <c r="O105" s="3">
        <v>38</v>
      </c>
      <c r="P105" s="3">
        <v>1.93</v>
      </c>
    </row>
    <row r="106" spans="1:16" x14ac:dyDescent="0.55000000000000004">
      <c r="A106" s="2">
        <v>43536</v>
      </c>
      <c r="B106" s="3">
        <v>1.47</v>
      </c>
      <c r="C106" s="3">
        <v>8.65</v>
      </c>
      <c r="D106" s="3">
        <v>207.07</v>
      </c>
      <c r="E106" s="3">
        <v>2.9289999999999998</v>
      </c>
      <c r="F106" s="3">
        <v>15.04</v>
      </c>
      <c r="G106" s="3">
        <v>6.04</v>
      </c>
      <c r="H106" s="3">
        <v>17.600000000000001</v>
      </c>
      <c r="I106" s="3">
        <v>2.12</v>
      </c>
      <c r="J106" s="3">
        <v>40.450000000000003</v>
      </c>
      <c r="K106" s="3">
        <v>34.909999999999997</v>
      </c>
      <c r="L106" s="3">
        <v>23.7</v>
      </c>
      <c r="M106" s="3">
        <v>1.42</v>
      </c>
      <c r="N106" s="3">
        <v>3.15</v>
      </c>
      <c r="O106" s="3">
        <v>36.979999999999997</v>
      </c>
      <c r="P106" s="3">
        <v>1.95</v>
      </c>
    </row>
    <row r="107" spans="1:16" x14ac:dyDescent="0.55000000000000004">
      <c r="A107" s="2">
        <v>43508</v>
      </c>
      <c r="B107" s="3">
        <v>1.48</v>
      </c>
      <c r="C107" s="3">
        <v>8.8000000000000007</v>
      </c>
      <c r="D107" s="3">
        <v>212</v>
      </c>
      <c r="E107" s="3">
        <v>2.92</v>
      </c>
      <c r="F107" s="3">
        <v>15.16</v>
      </c>
      <c r="G107" s="3">
        <v>6.0869999999999997</v>
      </c>
      <c r="H107" s="3">
        <v>18</v>
      </c>
      <c r="I107" s="3">
        <v>2.15</v>
      </c>
      <c r="J107" s="3">
        <v>40.450000000000003</v>
      </c>
      <c r="K107" s="3">
        <v>34.700000000000003</v>
      </c>
      <c r="L107" s="3">
        <v>23.7</v>
      </c>
      <c r="M107" s="3">
        <v>1.48</v>
      </c>
      <c r="N107" s="3">
        <v>3.22</v>
      </c>
      <c r="O107" s="3">
        <v>38</v>
      </c>
      <c r="P107" s="3">
        <v>2</v>
      </c>
    </row>
    <row r="108" spans="1:16" x14ac:dyDescent="0.55000000000000004">
      <c r="A108" s="2">
        <v>43796</v>
      </c>
      <c r="B108" s="3">
        <v>1.29</v>
      </c>
      <c r="C108" s="3">
        <v>8.8000000000000007</v>
      </c>
      <c r="D108" s="3">
        <v>210</v>
      </c>
      <c r="E108" s="3">
        <v>2.911</v>
      </c>
      <c r="F108" s="3">
        <v>15</v>
      </c>
      <c r="G108" s="3">
        <v>6.04</v>
      </c>
      <c r="H108" s="3">
        <v>18</v>
      </c>
      <c r="I108" s="3">
        <v>2.14</v>
      </c>
      <c r="J108" s="3">
        <v>39</v>
      </c>
      <c r="K108" s="3">
        <v>36</v>
      </c>
      <c r="L108" s="3">
        <v>23.7</v>
      </c>
      <c r="M108" s="3">
        <v>1.48</v>
      </c>
      <c r="N108" s="3">
        <v>3.22</v>
      </c>
      <c r="O108" s="3">
        <v>38.5</v>
      </c>
      <c r="P108" s="3">
        <v>2</v>
      </c>
    </row>
    <row r="109" spans="1:16" x14ac:dyDescent="0.55000000000000004">
      <c r="A109" s="2">
        <v>43795</v>
      </c>
      <c r="B109" s="3">
        <v>1.3</v>
      </c>
      <c r="C109" s="3">
        <v>8.9</v>
      </c>
      <c r="D109" s="3">
        <v>207.41</v>
      </c>
      <c r="E109" s="3">
        <v>2.911</v>
      </c>
      <c r="F109" s="3">
        <v>15.39</v>
      </c>
      <c r="G109" s="3">
        <v>6.04</v>
      </c>
      <c r="H109" s="3">
        <v>17.899999999999999</v>
      </c>
      <c r="I109" s="3">
        <v>2.14</v>
      </c>
      <c r="J109" s="3">
        <v>39.65</v>
      </c>
      <c r="K109" s="3">
        <v>36.520000000000003</v>
      </c>
      <c r="L109" s="3">
        <v>23.7</v>
      </c>
      <c r="M109" s="3">
        <v>1.48</v>
      </c>
      <c r="N109" s="3">
        <v>3.25</v>
      </c>
      <c r="O109" s="3">
        <v>38.1</v>
      </c>
      <c r="P109" s="3">
        <v>1.97</v>
      </c>
    </row>
    <row r="110" spans="1:16" x14ac:dyDescent="0.55000000000000004">
      <c r="A110" s="2">
        <v>43794</v>
      </c>
      <c r="B110" s="3">
        <v>1.3</v>
      </c>
      <c r="C110" s="3">
        <v>8.9</v>
      </c>
      <c r="D110" s="3">
        <v>210.1</v>
      </c>
      <c r="E110" s="3">
        <v>2.911</v>
      </c>
      <c r="F110" s="3">
        <v>15</v>
      </c>
      <c r="G110" s="3">
        <v>6.0869999999999997</v>
      </c>
      <c r="H110" s="3">
        <v>17.899999999999999</v>
      </c>
      <c r="I110" s="3">
        <v>2.19</v>
      </c>
      <c r="J110" s="3">
        <v>39.700000000000003</v>
      </c>
      <c r="K110" s="3">
        <v>36</v>
      </c>
      <c r="L110" s="3">
        <v>23.7</v>
      </c>
      <c r="M110" s="3">
        <v>1.48</v>
      </c>
      <c r="N110" s="3">
        <v>3.26</v>
      </c>
      <c r="O110" s="3">
        <v>38.130000000000003</v>
      </c>
      <c r="P110" s="3">
        <v>2</v>
      </c>
    </row>
    <row r="111" spans="1:16" x14ac:dyDescent="0.55000000000000004">
      <c r="A111" s="2">
        <v>43789</v>
      </c>
      <c r="B111" s="3">
        <v>1.34</v>
      </c>
      <c r="C111" s="3">
        <v>8.89</v>
      </c>
      <c r="D111" s="3">
        <v>206.1</v>
      </c>
      <c r="E111" s="3">
        <v>2.9550000000000001</v>
      </c>
      <c r="F111" s="3">
        <v>14.79</v>
      </c>
      <c r="G111" s="3">
        <v>6.1340000000000003</v>
      </c>
      <c r="H111" s="3">
        <v>17.5</v>
      </c>
      <c r="I111" s="3">
        <v>2.14</v>
      </c>
      <c r="J111" s="3">
        <v>39.35</v>
      </c>
      <c r="K111" s="3">
        <v>35</v>
      </c>
      <c r="L111" s="3">
        <v>23.72</v>
      </c>
      <c r="M111" s="3">
        <v>1.5</v>
      </c>
      <c r="N111" s="3">
        <v>3.3</v>
      </c>
      <c r="O111" s="3">
        <v>37</v>
      </c>
      <c r="P111" s="3">
        <v>2.0099999999999998</v>
      </c>
    </row>
    <row r="112" spans="1:16" x14ac:dyDescent="0.55000000000000004">
      <c r="A112" s="2">
        <v>43788</v>
      </c>
      <c r="B112" s="3">
        <v>1.31</v>
      </c>
      <c r="C112" s="3">
        <v>8.85</v>
      </c>
      <c r="D112" s="3">
        <v>206.62</v>
      </c>
      <c r="E112" s="3">
        <v>2.9550000000000001</v>
      </c>
      <c r="F112" s="3">
        <v>14.95</v>
      </c>
      <c r="G112" s="3">
        <v>6.04</v>
      </c>
      <c r="H112" s="3">
        <v>17.7</v>
      </c>
      <c r="I112" s="3">
        <v>2.1190000000000002</v>
      </c>
      <c r="J112" s="3">
        <v>41.1</v>
      </c>
      <c r="K112" s="3">
        <v>35</v>
      </c>
      <c r="L112" s="3">
        <v>23.7</v>
      </c>
      <c r="M112" s="3">
        <v>1.48</v>
      </c>
      <c r="N112" s="3">
        <v>3.3</v>
      </c>
      <c r="O112" s="3">
        <v>37</v>
      </c>
      <c r="P112" s="3">
        <v>2.02</v>
      </c>
    </row>
    <row r="113" spans="1:16" x14ac:dyDescent="0.55000000000000004">
      <c r="A113" s="2">
        <v>43810</v>
      </c>
      <c r="B113" s="3">
        <v>1.43</v>
      </c>
      <c r="C113" s="3">
        <v>9</v>
      </c>
      <c r="D113" s="3">
        <v>203.92</v>
      </c>
      <c r="E113" s="3">
        <v>2.9980000000000002</v>
      </c>
      <c r="F113" s="3">
        <v>15.22</v>
      </c>
      <c r="G113" s="3">
        <v>6.1340000000000003</v>
      </c>
      <c r="H113" s="3">
        <v>17.8</v>
      </c>
      <c r="I113" s="3">
        <v>2.0499999999999998</v>
      </c>
      <c r="J113" s="3">
        <v>40.5</v>
      </c>
      <c r="K113" s="3">
        <v>33.4</v>
      </c>
      <c r="L113" s="3">
        <v>22.238</v>
      </c>
      <c r="M113" s="3">
        <v>1.48</v>
      </c>
      <c r="N113" s="3">
        <v>3.4</v>
      </c>
      <c r="O113" s="3">
        <v>38.11</v>
      </c>
      <c r="P113" s="3">
        <v>2</v>
      </c>
    </row>
    <row r="114" spans="1:16" x14ac:dyDescent="0.55000000000000004">
      <c r="A114" s="2">
        <v>43688</v>
      </c>
      <c r="B114" s="3">
        <v>1.45</v>
      </c>
      <c r="C114" s="3">
        <v>9</v>
      </c>
      <c r="D114" s="3">
        <v>206.5</v>
      </c>
      <c r="E114" s="3">
        <v>2.99</v>
      </c>
      <c r="F114" s="3">
        <v>15.58</v>
      </c>
      <c r="G114" s="3">
        <v>6.1820000000000004</v>
      </c>
      <c r="H114" s="3">
        <v>18.100000000000001</v>
      </c>
      <c r="I114" s="3">
        <v>2.0699999999999998</v>
      </c>
      <c r="J114" s="3">
        <v>40.6</v>
      </c>
      <c r="K114" s="3">
        <v>33.75</v>
      </c>
      <c r="L114" s="3">
        <v>22.218</v>
      </c>
      <c r="M114" s="3">
        <v>1.49</v>
      </c>
      <c r="N114" s="3">
        <v>3.4</v>
      </c>
      <c r="O114" s="3">
        <v>37.75</v>
      </c>
      <c r="P114" s="3">
        <v>2.077</v>
      </c>
    </row>
    <row r="115" spans="1:16" x14ac:dyDescent="0.55000000000000004">
      <c r="A115" s="2">
        <v>43657</v>
      </c>
      <c r="B115" s="3">
        <v>1.44</v>
      </c>
      <c r="C115" s="3">
        <v>9.1999999999999993</v>
      </c>
      <c r="D115" s="3">
        <v>216.1</v>
      </c>
      <c r="E115" s="3">
        <v>2.9980000000000002</v>
      </c>
      <c r="F115" s="3">
        <v>15.5</v>
      </c>
      <c r="G115" s="3">
        <v>6.2290000000000001</v>
      </c>
      <c r="H115" s="3">
        <v>18.670000000000002</v>
      </c>
      <c r="I115" s="3">
        <v>2.0990000000000002</v>
      </c>
      <c r="J115" s="3">
        <v>41.5</v>
      </c>
      <c r="K115" s="3">
        <v>33.9</v>
      </c>
      <c r="L115" s="3">
        <v>22.831</v>
      </c>
      <c r="M115" s="3">
        <v>1.53</v>
      </c>
      <c r="N115" s="3">
        <v>3.45</v>
      </c>
      <c r="O115" s="3">
        <v>38.1</v>
      </c>
      <c r="P115" s="3">
        <v>2.1070000000000002</v>
      </c>
    </row>
    <row r="116" spans="1:16" x14ac:dyDescent="0.55000000000000004">
      <c r="A116" s="2">
        <v>43596</v>
      </c>
      <c r="B116" s="3">
        <v>1.58</v>
      </c>
      <c r="C116" s="3">
        <v>9.1999999999999993</v>
      </c>
      <c r="D116" s="3">
        <v>212.45</v>
      </c>
      <c r="E116" s="3">
        <v>3.024</v>
      </c>
      <c r="F116" s="3">
        <v>15.74</v>
      </c>
      <c r="G116" s="3">
        <v>6.2759999999999998</v>
      </c>
      <c r="H116" s="3">
        <v>18.149999999999999</v>
      </c>
      <c r="I116" s="3">
        <v>2.1280000000000001</v>
      </c>
      <c r="J116" s="3">
        <v>41.5</v>
      </c>
      <c r="K116" s="3">
        <v>34.6</v>
      </c>
      <c r="L116" s="3">
        <v>23.196000000000002</v>
      </c>
      <c r="M116" s="3">
        <v>1.53</v>
      </c>
      <c r="N116" s="3">
        <v>3.42</v>
      </c>
      <c r="O116" s="3">
        <v>37.880000000000003</v>
      </c>
      <c r="P116" s="3">
        <v>2.0870000000000002</v>
      </c>
    </row>
    <row r="117" spans="1:16" x14ac:dyDescent="0.55000000000000004">
      <c r="A117" s="2">
        <v>43767</v>
      </c>
      <c r="B117" s="3">
        <v>1.58</v>
      </c>
      <c r="C117" s="3">
        <v>9.1999999999999993</v>
      </c>
      <c r="D117" s="3">
        <v>213</v>
      </c>
      <c r="E117" s="3">
        <v>3.0419999999999998</v>
      </c>
      <c r="F117" s="3">
        <v>14.56</v>
      </c>
      <c r="G117" s="3">
        <v>6.351</v>
      </c>
      <c r="H117" s="3">
        <v>17.989999999999998</v>
      </c>
      <c r="I117" s="3">
        <v>2.0209999999999999</v>
      </c>
      <c r="J117" s="3">
        <v>41.25</v>
      </c>
      <c r="K117" s="3">
        <v>35.5</v>
      </c>
      <c r="L117" s="3">
        <v>23.65</v>
      </c>
      <c r="M117" s="3">
        <v>1.45</v>
      </c>
      <c r="N117" s="3">
        <v>3.58</v>
      </c>
      <c r="O117" s="3">
        <v>36.4</v>
      </c>
      <c r="P117" s="3">
        <v>2.0870000000000002</v>
      </c>
    </row>
    <row r="118" spans="1:16" x14ac:dyDescent="0.55000000000000004">
      <c r="A118" s="2">
        <v>43762</v>
      </c>
      <c r="B118" s="3">
        <v>1.57</v>
      </c>
      <c r="C118" s="3">
        <v>9.23</v>
      </c>
      <c r="D118" s="3">
        <v>214.3</v>
      </c>
      <c r="E118" s="3">
        <v>2.92</v>
      </c>
      <c r="F118" s="3">
        <v>13.84</v>
      </c>
      <c r="G118" s="3">
        <v>6.0869999999999997</v>
      </c>
      <c r="H118" s="3">
        <v>17.899999999999999</v>
      </c>
      <c r="I118" s="3">
        <v>2.0209999999999999</v>
      </c>
      <c r="J118" s="3">
        <v>40.950000000000003</v>
      </c>
      <c r="K118" s="3">
        <v>35</v>
      </c>
      <c r="L118" s="3">
        <v>23.472999999999999</v>
      </c>
      <c r="M118" s="3">
        <v>1.44</v>
      </c>
      <c r="N118" s="3">
        <v>3.58</v>
      </c>
      <c r="O118" s="3">
        <v>36.53</v>
      </c>
      <c r="P118" s="3">
        <v>2.0870000000000002</v>
      </c>
    </row>
    <row r="119" spans="1:16" x14ac:dyDescent="0.55000000000000004">
      <c r="A119" s="2">
        <v>43760</v>
      </c>
      <c r="B119" s="3">
        <v>1.62</v>
      </c>
      <c r="C119" s="3">
        <v>9.32</v>
      </c>
      <c r="D119" s="3">
        <v>207.53</v>
      </c>
      <c r="E119" s="3">
        <v>2.8940000000000001</v>
      </c>
      <c r="F119" s="3">
        <v>14.1</v>
      </c>
      <c r="G119" s="3">
        <v>6.0679999999999996</v>
      </c>
      <c r="H119" s="3">
        <v>17.95</v>
      </c>
      <c r="I119" s="3">
        <v>2.0209999999999999</v>
      </c>
      <c r="J119" s="3">
        <v>40.81</v>
      </c>
      <c r="K119" s="3">
        <v>36.03</v>
      </c>
      <c r="L119" s="3">
        <v>22.317</v>
      </c>
      <c r="M119" s="3">
        <v>1.44</v>
      </c>
      <c r="N119" s="3">
        <v>3.5</v>
      </c>
      <c r="O119" s="3">
        <v>35.200000000000003</v>
      </c>
      <c r="P119" s="3">
        <v>2.0070000000000001</v>
      </c>
    </row>
    <row r="120" spans="1:16" x14ac:dyDescent="0.55000000000000004">
      <c r="A120" s="2">
        <v>43779</v>
      </c>
      <c r="B120" s="3">
        <v>1.63</v>
      </c>
      <c r="C120" s="3">
        <v>9.1999999999999993</v>
      </c>
      <c r="D120" s="3">
        <v>181.54</v>
      </c>
      <c r="E120" s="3">
        <v>2.8679999999999999</v>
      </c>
      <c r="F120" s="3">
        <v>14.25</v>
      </c>
      <c r="G120" s="3">
        <v>5.6150000000000002</v>
      </c>
      <c r="H120" s="3">
        <v>17.79</v>
      </c>
      <c r="I120" s="3">
        <v>1.9530000000000001</v>
      </c>
      <c r="J120" s="3">
        <v>39.15</v>
      </c>
      <c r="K120" s="3">
        <v>36.5</v>
      </c>
      <c r="L120" s="3">
        <v>22.731999999999999</v>
      </c>
      <c r="M120" s="3">
        <v>1.44</v>
      </c>
      <c r="N120" s="3">
        <v>3.28</v>
      </c>
      <c r="O120" s="3">
        <v>34.61</v>
      </c>
      <c r="P120" s="3">
        <v>1.9870000000000001</v>
      </c>
    </row>
    <row r="121" spans="1:16" x14ac:dyDescent="0.55000000000000004">
      <c r="A121" s="2">
        <v>43735</v>
      </c>
      <c r="B121" s="3">
        <v>1.65</v>
      </c>
      <c r="C121" s="3">
        <v>9.3000000000000007</v>
      </c>
      <c r="D121" s="3">
        <v>212.8</v>
      </c>
      <c r="E121" s="3">
        <v>2.8159999999999998</v>
      </c>
      <c r="F121" s="3">
        <v>15.75</v>
      </c>
      <c r="G121" s="3">
        <v>5.5490000000000004</v>
      </c>
      <c r="H121" s="3">
        <v>18</v>
      </c>
      <c r="I121" s="3">
        <v>2.08</v>
      </c>
      <c r="J121" s="3">
        <v>42.49</v>
      </c>
      <c r="K121" s="3">
        <v>36.75</v>
      </c>
      <c r="L121" s="3">
        <v>16.096</v>
      </c>
      <c r="M121" s="3">
        <v>1.48</v>
      </c>
      <c r="N121" s="3">
        <v>3.28</v>
      </c>
      <c r="O121" s="3">
        <v>34</v>
      </c>
      <c r="P121" s="3">
        <v>2.1160000000000001</v>
      </c>
    </row>
    <row r="122" spans="1:16" x14ac:dyDescent="0.55000000000000004">
      <c r="A122" s="2">
        <v>43734</v>
      </c>
      <c r="B122" s="3">
        <v>1.65</v>
      </c>
      <c r="C122" s="3">
        <v>9.25</v>
      </c>
      <c r="D122" s="3">
        <v>211.6</v>
      </c>
      <c r="E122" s="3">
        <v>2.8239999999999998</v>
      </c>
      <c r="F122" s="3">
        <v>15.54</v>
      </c>
      <c r="G122" s="3">
        <v>5.4740000000000002</v>
      </c>
      <c r="H122" s="3">
        <v>18</v>
      </c>
      <c r="I122" s="3">
        <v>2.0699999999999998</v>
      </c>
      <c r="J122" s="3">
        <v>41.5</v>
      </c>
      <c r="K122" s="3">
        <v>36.75</v>
      </c>
      <c r="L122" s="3">
        <v>15.948</v>
      </c>
      <c r="M122" s="3">
        <v>1.42</v>
      </c>
      <c r="N122" s="3">
        <v>3.28</v>
      </c>
      <c r="O122" s="3">
        <v>33.9</v>
      </c>
      <c r="P122" s="3">
        <v>2.1360000000000001</v>
      </c>
    </row>
    <row r="123" spans="1:16" x14ac:dyDescent="0.55000000000000004">
      <c r="A123" s="2">
        <v>43727</v>
      </c>
      <c r="B123" s="3">
        <v>1.63</v>
      </c>
      <c r="C123" s="3">
        <v>9.25</v>
      </c>
      <c r="D123" s="3">
        <v>212.64</v>
      </c>
      <c r="E123" s="3">
        <v>2.85</v>
      </c>
      <c r="F123" s="3">
        <v>14.7</v>
      </c>
      <c r="G123" s="3">
        <v>5.5209999999999999</v>
      </c>
      <c r="H123" s="3">
        <v>19.2</v>
      </c>
      <c r="I123" s="3">
        <v>2.06</v>
      </c>
      <c r="J123" s="3">
        <v>41.5</v>
      </c>
      <c r="K123" s="3">
        <v>36.9</v>
      </c>
      <c r="L123" s="3">
        <v>15.8</v>
      </c>
      <c r="M123" s="3">
        <v>1.45</v>
      </c>
      <c r="N123" s="3">
        <v>3.28</v>
      </c>
      <c r="O123" s="3">
        <v>34.89</v>
      </c>
      <c r="P123" s="3">
        <v>2.1859999999999999</v>
      </c>
    </row>
    <row r="124" spans="1:16" x14ac:dyDescent="0.55000000000000004">
      <c r="A124" s="2">
        <v>43726</v>
      </c>
      <c r="B124" s="3">
        <v>1.63</v>
      </c>
      <c r="C124" s="3">
        <v>9.4</v>
      </c>
      <c r="D124" s="3">
        <v>213.1</v>
      </c>
      <c r="E124" s="3">
        <v>2.8679999999999999</v>
      </c>
      <c r="F124" s="3">
        <v>14.7</v>
      </c>
      <c r="G124" s="3">
        <v>5.4269999999999996</v>
      </c>
      <c r="H124" s="3">
        <v>19.2</v>
      </c>
      <c r="I124" s="3">
        <v>2.0499999999999998</v>
      </c>
      <c r="J124" s="3">
        <v>41.5</v>
      </c>
      <c r="K124" s="3">
        <v>36.9</v>
      </c>
      <c r="L124" s="3">
        <v>15.948</v>
      </c>
      <c r="M124" s="3">
        <v>1.48</v>
      </c>
      <c r="N124" s="3">
        <v>3.28</v>
      </c>
      <c r="O124" s="3">
        <v>35.08</v>
      </c>
      <c r="P124" s="3">
        <v>2.1859999999999999</v>
      </c>
    </row>
    <row r="125" spans="1:16" x14ac:dyDescent="0.55000000000000004">
      <c r="A125" s="2">
        <v>43808</v>
      </c>
      <c r="B125" s="3">
        <v>1.69</v>
      </c>
      <c r="C125" s="3">
        <v>9.4</v>
      </c>
      <c r="D125" s="3">
        <v>215</v>
      </c>
      <c r="E125" s="3">
        <v>2.8679999999999999</v>
      </c>
      <c r="F125" s="3">
        <v>14.5</v>
      </c>
      <c r="G125" s="3">
        <v>5.3789999999999996</v>
      </c>
      <c r="H125" s="3">
        <v>18.510000000000002</v>
      </c>
      <c r="I125" s="3">
        <v>2.0499999999999998</v>
      </c>
      <c r="J125" s="3">
        <v>41.14</v>
      </c>
      <c r="K125" s="3">
        <v>37.299999999999997</v>
      </c>
      <c r="L125" s="3">
        <v>16.047000000000001</v>
      </c>
      <c r="M125" s="3">
        <v>1.48</v>
      </c>
      <c r="N125" s="3">
        <v>3.35</v>
      </c>
      <c r="O125" s="3">
        <v>35.299999999999997</v>
      </c>
      <c r="P125" s="3">
        <v>2.1659999999999999</v>
      </c>
    </row>
    <row r="126" spans="1:16" x14ac:dyDescent="0.55000000000000004">
      <c r="A126" s="2">
        <v>43778</v>
      </c>
      <c r="B126" s="3">
        <v>1.7</v>
      </c>
      <c r="C126" s="3">
        <v>9.4</v>
      </c>
      <c r="D126" s="3">
        <v>213.6</v>
      </c>
      <c r="E126" s="3">
        <v>2.8239999999999998</v>
      </c>
      <c r="F126" s="3">
        <v>14.49</v>
      </c>
      <c r="G126" s="3">
        <v>5.3789999999999996</v>
      </c>
      <c r="H126" s="3">
        <v>18.3</v>
      </c>
      <c r="I126" s="3">
        <v>2.0499999999999998</v>
      </c>
      <c r="J126" s="3">
        <v>39.75</v>
      </c>
      <c r="K126" s="3">
        <v>37.299999999999997</v>
      </c>
      <c r="L126" s="3">
        <v>15.56</v>
      </c>
      <c r="M126" s="3">
        <v>1.48</v>
      </c>
      <c r="N126" s="3">
        <v>3.31</v>
      </c>
      <c r="O126" s="3">
        <v>34.5</v>
      </c>
      <c r="P126" s="3">
        <v>2.1859999999999999</v>
      </c>
    </row>
    <row r="127" spans="1:16" x14ac:dyDescent="0.55000000000000004">
      <c r="A127" s="2">
        <v>43625</v>
      </c>
      <c r="B127" s="3">
        <v>1.67</v>
      </c>
      <c r="C127" s="3">
        <v>9.4</v>
      </c>
      <c r="D127" s="3">
        <v>212.3</v>
      </c>
      <c r="E127" s="3">
        <v>2.8679999999999999</v>
      </c>
      <c r="F127" s="3">
        <v>14.88</v>
      </c>
      <c r="G127" s="3">
        <v>5.3789999999999996</v>
      </c>
      <c r="H127" s="3">
        <v>18.5</v>
      </c>
      <c r="I127" s="3">
        <v>2.0499999999999998</v>
      </c>
      <c r="J127" s="3">
        <v>40.94</v>
      </c>
      <c r="K127" s="3">
        <v>37.299999999999997</v>
      </c>
      <c r="L127" s="3">
        <v>16.338000000000001</v>
      </c>
      <c r="M127" s="3">
        <v>1.48</v>
      </c>
      <c r="N127" s="3">
        <v>3.35</v>
      </c>
      <c r="O127" s="3">
        <v>33.32</v>
      </c>
      <c r="P127" s="3">
        <v>2.2559999999999998</v>
      </c>
    </row>
    <row r="128" spans="1:16" x14ac:dyDescent="0.55000000000000004">
      <c r="A128" s="2">
        <v>43685</v>
      </c>
      <c r="B128" s="3">
        <v>1.84</v>
      </c>
      <c r="C128" s="3">
        <v>9.85</v>
      </c>
      <c r="D128" s="3">
        <v>215.2</v>
      </c>
      <c r="E128" s="3">
        <v>2.8420000000000001</v>
      </c>
      <c r="F128" s="3">
        <v>15.34</v>
      </c>
      <c r="G128" s="3">
        <v>5.5209999999999999</v>
      </c>
      <c r="H128" s="3">
        <v>19.5</v>
      </c>
      <c r="I128" s="3">
        <v>2.09</v>
      </c>
      <c r="J128" s="3">
        <v>41.05</v>
      </c>
      <c r="K128" s="3">
        <v>35.5</v>
      </c>
      <c r="L128" s="3">
        <v>13.927</v>
      </c>
      <c r="M128" s="3">
        <v>1.55</v>
      </c>
      <c r="N128" s="3">
        <v>3.11</v>
      </c>
      <c r="O128" s="3">
        <v>33.33</v>
      </c>
      <c r="P128" s="3">
        <v>2.2719999999999998</v>
      </c>
    </row>
    <row r="129" spans="1:16" x14ac:dyDescent="0.55000000000000004">
      <c r="A129" s="2">
        <v>43654</v>
      </c>
      <c r="B129" s="3">
        <v>1.86</v>
      </c>
      <c r="C129" s="3">
        <v>9.75</v>
      </c>
      <c r="D129" s="3">
        <v>214</v>
      </c>
      <c r="E129" s="3">
        <v>2.8679999999999999</v>
      </c>
      <c r="F129" s="3">
        <v>15.59</v>
      </c>
      <c r="G129" s="3">
        <v>5.3789999999999996</v>
      </c>
      <c r="H129" s="3">
        <v>19</v>
      </c>
      <c r="I129" s="3">
        <v>2.08</v>
      </c>
      <c r="J129" s="3">
        <v>39.93</v>
      </c>
      <c r="K129" s="3">
        <v>36</v>
      </c>
      <c r="L129" s="3">
        <v>13.927</v>
      </c>
      <c r="M129" s="3">
        <v>1.5</v>
      </c>
      <c r="N129" s="3">
        <v>3.09</v>
      </c>
      <c r="O129" s="3">
        <v>32.28</v>
      </c>
      <c r="P129" s="3">
        <v>2.2719999999999998</v>
      </c>
    </row>
    <row r="130" spans="1:16" x14ac:dyDescent="0.55000000000000004">
      <c r="A130" s="2">
        <v>43504</v>
      </c>
      <c r="B130" s="3">
        <v>1.86</v>
      </c>
      <c r="C130" s="3">
        <v>10.15</v>
      </c>
      <c r="D130" s="3">
        <v>213.51</v>
      </c>
      <c r="E130" s="3">
        <v>2.8069999999999999</v>
      </c>
      <c r="F130" s="3">
        <v>15.81</v>
      </c>
      <c r="G130" s="3">
        <v>5.5679999999999996</v>
      </c>
      <c r="H130" s="3">
        <v>19.899999999999999</v>
      </c>
      <c r="I130" s="3">
        <v>2.0990000000000002</v>
      </c>
      <c r="J130" s="3">
        <v>40.22</v>
      </c>
      <c r="K130" s="3">
        <v>37.299999999999997</v>
      </c>
      <c r="L130" s="3">
        <v>13.927</v>
      </c>
      <c r="M130" s="3">
        <v>1.55</v>
      </c>
      <c r="N130" s="3">
        <v>3.2</v>
      </c>
      <c r="O130" s="3">
        <v>33.200000000000003</v>
      </c>
      <c r="P130" s="3">
        <v>2.3220000000000001</v>
      </c>
    </row>
    <row r="131" spans="1:16" x14ac:dyDescent="0.55000000000000004">
      <c r="A131" s="2">
        <v>43473</v>
      </c>
      <c r="B131" s="3">
        <v>1.89</v>
      </c>
      <c r="C131" s="3">
        <v>10.01</v>
      </c>
      <c r="D131" s="3">
        <v>216.55</v>
      </c>
      <c r="E131" s="3">
        <v>2.8420000000000001</v>
      </c>
      <c r="F131" s="3">
        <v>15.85</v>
      </c>
      <c r="G131" s="3">
        <v>5.5679999999999996</v>
      </c>
      <c r="H131" s="3">
        <v>19.8</v>
      </c>
      <c r="I131" s="3">
        <v>2.0990000000000002</v>
      </c>
      <c r="J131" s="3">
        <v>41.95</v>
      </c>
      <c r="K131" s="3">
        <v>38</v>
      </c>
      <c r="L131" s="3">
        <v>14.102</v>
      </c>
      <c r="M131" s="3">
        <v>1.55</v>
      </c>
      <c r="N131" s="3">
        <v>3.35</v>
      </c>
      <c r="O131" s="3">
        <v>35</v>
      </c>
      <c r="P131" s="3">
        <v>2.3220000000000001</v>
      </c>
    </row>
    <row r="132" spans="1:16" x14ac:dyDescent="0.55000000000000004">
      <c r="A132" s="2">
        <v>43668</v>
      </c>
      <c r="B132" s="3">
        <v>1.88</v>
      </c>
      <c r="C132" s="3">
        <v>10.7</v>
      </c>
      <c r="D132" s="3">
        <v>228</v>
      </c>
      <c r="E132" s="3">
        <v>2.972</v>
      </c>
      <c r="F132" s="3">
        <v>17.3</v>
      </c>
      <c r="G132" s="3">
        <v>5.5679999999999996</v>
      </c>
      <c r="H132" s="3">
        <v>20.7</v>
      </c>
      <c r="I132" s="3">
        <v>2.0699999999999998</v>
      </c>
      <c r="J132" s="3">
        <v>46.69</v>
      </c>
      <c r="K132" s="3">
        <v>40.200000000000003</v>
      </c>
      <c r="L132" s="3">
        <v>13.907</v>
      </c>
      <c r="M132" s="3">
        <v>1.7</v>
      </c>
      <c r="N132" s="3">
        <v>3.3</v>
      </c>
      <c r="O132" s="3">
        <v>37.61</v>
      </c>
      <c r="P132" s="3">
        <v>2.371</v>
      </c>
    </row>
    <row r="133" spans="1:16" x14ac:dyDescent="0.55000000000000004">
      <c r="A133" s="2">
        <v>43665</v>
      </c>
      <c r="B133" s="3">
        <v>1.9</v>
      </c>
      <c r="C133" s="3">
        <v>10.75</v>
      </c>
      <c r="D133" s="3">
        <v>230.83</v>
      </c>
      <c r="E133" s="3">
        <v>2.9630000000000001</v>
      </c>
      <c r="F133" s="3">
        <v>17.38</v>
      </c>
      <c r="G133" s="3">
        <v>5.5679999999999996</v>
      </c>
      <c r="H133" s="3">
        <v>20.75</v>
      </c>
      <c r="I133" s="3">
        <v>2.109</v>
      </c>
      <c r="J133" s="3">
        <v>46.7</v>
      </c>
      <c r="K133" s="3">
        <v>40.299999999999997</v>
      </c>
      <c r="L133" s="3">
        <v>13.760999999999999</v>
      </c>
      <c r="M133" s="3">
        <v>1.65</v>
      </c>
      <c r="N133" s="3">
        <v>3.3</v>
      </c>
      <c r="O133" s="3">
        <v>37.799999999999997</v>
      </c>
      <c r="P133" s="3">
        <v>2.371</v>
      </c>
    </row>
    <row r="134" spans="1:16" x14ac:dyDescent="0.55000000000000004">
      <c r="A134" s="2">
        <v>43664</v>
      </c>
      <c r="B134" s="3">
        <v>1.95</v>
      </c>
      <c r="C134" s="3">
        <v>10.65</v>
      </c>
      <c r="D134" s="3">
        <v>235.56</v>
      </c>
      <c r="E134" s="3">
        <v>2.9550000000000001</v>
      </c>
      <c r="F134" s="3">
        <v>17.54</v>
      </c>
      <c r="G134" s="3">
        <v>5.3979999999999997</v>
      </c>
      <c r="H134" s="3">
        <v>20.100000000000001</v>
      </c>
      <c r="I134" s="3">
        <v>2.1280000000000001</v>
      </c>
      <c r="J134" s="3">
        <v>48</v>
      </c>
      <c r="K134" s="3">
        <v>40</v>
      </c>
      <c r="L134" s="3">
        <v>13.625</v>
      </c>
      <c r="M134" s="3">
        <v>1.6</v>
      </c>
      <c r="N134" s="3">
        <v>3.3</v>
      </c>
      <c r="O134" s="3">
        <v>36.68</v>
      </c>
      <c r="P134" s="3">
        <v>2.371</v>
      </c>
    </row>
    <row r="135" spans="1:16" x14ac:dyDescent="0.55000000000000004">
      <c r="A135" s="2">
        <v>43663</v>
      </c>
      <c r="B135" s="3">
        <v>1.91</v>
      </c>
      <c r="C135" s="3">
        <v>10.65</v>
      </c>
      <c r="D135" s="3">
        <v>237.28</v>
      </c>
      <c r="E135" s="3">
        <v>2.99</v>
      </c>
      <c r="F135" s="3">
        <v>16.63</v>
      </c>
      <c r="G135" s="3">
        <v>5.3040000000000003</v>
      </c>
      <c r="H135" s="3">
        <v>20.100000000000001</v>
      </c>
      <c r="I135" s="3">
        <v>2.1280000000000001</v>
      </c>
      <c r="J135" s="3">
        <v>48.5</v>
      </c>
      <c r="K135" s="3">
        <v>40</v>
      </c>
      <c r="L135" s="3">
        <v>13.615</v>
      </c>
      <c r="M135" s="3">
        <v>1.6</v>
      </c>
      <c r="N135" s="3">
        <v>3.37</v>
      </c>
      <c r="O135" s="3">
        <v>37</v>
      </c>
      <c r="P135" s="3">
        <v>2.391</v>
      </c>
    </row>
    <row r="136" spans="1:16" x14ac:dyDescent="0.55000000000000004">
      <c r="A136" s="2">
        <v>43745</v>
      </c>
      <c r="B136" s="3">
        <v>1.98</v>
      </c>
      <c r="C136" s="3">
        <v>10.25</v>
      </c>
      <c r="D136" s="3">
        <v>237.28</v>
      </c>
      <c r="E136" s="3">
        <v>2.9369999999999998</v>
      </c>
      <c r="F136" s="3">
        <v>16.47</v>
      </c>
      <c r="G136" s="3">
        <v>5.2380000000000004</v>
      </c>
      <c r="H136" s="3">
        <v>21.15</v>
      </c>
      <c r="I136" s="3">
        <v>2.2160000000000002</v>
      </c>
      <c r="J136" s="3">
        <v>48.9</v>
      </c>
      <c r="K136" s="3">
        <v>39</v>
      </c>
      <c r="L136" s="3">
        <v>13.615</v>
      </c>
      <c r="M136" s="3">
        <v>1.6</v>
      </c>
      <c r="N136" s="3">
        <v>3.25</v>
      </c>
      <c r="O136" s="3">
        <v>37.32</v>
      </c>
      <c r="P136" s="3">
        <v>2.411</v>
      </c>
    </row>
    <row r="137" spans="1:16" x14ac:dyDescent="0.55000000000000004">
      <c r="A137" s="2">
        <v>43641</v>
      </c>
      <c r="B137" s="3">
        <v>2.0499999999999998</v>
      </c>
      <c r="C137" s="3">
        <v>10.28</v>
      </c>
      <c r="D137" s="3">
        <v>226.68</v>
      </c>
      <c r="E137" s="3">
        <v>2.9969999999999999</v>
      </c>
      <c r="F137" s="3">
        <v>16.75</v>
      </c>
      <c r="G137" s="3">
        <v>5.266</v>
      </c>
      <c r="H137" s="3">
        <v>22.2</v>
      </c>
      <c r="I137" s="3">
        <v>2.1680000000000001</v>
      </c>
      <c r="J137" s="3">
        <v>44.9</v>
      </c>
      <c r="K137" s="3">
        <v>39</v>
      </c>
      <c r="L137" s="3">
        <v>13.032</v>
      </c>
      <c r="M137" s="3">
        <v>1.68</v>
      </c>
      <c r="N137" s="3">
        <v>3.35</v>
      </c>
      <c r="O137" s="3">
        <v>39.1</v>
      </c>
      <c r="P137" s="3">
        <v>2.371</v>
      </c>
    </row>
    <row r="138" spans="1:16" x14ac:dyDescent="0.55000000000000004">
      <c r="A138" s="2">
        <v>43636</v>
      </c>
      <c r="B138" s="3">
        <v>2.15</v>
      </c>
      <c r="C138" s="3">
        <v>10.49</v>
      </c>
      <c r="D138" s="3">
        <v>222.5</v>
      </c>
      <c r="E138" s="3">
        <v>2.9729999999999999</v>
      </c>
      <c r="F138" s="3">
        <v>16.670000000000002</v>
      </c>
      <c r="G138" s="3">
        <v>5.2850000000000001</v>
      </c>
      <c r="H138" s="3">
        <v>21.22</v>
      </c>
      <c r="I138" s="3">
        <v>2.1970000000000001</v>
      </c>
      <c r="J138" s="3">
        <v>46</v>
      </c>
      <c r="K138" s="3">
        <v>38.75</v>
      </c>
      <c r="L138" s="3">
        <v>12.147</v>
      </c>
      <c r="M138" s="3">
        <v>1.65</v>
      </c>
      <c r="N138" s="3">
        <v>3.3</v>
      </c>
      <c r="O138" s="3">
        <v>39</v>
      </c>
      <c r="P138" s="3">
        <v>2.4500000000000002</v>
      </c>
    </row>
    <row r="139" spans="1:16" x14ac:dyDescent="0.55000000000000004">
      <c r="A139" s="2">
        <v>43530</v>
      </c>
      <c r="B139" s="3">
        <v>2.08</v>
      </c>
      <c r="C139" s="3">
        <v>10.65</v>
      </c>
      <c r="D139" s="3">
        <v>221.6</v>
      </c>
      <c r="E139" s="3">
        <v>2.9329999999999998</v>
      </c>
      <c r="F139" s="3">
        <v>15.68</v>
      </c>
      <c r="G139" s="3">
        <v>5.4740000000000002</v>
      </c>
      <c r="H139" s="3">
        <v>20</v>
      </c>
      <c r="I139" s="3">
        <v>2.0590000000000002</v>
      </c>
      <c r="J139" s="3">
        <v>43.51</v>
      </c>
      <c r="K139" s="3">
        <v>36.4</v>
      </c>
      <c r="L139" s="3">
        <v>11.771000000000001</v>
      </c>
      <c r="M139" s="3">
        <v>1.55</v>
      </c>
      <c r="N139" s="3">
        <v>3.34</v>
      </c>
      <c r="O139" s="3">
        <v>34.44</v>
      </c>
      <c r="P139" s="3">
        <v>2.4500000000000002</v>
      </c>
    </row>
    <row r="140" spans="1:16" x14ac:dyDescent="0.55000000000000004">
      <c r="A140" s="2">
        <v>43607</v>
      </c>
      <c r="B140" s="3">
        <v>1.95</v>
      </c>
      <c r="C140" s="3">
        <v>10.5</v>
      </c>
      <c r="D140" s="3">
        <v>225.9</v>
      </c>
      <c r="E140" s="3">
        <v>2.8860000000000001</v>
      </c>
      <c r="F140" s="3">
        <v>15</v>
      </c>
      <c r="G140" s="3">
        <v>5.1429999999999998</v>
      </c>
      <c r="H140" s="3">
        <v>20.5</v>
      </c>
      <c r="I140" s="3">
        <v>2.2210000000000001</v>
      </c>
      <c r="J140" s="3">
        <v>46.4</v>
      </c>
      <c r="K140" s="3">
        <v>37</v>
      </c>
      <c r="L140" s="3">
        <v>11.504</v>
      </c>
      <c r="M140" s="3">
        <v>1.68</v>
      </c>
      <c r="N140" s="3">
        <v>3.39</v>
      </c>
      <c r="O140" s="3">
        <v>33.630000000000003</v>
      </c>
      <c r="P140" s="3">
        <v>2.46</v>
      </c>
    </row>
    <row r="141" spans="1:16" x14ac:dyDescent="0.55000000000000004">
      <c r="A141" s="2">
        <v>43601</v>
      </c>
      <c r="B141" s="3">
        <v>2</v>
      </c>
      <c r="C141" s="3">
        <v>10.7</v>
      </c>
      <c r="D141" s="3">
        <v>217.5</v>
      </c>
      <c r="E141" s="3">
        <v>2.9329999999999998</v>
      </c>
      <c r="F141" s="3">
        <v>15.18</v>
      </c>
      <c r="G141" s="3">
        <v>5.6150000000000002</v>
      </c>
      <c r="H141" s="3">
        <v>21.1</v>
      </c>
      <c r="I141" s="3">
        <v>2.2879999999999998</v>
      </c>
      <c r="J141" s="3">
        <v>46.01</v>
      </c>
      <c r="K141" s="3">
        <v>36.950000000000003</v>
      </c>
      <c r="L141" s="3">
        <v>11.436999999999999</v>
      </c>
      <c r="M141" s="3">
        <v>1.65</v>
      </c>
      <c r="N141" s="3">
        <v>3.53</v>
      </c>
      <c r="O141" s="3">
        <v>35.380000000000003</v>
      </c>
      <c r="P141" s="3">
        <v>2.5059999999999998</v>
      </c>
    </row>
    <row r="142" spans="1:16" x14ac:dyDescent="0.55000000000000004">
      <c r="A142" s="2">
        <v>43600</v>
      </c>
      <c r="B142" s="3">
        <v>2.04</v>
      </c>
      <c r="C142" s="3">
        <v>10.75</v>
      </c>
      <c r="D142" s="3">
        <v>216.4</v>
      </c>
      <c r="E142" s="3">
        <v>2.9729999999999999</v>
      </c>
      <c r="F142" s="3">
        <v>15.73</v>
      </c>
      <c r="G142" s="3">
        <v>5.6150000000000002</v>
      </c>
      <c r="H142" s="3">
        <v>20.76</v>
      </c>
      <c r="I142" s="3">
        <v>2.2690000000000001</v>
      </c>
      <c r="J142" s="3">
        <v>44.85</v>
      </c>
      <c r="K142" s="3">
        <v>37</v>
      </c>
      <c r="L142" s="3">
        <v>11.436999999999999</v>
      </c>
      <c r="M142" s="3">
        <v>1.6</v>
      </c>
      <c r="N142" s="3">
        <v>3.53</v>
      </c>
      <c r="O142" s="3">
        <v>35.049999999999997</v>
      </c>
      <c r="P142" s="3">
        <v>2.5350000000000001</v>
      </c>
    </row>
    <row r="143" spans="1:16" x14ac:dyDescent="0.55000000000000004">
      <c r="A143" s="2">
        <v>43682</v>
      </c>
      <c r="B143" s="3">
        <v>2.2799999999999998</v>
      </c>
      <c r="C143" s="3">
        <v>10.75</v>
      </c>
      <c r="D143" s="3">
        <v>226.7</v>
      </c>
      <c r="E143" s="3">
        <v>3.06</v>
      </c>
      <c r="F143" s="3">
        <v>15.45</v>
      </c>
      <c r="G143" s="3">
        <v>5.6909999999999998</v>
      </c>
      <c r="H143" s="3">
        <v>22.7</v>
      </c>
      <c r="I143" s="3">
        <v>2.383</v>
      </c>
      <c r="J143" s="3">
        <v>45</v>
      </c>
      <c r="K143" s="3">
        <v>37.1</v>
      </c>
      <c r="L143" s="3">
        <v>11.532</v>
      </c>
      <c r="M143" s="3">
        <v>1.6</v>
      </c>
      <c r="N143" s="3">
        <v>3.55</v>
      </c>
      <c r="O143" s="3">
        <v>36.28</v>
      </c>
      <c r="P143" s="3">
        <v>2.5550000000000002</v>
      </c>
    </row>
    <row r="144" spans="1:16" x14ac:dyDescent="0.55000000000000004">
      <c r="A144" s="2">
        <v>43585</v>
      </c>
      <c r="B144" s="3">
        <v>2.2000000000000002</v>
      </c>
      <c r="C144" s="3">
        <v>10.7</v>
      </c>
      <c r="D144" s="3">
        <v>237.15</v>
      </c>
      <c r="E144" s="3">
        <v>3.028</v>
      </c>
      <c r="F144" s="3">
        <v>16.190000000000001</v>
      </c>
      <c r="G144" s="3">
        <v>6.04</v>
      </c>
      <c r="H144" s="3">
        <v>23.6</v>
      </c>
      <c r="I144" s="3">
        <v>2.335</v>
      </c>
      <c r="J144" s="3">
        <v>44.1</v>
      </c>
      <c r="K144" s="3">
        <v>37.859000000000002</v>
      </c>
      <c r="L144" s="3">
        <v>11.294</v>
      </c>
      <c r="M144" s="3">
        <v>1.66</v>
      </c>
      <c r="N144" s="3">
        <v>3.61</v>
      </c>
      <c r="O144" s="3">
        <v>38.4</v>
      </c>
      <c r="P144" s="3">
        <v>2.4569999999999999</v>
      </c>
    </row>
    <row r="145" spans="1:16" x14ac:dyDescent="0.55000000000000004">
      <c r="A145" s="2">
        <v>43581</v>
      </c>
      <c r="B145" s="3">
        <v>2.2000000000000002</v>
      </c>
      <c r="C145" s="3">
        <v>10.7</v>
      </c>
      <c r="D145" s="3">
        <v>236</v>
      </c>
      <c r="E145" s="3">
        <v>3.0920000000000001</v>
      </c>
      <c r="F145" s="3">
        <v>15.88</v>
      </c>
      <c r="G145" s="3">
        <v>6.0869999999999997</v>
      </c>
      <c r="H145" s="3">
        <v>23.1</v>
      </c>
      <c r="I145" s="3">
        <v>2.278</v>
      </c>
      <c r="J145" s="3">
        <v>45.45</v>
      </c>
      <c r="K145" s="3">
        <v>37.082999999999998</v>
      </c>
      <c r="L145" s="3">
        <v>11.436999999999999</v>
      </c>
      <c r="M145" s="3">
        <v>1.7</v>
      </c>
      <c r="N145" s="3">
        <v>3.58</v>
      </c>
      <c r="O145" s="3">
        <v>38.049999999999997</v>
      </c>
      <c r="P145" s="3">
        <v>2.4079999999999999</v>
      </c>
    </row>
    <row r="146" spans="1:16" x14ac:dyDescent="0.55000000000000004">
      <c r="A146" s="2">
        <v>43580</v>
      </c>
      <c r="B146" s="3">
        <v>2.2000000000000002</v>
      </c>
      <c r="C146" s="3">
        <v>10.7</v>
      </c>
      <c r="D146" s="3">
        <v>234</v>
      </c>
      <c r="E146" s="3">
        <v>3.06</v>
      </c>
      <c r="F146" s="3">
        <v>15.4</v>
      </c>
      <c r="G146" s="3">
        <v>6.1340000000000003</v>
      </c>
      <c r="H146" s="3">
        <v>23</v>
      </c>
      <c r="I146" s="3">
        <v>2.2589999999999999</v>
      </c>
      <c r="J146" s="3">
        <v>44.25</v>
      </c>
      <c r="K146" s="3">
        <v>36.694000000000003</v>
      </c>
      <c r="L146" s="3">
        <v>11.532</v>
      </c>
      <c r="M146" s="3">
        <v>1.65</v>
      </c>
      <c r="N146" s="3">
        <v>3.63</v>
      </c>
      <c r="O146" s="3">
        <v>38.36</v>
      </c>
      <c r="P146" s="3">
        <v>2.4670000000000001</v>
      </c>
    </row>
    <row r="147" spans="1:16" x14ac:dyDescent="0.55000000000000004">
      <c r="A147" s="2">
        <v>43579</v>
      </c>
      <c r="B147" s="3">
        <v>2.2000000000000002</v>
      </c>
      <c r="C147" s="3">
        <v>10.71</v>
      </c>
      <c r="D147" s="3">
        <v>233</v>
      </c>
      <c r="E147" s="3">
        <v>3.0129999999999999</v>
      </c>
      <c r="F147" s="3">
        <v>15.5</v>
      </c>
      <c r="G147" s="3">
        <v>6.1340000000000003</v>
      </c>
      <c r="H147" s="3">
        <v>23</v>
      </c>
      <c r="I147" s="3">
        <v>2.2589999999999999</v>
      </c>
      <c r="J147" s="3">
        <v>44.1</v>
      </c>
      <c r="K147" s="3">
        <v>36.015000000000001</v>
      </c>
      <c r="L147" s="3">
        <v>11.342000000000001</v>
      </c>
      <c r="M147" s="3">
        <v>1.69</v>
      </c>
      <c r="N147" s="3">
        <v>3.66</v>
      </c>
      <c r="O147" s="3">
        <v>39.01</v>
      </c>
      <c r="P147" s="3">
        <v>2.4569999999999999</v>
      </c>
    </row>
    <row r="148" spans="1:16" x14ac:dyDescent="0.55000000000000004">
      <c r="A148" s="2">
        <v>43773</v>
      </c>
      <c r="B148" s="3">
        <v>2.2999999999999998</v>
      </c>
      <c r="C148" s="3">
        <v>10.808999999999999</v>
      </c>
      <c r="D148" s="3">
        <v>234.59</v>
      </c>
      <c r="E148" s="3">
        <v>3.1230000000000002</v>
      </c>
      <c r="F148" s="3">
        <v>16.5</v>
      </c>
      <c r="G148" s="3">
        <v>6.1340000000000003</v>
      </c>
      <c r="H148" s="3">
        <v>22.794</v>
      </c>
      <c r="I148" s="3">
        <v>2.2650000000000001</v>
      </c>
      <c r="J148" s="3">
        <v>44.293999999999997</v>
      </c>
      <c r="K148" s="3">
        <v>34.947000000000003</v>
      </c>
      <c r="L148" s="3">
        <v>11.323</v>
      </c>
      <c r="M148" s="3">
        <v>1.73</v>
      </c>
      <c r="N148" s="3">
        <v>3.72</v>
      </c>
      <c r="O148" s="3">
        <v>40.049999999999997</v>
      </c>
      <c r="P148" s="3">
        <v>2.6139999999999999</v>
      </c>
    </row>
    <row r="149" spans="1:16" x14ac:dyDescent="0.55000000000000004">
      <c r="A149" s="2">
        <v>43742</v>
      </c>
      <c r="B149" s="3">
        <v>2.34</v>
      </c>
      <c r="C149" s="3">
        <v>10.808999999999999</v>
      </c>
      <c r="D149" s="3">
        <v>235.71</v>
      </c>
      <c r="E149" s="3">
        <v>3.13</v>
      </c>
      <c r="F149" s="3">
        <v>17.45</v>
      </c>
      <c r="G149" s="3">
        <v>6.1630000000000003</v>
      </c>
      <c r="H149" s="3">
        <v>22.756</v>
      </c>
      <c r="I149" s="3">
        <v>2.2469999999999999</v>
      </c>
      <c r="J149" s="3">
        <v>44.054000000000002</v>
      </c>
      <c r="K149" s="3">
        <v>34.947000000000003</v>
      </c>
      <c r="L149" s="3">
        <v>11.323</v>
      </c>
      <c r="M149" s="3">
        <v>1.75</v>
      </c>
      <c r="N149" s="3">
        <v>3.73</v>
      </c>
      <c r="O149" s="3">
        <v>41</v>
      </c>
      <c r="P149" s="3">
        <v>2.6339999999999999</v>
      </c>
    </row>
    <row r="150" spans="1:16" x14ac:dyDescent="0.55000000000000004">
      <c r="A150" s="2">
        <v>43589</v>
      </c>
      <c r="B150" s="3">
        <v>2.38</v>
      </c>
      <c r="C150" s="3">
        <v>10.907</v>
      </c>
      <c r="D150" s="3">
        <v>239.09</v>
      </c>
      <c r="E150" s="3">
        <v>3.13</v>
      </c>
      <c r="F150" s="3">
        <v>17.16</v>
      </c>
      <c r="G150" s="3">
        <v>6.3230000000000004</v>
      </c>
      <c r="H150" s="3">
        <v>22.831</v>
      </c>
      <c r="I150" s="3">
        <v>2.2829999999999999</v>
      </c>
      <c r="J150" s="3">
        <v>44.054000000000002</v>
      </c>
      <c r="K150" s="3">
        <v>34.558999999999997</v>
      </c>
      <c r="L150" s="3">
        <v>11.510999999999999</v>
      </c>
      <c r="M150" s="3">
        <v>1.79</v>
      </c>
      <c r="N150" s="3">
        <v>3.72</v>
      </c>
      <c r="O150" s="3">
        <v>41</v>
      </c>
      <c r="P150" s="3">
        <v>2.653</v>
      </c>
    </row>
    <row r="151" spans="1:16" x14ac:dyDescent="0.55000000000000004">
      <c r="A151" s="2">
        <v>43528</v>
      </c>
      <c r="B151" s="3">
        <v>2.35</v>
      </c>
      <c r="C151" s="3">
        <v>10.907</v>
      </c>
      <c r="D151" s="3">
        <v>243.39</v>
      </c>
      <c r="E151" s="3">
        <v>2.9769999999999999</v>
      </c>
      <c r="F151" s="3">
        <v>16.649999999999999</v>
      </c>
      <c r="G151" s="3">
        <v>6.1529999999999996</v>
      </c>
      <c r="H151" s="3">
        <v>22.841000000000001</v>
      </c>
      <c r="I151" s="3">
        <v>2.2559999999999998</v>
      </c>
      <c r="J151" s="3">
        <v>43.823</v>
      </c>
      <c r="K151" s="3">
        <v>34.704000000000001</v>
      </c>
      <c r="L151" s="3">
        <v>11.510999999999999</v>
      </c>
      <c r="M151" s="3">
        <v>1.76</v>
      </c>
      <c r="N151" s="3">
        <v>3.68</v>
      </c>
      <c r="O151" s="3">
        <v>40.57</v>
      </c>
      <c r="P151" s="3">
        <v>2.6829999999999998</v>
      </c>
    </row>
    <row r="152" spans="1:16" x14ac:dyDescent="0.55000000000000004">
      <c r="A152" s="2">
        <v>43469</v>
      </c>
      <c r="B152" s="3">
        <v>2.3199999999999998</v>
      </c>
      <c r="C152" s="3">
        <v>10.613</v>
      </c>
      <c r="D152" s="3">
        <v>242.15</v>
      </c>
      <c r="E152" s="3">
        <v>3.016</v>
      </c>
      <c r="F152" s="3">
        <v>16.649999999999999</v>
      </c>
      <c r="G152" s="3">
        <v>6.1529999999999996</v>
      </c>
      <c r="H152" s="3">
        <v>22.747</v>
      </c>
      <c r="I152" s="3">
        <v>2.21</v>
      </c>
      <c r="J152" s="3">
        <v>43.813000000000002</v>
      </c>
      <c r="K152" s="3">
        <v>34.655999999999999</v>
      </c>
      <c r="L152" s="3">
        <v>11.464</v>
      </c>
      <c r="M152" s="3">
        <v>1.75</v>
      </c>
      <c r="N152" s="3">
        <v>3.62</v>
      </c>
      <c r="O152" s="3">
        <v>40.15</v>
      </c>
      <c r="P152" s="3">
        <v>2.673</v>
      </c>
    </row>
    <row r="153" spans="1:16" x14ac:dyDescent="0.55000000000000004">
      <c r="A153" s="2">
        <v>43551</v>
      </c>
      <c r="B153" s="3">
        <v>2.04</v>
      </c>
      <c r="C153" s="3">
        <v>10.662000000000001</v>
      </c>
      <c r="D153" s="3">
        <v>239.3</v>
      </c>
      <c r="E153" s="3">
        <v>3.0459999999999998</v>
      </c>
      <c r="F153" s="3">
        <v>17.34</v>
      </c>
      <c r="G153" s="3">
        <v>6.1630000000000003</v>
      </c>
      <c r="H153" s="3">
        <v>22.134</v>
      </c>
      <c r="I153" s="3">
        <v>2.2559999999999998</v>
      </c>
      <c r="J153" s="3">
        <v>44.293999999999997</v>
      </c>
      <c r="K153" s="3">
        <v>34.470999999999997</v>
      </c>
      <c r="L153" s="3">
        <v>11.275</v>
      </c>
      <c r="M153" s="3">
        <v>1.79</v>
      </c>
      <c r="N153" s="3">
        <v>3.43</v>
      </c>
      <c r="O153" s="3">
        <v>38.6</v>
      </c>
      <c r="P153" s="3">
        <v>2.6829999999999998</v>
      </c>
    </row>
    <row r="154" spans="1:16" x14ac:dyDescent="0.55000000000000004">
      <c r="A154" s="2">
        <v>43546</v>
      </c>
      <c r="B154" s="3">
        <v>2.12</v>
      </c>
      <c r="C154" s="3">
        <v>10.907</v>
      </c>
      <c r="D154" s="3">
        <v>241</v>
      </c>
      <c r="E154" s="3">
        <v>3.0390000000000001</v>
      </c>
      <c r="F154" s="3">
        <v>17.399999999999999</v>
      </c>
      <c r="G154" s="3">
        <v>6.21</v>
      </c>
      <c r="H154" s="3">
        <v>22.558</v>
      </c>
      <c r="I154" s="3">
        <v>2.2469999999999999</v>
      </c>
      <c r="J154" s="3">
        <v>44.631999999999998</v>
      </c>
      <c r="K154" s="3">
        <v>34.947000000000003</v>
      </c>
      <c r="L154" s="3">
        <v>11.548999999999999</v>
      </c>
      <c r="M154" s="3">
        <v>1.7</v>
      </c>
      <c r="N154" s="3">
        <v>3.58</v>
      </c>
      <c r="O154" s="3">
        <v>37.799999999999997</v>
      </c>
      <c r="P154" s="3">
        <v>2.702</v>
      </c>
    </row>
    <row r="155" spans="1:16" x14ac:dyDescent="0.55000000000000004">
      <c r="A155" s="2">
        <v>43544</v>
      </c>
      <c r="B155" s="3">
        <v>2.13</v>
      </c>
      <c r="C155" s="3">
        <v>10.956</v>
      </c>
      <c r="D155" s="3">
        <v>248.15</v>
      </c>
      <c r="E155" s="3">
        <v>3.0390000000000001</v>
      </c>
      <c r="F155" s="3">
        <v>17.38</v>
      </c>
      <c r="G155" s="3">
        <v>6.1719999999999997</v>
      </c>
      <c r="H155" s="3">
        <v>23.076000000000001</v>
      </c>
      <c r="I155" s="3">
        <v>2.2559999999999998</v>
      </c>
      <c r="J155" s="3">
        <v>45.45</v>
      </c>
      <c r="K155" s="3">
        <v>34.792000000000002</v>
      </c>
      <c r="L155" s="3">
        <v>11.558</v>
      </c>
      <c r="M155" s="3">
        <v>1.76</v>
      </c>
      <c r="N155" s="3">
        <v>3.58</v>
      </c>
      <c r="O155" s="3">
        <v>38.5</v>
      </c>
      <c r="P155" s="3">
        <v>2.6339999999999999</v>
      </c>
    </row>
    <row r="156" spans="1:16" x14ac:dyDescent="0.55000000000000004">
      <c r="A156" s="2">
        <v>43543</v>
      </c>
      <c r="B156" s="3">
        <v>2.0299999999999998</v>
      </c>
      <c r="C156" s="3">
        <v>10.994999999999999</v>
      </c>
      <c r="D156" s="3">
        <v>250.4</v>
      </c>
      <c r="E156" s="3">
        <v>3.0840000000000001</v>
      </c>
      <c r="F156" s="3">
        <v>16.89</v>
      </c>
      <c r="G156" s="3">
        <v>6.1340000000000003</v>
      </c>
      <c r="H156" s="3">
        <v>22.463999999999999</v>
      </c>
      <c r="I156" s="3">
        <v>2.238</v>
      </c>
      <c r="J156" s="3">
        <v>44.776000000000003</v>
      </c>
      <c r="K156" s="3">
        <v>34.85</v>
      </c>
      <c r="L156" s="3">
        <v>11.558</v>
      </c>
      <c r="M156" s="3">
        <v>1.76</v>
      </c>
      <c r="N156" s="3">
        <v>3.52</v>
      </c>
      <c r="O156" s="3">
        <v>38.85</v>
      </c>
      <c r="P156" s="3">
        <v>2.6829999999999998</v>
      </c>
    </row>
    <row r="157" spans="1:16" x14ac:dyDescent="0.55000000000000004">
      <c r="A157" s="2">
        <v>43539</v>
      </c>
      <c r="B157" s="3">
        <v>2.02</v>
      </c>
      <c r="C157" s="3">
        <v>10.946</v>
      </c>
      <c r="D157" s="3">
        <v>248.35</v>
      </c>
      <c r="E157" s="3">
        <v>3.008</v>
      </c>
      <c r="F157" s="3">
        <v>17.04</v>
      </c>
      <c r="G157" s="3">
        <v>6.0490000000000004</v>
      </c>
      <c r="H157" s="3">
        <v>22.463999999999999</v>
      </c>
      <c r="I157" s="3">
        <v>2.2200000000000002</v>
      </c>
      <c r="J157" s="3">
        <v>43.802999999999997</v>
      </c>
      <c r="K157" s="3">
        <v>34.267000000000003</v>
      </c>
      <c r="L157" s="3">
        <v>11.407999999999999</v>
      </c>
      <c r="M157" s="3">
        <v>1.73</v>
      </c>
      <c r="N157" s="3">
        <v>3.49</v>
      </c>
      <c r="O157" s="3">
        <v>37.5</v>
      </c>
      <c r="P157" s="3">
        <v>2.7519999999999998</v>
      </c>
    </row>
    <row r="158" spans="1:16" x14ac:dyDescent="0.55000000000000004">
      <c r="A158" s="2">
        <v>43537</v>
      </c>
      <c r="B158" s="3">
        <v>2.04</v>
      </c>
      <c r="C158" s="3">
        <v>10.946</v>
      </c>
      <c r="D158" s="3">
        <v>243</v>
      </c>
      <c r="E158" s="3">
        <v>2.9769999999999999</v>
      </c>
      <c r="F158" s="3">
        <v>17.13</v>
      </c>
      <c r="G158" s="3">
        <v>6.0970000000000004</v>
      </c>
      <c r="H158" s="3">
        <v>22.407</v>
      </c>
      <c r="I158" s="3">
        <v>2.2559999999999998</v>
      </c>
      <c r="J158" s="3">
        <v>43.802999999999997</v>
      </c>
      <c r="K158" s="3">
        <v>34.219000000000001</v>
      </c>
      <c r="L158" s="3">
        <v>11.653</v>
      </c>
      <c r="M158" s="3">
        <v>1.75</v>
      </c>
      <c r="N158" s="3">
        <v>3.5910000000000002</v>
      </c>
      <c r="O158" s="3">
        <v>38.200000000000003</v>
      </c>
      <c r="P158" s="3">
        <v>2.8109999999999999</v>
      </c>
    </row>
    <row r="159" spans="1:16" x14ac:dyDescent="0.55000000000000004">
      <c r="A159" s="2">
        <v>43802</v>
      </c>
      <c r="B159" s="3">
        <v>2.04</v>
      </c>
      <c r="C159" s="3">
        <v>10.956</v>
      </c>
      <c r="D159" s="3">
        <v>239.9</v>
      </c>
      <c r="E159" s="3">
        <v>2.97</v>
      </c>
      <c r="F159" s="3">
        <v>16.809999999999999</v>
      </c>
      <c r="G159" s="3">
        <v>6.125</v>
      </c>
      <c r="H159" s="3">
        <v>22.407</v>
      </c>
      <c r="I159" s="3">
        <v>2.238</v>
      </c>
      <c r="J159" s="3">
        <v>43.802999999999997</v>
      </c>
      <c r="K159" s="3">
        <v>34.219000000000001</v>
      </c>
      <c r="L159" s="3">
        <v>11.653</v>
      </c>
      <c r="M159" s="3">
        <v>1.75</v>
      </c>
      <c r="N159" s="3">
        <v>3.6259999999999999</v>
      </c>
      <c r="O159" s="3">
        <v>37.700000000000003</v>
      </c>
      <c r="P159" s="3">
        <v>2.7709999999999999</v>
      </c>
    </row>
    <row r="160" spans="1:16" x14ac:dyDescent="0.55000000000000004">
      <c r="A160" s="2">
        <v>43772</v>
      </c>
      <c r="B160" s="3">
        <v>2.0499999999999998</v>
      </c>
      <c r="C160" s="3">
        <v>10.956</v>
      </c>
      <c r="D160" s="3">
        <v>240.5</v>
      </c>
      <c r="E160" s="3">
        <v>2.9470000000000001</v>
      </c>
      <c r="F160" s="3">
        <v>16.28</v>
      </c>
      <c r="G160" s="3">
        <v>6.125</v>
      </c>
      <c r="H160" s="3">
        <v>22.407</v>
      </c>
      <c r="I160" s="3">
        <v>2.2200000000000002</v>
      </c>
      <c r="J160" s="3">
        <v>43.332000000000001</v>
      </c>
      <c r="K160" s="3">
        <v>34.462000000000003</v>
      </c>
      <c r="L160" s="3">
        <v>11.653</v>
      </c>
      <c r="M160" s="3">
        <v>1.7</v>
      </c>
      <c r="N160" s="3">
        <v>3.617</v>
      </c>
      <c r="O160" s="3">
        <v>36.619999999999997</v>
      </c>
      <c r="P160" s="3">
        <v>2.7519999999999998</v>
      </c>
    </row>
    <row r="161" spans="1:16" x14ac:dyDescent="0.55000000000000004">
      <c r="A161" s="2">
        <v>43680</v>
      </c>
      <c r="B161" s="3">
        <v>2.06</v>
      </c>
      <c r="C161" s="3">
        <v>10.956</v>
      </c>
      <c r="D161" s="3">
        <v>235.65</v>
      </c>
      <c r="E161" s="3">
        <v>2.9769999999999999</v>
      </c>
      <c r="F161" s="3">
        <v>16.600000000000001</v>
      </c>
      <c r="G161" s="3">
        <v>6.1340000000000003</v>
      </c>
      <c r="H161" s="3">
        <v>22.417000000000002</v>
      </c>
      <c r="I161" s="3">
        <v>2.21</v>
      </c>
      <c r="J161" s="3">
        <v>42.465000000000003</v>
      </c>
      <c r="K161" s="3">
        <v>33.975999999999999</v>
      </c>
      <c r="L161" s="3">
        <v>11.606</v>
      </c>
      <c r="M161" s="3">
        <v>1.6739999999999999</v>
      </c>
      <c r="N161" s="3">
        <v>3.5819999999999999</v>
      </c>
      <c r="O161" s="3">
        <v>35.9</v>
      </c>
      <c r="P161" s="3">
        <v>2.7320000000000002</v>
      </c>
    </row>
    <row r="162" spans="1:16" x14ac:dyDescent="0.55000000000000004">
      <c r="A162" s="2">
        <v>43649</v>
      </c>
      <c r="B162" s="3">
        <v>2.06</v>
      </c>
      <c r="C162" s="3">
        <v>10.907</v>
      </c>
      <c r="D162" s="3">
        <v>236</v>
      </c>
      <c r="E162" s="3">
        <v>3.008</v>
      </c>
      <c r="F162" s="3">
        <v>16.61</v>
      </c>
      <c r="G162" s="3">
        <v>6.1719999999999997</v>
      </c>
      <c r="H162" s="3">
        <v>22.417000000000002</v>
      </c>
      <c r="I162" s="3">
        <v>2.238</v>
      </c>
      <c r="J162" s="3">
        <v>42.369</v>
      </c>
      <c r="K162" s="3">
        <v>34.462000000000003</v>
      </c>
      <c r="L162" s="3">
        <v>11.653</v>
      </c>
      <c r="M162" s="3">
        <v>1.6830000000000001</v>
      </c>
      <c r="N162" s="3">
        <v>3.5030000000000001</v>
      </c>
      <c r="O162" s="3">
        <v>35.82</v>
      </c>
      <c r="P162" s="3">
        <v>2.7320000000000002</v>
      </c>
    </row>
    <row r="163" spans="1:16" x14ac:dyDescent="0.55000000000000004">
      <c r="A163" s="2">
        <v>43619</v>
      </c>
      <c r="B163" s="3">
        <v>2.0299999999999998</v>
      </c>
      <c r="C163" s="3">
        <v>10.808999999999999</v>
      </c>
      <c r="D163" s="3">
        <v>241</v>
      </c>
      <c r="E163" s="3">
        <v>2.9769999999999999</v>
      </c>
      <c r="F163" s="3">
        <v>16.420000000000002</v>
      </c>
      <c r="G163" s="3">
        <v>6.1150000000000002</v>
      </c>
      <c r="H163" s="3">
        <v>22.596</v>
      </c>
      <c r="I163" s="3">
        <v>2.2469999999999999</v>
      </c>
      <c r="J163" s="3">
        <v>42.369</v>
      </c>
      <c r="K163" s="3">
        <v>34.462000000000003</v>
      </c>
      <c r="L163" s="3">
        <v>11.7</v>
      </c>
      <c r="M163" s="3">
        <v>1.6639999999999999</v>
      </c>
      <c r="N163" s="3">
        <v>3.4950000000000001</v>
      </c>
      <c r="O163" s="3">
        <v>36.299999999999997</v>
      </c>
      <c r="P163" s="3">
        <v>2.7120000000000002</v>
      </c>
    </row>
    <row r="164" spans="1:16" x14ac:dyDescent="0.55000000000000004">
      <c r="A164" s="2">
        <v>43588</v>
      </c>
      <c r="B164" s="3">
        <v>1.95</v>
      </c>
      <c r="C164" s="3">
        <v>10.75</v>
      </c>
      <c r="D164" s="3">
        <v>239</v>
      </c>
      <c r="E164" s="3">
        <v>3.016</v>
      </c>
      <c r="F164" s="3">
        <v>16.62</v>
      </c>
      <c r="G164" s="3">
        <v>6.0869999999999997</v>
      </c>
      <c r="H164" s="3">
        <v>22.417000000000002</v>
      </c>
      <c r="I164" s="3">
        <v>2.238</v>
      </c>
      <c r="J164" s="3">
        <v>42.656999999999996</v>
      </c>
      <c r="K164" s="3">
        <v>34.947000000000003</v>
      </c>
      <c r="L164" s="3">
        <v>11.417</v>
      </c>
      <c r="M164" s="3">
        <v>1.645</v>
      </c>
      <c r="N164" s="3">
        <v>3.4950000000000001</v>
      </c>
      <c r="O164" s="3">
        <v>36.04</v>
      </c>
      <c r="P164" s="3">
        <v>2.702</v>
      </c>
    </row>
    <row r="165" spans="1:16" x14ac:dyDescent="0.55000000000000004">
      <c r="A165" s="2">
        <v>43524</v>
      </c>
      <c r="B165" s="3">
        <v>1.87</v>
      </c>
      <c r="C165" s="3">
        <v>11.005000000000001</v>
      </c>
      <c r="D165" s="3">
        <v>243.4</v>
      </c>
      <c r="E165" s="3">
        <v>2.9620000000000002</v>
      </c>
      <c r="F165" s="3">
        <v>16.600000000000001</v>
      </c>
      <c r="G165" s="3">
        <v>6.1630000000000003</v>
      </c>
      <c r="H165" s="3">
        <v>22.699000000000002</v>
      </c>
      <c r="I165" s="3">
        <v>2.2290000000000001</v>
      </c>
      <c r="J165" s="3">
        <v>42.945999999999998</v>
      </c>
      <c r="K165" s="3">
        <v>33.771999999999998</v>
      </c>
      <c r="L165" s="3">
        <v>11.483000000000001</v>
      </c>
      <c r="M165" s="3">
        <v>1.722</v>
      </c>
      <c r="N165" s="3">
        <v>3.407</v>
      </c>
      <c r="O165" s="3">
        <v>36.32</v>
      </c>
      <c r="P165" s="3">
        <v>2.6040000000000001</v>
      </c>
    </row>
    <row r="166" spans="1:16" x14ac:dyDescent="0.55000000000000004">
      <c r="A166" s="2">
        <v>43521</v>
      </c>
      <c r="B166" s="3">
        <v>1.87</v>
      </c>
      <c r="C166" s="3">
        <v>11.053000000000001</v>
      </c>
      <c r="D166" s="3">
        <v>241.6</v>
      </c>
      <c r="E166" s="3">
        <v>2.84</v>
      </c>
      <c r="F166" s="3">
        <v>16.55</v>
      </c>
      <c r="G166" s="3">
        <v>6.0869999999999997</v>
      </c>
      <c r="H166" s="3">
        <v>22.417000000000002</v>
      </c>
      <c r="I166" s="3">
        <v>2.31</v>
      </c>
      <c r="J166" s="3">
        <v>44.293999999999997</v>
      </c>
      <c r="K166" s="3">
        <v>33.491</v>
      </c>
      <c r="L166" s="3">
        <v>10.473000000000001</v>
      </c>
      <c r="M166" s="3">
        <v>1.6739999999999999</v>
      </c>
      <c r="N166" s="3">
        <v>3.4249999999999998</v>
      </c>
      <c r="O166" s="3">
        <v>36.799999999999997</v>
      </c>
      <c r="P166" s="3">
        <v>2.6139999999999999</v>
      </c>
    </row>
    <row r="167" spans="1:16" x14ac:dyDescent="0.55000000000000004">
      <c r="A167" s="2">
        <v>43518</v>
      </c>
      <c r="B167" s="3">
        <v>1.85</v>
      </c>
      <c r="C167" s="3">
        <v>11.013999999999999</v>
      </c>
      <c r="D167" s="3">
        <v>242.1</v>
      </c>
      <c r="E167" s="3">
        <v>2.9009999999999998</v>
      </c>
      <c r="F167" s="3">
        <v>16.95</v>
      </c>
      <c r="G167" s="3">
        <v>6.0869999999999997</v>
      </c>
      <c r="H167" s="3">
        <v>22.623999999999999</v>
      </c>
      <c r="I167" s="3">
        <v>2.319</v>
      </c>
      <c r="J167" s="3">
        <v>44.054000000000002</v>
      </c>
      <c r="K167" s="3">
        <v>33.005000000000003</v>
      </c>
      <c r="L167" s="3">
        <v>10.473000000000001</v>
      </c>
      <c r="M167" s="3">
        <v>1.6830000000000001</v>
      </c>
      <c r="N167" s="3">
        <v>3.4249999999999998</v>
      </c>
      <c r="O167" s="3">
        <v>35.6</v>
      </c>
      <c r="P167" s="3">
        <v>2.6139999999999999</v>
      </c>
    </row>
    <row r="168" spans="1:16" x14ac:dyDescent="0.55000000000000004">
      <c r="A168" s="2">
        <v>43509</v>
      </c>
      <c r="B168" s="3">
        <v>1.9</v>
      </c>
      <c r="C168" s="3">
        <v>11.112</v>
      </c>
      <c r="D168" s="3">
        <v>238.05</v>
      </c>
      <c r="E168" s="3">
        <v>2.97</v>
      </c>
      <c r="F168" s="3">
        <v>16.100000000000001</v>
      </c>
      <c r="G168" s="3">
        <v>6.2</v>
      </c>
      <c r="H168" s="3">
        <v>20.155999999999999</v>
      </c>
      <c r="I168" s="3">
        <v>2.3370000000000002</v>
      </c>
      <c r="J168" s="3">
        <v>45.256999999999998</v>
      </c>
      <c r="K168" s="3">
        <v>32.034999999999997</v>
      </c>
      <c r="L168" s="3">
        <v>10.615</v>
      </c>
      <c r="M168" s="3">
        <v>1.53</v>
      </c>
      <c r="N168" s="3">
        <v>3.407</v>
      </c>
      <c r="O168" s="3">
        <v>30.7</v>
      </c>
      <c r="P168" s="3">
        <v>2.5840000000000001</v>
      </c>
    </row>
    <row r="169" spans="1:16" x14ac:dyDescent="0.55000000000000004">
      <c r="A169" s="2">
        <v>43648</v>
      </c>
      <c r="B169" s="3">
        <v>1.92</v>
      </c>
      <c r="C169" s="3">
        <v>11.21</v>
      </c>
      <c r="D169" s="3">
        <v>237.1</v>
      </c>
      <c r="E169" s="3">
        <v>3.016</v>
      </c>
      <c r="F169" s="3">
        <v>15.97</v>
      </c>
      <c r="G169" s="3">
        <v>6.4459999999999997</v>
      </c>
      <c r="H169" s="3">
        <v>20.241</v>
      </c>
      <c r="I169" s="3">
        <v>2.355</v>
      </c>
      <c r="J169" s="3">
        <v>44.293999999999997</v>
      </c>
      <c r="K169" s="3">
        <v>32.520000000000003</v>
      </c>
      <c r="L169" s="3">
        <v>10.379</v>
      </c>
      <c r="M169" s="3">
        <v>1.425</v>
      </c>
      <c r="N169" s="3">
        <v>3.4510000000000001</v>
      </c>
      <c r="O169" s="3">
        <v>33.4</v>
      </c>
      <c r="P169" s="3">
        <v>2.65</v>
      </c>
    </row>
    <row r="170" spans="1:16" x14ac:dyDescent="0.55000000000000004">
      <c r="A170" s="2">
        <v>43557</v>
      </c>
      <c r="B170" s="3">
        <v>1.98</v>
      </c>
      <c r="C170" s="3">
        <v>11.298</v>
      </c>
      <c r="D170" s="3">
        <v>245.65</v>
      </c>
      <c r="E170" s="3">
        <v>2.9620000000000002</v>
      </c>
      <c r="F170" s="3">
        <v>15.66</v>
      </c>
      <c r="G170" s="3">
        <v>6.3230000000000004</v>
      </c>
      <c r="H170" s="3">
        <v>19.704000000000001</v>
      </c>
      <c r="I170" s="3">
        <v>2.355</v>
      </c>
      <c r="J170" s="3">
        <v>44.439</v>
      </c>
      <c r="K170" s="3">
        <v>33.247999999999998</v>
      </c>
      <c r="L170" s="3">
        <v>10.199999999999999</v>
      </c>
      <c r="M170" s="3">
        <v>1.4159999999999999</v>
      </c>
      <c r="N170" s="3">
        <v>3.407</v>
      </c>
      <c r="O170" s="3">
        <v>33.72</v>
      </c>
      <c r="P170" s="3">
        <v>2.6309999999999998</v>
      </c>
    </row>
    <row r="171" spans="1:16" x14ac:dyDescent="0.55000000000000004">
      <c r="A171" s="2">
        <v>43496</v>
      </c>
      <c r="B171" s="3">
        <v>2</v>
      </c>
      <c r="C171" s="3">
        <v>10.33</v>
      </c>
      <c r="D171" s="3">
        <v>242.96</v>
      </c>
      <c r="E171" s="3">
        <v>2.9390000000000001</v>
      </c>
      <c r="F171" s="3">
        <v>15.4</v>
      </c>
      <c r="G171" s="3">
        <v>6.37</v>
      </c>
      <c r="H171" s="3">
        <v>19.497</v>
      </c>
      <c r="I171" s="3">
        <v>2.2829999999999999</v>
      </c>
      <c r="J171" s="3">
        <v>44.293999999999997</v>
      </c>
      <c r="K171" s="3">
        <v>33.151000000000003</v>
      </c>
      <c r="L171" s="3">
        <v>10.19</v>
      </c>
      <c r="M171" s="3">
        <v>1.4159999999999999</v>
      </c>
      <c r="N171" s="3">
        <v>3.4510000000000001</v>
      </c>
      <c r="O171" s="3">
        <v>33.57</v>
      </c>
      <c r="P171" s="3">
        <v>2.5430000000000001</v>
      </c>
    </row>
    <row r="172" spans="1:16" x14ac:dyDescent="0.55000000000000004">
      <c r="A172" s="2">
        <v>43487</v>
      </c>
      <c r="B172" s="3">
        <v>1.99</v>
      </c>
      <c r="C172" s="3">
        <v>9.9280000000000008</v>
      </c>
      <c r="D172" s="3">
        <v>230.12</v>
      </c>
      <c r="E172" s="3">
        <v>2.9009999999999998</v>
      </c>
      <c r="F172" s="3">
        <v>15.41</v>
      </c>
      <c r="G172" s="3">
        <v>6.1340000000000003</v>
      </c>
      <c r="H172" s="3">
        <v>18.838000000000001</v>
      </c>
      <c r="I172" s="3">
        <v>2.2559999999999998</v>
      </c>
      <c r="J172" s="3">
        <v>42.176000000000002</v>
      </c>
      <c r="K172" s="3">
        <v>31.559000000000001</v>
      </c>
      <c r="L172" s="3">
        <v>10.19</v>
      </c>
      <c r="M172" s="3">
        <v>1.387</v>
      </c>
      <c r="N172" s="3">
        <v>3.4860000000000002</v>
      </c>
      <c r="O172" s="3">
        <v>31.74</v>
      </c>
      <c r="P172" s="3">
        <v>2.4449999999999998</v>
      </c>
    </row>
    <row r="173" spans="1:16" x14ac:dyDescent="0.55000000000000004">
      <c r="A173" s="2">
        <v>43556</v>
      </c>
      <c r="B173" s="3">
        <v>1.8</v>
      </c>
      <c r="C173" s="3">
        <v>9.782</v>
      </c>
      <c r="D173" s="3">
        <v>228</v>
      </c>
      <c r="E173" s="3">
        <v>2.9390000000000001</v>
      </c>
      <c r="F173" s="3">
        <v>16.600000000000001</v>
      </c>
      <c r="G173" s="3">
        <v>6.0590000000000002</v>
      </c>
      <c r="H173" s="3">
        <v>19.497</v>
      </c>
      <c r="I173" s="3">
        <v>2.1739999999999999</v>
      </c>
      <c r="J173" s="3">
        <v>40.345999999999997</v>
      </c>
      <c r="K173" s="3">
        <v>29.52</v>
      </c>
      <c r="L173" s="3">
        <v>10.321999999999999</v>
      </c>
      <c r="M173" s="3">
        <v>1.31</v>
      </c>
      <c r="N173" s="3">
        <v>3.6259999999999999</v>
      </c>
      <c r="O173" s="3">
        <v>31.15</v>
      </c>
      <c r="P173" s="3">
        <v>2.5230000000000001</v>
      </c>
    </row>
    <row r="174" spans="1:16" x14ac:dyDescent="0.55000000000000004">
      <c r="A174" s="2">
        <v>43453</v>
      </c>
      <c r="B174" s="3">
        <v>2.04</v>
      </c>
      <c r="C174" s="3">
        <v>9.8800000000000008</v>
      </c>
      <c r="D174" s="3">
        <v>216.4</v>
      </c>
      <c r="E174" s="3">
        <v>3.016</v>
      </c>
      <c r="F174" s="3">
        <v>15.8</v>
      </c>
      <c r="G174" s="3">
        <v>6.0780000000000003</v>
      </c>
      <c r="H174" s="3">
        <v>19.873999999999999</v>
      </c>
      <c r="I174" s="3">
        <v>2.2469999999999999</v>
      </c>
      <c r="J174" s="3">
        <v>38.517000000000003</v>
      </c>
      <c r="K174" s="3">
        <v>27.666</v>
      </c>
      <c r="L174" s="3">
        <v>10.285</v>
      </c>
      <c r="M174" s="3">
        <v>1.339</v>
      </c>
      <c r="N174" s="3">
        <v>3.4950000000000001</v>
      </c>
      <c r="O174" s="3">
        <v>31</v>
      </c>
      <c r="P174" s="3">
        <v>2.5430000000000001</v>
      </c>
    </row>
    <row r="175" spans="1:16" x14ac:dyDescent="0.55000000000000004">
      <c r="A175" s="2">
        <v>43451</v>
      </c>
      <c r="B175" s="3">
        <v>2.09</v>
      </c>
      <c r="C175" s="3">
        <v>10.026</v>
      </c>
      <c r="D175" s="3">
        <v>216.35</v>
      </c>
      <c r="E175" s="3">
        <v>3.016</v>
      </c>
      <c r="F175" s="3">
        <v>15.85</v>
      </c>
      <c r="G175" s="3">
        <v>6.0869999999999997</v>
      </c>
      <c r="H175" s="3">
        <v>19.78</v>
      </c>
      <c r="I175" s="3">
        <v>2.129</v>
      </c>
      <c r="J175" s="3">
        <v>38.680999999999997</v>
      </c>
      <c r="K175" s="3">
        <v>27.666</v>
      </c>
      <c r="L175" s="3">
        <v>10.285</v>
      </c>
      <c r="M175" s="3">
        <v>1.32</v>
      </c>
      <c r="N175" s="3">
        <v>3.5819999999999999</v>
      </c>
      <c r="O175" s="3">
        <v>31.5</v>
      </c>
      <c r="P175" s="3">
        <v>2.5920000000000001</v>
      </c>
    </row>
    <row r="176" spans="1:16" x14ac:dyDescent="0.55000000000000004">
      <c r="A176" s="2">
        <v>43447</v>
      </c>
      <c r="B176" s="3">
        <v>2.08</v>
      </c>
      <c r="C176" s="3">
        <v>9.9380000000000006</v>
      </c>
      <c r="D176" s="3">
        <v>218.3</v>
      </c>
      <c r="E176" s="3">
        <v>3.016</v>
      </c>
      <c r="F176" s="3">
        <v>15.05</v>
      </c>
      <c r="G176" s="3">
        <v>6.04</v>
      </c>
      <c r="H176" s="3">
        <v>20.062000000000001</v>
      </c>
      <c r="I176" s="3">
        <v>2.0840000000000001</v>
      </c>
      <c r="J176" s="3">
        <v>39.826999999999998</v>
      </c>
      <c r="K176" s="3">
        <v>28.055</v>
      </c>
      <c r="L176" s="3">
        <v>9.7469999999999999</v>
      </c>
      <c r="M176" s="3">
        <v>1.339</v>
      </c>
      <c r="N176" s="3">
        <v>3.4950000000000001</v>
      </c>
      <c r="O176" s="3">
        <v>32</v>
      </c>
      <c r="P176" s="3">
        <v>2.5920000000000001</v>
      </c>
    </row>
    <row r="177" spans="1:16" x14ac:dyDescent="0.55000000000000004">
      <c r="A177" s="2">
        <v>43446</v>
      </c>
      <c r="B177" s="3">
        <v>2.08</v>
      </c>
      <c r="C177" s="3">
        <v>9.9380000000000006</v>
      </c>
      <c r="D177" s="3">
        <v>217.8</v>
      </c>
      <c r="E177" s="3">
        <v>3.016</v>
      </c>
      <c r="F177" s="3">
        <v>15.2</v>
      </c>
      <c r="G177" s="3">
        <v>6.04</v>
      </c>
      <c r="H177" s="3">
        <v>19.995999999999999</v>
      </c>
      <c r="I177" s="3">
        <v>2.1110000000000002</v>
      </c>
      <c r="J177" s="3">
        <v>39.826999999999998</v>
      </c>
      <c r="K177" s="3">
        <v>28.152000000000001</v>
      </c>
      <c r="L177" s="3">
        <v>9.7010000000000005</v>
      </c>
      <c r="M177" s="3">
        <v>1.33</v>
      </c>
      <c r="N177" s="3">
        <v>3.4769999999999999</v>
      </c>
      <c r="O177" s="3">
        <v>32</v>
      </c>
      <c r="P177" s="3">
        <v>2.64</v>
      </c>
    </row>
    <row r="178" spans="1:16" x14ac:dyDescent="0.55000000000000004">
      <c r="A178" s="2">
        <v>43385</v>
      </c>
      <c r="B178" s="3">
        <v>2.0499999999999998</v>
      </c>
      <c r="C178" s="3">
        <v>9.9090000000000007</v>
      </c>
      <c r="D178" s="3">
        <v>216.1</v>
      </c>
      <c r="E178" s="3">
        <v>2.9849999999999999</v>
      </c>
      <c r="F178" s="3">
        <v>15.14</v>
      </c>
      <c r="G178" s="3">
        <v>6.0869999999999997</v>
      </c>
      <c r="H178" s="3">
        <v>20.024000000000001</v>
      </c>
      <c r="I178" s="3">
        <v>2.1019999999999999</v>
      </c>
      <c r="J178" s="3">
        <v>39.865000000000002</v>
      </c>
      <c r="K178" s="3">
        <v>28.152000000000001</v>
      </c>
      <c r="L178" s="3">
        <v>9.7010000000000005</v>
      </c>
      <c r="M178" s="3">
        <v>1.3009999999999999</v>
      </c>
      <c r="N178" s="3">
        <v>3.46</v>
      </c>
      <c r="O178" s="3">
        <v>32.35</v>
      </c>
      <c r="P178" s="3">
        <v>2.5920000000000001</v>
      </c>
    </row>
    <row r="179" spans="1:16" x14ac:dyDescent="0.55000000000000004">
      <c r="A179" s="2">
        <v>43293</v>
      </c>
      <c r="B179" s="3">
        <v>2.0499999999999998</v>
      </c>
      <c r="C179" s="3">
        <v>9.9280000000000008</v>
      </c>
      <c r="D179" s="3">
        <v>222.29</v>
      </c>
      <c r="E179" s="3">
        <v>3.016</v>
      </c>
      <c r="F179" s="3">
        <v>15.09</v>
      </c>
      <c r="G179" s="3">
        <v>6.1340000000000003</v>
      </c>
      <c r="H179" s="3">
        <v>20.721</v>
      </c>
      <c r="I179" s="3">
        <v>2.093</v>
      </c>
      <c r="J179" s="3">
        <v>39.865000000000002</v>
      </c>
      <c r="K179" s="3">
        <v>28.248999999999999</v>
      </c>
      <c r="L179" s="3">
        <v>9.7010000000000005</v>
      </c>
      <c r="M179" s="3">
        <v>1.3009999999999999</v>
      </c>
      <c r="N179" s="3">
        <v>3.46</v>
      </c>
      <c r="O179" s="3">
        <v>32.700000000000003</v>
      </c>
      <c r="P179" s="3">
        <v>2.64</v>
      </c>
    </row>
    <row r="180" spans="1:16" x14ac:dyDescent="0.55000000000000004">
      <c r="A180" s="2">
        <v>43263</v>
      </c>
      <c r="B180" s="3">
        <v>2.0699999999999998</v>
      </c>
      <c r="C180" s="3">
        <v>10.026</v>
      </c>
      <c r="D180" s="3">
        <v>221.6</v>
      </c>
      <c r="E180" s="3">
        <v>2.9769999999999999</v>
      </c>
      <c r="F180" s="3">
        <v>14.65</v>
      </c>
      <c r="G180" s="3">
        <v>6.1340000000000003</v>
      </c>
      <c r="H180" s="3">
        <v>19.827000000000002</v>
      </c>
      <c r="I180" s="3">
        <v>2.12</v>
      </c>
      <c r="J180" s="3">
        <v>39.970999999999997</v>
      </c>
      <c r="K180" s="3">
        <v>28.055</v>
      </c>
      <c r="L180" s="3">
        <v>9.7010000000000005</v>
      </c>
      <c r="M180" s="3">
        <v>1.3009999999999999</v>
      </c>
      <c r="N180" s="3">
        <v>3.46</v>
      </c>
      <c r="O180" s="3">
        <v>32.03</v>
      </c>
      <c r="P180" s="3">
        <v>2.6890000000000001</v>
      </c>
    </row>
    <row r="181" spans="1:16" x14ac:dyDescent="0.55000000000000004">
      <c r="A181" s="2">
        <v>43202</v>
      </c>
      <c r="B181" s="3">
        <v>2.1</v>
      </c>
      <c r="C181" s="3">
        <v>10.222</v>
      </c>
      <c r="D181" s="3">
        <v>222.2</v>
      </c>
      <c r="E181" s="3">
        <v>2.9769999999999999</v>
      </c>
      <c r="F181" s="3">
        <v>14.72</v>
      </c>
      <c r="G181" s="3">
        <v>6.2290000000000001</v>
      </c>
      <c r="H181" s="3">
        <v>20.146999999999998</v>
      </c>
      <c r="I181" s="3">
        <v>2.1920000000000002</v>
      </c>
      <c r="J181" s="3">
        <v>39.960999999999999</v>
      </c>
      <c r="K181" s="3">
        <v>28.346</v>
      </c>
      <c r="L181" s="3">
        <v>9.7010000000000005</v>
      </c>
      <c r="M181" s="3">
        <v>1.387</v>
      </c>
      <c r="N181" s="3">
        <v>3.46</v>
      </c>
      <c r="O181" s="3">
        <v>33.11</v>
      </c>
      <c r="P181" s="3">
        <v>2.601</v>
      </c>
    </row>
    <row r="182" spans="1:16" x14ac:dyDescent="0.55000000000000004">
      <c r="A182" s="2">
        <v>43171</v>
      </c>
      <c r="B182" s="3">
        <v>2.16</v>
      </c>
      <c r="C182" s="3">
        <v>10.026</v>
      </c>
      <c r="D182" s="3">
        <v>223.7</v>
      </c>
      <c r="E182" s="3">
        <v>2.9769999999999999</v>
      </c>
      <c r="F182" s="3">
        <v>14.05</v>
      </c>
      <c r="G182" s="3">
        <v>6.1820000000000004</v>
      </c>
      <c r="H182" s="3">
        <v>20.344999999999999</v>
      </c>
      <c r="I182" s="3">
        <v>2.1379999999999999</v>
      </c>
      <c r="J182" s="3">
        <v>39.479999999999997</v>
      </c>
      <c r="K182" s="3">
        <v>28.346</v>
      </c>
      <c r="L182" s="3">
        <v>9.7010000000000005</v>
      </c>
      <c r="M182" s="3">
        <v>1.3680000000000001</v>
      </c>
      <c r="N182" s="3">
        <v>3.4510000000000001</v>
      </c>
      <c r="O182" s="3">
        <v>33.549999999999997</v>
      </c>
      <c r="P182" s="3">
        <v>2.5920000000000001</v>
      </c>
    </row>
    <row r="183" spans="1:16" x14ac:dyDescent="0.55000000000000004">
      <c r="A183" s="2">
        <v>43430</v>
      </c>
      <c r="B183" s="3">
        <v>2.06</v>
      </c>
      <c r="C183" s="3">
        <v>9.6839999999999993</v>
      </c>
      <c r="D183" s="3">
        <v>221.8</v>
      </c>
      <c r="E183" s="3">
        <v>2.9390000000000001</v>
      </c>
      <c r="F183" s="3">
        <v>14.1</v>
      </c>
      <c r="G183" s="3">
        <v>6.1529999999999996</v>
      </c>
      <c r="H183" s="3">
        <v>19.968</v>
      </c>
      <c r="I183" s="3">
        <v>2.1560000000000001</v>
      </c>
      <c r="J183" s="3">
        <v>37.890999999999998</v>
      </c>
      <c r="K183" s="3">
        <v>27.666</v>
      </c>
      <c r="L183" s="3">
        <v>9.6539999999999999</v>
      </c>
      <c r="M183" s="3">
        <v>1.349</v>
      </c>
      <c r="N183" s="3">
        <v>3.3809999999999998</v>
      </c>
      <c r="O183" s="3">
        <v>32.1</v>
      </c>
      <c r="P183" s="3">
        <v>2.1709999999999998</v>
      </c>
    </row>
    <row r="184" spans="1:16" x14ac:dyDescent="0.55000000000000004">
      <c r="A184" s="2">
        <v>43424</v>
      </c>
      <c r="B184" s="3">
        <v>2.153</v>
      </c>
      <c r="C184" s="3">
        <v>9.6449999999999996</v>
      </c>
      <c r="D184" s="3">
        <v>218</v>
      </c>
      <c r="E184" s="3">
        <v>2.8250000000000002</v>
      </c>
      <c r="F184" s="3">
        <v>14.4</v>
      </c>
      <c r="G184" s="3">
        <v>6.1340000000000003</v>
      </c>
      <c r="H184" s="3">
        <v>19.789000000000001</v>
      </c>
      <c r="I184" s="3">
        <v>2.1560000000000001</v>
      </c>
      <c r="J184" s="3">
        <v>37.554000000000002</v>
      </c>
      <c r="K184" s="3">
        <v>27.666</v>
      </c>
      <c r="L184" s="3">
        <v>9.7010000000000005</v>
      </c>
      <c r="M184" s="3">
        <v>1.3580000000000001</v>
      </c>
      <c r="N184" s="3">
        <v>3.3290000000000002</v>
      </c>
      <c r="O184" s="3">
        <v>36.020000000000003</v>
      </c>
      <c r="P184" s="3">
        <v>2.0539999999999998</v>
      </c>
    </row>
    <row r="185" spans="1:16" x14ac:dyDescent="0.55000000000000004">
      <c r="A185" s="2">
        <v>43420</v>
      </c>
      <c r="B185" s="3">
        <v>2.0249999999999999</v>
      </c>
      <c r="C185" s="3">
        <v>9.6940000000000008</v>
      </c>
      <c r="D185" s="3">
        <v>226.57</v>
      </c>
      <c r="E185" s="3">
        <v>2.97</v>
      </c>
      <c r="F185" s="3">
        <v>14.9</v>
      </c>
      <c r="G185" s="3">
        <v>6.1529999999999996</v>
      </c>
      <c r="H185" s="3">
        <v>20.25</v>
      </c>
      <c r="I185" s="3">
        <v>2.1469999999999998</v>
      </c>
      <c r="J185" s="3">
        <v>37.795000000000002</v>
      </c>
      <c r="K185" s="3">
        <v>27.472000000000001</v>
      </c>
      <c r="L185" s="3">
        <v>9.7010000000000005</v>
      </c>
      <c r="M185" s="3">
        <v>1.387</v>
      </c>
      <c r="N185" s="3">
        <v>3.32</v>
      </c>
      <c r="O185" s="3">
        <v>37.9</v>
      </c>
      <c r="P185" s="3">
        <v>2.0539999999999998</v>
      </c>
    </row>
    <row r="186" spans="1:16" x14ac:dyDescent="0.55000000000000004">
      <c r="A186" s="2">
        <v>43354</v>
      </c>
      <c r="B186" s="3">
        <v>2.0739999999999998</v>
      </c>
      <c r="C186" s="3">
        <v>9.7520000000000007</v>
      </c>
      <c r="D186" s="3">
        <v>222.8</v>
      </c>
      <c r="E186" s="3">
        <v>2.9009999999999998</v>
      </c>
      <c r="F186" s="3">
        <v>13.85</v>
      </c>
      <c r="G186" s="3">
        <v>6.2759999999999998</v>
      </c>
      <c r="H186" s="3">
        <v>20.25</v>
      </c>
      <c r="I186" s="3">
        <v>2.1379999999999999</v>
      </c>
      <c r="J186" s="3">
        <v>36.686999999999998</v>
      </c>
      <c r="K186" s="3">
        <v>25.395</v>
      </c>
      <c r="L186" s="3">
        <v>9.9779999999999998</v>
      </c>
      <c r="M186" s="3">
        <v>1.3009999999999999</v>
      </c>
      <c r="N186" s="3">
        <v>3.2330000000000001</v>
      </c>
      <c r="O186" s="3">
        <v>38</v>
      </c>
      <c r="P186" s="3">
        <v>2.1389999999999998</v>
      </c>
    </row>
    <row r="187" spans="1:16" x14ac:dyDescent="0.55000000000000004">
      <c r="A187" s="2">
        <v>43323</v>
      </c>
      <c r="B187" s="3">
        <v>2.1339999999999999</v>
      </c>
      <c r="C187" s="3">
        <v>9.782</v>
      </c>
      <c r="D187" s="3">
        <v>226.8</v>
      </c>
      <c r="E187" s="3">
        <v>2.9390000000000001</v>
      </c>
      <c r="F187" s="3">
        <v>14.05</v>
      </c>
      <c r="G187" s="3">
        <v>6.38</v>
      </c>
      <c r="H187" s="3">
        <v>20.25</v>
      </c>
      <c r="I187" s="3">
        <v>2.1739999999999999</v>
      </c>
      <c r="J187" s="3">
        <v>35.965000000000003</v>
      </c>
      <c r="K187" s="3">
        <v>25.385000000000002</v>
      </c>
      <c r="L187" s="3">
        <v>9.9779999999999998</v>
      </c>
      <c r="M187" s="3">
        <v>1.31</v>
      </c>
      <c r="N187" s="3">
        <v>3.2330000000000001</v>
      </c>
      <c r="O187" s="3">
        <v>39.19</v>
      </c>
      <c r="P187" s="3">
        <v>2.0510000000000002</v>
      </c>
    </row>
    <row r="188" spans="1:16" x14ac:dyDescent="0.55000000000000004">
      <c r="A188" s="2">
        <v>43292</v>
      </c>
      <c r="B188" s="3">
        <v>2.0739999999999998</v>
      </c>
      <c r="C188" s="3">
        <v>9.7620000000000005</v>
      </c>
      <c r="D188" s="3">
        <v>228.82</v>
      </c>
      <c r="E188" s="3">
        <v>2.9470000000000001</v>
      </c>
      <c r="F188" s="3">
        <v>14</v>
      </c>
      <c r="G188" s="3">
        <v>6.3920000000000003</v>
      </c>
      <c r="H188" s="3">
        <v>20.25</v>
      </c>
      <c r="I188" s="3">
        <v>2.165</v>
      </c>
      <c r="J188" s="3">
        <v>35.965000000000003</v>
      </c>
      <c r="K188" s="3">
        <v>24.997</v>
      </c>
      <c r="L188" s="3">
        <v>9.9779999999999998</v>
      </c>
      <c r="M188" s="3">
        <v>1.2909999999999999</v>
      </c>
      <c r="N188" s="3">
        <v>3.206</v>
      </c>
      <c r="O188" s="3">
        <v>39.6</v>
      </c>
      <c r="P188" s="3">
        <v>2.1190000000000002</v>
      </c>
    </row>
    <row r="189" spans="1:16" x14ac:dyDescent="0.55000000000000004">
      <c r="A189" s="2">
        <v>43231</v>
      </c>
      <c r="B189" s="3">
        <v>2.0449999999999999</v>
      </c>
      <c r="C189" s="3">
        <v>9.7330000000000005</v>
      </c>
      <c r="D189" s="3">
        <v>229.05</v>
      </c>
      <c r="E189" s="3">
        <v>3.016</v>
      </c>
      <c r="F189" s="3">
        <v>14.15</v>
      </c>
      <c r="G189" s="3">
        <v>6.3920000000000003</v>
      </c>
      <c r="H189" s="3">
        <v>19.544</v>
      </c>
      <c r="I189" s="3">
        <v>2.1019999999999999</v>
      </c>
      <c r="J189" s="3">
        <v>35.628</v>
      </c>
      <c r="K189" s="3">
        <v>24.850999999999999</v>
      </c>
      <c r="L189" s="3">
        <v>10.44</v>
      </c>
      <c r="M189" s="3">
        <v>1.272</v>
      </c>
      <c r="N189" s="3">
        <v>3.1539999999999999</v>
      </c>
      <c r="O189" s="3">
        <v>40</v>
      </c>
      <c r="P189" s="3">
        <v>2.1579999999999999</v>
      </c>
    </row>
    <row r="190" spans="1:16" x14ac:dyDescent="0.55000000000000004">
      <c r="A190" s="2">
        <v>43402</v>
      </c>
      <c r="B190" s="3">
        <v>2.0739999999999998</v>
      </c>
      <c r="C190" s="3">
        <v>9.6349999999999998</v>
      </c>
      <c r="D190" s="3">
        <v>214.5</v>
      </c>
      <c r="E190" s="3">
        <v>3.0459999999999998</v>
      </c>
      <c r="F190" s="3">
        <v>14</v>
      </c>
      <c r="G190" s="3">
        <v>5.99</v>
      </c>
      <c r="H190" s="3">
        <v>19.77</v>
      </c>
      <c r="I190" s="3">
        <v>1.875</v>
      </c>
      <c r="J190" s="3">
        <v>35.917000000000002</v>
      </c>
      <c r="K190" s="3">
        <v>24.997</v>
      </c>
      <c r="L190" s="3">
        <v>10.458</v>
      </c>
      <c r="M190" s="3">
        <v>1.224</v>
      </c>
      <c r="N190" s="3">
        <v>3.206</v>
      </c>
      <c r="O190" s="3">
        <v>36.4</v>
      </c>
      <c r="P190" s="3">
        <v>2.0510000000000002</v>
      </c>
    </row>
    <row r="191" spans="1:16" x14ac:dyDescent="0.55000000000000004">
      <c r="A191" s="2">
        <v>43399</v>
      </c>
      <c r="B191" s="3">
        <v>2.0739999999999998</v>
      </c>
      <c r="C191" s="3">
        <v>9.6839999999999993</v>
      </c>
      <c r="D191" s="3">
        <v>214.7</v>
      </c>
      <c r="E191" s="3">
        <v>3.0459999999999998</v>
      </c>
      <c r="F191" s="3">
        <v>13.84</v>
      </c>
      <c r="G191" s="3">
        <v>5.99</v>
      </c>
      <c r="H191" s="3">
        <v>19.78</v>
      </c>
      <c r="I191" s="3">
        <v>1.857</v>
      </c>
      <c r="J191" s="3">
        <v>35.917000000000002</v>
      </c>
      <c r="K191" s="3">
        <v>24.268999999999998</v>
      </c>
      <c r="L191" s="3">
        <v>10.458</v>
      </c>
      <c r="M191" s="3">
        <v>1.224</v>
      </c>
      <c r="N191" s="3">
        <v>3.206</v>
      </c>
      <c r="O191" s="3">
        <v>37.520000000000003</v>
      </c>
      <c r="P191" s="3">
        <v>2.0609999999999999</v>
      </c>
    </row>
    <row r="192" spans="1:16" x14ac:dyDescent="0.55000000000000004">
      <c r="A192" s="2">
        <v>43396</v>
      </c>
      <c r="B192" s="3">
        <v>2.0150000000000001</v>
      </c>
      <c r="C192" s="3">
        <v>9.7330000000000005</v>
      </c>
      <c r="D192" s="3">
        <v>216.05</v>
      </c>
      <c r="E192" s="3">
        <v>3.0920000000000001</v>
      </c>
      <c r="F192" s="3">
        <v>14.3</v>
      </c>
      <c r="G192" s="3">
        <v>6.0339999999999998</v>
      </c>
      <c r="H192" s="3">
        <v>20.626999999999999</v>
      </c>
      <c r="I192" s="3">
        <v>1.921</v>
      </c>
      <c r="J192" s="3">
        <v>37.073</v>
      </c>
      <c r="K192" s="3">
        <v>24.850999999999999</v>
      </c>
      <c r="L192" s="3">
        <v>10.44</v>
      </c>
      <c r="M192" s="3">
        <v>1.282</v>
      </c>
      <c r="N192" s="3">
        <v>3.1019999999999999</v>
      </c>
      <c r="O192" s="3">
        <v>37.229999999999997</v>
      </c>
      <c r="P192" s="3">
        <v>2.1</v>
      </c>
    </row>
    <row r="193" spans="1:16" x14ac:dyDescent="0.55000000000000004">
      <c r="A193" s="2">
        <v>43392</v>
      </c>
      <c r="B193" s="3">
        <v>1.976</v>
      </c>
      <c r="C193" s="3">
        <v>9.8010000000000002</v>
      </c>
      <c r="D193" s="3">
        <v>220.5</v>
      </c>
      <c r="E193" s="3">
        <v>3.0459999999999998</v>
      </c>
      <c r="F193" s="3">
        <v>14.13</v>
      </c>
      <c r="G193" s="3">
        <v>6.1680000000000001</v>
      </c>
      <c r="H193" s="3">
        <v>20.297999999999998</v>
      </c>
      <c r="I193" s="3">
        <v>1.9750000000000001</v>
      </c>
      <c r="J193" s="3">
        <v>37.987000000000002</v>
      </c>
      <c r="K193" s="3">
        <v>24.850999999999999</v>
      </c>
      <c r="L193" s="3">
        <v>10.532</v>
      </c>
      <c r="M193" s="3">
        <v>1.32</v>
      </c>
      <c r="N193" s="3">
        <v>3.11</v>
      </c>
      <c r="O193" s="3">
        <v>36</v>
      </c>
      <c r="P193" s="3">
        <v>2.1869999999999998</v>
      </c>
    </row>
    <row r="194" spans="1:16" x14ac:dyDescent="0.55000000000000004">
      <c r="A194" s="2">
        <v>43414</v>
      </c>
      <c r="B194" s="3">
        <v>1.867</v>
      </c>
      <c r="C194" s="3">
        <v>9.8800000000000008</v>
      </c>
      <c r="D194" s="3">
        <v>214.35</v>
      </c>
      <c r="E194" s="3">
        <v>3.016</v>
      </c>
      <c r="F194" s="3">
        <v>14</v>
      </c>
      <c r="G194" s="3">
        <v>6.5890000000000004</v>
      </c>
      <c r="H194" s="3">
        <v>20.721</v>
      </c>
      <c r="I194" s="3">
        <v>2.093</v>
      </c>
      <c r="J194" s="3">
        <v>37.168999999999997</v>
      </c>
      <c r="K194" s="3">
        <v>24.754000000000001</v>
      </c>
      <c r="L194" s="3">
        <v>11.04</v>
      </c>
      <c r="M194" s="3">
        <v>1.3680000000000001</v>
      </c>
      <c r="N194" s="3">
        <v>3.2759999999999998</v>
      </c>
      <c r="O194" s="3">
        <v>42.54</v>
      </c>
      <c r="P194" s="3">
        <v>2.109</v>
      </c>
    </row>
    <row r="195" spans="1:16" x14ac:dyDescent="0.55000000000000004">
      <c r="A195" s="2">
        <v>43230</v>
      </c>
      <c r="B195" s="3">
        <v>1.827</v>
      </c>
      <c r="C195" s="3">
        <v>10.173</v>
      </c>
      <c r="D195" s="3">
        <v>221</v>
      </c>
      <c r="E195" s="3">
        <v>3.0390000000000001</v>
      </c>
      <c r="F195" s="3">
        <v>13.23</v>
      </c>
      <c r="G195" s="3">
        <v>6.5979999999999999</v>
      </c>
      <c r="H195" s="3">
        <v>21.286999999999999</v>
      </c>
      <c r="I195" s="3">
        <v>2.1110000000000002</v>
      </c>
      <c r="J195" s="3">
        <v>38.18</v>
      </c>
      <c r="K195" s="3">
        <v>25.337</v>
      </c>
      <c r="L195" s="3">
        <v>10.763</v>
      </c>
      <c r="M195" s="3">
        <v>1.387</v>
      </c>
      <c r="N195" s="3">
        <v>3.4510000000000001</v>
      </c>
      <c r="O195" s="3">
        <v>41.81</v>
      </c>
      <c r="P195" s="3">
        <v>2.129</v>
      </c>
    </row>
    <row r="196" spans="1:16" x14ac:dyDescent="0.55000000000000004">
      <c r="A196" s="2">
        <v>43363</v>
      </c>
      <c r="B196" s="3">
        <v>1.778</v>
      </c>
      <c r="C196" s="3">
        <v>9.8800000000000008</v>
      </c>
      <c r="D196" s="3">
        <v>226.4</v>
      </c>
      <c r="E196" s="3">
        <v>3.5579999999999998</v>
      </c>
      <c r="F196" s="3">
        <v>13.42</v>
      </c>
      <c r="G196" s="3">
        <v>6.0609999999999999</v>
      </c>
      <c r="H196" s="3">
        <v>21.334</v>
      </c>
      <c r="I196" s="3">
        <v>2.129</v>
      </c>
      <c r="J196" s="3">
        <v>37.843000000000004</v>
      </c>
      <c r="K196" s="3">
        <v>24.997</v>
      </c>
      <c r="L196" s="3">
        <v>10.754</v>
      </c>
      <c r="M196" s="3">
        <v>1.4350000000000001</v>
      </c>
      <c r="N196" s="3">
        <v>3.4769999999999999</v>
      </c>
      <c r="O196" s="3">
        <v>43.5</v>
      </c>
      <c r="P196" s="3">
        <v>2.3130000000000002</v>
      </c>
    </row>
    <row r="197" spans="1:16" x14ac:dyDescent="0.55000000000000004">
      <c r="A197" s="2">
        <v>43361</v>
      </c>
      <c r="B197" s="3">
        <v>1.7190000000000001</v>
      </c>
      <c r="C197" s="3">
        <v>9.8800000000000008</v>
      </c>
      <c r="D197" s="3">
        <v>216.6</v>
      </c>
      <c r="E197" s="3">
        <v>3.5139999999999998</v>
      </c>
      <c r="F197" s="3">
        <v>12.25</v>
      </c>
      <c r="G197" s="3">
        <v>5.9</v>
      </c>
      <c r="H197" s="3">
        <v>20.25</v>
      </c>
      <c r="I197" s="3">
        <v>2.0289999999999999</v>
      </c>
      <c r="J197" s="3">
        <v>37.601999999999997</v>
      </c>
      <c r="K197" s="3">
        <v>24.56</v>
      </c>
      <c r="L197" s="3">
        <v>10.624000000000001</v>
      </c>
      <c r="M197" s="3">
        <v>1.387</v>
      </c>
      <c r="N197" s="3">
        <v>3.3370000000000002</v>
      </c>
      <c r="O197" s="3">
        <v>41.65</v>
      </c>
      <c r="P197" s="3">
        <v>2.3719999999999999</v>
      </c>
    </row>
    <row r="198" spans="1:16" x14ac:dyDescent="0.55000000000000004">
      <c r="A198" s="2">
        <v>43260</v>
      </c>
      <c r="B198" s="3">
        <v>1.778</v>
      </c>
      <c r="C198" s="3">
        <v>10.271000000000001</v>
      </c>
      <c r="D198" s="3">
        <v>210.31</v>
      </c>
      <c r="E198" s="3">
        <v>3.637</v>
      </c>
      <c r="F198" s="3">
        <v>12.1</v>
      </c>
      <c r="G198" s="3">
        <v>5.9180000000000001</v>
      </c>
      <c r="H198" s="3">
        <v>20.344999999999999</v>
      </c>
      <c r="I198" s="3">
        <v>1.9930000000000001</v>
      </c>
      <c r="J198" s="3">
        <v>37.360999999999997</v>
      </c>
      <c r="K198" s="3">
        <v>24.754000000000001</v>
      </c>
      <c r="L198" s="3">
        <v>10.808</v>
      </c>
      <c r="M198" s="3">
        <v>1.425</v>
      </c>
      <c r="N198" s="3">
        <v>3.4769999999999999</v>
      </c>
      <c r="O198" s="3">
        <v>41.5</v>
      </c>
      <c r="P198" s="3">
        <v>2.4300000000000002</v>
      </c>
    </row>
    <row r="199" spans="1:16" x14ac:dyDescent="0.55000000000000004">
      <c r="A199" s="2">
        <v>43229</v>
      </c>
      <c r="B199" s="3">
        <v>1.887</v>
      </c>
      <c r="C199" s="3">
        <v>10.271000000000001</v>
      </c>
      <c r="D199" s="3">
        <v>210</v>
      </c>
      <c r="E199" s="3">
        <v>3.6549999999999998</v>
      </c>
      <c r="F199" s="3">
        <v>12.25</v>
      </c>
      <c r="G199" s="3">
        <v>5.9180000000000001</v>
      </c>
      <c r="H199" s="3">
        <v>20.344999999999999</v>
      </c>
      <c r="I199" s="3">
        <v>2.0289999999999999</v>
      </c>
      <c r="J199" s="3">
        <v>37.168999999999997</v>
      </c>
      <c r="K199" s="3">
        <v>24.754000000000001</v>
      </c>
      <c r="L199" s="3">
        <v>10.898999999999999</v>
      </c>
      <c r="M199" s="3">
        <v>1.425</v>
      </c>
      <c r="N199" s="3">
        <v>3.5379999999999998</v>
      </c>
      <c r="O199" s="3">
        <v>42.1</v>
      </c>
      <c r="P199" s="3">
        <v>2.4300000000000002</v>
      </c>
    </row>
    <row r="200" spans="1:16" x14ac:dyDescent="0.55000000000000004">
      <c r="A200" s="2">
        <v>43199</v>
      </c>
      <c r="B200" s="3">
        <v>1.976</v>
      </c>
      <c r="C200" s="3">
        <v>10.465999999999999</v>
      </c>
      <c r="D200" s="3">
        <v>212</v>
      </c>
      <c r="E200" s="3">
        <v>3.6019999999999999</v>
      </c>
      <c r="F200" s="3">
        <v>12.33</v>
      </c>
      <c r="G200" s="3">
        <v>6.0970000000000004</v>
      </c>
      <c r="H200" s="3">
        <v>20.721</v>
      </c>
      <c r="I200" s="3">
        <v>2.0840000000000001</v>
      </c>
      <c r="J200" s="3">
        <v>38.323999999999998</v>
      </c>
      <c r="K200" s="3">
        <v>25.337</v>
      </c>
      <c r="L200" s="3">
        <v>10.808</v>
      </c>
      <c r="M200" s="3">
        <v>1.425</v>
      </c>
      <c r="N200" s="3">
        <v>3.6259999999999999</v>
      </c>
      <c r="O200" s="3">
        <v>42.2</v>
      </c>
      <c r="P200" s="3">
        <v>2.4300000000000002</v>
      </c>
    </row>
    <row r="201" spans="1:16" x14ac:dyDescent="0.55000000000000004">
      <c r="A201" s="2">
        <v>43335</v>
      </c>
      <c r="B201" s="3">
        <v>2.1240000000000001</v>
      </c>
      <c r="C201" s="3">
        <v>10.76</v>
      </c>
      <c r="D201" s="3">
        <v>222</v>
      </c>
      <c r="E201" s="3">
        <v>3.6019999999999999</v>
      </c>
      <c r="F201" s="3">
        <v>12.42</v>
      </c>
      <c r="G201" s="3">
        <v>6.258</v>
      </c>
      <c r="H201" s="3">
        <v>21.663</v>
      </c>
      <c r="I201" s="3">
        <v>2.0659999999999998</v>
      </c>
      <c r="J201" s="3">
        <v>39.479999999999997</v>
      </c>
      <c r="K201" s="3">
        <v>24.463000000000001</v>
      </c>
      <c r="L201" s="3">
        <v>10.898999999999999</v>
      </c>
      <c r="M201" s="3">
        <v>1.339</v>
      </c>
      <c r="N201" s="3">
        <v>3.7570000000000001</v>
      </c>
      <c r="O201" s="3">
        <v>44</v>
      </c>
      <c r="P201" s="3">
        <v>2.5179999999999998</v>
      </c>
    </row>
    <row r="202" spans="1:16" x14ac:dyDescent="0.55000000000000004">
      <c r="A202" s="2">
        <v>43333</v>
      </c>
      <c r="B202" s="3">
        <v>2.1240000000000001</v>
      </c>
      <c r="C202" s="3">
        <v>10.007</v>
      </c>
      <c r="D202" s="3">
        <v>220.3</v>
      </c>
      <c r="E202" s="3">
        <v>3.6019999999999999</v>
      </c>
      <c r="F202" s="3">
        <v>12.66</v>
      </c>
      <c r="G202" s="3">
        <v>6.3470000000000004</v>
      </c>
      <c r="H202" s="3">
        <v>21.663</v>
      </c>
      <c r="I202" s="3">
        <v>2.0840000000000001</v>
      </c>
      <c r="J202" s="3">
        <v>39.384</v>
      </c>
      <c r="K202" s="3">
        <v>24.366</v>
      </c>
      <c r="L202" s="3">
        <v>10.898999999999999</v>
      </c>
      <c r="M202" s="3">
        <v>1.31</v>
      </c>
      <c r="N202" s="3">
        <v>3.7570000000000001</v>
      </c>
      <c r="O202" s="3">
        <v>44.19</v>
      </c>
      <c r="P202" s="3">
        <v>2.5179999999999998</v>
      </c>
    </row>
    <row r="203" spans="1:16" x14ac:dyDescent="0.55000000000000004">
      <c r="A203" s="2">
        <v>43332</v>
      </c>
      <c r="B203" s="3">
        <v>2.282</v>
      </c>
      <c r="C203" s="3">
        <v>10.858000000000001</v>
      </c>
      <c r="D203" s="3">
        <v>222.6</v>
      </c>
      <c r="E203" s="3">
        <v>3.593</v>
      </c>
      <c r="F203" s="3">
        <v>12.23</v>
      </c>
      <c r="G203" s="3">
        <v>6.4370000000000003</v>
      </c>
      <c r="H203" s="3">
        <v>22.323</v>
      </c>
      <c r="I203" s="3">
        <v>2.0840000000000001</v>
      </c>
      <c r="J203" s="3">
        <v>40.154000000000003</v>
      </c>
      <c r="K203" s="3">
        <v>24.754000000000001</v>
      </c>
      <c r="L203" s="3">
        <v>10.898999999999999</v>
      </c>
      <c r="M203" s="3">
        <v>1.31</v>
      </c>
      <c r="N203" s="3">
        <v>3.835</v>
      </c>
      <c r="O203" s="3">
        <v>44</v>
      </c>
      <c r="P203" s="3">
        <v>2.5470000000000002</v>
      </c>
    </row>
    <row r="204" spans="1:16" x14ac:dyDescent="0.55000000000000004">
      <c r="A204" s="2">
        <v>43312</v>
      </c>
      <c r="B204" s="3">
        <v>2.4700000000000002</v>
      </c>
      <c r="C204" s="3">
        <v>11.484</v>
      </c>
      <c r="D204" s="3">
        <v>228.43</v>
      </c>
      <c r="E204" s="3">
        <v>3.6459999999999999</v>
      </c>
      <c r="F204" s="3">
        <v>13.68</v>
      </c>
      <c r="G204" s="3">
        <v>6.7939999999999996</v>
      </c>
      <c r="H204" s="3">
        <v>24.489000000000001</v>
      </c>
      <c r="I204" s="3">
        <v>2.1379999999999999</v>
      </c>
      <c r="J204" s="3">
        <v>40.78</v>
      </c>
      <c r="K204" s="3">
        <v>25.045000000000002</v>
      </c>
      <c r="L204" s="3">
        <v>11.08</v>
      </c>
      <c r="M204" s="3">
        <v>1.569</v>
      </c>
      <c r="N204" s="3">
        <v>4.29</v>
      </c>
      <c r="O204" s="3">
        <v>49.55</v>
      </c>
      <c r="P204" s="3">
        <v>2.7570000000000001</v>
      </c>
    </row>
    <row r="205" spans="1:16" x14ac:dyDescent="0.55000000000000004">
      <c r="A205" s="2">
        <v>43311</v>
      </c>
      <c r="B205" s="3">
        <v>2.371</v>
      </c>
      <c r="C205" s="3">
        <v>11.494</v>
      </c>
      <c r="D205" s="3">
        <v>229.33</v>
      </c>
      <c r="E205" s="3">
        <v>3.6459999999999999</v>
      </c>
      <c r="F205" s="3">
        <v>13.7</v>
      </c>
      <c r="G205" s="3">
        <v>6.6959999999999997</v>
      </c>
      <c r="H205" s="3">
        <v>24.018000000000001</v>
      </c>
      <c r="I205" s="3">
        <v>2.1920000000000002</v>
      </c>
      <c r="J205" s="3">
        <v>39.576000000000001</v>
      </c>
      <c r="K205" s="3">
        <v>24.754000000000001</v>
      </c>
      <c r="L205" s="3">
        <v>10.898999999999999</v>
      </c>
      <c r="M205" s="3">
        <v>1.502</v>
      </c>
      <c r="N205" s="3">
        <v>4.01</v>
      </c>
      <c r="O205" s="3">
        <v>48.2</v>
      </c>
      <c r="P205" s="3">
        <v>2.7570000000000001</v>
      </c>
    </row>
    <row r="206" spans="1:16" x14ac:dyDescent="0.55000000000000004">
      <c r="A206" s="2">
        <v>43304</v>
      </c>
      <c r="B206" s="3">
        <v>2.6179999999999999</v>
      </c>
      <c r="C206" s="3">
        <v>11.298</v>
      </c>
      <c r="D206" s="3">
        <v>228</v>
      </c>
      <c r="E206" s="3">
        <v>3.734</v>
      </c>
      <c r="F206" s="3">
        <v>12.92</v>
      </c>
      <c r="G206" s="3">
        <v>6.91</v>
      </c>
      <c r="H206" s="3">
        <v>23.067</v>
      </c>
      <c r="I206" s="3">
        <v>2.1920000000000002</v>
      </c>
      <c r="J206" s="3">
        <v>39.335000000000001</v>
      </c>
      <c r="K206" s="3">
        <v>25.239000000000001</v>
      </c>
      <c r="L206" s="3">
        <v>10.962</v>
      </c>
      <c r="M206" s="3">
        <v>1.4350000000000001</v>
      </c>
      <c r="N206" s="3">
        <v>4.01</v>
      </c>
      <c r="O206" s="3">
        <v>44</v>
      </c>
      <c r="P206" s="3">
        <v>2.7669999999999999</v>
      </c>
    </row>
    <row r="207" spans="1:16" x14ac:dyDescent="0.55000000000000004">
      <c r="A207" s="2">
        <v>43411</v>
      </c>
      <c r="B207" s="3">
        <v>2.2719999999999998</v>
      </c>
      <c r="C207" s="3">
        <v>11.044</v>
      </c>
      <c r="D207" s="3">
        <v>228.4</v>
      </c>
      <c r="E207" s="3">
        <v>3.6019999999999999</v>
      </c>
      <c r="F207" s="3">
        <v>12.68</v>
      </c>
      <c r="G207" s="3">
        <v>6.8840000000000003</v>
      </c>
      <c r="H207" s="3">
        <v>21.475000000000001</v>
      </c>
      <c r="I207" s="3">
        <v>2.0750000000000002</v>
      </c>
      <c r="J207" s="3">
        <v>38.238</v>
      </c>
      <c r="K207" s="3">
        <v>24.268999999999998</v>
      </c>
      <c r="L207" s="3">
        <v>10.762</v>
      </c>
      <c r="M207" s="3">
        <v>1.33</v>
      </c>
      <c r="N207" s="3">
        <v>3.4950000000000001</v>
      </c>
      <c r="O207" s="3">
        <v>44.85</v>
      </c>
      <c r="P207" s="3">
        <v>2.7090000000000001</v>
      </c>
    </row>
    <row r="208" spans="1:16" x14ac:dyDescent="0.55000000000000004">
      <c r="A208" s="2">
        <v>43350</v>
      </c>
      <c r="B208" s="3">
        <v>2.242</v>
      </c>
      <c r="C208" s="3">
        <v>11.023999999999999</v>
      </c>
      <c r="D208" s="3">
        <v>230</v>
      </c>
      <c r="E208" s="3">
        <v>3.6019999999999999</v>
      </c>
      <c r="F208" s="3">
        <v>13.69</v>
      </c>
      <c r="G208" s="3">
        <v>6.9729999999999999</v>
      </c>
      <c r="H208" s="3">
        <v>22.417000000000002</v>
      </c>
      <c r="I208" s="3">
        <v>2.129</v>
      </c>
      <c r="J208" s="3">
        <v>37.65</v>
      </c>
      <c r="K208" s="3">
        <v>24.754000000000001</v>
      </c>
      <c r="L208" s="3">
        <v>10.808</v>
      </c>
      <c r="M208" s="3">
        <v>1.3580000000000001</v>
      </c>
      <c r="N208" s="3">
        <v>3.5910000000000002</v>
      </c>
      <c r="O208" s="3">
        <v>45.6</v>
      </c>
      <c r="P208" s="3">
        <v>2.806</v>
      </c>
    </row>
    <row r="209" spans="1:16" x14ac:dyDescent="0.55000000000000004">
      <c r="A209" s="2">
        <v>43258</v>
      </c>
      <c r="B209" s="3">
        <v>2.173</v>
      </c>
      <c r="C209" s="3">
        <v>11.005000000000001</v>
      </c>
      <c r="D209" s="3">
        <v>228.2</v>
      </c>
      <c r="E209" s="3">
        <v>3.6019999999999999</v>
      </c>
      <c r="F209" s="3">
        <v>13.5</v>
      </c>
      <c r="G209" s="3">
        <v>6.9640000000000004</v>
      </c>
      <c r="H209" s="3">
        <v>21.946000000000002</v>
      </c>
      <c r="I209" s="3">
        <v>2.1379999999999999</v>
      </c>
      <c r="J209" s="3">
        <v>37.65</v>
      </c>
      <c r="K209" s="3">
        <v>24.754000000000001</v>
      </c>
      <c r="L209" s="3">
        <v>10.826000000000001</v>
      </c>
      <c r="M209" s="3">
        <v>1.32</v>
      </c>
      <c r="N209" s="3">
        <v>3.5379999999999998</v>
      </c>
      <c r="O209" s="3">
        <v>45.6</v>
      </c>
      <c r="P209" s="3">
        <v>2.806</v>
      </c>
    </row>
    <row r="210" spans="1:16" x14ac:dyDescent="0.55000000000000004">
      <c r="A210" s="2">
        <v>43227</v>
      </c>
      <c r="B210" s="3">
        <v>2.0939999999999999</v>
      </c>
      <c r="C210" s="3">
        <v>11.013999999999999</v>
      </c>
      <c r="D210" s="3">
        <v>226.65</v>
      </c>
      <c r="E210" s="3">
        <v>3.6190000000000002</v>
      </c>
      <c r="F210" s="3">
        <v>13.53</v>
      </c>
      <c r="G210" s="3">
        <v>6.9729999999999999</v>
      </c>
      <c r="H210" s="3">
        <v>22.605</v>
      </c>
      <c r="I210" s="3">
        <v>2.1379999999999999</v>
      </c>
      <c r="J210" s="3">
        <v>37.554000000000002</v>
      </c>
      <c r="K210" s="3">
        <v>24.754000000000001</v>
      </c>
      <c r="L210" s="3">
        <v>10.853</v>
      </c>
      <c r="M210" s="3">
        <v>1.33</v>
      </c>
      <c r="N210" s="3">
        <v>3.4950000000000001</v>
      </c>
      <c r="O210" s="3">
        <v>45.55</v>
      </c>
      <c r="P210" s="3">
        <v>2.806</v>
      </c>
    </row>
    <row r="211" spans="1:16" x14ac:dyDescent="0.55000000000000004">
      <c r="A211" s="2">
        <v>43166</v>
      </c>
      <c r="B211" s="3">
        <v>1.986</v>
      </c>
      <c r="C211" s="3">
        <v>11.239000000000001</v>
      </c>
      <c r="D211" s="3">
        <v>218.51</v>
      </c>
      <c r="E211" s="3">
        <v>3.6989999999999998</v>
      </c>
      <c r="F211" s="3">
        <v>13.45</v>
      </c>
      <c r="G211" s="3">
        <v>6.9909999999999997</v>
      </c>
      <c r="H211" s="3">
        <v>22.794</v>
      </c>
      <c r="I211" s="3">
        <v>2.1739999999999999</v>
      </c>
      <c r="J211" s="3">
        <v>37.65</v>
      </c>
      <c r="K211" s="3">
        <v>24.754000000000001</v>
      </c>
      <c r="L211" s="3">
        <v>10.808</v>
      </c>
      <c r="M211" s="3">
        <v>1.3580000000000001</v>
      </c>
      <c r="N211" s="3">
        <v>3.5379999999999998</v>
      </c>
      <c r="O211" s="3">
        <v>44.62</v>
      </c>
      <c r="P211" s="3">
        <v>2.806</v>
      </c>
    </row>
    <row r="212" spans="1:16" x14ac:dyDescent="0.55000000000000004">
      <c r="A212" s="2">
        <v>43279</v>
      </c>
      <c r="B212" s="3">
        <v>2.0550000000000002</v>
      </c>
      <c r="C212" s="3">
        <v>10.808999999999999</v>
      </c>
      <c r="D212" s="3">
        <v>221</v>
      </c>
      <c r="E212" s="3">
        <v>3.6629999999999998</v>
      </c>
      <c r="F212" s="3">
        <v>13.7</v>
      </c>
      <c r="G212" s="3">
        <v>6.9909999999999997</v>
      </c>
      <c r="H212" s="3">
        <v>22.888000000000002</v>
      </c>
      <c r="I212" s="3">
        <v>2.129</v>
      </c>
      <c r="J212" s="3">
        <v>38.469000000000001</v>
      </c>
      <c r="K212" s="3">
        <v>24.268999999999998</v>
      </c>
      <c r="L212" s="3">
        <v>10.88</v>
      </c>
      <c r="M212" s="3">
        <v>1.4830000000000001</v>
      </c>
      <c r="N212" s="3">
        <v>3.8090000000000002</v>
      </c>
      <c r="O212" s="3">
        <v>45.85</v>
      </c>
      <c r="P212" s="3">
        <v>2.7570000000000001</v>
      </c>
    </row>
    <row r="213" spans="1:16" x14ac:dyDescent="0.55000000000000004">
      <c r="A213" s="2">
        <v>43278</v>
      </c>
      <c r="B213" s="3">
        <v>2.0249999999999999</v>
      </c>
      <c r="C213" s="3">
        <v>10.975</v>
      </c>
      <c r="D213" s="3">
        <v>222</v>
      </c>
      <c r="E213" s="3">
        <v>3.734</v>
      </c>
      <c r="F213" s="3">
        <v>13.83</v>
      </c>
      <c r="G213" s="3">
        <v>6.9909999999999997</v>
      </c>
      <c r="H213" s="3">
        <v>23.547000000000001</v>
      </c>
      <c r="I213" s="3">
        <v>2.1920000000000002</v>
      </c>
      <c r="J213" s="3">
        <v>38.853999999999999</v>
      </c>
      <c r="K213" s="3">
        <v>23.977</v>
      </c>
      <c r="L213" s="3">
        <v>10.853</v>
      </c>
      <c r="M213" s="3">
        <v>1.492</v>
      </c>
      <c r="N213" s="3">
        <v>3.8879999999999999</v>
      </c>
      <c r="O213" s="3">
        <v>46.15</v>
      </c>
      <c r="P213" s="3">
        <v>2.7570000000000001</v>
      </c>
    </row>
    <row r="214" spans="1:16" x14ac:dyDescent="0.55000000000000004">
      <c r="A214" s="2">
        <v>43277</v>
      </c>
      <c r="B214" s="3">
        <v>2.0550000000000002</v>
      </c>
      <c r="C214" s="3">
        <v>11.151</v>
      </c>
      <c r="D214" s="3">
        <v>221.5</v>
      </c>
      <c r="E214" s="3">
        <v>3.69</v>
      </c>
      <c r="F214" s="3">
        <v>13.85</v>
      </c>
      <c r="G214" s="3">
        <v>7.1070000000000002</v>
      </c>
      <c r="H214" s="3">
        <v>23.556000000000001</v>
      </c>
      <c r="I214" s="3">
        <v>2.1920000000000002</v>
      </c>
      <c r="J214" s="3">
        <v>39.094999999999999</v>
      </c>
      <c r="K214" s="3">
        <v>23.977</v>
      </c>
      <c r="L214" s="3">
        <v>10.808</v>
      </c>
      <c r="M214" s="3">
        <v>1.4830000000000001</v>
      </c>
      <c r="N214" s="3">
        <v>3.827</v>
      </c>
      <c r="O214" s="3">
        <v>46.95</v>
      </c>
      <c r="P214" s="3">
        <v>2.7570000000000001</v>
      </c>
    </row>
    <row r="215" spans="1:16" x14ac:dyDescent="0.55000000000000004">
      <c r="A215" s="2">
        <v>43276</v>
      </c>
      <c r="B215" s="3">
        <v>2.0640000000000001</v>
      </c>
      <c r="C215" s="3">
        <v>11.298</v>
      </c>
      <c r="D215" s="3">
        <v>219</v>
      </c>
      <c r="E215" s="3">
        <v>3.637</v>
      </c>
      <c r="F215" s="3">
        <v>14.79</v>
      </c>
      <c r="G215" s="3">
        <v>7.1070000000000002</v>
      </c>
      <c r="H215" s="3">
        <v>23.547000000000001</v>
      </c>
      <c r="I215" s="3">
        <v>2.1469999999999998</v>
      </c>
      <c r="J215" s="3">
        <v>39.47</v>
      </c>
      <c r="K215" s="3">
        <v>24.074999999999999</v>
      </c>
      <c r="L215" s="3">
        <v>10.853</v>
      </c>
      <c r="M215" s="3">
        <v>1.4830000000000001</v>
      </c>
      <c r="N215" s="3">
        <v>3.8879999999999999</v>
      </c>
      <c r="O215" s="3">
        <v>46.5</v>
      </c>
      <c r="P215" s="3">
        <v>2.7189999999999999</v>
      </c>
    </row>
    <row r="216" spans="1:16" x14ac:dyDescent="0.55000000000000004">
      <c r="A216" s="2">
        <v>43273</v>
      </c>
      <c r="B216" s="3">
        <v>2.0249999999999999</v>
      </c>
      <c r="C216" s="3">
        <v>11.474</v>
      </c>
      <c r="D216" s="3">
        <v>220.55</v>
      </c>
      <c r="E216" s="3">
        <v>3.7509999999999999</v>
      </c>
      <c r="F216" s="3">
        <v>14.6</v>
      </c>
      <c r="G216" s="3">
        <v>7.0179999999999998</v>
      </c>
      <c r="H216" s="3">
        <v>24.111999999999998</v>
      </c>
      <c r="I216" s="3">
        <v>2.1560000000000001</v>
      </c>
      <c r="J216" s="3">
        <v>39.47</v>
      </c>
      <c r="K216" s="3">
        <v>24.084</v>
      </c>
      <c r="L216" s="3">
        <v>10.88</v>
      </c>
      <c r="M216" s="3">
        <v>1.5109999999999999</v>
      </c>
      <c r="N216" s="3">
        <v>4.1500000000000004</v>
      </c>
      <c r="O216" s="3">
        <v>46.95</v>
      </c>
      <c r="P216" s="3">
        <v>2.7090000000000001</v>
      </c>
    </row>
    <row r="217" spans="1:16" x14ac:dyDescent="0.55000000000000004">
      <c r="A217" s="2">
        <v>43271</v>
      </c>
      <c r="B217" s="3">
        <v>2.0249999999999999</v>
      </c>
      <c r="C217" s="3">
        <v>11.347</v>
      </c>
      <c r="D217" s="3">
        <v>222.1</v>
      </c>
      <c r="E217" s="3">
        <v>3.7160000000000002</v>
      </c>
      <c r="F217" s="3">
        <v>14.5</v>
      </c>
      <c r="G217" s="3">
        <v>6.9729999999999999</v>
      </c>
      <c r="H217" s="3">
        <v>24.489000000000001</v>
      </c>
      <c r="I217" s="3">
        <v>2.165</v>
      </c>
      <c r="J217" s="3">
        <v>40.25</v>
      </c>
      <c r="K217" s="3">
        <v>24.074999999999999</v>
      </c>
      <c r="L217" s="3">
        <v>10.853</v>
      </c>
      <c r="M217" s="3">
        <v>1.53</v>
      </c>
      <c r="N217" s="3">
        <v>4.194</v>
      </c>
      <c r="O217" s="3">
        <v>47</v>
      </c>
      <c r="P217" s="3">
        <v>2.69</v>
      </c>
    </row>
    <row r="218" spans="1:16" x14ac:dyDescent="0.55000000000000004">
      <c r="A218" s="2">
        <v>43270</v>
      </c>
      <c r="B218" s="3">
        <v>2.0249999999999999</v>
      </c>
      <c r="C218" s="3">
        <v>11.445</v>
      </c>
      <c r="D218" s="3">
        <v>223.5</v>
      </c>
      <c r="E218" s="3">
        <v>3.6760000000000002</v>
      </c>
      <c r="F218" s="3">
        <v>14.65</v>
      </c>
      <c r="G218" s="3">
        <v>7.0449999999999999</v>
      </c>
      <c r="H218" s="3">
        <v>24.96</v>
      </c>
      <c r="I218" s="3">
        <v>2.165</v>
      </c>
      <c r="J218" s="3">
        <v>40.25</v>
      </c>
      <c r="K218" s="3">
        <v>24.268999999999998</v>
      </c>
      <c r="L218" s="3">
        <v>10.989000000000001</v>
      </c>
      <c r="M218" s="3">
        <v>1.53</v>
      </c>
      <c r="N218" s="3">
        <v>4.2809999999999997</v>
      </c>
      <c r="O218" s="3">
        <v>47</v>
      </c>
      <c r="P218" s="3">
        <v>2.69</v>
      </c>
    </row>
    <row r="219" spans="1:16" x14ac:dyDescent="0.55000000000000004">
      <c r="A219" s="2">
        <v>43440</v>
      </c>
      <c r="B219" s="3">
        <v>2.0249999999999999</v>
      </c>
      <c r="C219" s="3">
        <v>11.64</v>
      </c>
      <c r="D219" s="3">
        <v>231.55</v>
      </c>
      <c r="E219" s="3">
        <v>3.6440000000000001</v>
      </c>
      <c r="F219" s="3">
        <v>15.89</v>
      </c>
      <c r="G219" s="3">
        <v>7.1970000000000001</v>
      </c>
      <c r="H219" s="3">
        <v>25.902000000000001</v>
      </c>
      <c r="I219" s="3">
        <v>2.2919999999999998</v>
      </c>
      <c r="J219" s="3">
        <v>39.479999999999997</v>
      </c>
      <c r="K219" s="3">
        <v>25.22</v>
      </c>
      <c r="L219" s="3">
        <v>11.122999999999999</v>
      </c>
      <c r="M219" s="3">
        <v>1.5780000000000001</v>
      </c>
      <c r="N219" s="3">
        <v>4.4379999999999997</v>
      </c>
      <c r="O219" s="3">
        <v>51.55</v>
      </c>
      <c r="P219" s="3">
        <v>2.738</v>
      </c>
    </row>
    <row r="220" spans="1:16" x14ac:dyDescent="0.55000000000000004">
      <c r="A220" s="2">
        <v>43318</v>
      </c>
      <c r="B220" s="3">
        <v>2.0739999999999998</v>
      </c>
      <c r="C220" s="3">
        <v>11.542999999999999</v>
      </c>
      <c r="D220" s="3">
        <v>229.65</v>
      </c>
      <c r="E220" s="3">
        <v>3.6360000000000001</v>
      </c>
      <c r="F220" s="3">
        <v>15.83</v>
      </c>
      <c r="G220" s="3">
        <v>7.0979999999999999</v>
      </c>
      <c r="H220" s="3">
        <v>26.373000000000001</v>
      </c>
      <c r="I220" s="3">
        <v>2.3370000000000002</v>
      </c>
      <c r="J220" s="3">
        <v>39.479999999999997</v>
      </c>
      <c r="K220" s="3">
        <v>25.239000000000001</v>
      </c>
      <c r="L220" s="3">
        <v>10.945</v>
      </c>
      <c r="M220" s="3">
        <v>1.597</v>
      </c>
      <c r="N220" s="3">
        <v>4.4379999999999997</v>
      </c>
      <c r="O220" s="3">
        <v>51.46</v>
      </c>
      <c r="P220" s="3">
        <v>2.738</v>
      </c>
    </row>
    <row r="221" spans="1:16" x14ac:dyDescent="0.55000000000000004">
      <c r="A221" s="2">
        <v>43287</v>
      </c>
      <c r="B221" s="3">
        <v>2.0739999999999998</v>
      </c>
      <c r="C221" s="3">
        <v>11.631</v>
      </c>
      <c r="D221" s="3">
        <v>228.25</v>
      </c>
      <c r="E221" s="3">
        <v>3.6360000000000001</v>
      </c>
      <c r="F221" s="3">
        <v>16.11</v>
      </c>
      <c r="G221" s="3">
        <v>7.125</v>
      </c>
      <c r="H221" s="3">
        <v>26.373000000000001</v>
      </c>
      <c r="I221" s="3">
        <v>2.355</v>
      </c>
      <c r="J221" s="3">
        <v>39.479999999999997</v>
      </c>
      <c r="K221" s="3">
        <v>25.239000000000001</v>
      </c>
      <c r="L221" s="3">
        <v>10.945</v>
      </c>
      <c r="M221" s="3">
        <v>1.597</v>
      </c>
      <c r="N221" s="3">
        <v>4.4989999999999997</v>
      </c>
      <c r="O221" s="3">
        <v>51.2</v>
      </c>
      <c r="P221" s="3">
        <v>2.7189999999999999</v>
      </c>
    </row>
    <row r="222" spans="1:16" x14ac:dyDescent="0.55000000000000004">
      <c r="A222" s="2">
        <v>43196</v>
      </c>
      <c r="B222" s="3">
        <v>2.0550000000000002</v>
      </c>
      <c r="C222" s="3">
        <v>11.347</v>
      </c>
      <c r="D222" s="3">
        <v>228.1</v>
      </c>
      <c r="E222" s="3">
        <v>3.7080000000000002</v>
      </c>
      <c r="F222" s="3">
        <v>15.86</v>
      </c>
      <c r="G222" s="3">
        <v>7.17</v>
      </c>
      <c r="H222" s="3">
        <v>25.902000000000001</v>
      </c>
      <c r="I222" s="3">
        <v>2.383</v>
      </c>
      <c r="J222" s="3">
        <v>40.442999999999998</v>
      </c>
      <c r="K222" s="3">
        <v>24.997</v>
      </c>
      <c r="L222" s="3">
        <v>11.159000000000001</v>
      </c>
      <c r="M222" s="3">
        <v>1.597</v>
      </c>
      <c r="N222" s="3">
        <v>4.4989999999999997</v>
      </c>
      <c r="O222" s="3">
        <v>49.73</v>
      </c>
      <c r="P222" s="3">
        <v>2.806</v>
      </c>
    </row>
    <row r="223" spans="1:16" x14ac:dyDescent="0.55000000000000004">
      <c r="A223" s="2">
        <v>43106</v>
      </c>
      <c r="B223" s="3">
        <v>2.0350000000000001</v>
      </c>
      <c r="C223" s="3">
        <v>11.375999999999999</v>
      </c>
      <c r="D223" s="3">
        <v>226.4</v>
      </c>
      <c r="E223" s="3">
        <v>3.6360000000000001</v>
      </c>
      <c r="F223" s="3">
        <v>15.62</v>
      </c>
      <c r="G223" s="3">
        <v>7.17</v>
      </c>
      <c r="H223" s="3">
        <v>25.902000000000001</v>
      </c>
      <c r="I223" s="3">
        <v>2.3650000000000002</v>
      </c>
      <c r="J223" s="3">
        <v>39.970999999999997</v>
      </c>
      <c r="K223" s="3">
        <v>24.617999999999999</v>
      </c>
      <c r="L223" s="3">
        <v>11.159000000000001</v>
      </c>
      <c r="M223" s="3">
        <v>1.597</v>
      </c>
      <c r="N223" s="3">
        <v>4.4989999999999997</v>
      </c>
      <c r="O223" s="3">
        <v>49.5</v>
      </c>
      <c r="P223" s="3">
        <v>2.8250000000000002</v>
      </c>
    </row>
    <row r="224" spans="1:16" x14ac:dyDescent="0.55000000000000004">
      <c r="A224" s="2">
        <v>43249</v>
      </c>
      <c r="B224" s="3">
        <v>2.0739999999999998</v>
      </c>
      <c r="C224" s="3">
        <v>11.396000000000001</v>
      </c>
      <c r="D224" s="3">
        <v>217.68</v>
      </c>
      <c r="E224" s="3">
        <v>3.5960000000000001</v>
      </c>
      <c r="F224" s="3">
        <v>15.5</v>
      </c>
      <c r="G224" s="3">
        <v>7.1159999999999997</v>
      </c>
      <c r="H224" s="3">
        <v>25.949000000000002</v>
      </c>
      <c r="I224" s="3">
        <v>2.41</v>
      </c>
      <c r="J224" s="3">
        <v>38.997999999999998</v>
      </c>
      <c r="K224" s="3">
        <v>23.686</v>
      </c>
      <c r="L224" s="3">
        <v>11.167999999999999</v>
      </c>
      <c r="M224" s="3">
        <v>1.645</v>
      </c>
      <c r="N224" s="3">
        <v>4.5430000000000001</v>
      </c>
      <c r="O224" s="3">
        <v>48.7</v>
      </c>
      <c r="P224" s="3">
        <v>2.835</v>
      </c>
    </row>
    <row r="225" spans="1:16" x14ac:dyDescent="0.55000000000000004">
      <c r="A225" s="2">
        <v>43244</v>
      </c>
      <c r="B225" s="3">
        <v>2.173</v>
      </c>
      <c r="C225" s="3">
        <v>11.68</v>
      </c>
      <c r="D225" s="3">
        <v>219.05</v>
      </c>
      <c r="E225" s="3">
        <v>3.6360000000000001</v>
      </c>
      <c r="F225" s="3">
        <v>15.92</v>
      </c>
      <c r="G225" s="3">
        <v>7.1520000000000001</v>
      </c>
      <c r="H225" s="3">
        <v>25.902000000000001</v>
      </c>
      <c r="I225" s="3">
        <v>2.3919999999999999</v>
      </c>
      <c r="J225" s="3">
        <v>39.671999999999997</v>
      </c>
      <c r="K225" s="3">
        <v>23.783000000000001</v>
      </c>
      <c r="L225" s="3">
        <v>11.167999999999999</v>
      </c>
      <c r="M225" s="3">
        <v>1.617</v>
      </c>
      <c r="N225" s="3">
        <v>4.63</v>
      </c>
      <c r="O225" s="3">
        <v>51.21</v>
      </c>
      <c r="P225" s="3">
        <v>2.806</v>
      </c>
    </row>
    <row r="226" spans="1:16" x14ac:dyDescent="0.55000000000000004">
      <c r="A226" s="2">
        <v>43243</v>
      </c>
      <c r="B226" s="3">
        <v>2.0049999999999999</v>
      </c>
      <c r="C226" s="3">
        <v>11.590999999999999</v>
      </c>
      <c r="D226" s="3">
        <v>218.73</v>
      </c>
      <c r="E226" s="3">
        <v>3.6120000000000001</v>
      </c>
      <c r="F226" s="3">
        <v>15.6</v>
      </c>
      <c r="G226" s="3">
        <v>7.1070000000000002</v>
      </c>
      <c r="H226" s="3">
        <v>26.137</v>
      </c>
      <c r="I226" s="3">
        <v>2.383</v>
      </c>
      <c r="J226" s="3">
        <v>39.286999999999999</v>
      </c>
      <c r="K226" s="3">
        <v>24.026</v>
      </c>
      <c r="L226" s="3">
        <v>11.167999999999999</v>
      </c>
      <c r="M226" s="3">
        <v>1.617</v>
      </c>
      <c r="N226" s="3">
        <v>4.5430000000000001</v>
      </c>
      <c r="O226" s="3">
        <v>50.7</v>
      </c>
      <c r="P226" s="3">
        <v>2.806</v>
      </c>
    </row>
    <row r="227" spans="1:16" x14ac:dyDescent="0.55000000000000004">
      <c r="A227" s="2">
        <v>43242</v>
      </c>
      <c r="B227" s="3">
        <v>1.897</v>
      </c>
      <c r="C227" s="3">
        <v>11.621</v>
      </c>
      <c r="D227" s="3">
        <v>223.3</v>
      </c>
      <c r="E227" s="3">
        <v>3.5880000000000001</v>
      </c>
      <c r="F227" s="3">
        <v>15.81</v>
      </c>
      <c r="G227" s="3">
        <v>7.1520000000000001</v>
      </c>
      <c r="H227" s="3">
        <v>26.363</v>
      </c>
      <c r="I227" s="3">
        <v>2.41</v>
      </c>
      <c r="J227" s="3">
        <v>39.286999999999999</v>
      </c>
      <c r="K227" s="3">
        <v>24.026</v>
      </c>
      <c r="L227" s="3">
        <v>10.989000000000001</v>
      </c>
      <c r="M227" s="3">
        <v>1.6359999999999999</v>
      </c>
      <c r="N227" s="3">
        <v>4.508</v>
      </c>
      <c r="O227" s="3">
        <v>51.85</v>
      </c>
      <c r="P227" s="3">
        <v>2.7570000000000001</v>
      </c>
    </row>
    <row r="228" spans="1:16" x14ac:dyDescent="0.55000000000000004">
      <c r="A228" s="2">
        <v>43237</v>
      </c>
      <c r="B228" s="3">
        <v>2.2719999999999998</v>
      </c>
      <c r="C228" s="3">
        <v>11.542999999999999</v>
      </c>
      <c r="D228" s="3">
        <v>223.75</v>
      </c>
      <c r="E228" s="3">
        <v>3.5960000000000001</v>
      </c>
      <c r="F228" s="3">
        <v>15.23</v>
      </c>
      <c r="G228" s="3">
        <v>7.1340000000000003</v>
      </c>
      <c r="H228" s="3">
        <v>26.373000000000001</v>
      </c>
      <c r="I228" s="3">
        <v>2.3730000000000002</v>
      </c>
      <c r="J228" s="3">
        <v>39.960999999999999</v>
      </c>
      <c r="K228" s="3">
        <v>24.268999999999998</v>
      </c>
      <c r="L228" s="3">
        <v>10.721</v>
      </c>
      <c r="M228" s="3">
        <v>1.6259999999999999</v>
      </c>
      <c r="N228" s="3">
        <v>4.4560000000000004</v>
      </c>
      <c r="O228" s="3">
        <v>52.25</v>
      </c>
      <c r="P228" s="3">
        <v>2.806</v>
      </c>
    </row>
    <row r="229" spans="1:16" x14ac:dyDescent="0.55000000000000004">
      <c r="A229" s="2">
        <v>43236</v>
      </c>
      <c r="B229" s="3">
        <v>2.2719999999999998</v>
      </c>
      <c r="C229" s="3">
        <v>11.347</v>
      </c>
      <c r="D229" s="3">
        <v>221.81</v>
      </c>
      <c r="E229" s="3">
        <v>3.6440000000000001</v>
      </c>
      <c r="F229" s="3">
        <v>15.4</v>
      </c>
      <c r="G229" s="3">
        <v>7.08</v>
      </c>
      <c r="H229" s="3">
        <v>26.128</v>
      </c>
      <c r="I229" s="3">
        <v>2.319</v>
      </c>
      <c r="J229" s="3">
        <v>40.442999999999998</v>
      </c>
      <c r="K229" s="3">
        <v>23.297999999999998</v>
      </c>
      <c r="L229" s="3">
        <v>10.721</v>
      </c>
      <c r="M229" s="3">
        <v>1.569</v>
      </c>
      <c r="N229" s="3">
        <v>4.4989999999999997</v>
      </c>
      <c r="O229" s="3">
        <v>52.14</v>
      </c>
      <c r="P229" s="3">
        <v>2.806</v>
      </c>
    </row>
    <row r="230" spans="1:16" x14ac:dyDescent="0.55000000000000004">
      <c r="A230" s="2">
        <v>43409</v>
      </c>
      <c r="B230" s="3">
        <v>2.3210000000000002</v>
      </c>
      <c r="C230" s="3">
        <v>11.64</v>
      </c>
      <c r="D230" s="3">
        <v>227.4</v>
      </c>
      <c r="E230" s="3">
        <v>3.6440000000000001</v>
      </c>
      <c r="F230" s="3">
        <v>15.63</v>
      </c>
      <c r="G230" s="3">
        <v>7.2949999999999999</v>
      </c>
      <c r="H230" s="3">
        <v>26.373000000000001</v>
      </c>
      <c r="I230" s="3">
        <v>2.3730000000000002</v>
      </c>
      <c r="J230" s="3">
        <v>40.539000000000001</v>
      </c>
      <c r="K230" s="3">
        <v>23.297999999999998</v>
      </c>
      <c r="L230" s="3">
        <v>11.079000000000001</v>
      </c>
      <c r="M230" s="3">
        <v>1.6259999999999999</v>
      </c>
      <c r="N230" s="3">
        <v>4.4640000000000004</v>
      </c>
      <c r="O230" s="3">
        <v>51.84</v>
      </c>
      <c r="P230" s="3">
        <v>2.851</v>
      </c>
    </row>
    <row r="231" spans="1:16" x14ac:dyDescent="0.55000000000000004">
      <c r="A231" s="2">
        <v>43378</v>
      </c>
      <c r="B231" s="3">
        <v>2.282</v>
      </c>
      <c r="C231" s="3">
        <v>11.689</v>
      </c>
      <c r="D231" s="3">
        <v>227.4</v>
      </c>
      <c r="E231" s="3">
        <v>3.6360000000000001</v>
      </c>
      <c r="F231" s="3">
        <v>15.64</v>
      </c>
      <c r="G231" s="3">
        <v>7.2770000000000001</v>
      </c>
      <c r="H231" s="3">
        <v>25.902000000000001</v>
      </c>
      <c r="I231" s="3">
        <v>2.3650000000000002</v>
      </c>
      <c r="J231" s="3">
        <v>40.337000000000003</v>
      </c>
      <c r="K231" s="3">
        <v>23.103999999999999</v>
      </c>
      <c r="L231" s="3">
        <v>10.9</v>
      </c>
      <c r="M231" s="3">
        <v>1.645</v>
      </c>
      <c r="N231" s="3">
        <v>4.4560000000000004</v>
      </c>
      <c r="O231" s="3">
        <v>52.2</v>
      </c>
      <c r="P231" s="3">
        <v>2.88</v>
      </c>
    </row>
    <row r="232" spans="1:16" x14ac:dyDescent="0.55000000000000004">
      <c r="A232" s="2">
        <v>43348</v>
      </c>
      <c r="B232" s="3">
        <v>2.2320000000000002</v>
      </c>
      <c r="C232" s="3">
        <v>11.532999999999999</v>
      </c>
      <c r="D232" s="3">
        <v>226</v>
      </c>
      <c r="E232" s="3">
        <v>3.6520000000000001</v>
      </c>
      <c r="F232" s="3">
        <v>15.34</v>
      </c>
      <c r="G232" s="3">
        <v>7.3490000000000002</v>
      </c>
      <c r="H232" s="3">
        <v>25.384</v>
      </c>
      <c r="I232" s="3">
        <v>2.3279999999999998</v>
      </c>
      <c r="J232" s="3">
        <v>39.384</v>
      </c>
      <c r="K232" s="3">
        <v>23.395</v>
      </c>
      <c r="L232" s="3">
        <v>10.811</v>
      </c>
      <c r="M232" s="3">
        <v>1.5880000000000001</v>
      </c>
      <c r="N232" s="3">
        <v>4.4119999999999999</v>
      </c>
      <c r="O232" s="3">
        <v>51.16</v>
      </c>
      <c r="P232" s="3">
        <v>2.8410000000000002</v>
      </c>
    </row>
    <row r="233" spans="1:16" x14ac:dyDescent="0.55000000000000004">
      <c r="A233" s="2">
        <v>43286</v>
      </c>
      <c r="B233" s="3">
        <v>2.2229999999999999</v>
      </c>
      <c r="C233" s="3">
        <v>11.249000000000001</v>
      </c>
      <c r="D233" s="3">
        <v>228.97</v>
      </c>
      <c r="E233" s="3">
        <v>3.6440000000000001</v>
      </c>
      <c r="F233" s="3">
        <v>15.19</v>
      </c>
      <c r="G233" s="3">
        <v>7.34</v>
      </c>
      <c r="H233" s="3">
        <v>25.902000000000001</v>
      </c>
      <c r="I233" s="3">
        <v>2.3370000000000002</v>
      </c>
      <c r="J233" s="3">
        <v>39.47</v>
      </c>
      <c r="K233" s="3">
        <v>22.861000000000001</v>
      </c>
      <c r="L233" s="3">
        <v>10.927</v>
      </c>
      <c r="M233" s="3">
        <v>1.5780000000000001</v>
      </c>
      <c r="N233" s="3">
        <v>4.63</v>
      </c>
      <c r="O233" s="3">
        <v>52.2</v>
      </c>
      <c r="P233" s="3">
        <v>2.88</v>
      </c>
    </row>
    <row r="234" spans="1:16" x14ac:dyDescent="0.55000000000000004">
      <c r="A234" s="2">
        <v>43136</v>
      </c>
      <c r="B234" s="3">
        <v>2.2519999999999998</v>
      </c>
      <c r="C234" s="3">
        <v>11.689</v>
      </c>
      <c r="D234" s="3">
        <v>229.5</v>
      </c>
      <c r="E234" s="3">
        <v>3.6280000000000001</v>
      </c>
      <c r="F234" s="3">
        <v>15.45</v>
      </c>
      <c r="G234" s="3">
        <v>7.3310000000000004</v>
      </c>
      <c r="H234" s="3">
        <v>26.466999999999999</v>
      </c>
      <c r="I234" s="3">
        <v>2.383</v>
      </c>
      <c r="J234" s="3">
        <v>40.731999999999999</v>
      </c>
      <c r="K234" s="3">
        <v>23.201000000000001</v>
      </c>
      <c r="L234" s="3">
        <v>10.945</v>
      </c>
      <c r="M234" s="3">
        <v>1.7030000000000001</v>
      </c>
      <c r="N234" s="3">
        <v>4.63</v>
      </c>
      <c r="O234" s="3">
        <v>51.71</v>
      </c>
      <c r="P234" s="3">
        <v>2.8220000000000001</v>
      </c>
    </row>
    <row r="235" spans="1:16" x14ac:dyDescent="0.55000000000000004">
      <c r="A235" s="2">
        <v>43220</v>
      </c>
      <c r="B235" s="3">
        <v>2.2229999999999999</v>
      </c>
      <c r="C235" s="3">
        <v>11.689</v>
      </c>
      <c r="D235" s="3">
        <v>231</v>
      </c>
      <c r="E235" s="3">
        <v>3.5960000000000001</v>
      </c>
      <c r="F235" s="3">
        <v>15.87</v>
      </c>
      <c r="G235" s="3">
        <v>7.2859999999999996</v>
      </c>
      <c r="H235" s="3">
        <v>26.75</v>
      </c>
      <c r="I235" s="3">
        <v>2.383</v>
      </c>
      <c r="J235" s="3">
        <v>41.203000000000003</v>
      </c>
      <c r="K235" s="3">
        <v>23.201000000000001</v>
      </c>
      <c r="L235" s="3">
        <v>10.945</v>
      </c>
      <c r="M235" s="3">
        <v>1.7310000000000001</v>
      </c>
      <c r="N235" s="3">
        <v>4.5430000000000001</v>
      </c>
      <c r="O235" s="3">
        <v>52.88</v>
      </c>
      <c r="P235" s="3">
        <v>2.8130000000000002</v>
      </c>
    </row>
    <row r="236" spans="1:16" x14ac:dyDescent="0.55000000000000004">
      <c r="A236" s="2">
        <v>43217</v>
      </c>
      <c r="B236" s="3">
        <v>2.1829999999999998</v>
      </c>
      <c r="C236" s="3">
        <v>11.552</v>
      </c>
      <c r="D236" s="3">
        <v>234.15</v>
      </c>
      <c r="E236" s="3">
        <v>3.5960000000000001</v>
      </c>
      <c r="F236" s="3">
        <v>15.96</v>
      </c>
      <c r="G236" s="3">
        <v>7.2050000000000001</v>
      </c>
      <c r="H236" s="3">
        <v>27.032</v>
      </c>
      <c r="I236" s="3">
        <v>2.383</v>
      </c>
      <c r="J236" s="3">
        <v>41.213000000000001</v>
      </c>
      <c r="K236" s="3">
        <v>23.103999999999999</v>
      </c>
      <c r="L236" s="3">
        <v>10.945</v>
      </c>
      <c r="M236" s="3">
        <v>1.7310000000000001</v>
      </c>
      <c r="N236" s="3">
        <v>4.5430000000000001</v>
      </c>
      <c r="O236" s="3">
        <v>53.11</v>
      </c>
      <c r="P236" s="3">
        <v>2.8220000000000001</v>
      </c>
    </row>
    <row r="237" spans="1:16" x14ac:dyDescent="0.55000000000000004">
      <c r="A237" s="2">
        <v>43216</v>
      </c>
      <c r="B237" s="3">
        <v>2.2719999999999998</v>
      </c>
      <c r="C237" s="3">
        <v>11.542999999999999</v>
      </c>
      <c r="D237" s="3">
        <v>234.05</v>
      </c>
      <c r="E237" s="3">
        <v>3.5960000000000001</v>
      </c>
      <c r="F237" s="3">
        <v>16.09</v>
      </c>
      <c r="G237" s="3">
        <v>7.2409999999999997</v>
      </c>
      <c r="H237" s="3">
        <v>27.126000000000001</v>
      </c>
      <c r="I237" s="3">
        <v>2.3919999999999999</v>
      </c>
      <c r="J237" s="3">
        <v>41.213000000000001</v>
      </c>
      <c r="K237" s="3">
        <v>23.297999999999998</v>
      </c>
      <c r="L237" s="3">
        <v>10.945</v>
      </c>
      <c r="M237" s="3">
        <v>1.77</v>
      </c>
      <c r="N237" s="3">
        <v>4.5430000000000001</v>
      </c>
      <c r="O237" s="3">
        <v>53.35</v>
      </c>
      <c r="P237" s="3">
        <v>2.8319999999999999</v>
      </c>
    </row>
    <row r="238" spans="1:16" x14ac:dyDescent="0.55000000000000004">
      <c r="A238" s="2">
        <v>43210</v>
      </c>
      <c r="B238" s="3">
        <v>2.282</v>
      </c>
      <c r="C238" s="3">
        <v>11.298</v>
      </c>
      <c r="D238" s="3">
        <v>230.6</v>
      </c>
      <c r="E238" s="3">
        <v>3.476</v>
      </c>
      <c r="F238" s="3">
        <v>16.5</v>
      </c>
      <c r="G238" s="3">
        <v>7.0620000000000003</v>
      </c>
      <c r="H238" s="3">
        <v>27.315000000000001</v>
      </c>
      <c r="I238" s="3">
        <v>2.319</v>
      </c>
      <c r="J238" s="3">
        <v>37.542999999999999</v>
      </c>
      <c r="K238" s="3">
        <v>23.297999999999998</v>
      </c>
      <c r="L238" s="3">
        <v>10.855</v>
      </c>
      <c r="M238" s="3">
        <v>1.722</v>
      </c>
      <c r="N238" s="3">
        <v>4.63</v>
      </c>
      <c r="O238" s="3">
        <v>55.9</v>
      </c>
      <c r="P238" s="3">
        <v>2.8319999999999999</v>
      </c>
    </row>
    <row r="239" spans="1:16" x14ac:dyDescent="0.55000000000000004">
      <c r="A239" s="2">
        <v>43209</v>
      </c>
      <c r="B239" s="3">
        <v>2.262</v>
      </c>
      <c r="C239" s="3">
        <v>11.259</v>
      </c>
      <c r="D239" s="3">
        <v>229.4</v>
      </c>
      <c r="E239" s="3">
        <v>3.476</v>
      </c>
      <c r="F239" s="3">
        <v>16.71</v>
      </c>
      <c r="G239" s="3">
        <v>7.0179999999999998</v>
      </c>
      <c r="H239" s="3">
        <v>27.690999999999999</v>
      </c>
      <c r="I239" s="3">
        <v>2.2959999999999998</v>
      </c>
      <c r="J239" s="3">
        <v>36.661999999999999</v>
      </c>
      <c r="K239" s="3">
        <v>23.297999999999998</v>
      </c>
      <c r="L239" s="3">
        <v>10.855</v>
      </c>
      <c r="M239" s="3">
        <v>1.722</v>
      </c>
      <c r="N239" s="3">
        <v>4.63</v>
      </c>
      <c r="O239" s="3">
        <v>56.41</v>
      </c>
      <c r="P239" s="3">
        <v>2.8029999999999999</v>
      </c>
    </row>
    <row r="240" spans="1:16" x14ac:dyDescent="0.55000000000000004">
      <c r="A240" s="2">
        <v>43208</v>
      </c>
      <c r="B240" s="3">
        <v>2.2229999999999999</v>
      </c>
      <c r="C240" s="3">
        <v>11.096</v>
      </c>
      <c r="D240" s="3">
        <v>228.57</v>
      </c>
      <c r="E240" s="3">
        <v>3.468</v>
      </c>
      <c r="F240" s="3">
        <v>16.440000000000001</v>
      </c>
      <c r="G240" s="3">
        <v>7.1070000000000002</v>
      </c>
      <c r="H240" s="3">
        <v>28.068000000000001</v>
      </c>
      <c r="I240" s="3">
        <v>2.2879999999999998</v>
      </c>
      <c r="J240" s="3">
        <v>36.247999999999998</v>
      </c>
      <c r="K240" s="3">
        <v>23.055</v>
      </c>
      <c r="L240" s="3">
        <v>10.829000000000001</v>
      </c>
      <c r="M240" s="3">
        <v>1.6259999999999999</v>
      </c>
      <c r="N240" s="3">
        <v>4.63</v>
      </c>
      <c r="O240" s="3">
        <v>57.37</v>
      </c>
      <c r="P240" s="3">
        <v>2.7930000000000001</v>
      </c>
    </row>
    <row r="241" spans="1:16" x14ac:dyDescent="0.55000000000000004">
      <c r="A241" s="2">
        <v>43207</v>
      </c>
      <c r="B241" s="3">
        <v>2.371</v>
      </c>
      <c r="C241" s="3">
        <v>10.952</v>
      </c>
      <c r="D241" s="3">
        <v>228</v>
      </c>
      <c r="E241" s="3">
        <v>3.4710000000000001</v>
      </c>
      <c r="F241" s="3">
        <v>16.41</v>
      </c>
      <c r="G241" s="3">
        <v>7.0620000000000003</v>
      </c>
      <c r="H241" s="3">
        <v>29.198</v>
      </c>
      <c r="I241" s="3">
        <v>2.2440000000000002</v>
      </c>
      <c r="J241" s="3">
        <v>36.247999999999998</v>
      </c>
      <c r="K241" s="3">
        <v>23.055</v>
      </c>
      <c r="L241" s="3">
        <v>10.829000000000001</v>
      </c>
      <c r="M241" s="3">
        <v>1.712</v>
      </c>
      <c r="N241" s="3">
        <v>4.6740000000000004</v>
      </c>
      <c r="O241" s="3">
        <v>56.55</v>
      </c>
      <c r="P241" s="3">
        <v>2.7930000000000001</v>
      </c>
    </row>
    <row r="242" spans="1:16" x14ac:dyDescent="0.55000000000000004">
      <c r="A242" s="2">
        <v>43206</v>
      </c>
      <c r="B242" s="3">
        <v>2.39</v>
      </c>
      <c r="C242" s="3">
        <v>10.808999999999999</v>
      </c>
      <c r="D242" s="3">
        <v>215.32</v>
      </c>
      <c r="E242" s="3">
        <v>3.4089999999999998</v>
      </c>
      <c r="F242" s="3">
        <v>16.45</v>
      </c>
      <c r="G242" s="3">
        <v>7.0620000000000003</v>
      </c>
      <c r="H242" s="3">
        <v>26.844000000000001</v>
      </c>
      <c r="I242" s="3">
        <v>2.1930000000000001</v>
      </c>
      <c r="J242" s="3">
        <v>35.825000000000003</v>
      </c>
      <c r="K242" s="3">
        <v>22.327000000000002</v>
      </c>
      <c r="L242" s="3">
        <v>10.625</v>
      </c>
      <c r="M242" s="3">
        <v>1.607</v>
      </c>
      <c r="N242" s="3">
        <v>4.3600000000000003</v>
      </c>
      <c r="O242" s="3">
        <v>55.62</v>
      </c>
      <c r="P242" s="3">
        <v>2.774</v>
      </c>
    </row>
    <row r="243" spans="1:16" x14ac:dyDescent="0.55000000000000004">
      <c r="A243" s="2">
        <v>43408</v>
      </c>
      <c r="B243" s="3">
        <v>2.0550000000000002</v>
      </c>
      <c r="C243" s="3">
        <v>10.722</v>
      </c>
      <c r="D243" s="3">
        <v>221</v>
      </c>
      <c r="E243" s="3">
        <v>3.4249999999999998</v>
      </c>
      <c r="F243" s="3">
        <v>16.45</v>
      </c>
      <c r="G243" s="3">
        <v>7.1070000000000002</v>
      </c>
      <c r="H243" s="3">
        <v>25.667999999999999</v>
      </c>
      <c r="I243" s="3">
        <v>2.1930000000000001</v>
      </c>
      <c r="J243" s="3">
        <v>35.384999999999998</v>
      </c>
      <c r="K243" s="3">
        <v>21.841999999999999</v>
      </c>
      <c r="L243" s="3">
        <v>10.705</v>
      </c>
      <c r="M243" s="3">
        <v>1.607</v>
      </c>
      <c r="N243" s="3">
        <v>4.4560000000000004</v>
      </c>
      <c r="O243" s="3">
        <v>55.99</v>
      </c>
      <c r="P243" s="3">
        <v>2.7639999999999998</v>
      </c>
    </row>
    <row r="244" spans="1:16" x14ac:dyDescent="0.55000000000000004">
      <c r="A244" s="2">
        <v>43377</v>
      </c>
      <c r="B244" s="3">
        <v>2.0350000000000001</v>
      </c>
      <c r="C244" s="3">
        <v>10.722</v>
      </c>
      <c r="D244" s="3">
        <v>222.55</v>
      </c>
      <c r="E244" s="3">
        <v>3.4319999999999999</v>
      </c>
      <c r="F244" s="3">
        <v>16.010000000000002</v>
      </c>
      <c r="G244" s="3">
        <v>7.08</v>
      </c>
      <c r="H244" s="3">
        <v>25.58</v>
      </c>
      <c r="I244" s="3">
        <v>2.1840000000000002</v>
      </c>
      <c r="J244" s="3">
        <v>34.607999999999997</v>
      </c>
      <c r="K244" s="3">
        <v>21.745000000000001</v>
      </c>
      <c r="L244" s="3">
        <v>10.625</v>
      </c>
      <c r="M244" s="3">
        <v>1.607</v>
      </c>
      <c r="N244" s="3">
        <v>4.4989999999999997</v>
      </c>
      <c r="O244" s="3">
        <v>56.5</v>
      </c>
      <c r="P244" s="3">
        <v>2.7549999999999999</v>
      </c>
    </row>
    <row r="245" spans="1:16" x14ac:dyDescent="0.55000000000000004">
      <c r="A245" s="2">
        <v>43194</v>
      </c>
      <c r="B245" s="3">
        <v>1.9159999999999999</v>
      </c>
      <c r="C245" s="3">
        <v>10.54</v>
      </c>
      <c r="D245" s="3">
        <v>219.83</v>
      </c>
      <c r="E245" s="3">
        <v>3.4630000000000001</v>
      </c>
      <c r="F245" s="3">
        <v>15.96</v>
      </c>
      <c r="G245" s="3">
        <v>7.1970000000000001</v>
      </c>
      <c r="H245" s="3">
        <v>26.021000000000001</v>
      </c>
      <c r="I245" s="3">
        <v>2.1840000000000002</v>
      </c>
      <c r="J245" s="3">
        <v>34.521999999999998</v>
      </c>
      <c r="K245" s="3">
        <v>21.599</v>
      </c>
      <c r="L245" s="3">
        <v>10.616</v>
      </c>
      <c r="M245" s="3">
        <v>1.5780000000000001</v>
      </c>
      <c r="N245" s="3">
        <v>4.4560000000000004</v>
      </c>
      <c r="O245" s="3">
        <v>55.51</v>
      </c>
      <c r="P245" s="3">
        <v>2.7639999999999998</v>
      </c>
    </row>
    <row r="246" spans="1:16" x14ac:dyDescent="0.55000000000000004">
      <c r="A246" s="2">
        <v>43163</v>
      </c>
      <c r="B246" s="3">
        <v>1.877</v>
      </c>
      <c r="C246" s="3">
        <v>10.54</v>
      </c>
      <c r="D246" s="3">
        <v>218.42</v>
      </c>
      <c r="E246" s="3">
        <v>3.3940000000000001</v>
      </c>
      <c r="F246" s="3">
        <v>15.56</v>
      </c>
      <c r="G246" s="3">
        <v>7.1520000000000001</v>
      </c>
      <c r="H246" s="3">
        <v>25.667999999999999</v>
      </c>
      <c r="I246" s="3">
        <v>2.1669999999999998</v>
      </c>
      <c r="J246" s="3">
        <v>34.953000000000003</v>
      </c>
      <c r="K246" s="3">
        <v>21.599</v>
      </c>
      <c r="L246" s="3">
        <v>10.616</v>
      </c>
      <c r="M246" s="3">
        <v>1.5880000000000001</v>
      </c>
      <c r="N246" s="3">
        <v>4.4560000000000004</v>
      </c>
      <c r="O246" s="3">
        <v>54.75</v>
      </c>
      <c r="P246" s="3">
        <v>2.8130000000000002</v>
      </c>
    </row>
    <row r="247" spans="1:16" x14ac:dyDescent="0.55000000000000004">
      <c r="A247" s="2">
        <v>43135</v>
      </c>
      <c r="B247" s="3">
        <v>1.877</v>
      </c>
      <c r="C247" s="3">
        <v>10.683999999999999</v>
      </c>
      <c r="D247" s="3">
        <v>213.95</v>
      </c>
      <c r="E247" s="3">
        <v>3.3940000000000001</v>
      </c>
      <c r="F247" s="3">
        <v>15.59</v>
      </c>
      <c r="G247" s="3">
        <v>7.2409999999999997</v>
      </c>
      <c r="H247" s="3">
        <v>25.58</v>
      </c>
      <c r="I247" s="3">
        <v>2.1760000000000002</v>
      </c>
      <c r="J247" s="3">
        <v>34.953000000000003</v>
      </c>
      <c r="K247" s="3">
        <v>21.599</v>
      </c>
      <c r="L247" s="3">
        <v>10.457000000000001</v>
      </c>
      <c r="M247" s="3">
        <v>1.607</v>
      </c>
      <c r="N247" s="3">
        <v>4.5430000000000001</v>
      </c>
      <c r="O247" s="3">
        <v>54</v>
      </c>
      <c r="P247" s="3">
        <v>2.8130000000000002</v>
      </c>
    </row>
    <row r="248" spans="1:16" x14ac:dyDescent="0.55000000000000004">
      <c r="A248" s="2">
        <v>43179</v>
      </c>
      <c r="B248" s="3">
        <v>1.482</v>
      </c>
      <c r="C248" s="3">
        <v>10.923999999999999</v>
      </c>
      <c r="D248" s="3">
        <v>222</v>
      </c>
      <c r="E248" s="3">
        <v>3.1779999999999999</v>
      </c>
      <c r="F248" s="3">
        <v>14.58</v>
      </c>
      <c r="G248" s="3">
        <v>6.8840000000000003</v>
      </c>
      <c r="H248" s="3">
        <v>25.227</v>
      </c>
      <c r="I248" s="3">
        <v>2.1669999999999998</v>
      </c>
      <c r="J248" s="3">
        <v>34.962000000000003</v>
      </c>
      <c r="K248" s="3">
        <v>21.550999999999998</v>
      </c>
      <c r="L248" s="3">
        <v>10.537000000000001</v>
      </c>
      <c r="M248" s="3">
        <v>1.569</v>
      </c>
      <c r="N248" s="3">
        <v>4.3769999999999998</v>
      </c>
      <c r="O248" s="3">
        <v>55.1</v>
      </c>
      <c r="P248" s="3">
        <v>2.726</v>
      </c>
    </row>
    <row r="249" spans="1:16" x14ac:dyDescent="0.55000000000000004">
      <c r="A249" s="2">
        <v>43172</v>
      </c>
      <c r="B249" s="3">
        <v>1.61</v>
      </c>
      <c r="C249" s="3">
        <v>10.923999999999999</v>
      </c>
      <c r="D249" s="3">
        <v>219.91</v>
      </c>
      <c r="E249" s="3">
        <v>3.355</v>
      </c>
      <c r="F249" s="3">
        <v>15.1</v>
      </c>
      <c r="G249" s="3">
        <v>6.8390000000000004</v>
      </c>
      <c r="H249" s="3">
        <v>25.138999999999999</v>
      </c>
      <c r="I249" s="3">
        <v>2.21</v>
      </c>
      <c r="J249" s="3">
        <v>36.119</v>
      </c>
      <c r="K249" s="3">
        <v>21.550999999999998</v>
      </c>
      <c r="L249" s="3">
        <v>10.528</v>
      </c>
      <c r="M249" s="3">
        <v>1.6930000000000001</v>
      </c>
      <c r="N249" s="3">
        <v>4.4989999999999997</v>
      </c>
      <c r="O249" s="3">
        <v>54</v>
      </c>
      <c r="P249" s="3">
        <v>2.7930000000000001</v>
      </c>
    </row>
    <row r="250" spans="1:16" x14ac:dyDescent="0.55000000000000004">
      <c r="A250" s="2">
        <v>43254</v>
      </c>
      <c r="B250" s="3">
        <v>1.5609999999999999</v>
      </c>
      <c r="C250" s="3">
        <v>10.54</v>
      </c>
      <c r="D250" s="3">
        <v>224.9</v>
      </c>
      <c r="E250" s="3">
        <v>3.278</v>
      </c>
      <c r="F250" s="3">
        <v>15.89</v>
      </c>
      <c r="G250" s="3">
        <v>6.9729999999999999</v>
      </c>
      <c r="H250" s="3">
        <v>25.491</v>
      </c>
      <c r="I250" s="3">
        <v>2.21</v>
      </c>
      <c r="J250" s="3">
        <v>35.902999999999999</v>
      </c>
      <c r="K250" s="3">
        <v>21.123000000000001</v>
      </c>
      <c r="L250" s="3">
        <v>10.616</v>
      </c>
      <c r="M250" s="3">
        <v>1.6930000000000001</v>
      </c>
      <c r="N250" s="3">
        <v>4.665</v>
      </c>
      <c r="O250" s="3">
        <v>54.6</v>
      </c>
      <c r="P250" s="3">
        <v>2.7930000000000001</v>
      </c>
    </row>
    <row r="251" spans="1:16" x14ac:dyDescent="0.55000000000000004">
      <c r="A251" s="2">
        <v>43159</v>
      </c>
      <c r="B251" s="3">
        <v>1.61</v>
      </c>
      <c r="C251" s="3">
        <v>10.54</v>
      </c>
      <c r="D251" s="3">
        <v>217</v>
      </c>
      <c r="E251" s="3">
        <v>3.278</v>
      </c>
      <c r="F251" s="3">
        <v>15.63</v>
      </c>
      <c r="G251" s="3">
        <v>7.0620000000000003</v>
      </c>
      <c r="H251" s="3">
        <v>25.977</v>
      </c>
      <c r="I251" s="3">
        <v>2.1760000000000002</v>
      </c>
      <c r="J251" s="3">
        <v>35.843000000000004</v>
      </c>
      <c r="K251" s="3">
        <v>20.725000000000001</v>
      </c>
      <c r="L251" s="3">
        <v>10.678000000000001</v>
      </c>
      <c r="M251" s="3">
        <v>1.6739999999999999</v>
      </c>
      <c r="N251" s="3">
        <v>4.5609999999999999</v>
      </c>
      <c r="O251" s="3">
        <v>52.95</v>
      </c>
      <c r="P251" s="3">
        <v>2.88</v>
      </c>
    </row>
    <row r="252" spans="1:16" x14ac:dyDescent="0.55000000000000004">
      <c r="A252" s="2">
        <v>43158</v>
      </c>
      <c r="B252" s="3">
        <v>1.63</v>
      </c>
      <c r="C252" s="3">
        <v>10.683999999999999</v>
      </c>
      <c r="D252" s="3">
        <v>217</v>
      </c>
      <c r="E252" s="3">
        <v>3.278</v>
      </c>
      <c r="F252" s="3">
        <v>15.65</v>
      </c>
      <c r="G252" s="3">
        <v>7.0620000000000003</v>
      </c>
      <c r="H252" s="3">
        <v>26.152999999999999</v>
      </c>
      <c r="I252" s="3">
        <v>2.1930000000000001</v>
      </c>
      <c r="J252" s="3">
        <v>35.817</v>
      </c>
      <c r="K252" s="3">
        <v>20.628</v>
      </c>
      <c r="L252" s="3">
        <v>10.705</v>
      </c>
      <c r="M252" s="3">
        <v>1.6359999999999999</v>
      </c>
      <c r="N252" s="3">
        <v>4.63</v>
      </c>
      <c r="O252" s="3">
        <v>53.68</v>
      </c>
      <c r="P252" s="3">
        <v>2.7450000000000001</v>
      </c>
    </row>
    <row r="253" spans="1:16" x14ac:dyDescent="0.55000000000000004">
      <c r="A253" s="2">
        <v>43157</v>
      </c>
      <c r="B253" s="3">
        <v>1.679</v>
      </c>
      <c r="C253" s="3">
        <v>10.731999999999999</v>
      </c>
      <c r="D253" s="3">
        <v>216</v>
      </c>
      <c r="E253" s="3">
        <v>3.2240000000000002</v>
      </c>
      <c r="F253" s="3">
        <v>16.03</v>
      </c>
      <c r="G253" s="3">
        <v>7.0620000000000003</v>
      </c>
      <c r="H253" s="3">
        <v>26.285</v>
      </c>
      <c r="I253" s="3">
        <v>2.1930000000000001</v>
      </c>
      <c r="J253" s="3">
        <v>36.238999999999997</v>
      </c>
      <c r="K253" s="3">
        <v>20.58</v>
      </c>
      <c r="L253" s="3">
        <v>10.749000000000001</v>
      </c>
      <c r="M253" s="3">
        <v>1.655</v>
      </c>
      <c r="N253" s="3">
        <v>4.63</v>
      </c>
      <c r="O253" s="3">
        <v>53.3</v>
      </c>
      <c r="P253" s="3">
        <v>2.7450000000000001</v>
      </c>
    </row>
    <row r="254" spans="1:16" x14ac:dyDescent="0.55000000000000004">
      <c r="A254" s="2">
        <v>43153</v>
      </c>
      <c r="B254" s="3">
        <v>1.778</v>
      </c>
      <c r="C254" s="3">
        <v>10.827999999999999</v>
      </c>
      <c r="D254" s="3">
        <v>216</v>
      </c>
      <c r="E254" s="3">
        <v>3.278</v>
      </c>
      <c r="F254" s="3">
        <v>15.65</v>
      </c>
      <c r="G254" s="3">
        <v>7.1070000000000002</v>
      </c>
      <c r="H254" s="3">
        <v>26.021000000000001</v>
      </c>
      <c r="I254" s="3">
        <v>2.1930000000000001</v>
      </c>
      <c r="J254" s="3">
        <v>36.939</v>
      </c>
      <c r="K254" s="3">
        <v>20.483000000000001</v>
      </c>
      <c r="L254" s="3">
        <v>10.882</v>
      </c>
      <c r="M254" s="3">
        <v>1.722</v>
      </c>
      <c r="N254" s="3">
        <v>4.5869999999999997</v>
      </c>
      <c r="O254" s="3">
        <v>50.65</v>
      </c>
      <c r="P254" s="3">
        <v>2.8220000000000001</v>
      </c>
    </row>
    <row r="255" spans="1:16" x14ac:dyDescent="0.55000000000000004">
      <c r="A255" s="2">
        <v>43151</v>
      </c>
      <c r="B255" s="3">
        <v>1.966</v>
      </c>
      <c r="C255" s="3">
        <v>10.54</v>
      </c>
      <c r="D255" s="3">
        <v>216.27</v>
      </c>
      <c r="E255" s="3">
        <v>3.3239999999999998</v>
      </c>
      <c r="F255" s="3">
        <v>15.5</v>
      </c>
      <c r="G255" s="3">
        <v>7.0620000000000003</v>
      </c>
      <c r="H255" s="3">
        <v>26.241</v>
      </c>
      <c r="I255" s="3">
        <v>2.2189999999999999</v>
      </c>
      <c r="J255" s="3">
        <v>34.090000000000003</v>
      </c>
      <c r="K255" s="3">
        <v>20.385999999999999</v>
      </c>
      <c r="L255" s="3">
        <v>10.669</v>
      </c>
      <c r="M255" s="3">
        <v>1.6739999999999999</v>
      </c>
      <c r="N255" s="3">
        <v>4.8049999999999997</v>
      </c>
      <c r="O255" s="3">
        <v>50.36</v>
      </c>
      <c r="P255" s="3">
        <v>2.89</v>
      </c>
    </row>
    <row r="256" spans="1:16" x14ac:dyDescent="0.55000000000000004">
      <c r="A256" s="2">
        <v>43147</v>
      </c>
      <c r="B256" s="3">
        <v>1.8080000000000001</v>
      </c>
      <c r="C256" s="3">
        <v>10.54</v>
      </c>
      <c r="D256" s="3">
        <v>218.95</v>
      </c>
      <c r="E256" s="3">
        <v>3.3239999999999998</v>
      </c>
      <c r="F256" s="3">
        <v>15.6</v>
      </c>
      <c r="G256" s="3">
        <v>7.1429999999999998</v>
      </c>
      <c r="H256" s="3">
        <v>26.462</v>
      </c>
      <c r="I256" s="3">
        <v>2.2360000000000002</v>
      </c>
      <c r="J256" s="3">
        <v>34.090000000000003</v>
      </c>
      <c r="K256" s="3">
        <v>20.385999999999999</v>
      </c>
      <c r="L256" s="3">
        <v>10.651999999999999</v>
      </c>
      <c r="M256" s="3">
        <v>1.6739999999999999</v>
      </c>
      <c r="N256" s="3">
        <v>4.7530000000000001</v>
      </c>
      <c r="O256" s="3">
        <v>50.66</v>
      </c>
      <c r="P256" s="3">
        <v>2.8610000000000002</v>
      </c>
    </row>
    <row r="257" spans="1:16" x14ac:dyDescent="0.55000000000000004">
      <c r="A257" s="2">
        <v>43145</v>
      </c>
      <c r="B257" s="3">
        <v>1.827</v>
      </c>
      <c r="C257" s="3">
        <v>10.54</v>
      </c>
      <c r="D257" s="3">
        <v>219.2</v>
      </c>
      <c r="E257" s="3">
        <v>3.3170000000000002</v>
      </c>
      <c r="F257" s="3">
        <v>16.03</v>
      </c>
      <c r="G257" s="3">
        <v>7.1520000000000001</v>
      </c>
      <c r="H257" s="3">
        <v>25.693999999999999</v>
      </c>
      <c r="I257" s="3">
        <v>2.2269999999999999</v>
      </c>
      <c r="J257" s="3">
        <v>34.090000000000003</v>
      </c>
      <c r="K257" s="3">
        <v>20.385999999999999</v>
      </c>
      <c r="L257" s="3">
        <v>10.616</v>
      </c>
      <c r="M257" s="3">
        <v>1.6930000000000001</v>
      </c>
      <c r="N257" s="3">
        <v>4.4560000000000004</v>
      </c>
      <c r="O257" s="3">
        <v>51</v>
      </c>
      <c r="P257" s="3">
        <v>2.899</v>
      </c>
    </row>
    <row r="258" spans="1:16" x14ac:dyDescent="0.55000000000000004">
      <c r="A258" s="2">
        <v>43144</v>
      </c>
      <c r="B258" s="3">
        <v>1.857</v>
      </c>
      <c r="C258" s="3">
        <v>10.531000000000001</v>
      </c>
      <c r="D258" s="3">
        <v>216.2</v>
      </c>
      <c r="E258" s="3">
        <v>3.3319999999999999</v>
      </c>
      <c r="F258" s="3">
        <v>15.07</v>
      </c>
      <c r="G258" s="3">
        <v>7.1520000000000001</v>
      </c>
      <c r="H258" s="3">
        <v>25.315000000000001</v>
      </c>
      <c r="I258" s="3">
        <v>2.1930000000000001</v>
      </c>
      <c r="J258" s="3">
        <v>33.140999999999998</v>
      </c>
      <c r="K258" s="3">
        <v>20.619</v>
      </c>
      <c r="L258" s="3">
        <v>10.537000000000001</v>
      </c>
      <c r="M258" s="3">
        <v>1.6259999999999999</v>
      </c>
      <c r="N258" s="3">
        <v>4.4560000000000004</v>
      </c>
      <c r="O258" s="3">
        <v>48.22</v>
      </c>
      <c r="P258" s="3">
        <v>2.9089999999999998</v>
      </c>
    </row>
    <row r="259" spans="1:16" x14ac:dyDescent="0.55000000000000004">
      <c r="A259" s="2">
        <v>43436</v>
      </c>
      <c r="B259" s="3">
        <v>1.857</v>
      </c>
      <c r="C259" s="3">
        <v>10.54</v>
      </c>
      <c r="D259" s="3">
        <v>215</v>
      </c>
      <c r="E259" s="3">
        <v>3.3479999999999999</v>
      </c>
      <c r="F259" s="3">
        <v>15.1</v>
      </c>
      <c r="G259" s="3">
        <v>7.1520000000000001</v>
      </c>
      <c r="H259" s="3">
        <v>25.138999999999999</v>
      </c>
      <c r="I259" s="3">
        <v>2.2010000000000001</v>
      </c>
      <c r="J259" s="3">
        <v>33.658999999999999</v>
      </c>
      <c r="K259" s="3">
        <v>20.628</v>
      </c>
      <c r="L259" s="3">
        <v>10.492000000000001</v>
      </c>
      <c r="M259" s="3">
        <v>1.6259999999999999</v>
      </c>
      <c r="N259" s="3">
        <v>4.5430000000000001</v>
      </c>
      <c r="O259" s="3">
        <v>46.78</v>
      </c>
      <c r="P259" s="3">
        <v>2.8959999999999999</v>
      </c>
    </row>
    <row r="260" spans="1:16" x14ac:dyDescent="0.55000000000000004">
      <c r="A260" s="2">
        <v>43345</v>
      </c>
      <c r="B260" s="3">
        <v>1.877</v>
      </c>
      <c r="C260" s="3">
        <v>10.664999999999999</v>
      </c>
      <c r="D260" s="3">
        <v>211</v>
      </c>
      <c r="E260" s="3">
        <v>3.3090000000000002</v>
      </c>
      <c r="F260" s="3">
        <v>14.35</v>
      </c>
      <c r="G260" s="3">
        <v>7.1520000000000001</v>
      </c>
      <c r="H260" s="3">
        <v>25.359000000000002</v>
      </c>
      <c r="I260" s="3">
        <v>2.2010000000000001</v>
      </c>
      <c r="J260" s="3">
        <v>34.341000000000001</v>
      </c>
      <c r="K260" s="3">
        <v>20.774000000000001</v>
      </c>
      <c r="L260" s="3">
        <v>10.483000000000001</v>
      </c>
      <c r="M260" s="3">
        <v>1.6259999999999999</v>
      </c>
      <c r="N260" s="3">
        <v>4.3769999999999998</v>
      </c>
      <c r="O260" s="3">
        <v>46.65</v>
      </c>
      <c r="P260" s="3">
        <v>2.8769999999999998</v>
      </c>
    </row>
    <row r="261" spans="1:16" x14ac:dyDescent="0.55000000000000004">
      <c r="A261" s="2">
        <v>43253</v>
      </c>
      <c r="B261" s="3">
        <v>1.877</v>
      </c>
      <c r="C261" s="3">
        <v>10.683999999999999</v>
      </c>
      <c r="D261" s="3">
        <v>222.02</v>
      </c>
      <c r="E261" s="3">
        <v>3.355</v>
      </c>
      <c r="F261" s="3">
        <v>14.89</v>
      </c>
      <c r="G261" s="3">
        <v>7.1520000000000001</v>
      </c>
      <c r="H261" s="3">
        <v>25.446999999999999</v>
      </c>
      <c r="I261" s="3">
        <v>2.1930000000000001</v>
      </c>
      <c r="J261" s="3">
        <v>35.212000000000003</v>
      </c>
      <c r="K261" s="3">
        <v>20.59</v>
      </c>
      <c r="L261" s="3">
        <v>10.625</v>
      </c>
      <c r="M261" s="3">
        <v>1.7030000000000001</v>
      </c>
      <c r="N261" s="3">
        <v>4.5430000000000001</v>
      </c>
      <c r="O261" s="3">
        <v>48.07</v>
      </c>
      <c r="P261" s="3">
        <v>2.8290000000000002</v>
      </c>
    </row>
    <row r="262" spans="1:16" x14ac:dyDescent="0.55000000000000004">
      <c r="A262" s="2">
        <v>43222</v>
      </c>
      <c r="B262" s="3">
        <v>1.877</v>
      </c>
      <c r="C262" s="3">
        <v>10.731999999999999</v>
      </c>
      <c r="D262" s="3">
        <v>217.49</v>
      </c>
      <c r="E262" s="3">
        <v>3.278</v>
      </c>
      <c r="F262" s="3">
        <v>15.25</v>
      </c>
      <c r="G262" s="3">
        <v>7.375</v>
      </c>
      <c r="H262" s="3">
        <v>25.58</v>
      </c>
      <c r="I262" s="3">
        <v>2.2269999999999999</v>
      </c>
      <c r="J262" s="3">
        <v>35.384999999999998</v>
      </c>
      <c r="K262" s="3">
        <v>21.161999999999999</v>
      </c>
      <c r="L262" s="3">
        <v>10.749000000000001</v>
      </c>
      <c r="M262" s="3">
        <v>1.75</v>
      </c>
      <c r="N262" s="3">
        <v>4.4560000000000004</v>
      </c>
      <c r="O262" s="3">
        <v>46.67</v>
      </c>
      <c r="P262" s="3">
        <v>2.8769999999999998</v>
      </c>
    </row>
    <row r="263" spans="1:16" x14ac:dyDescent="0.55000000000000004">
      <c r="A263" s="2">
        <v>43133</v>
      </c>
      <c r="B263" s="3">
        <v>1.907</v>
      </c>
      <c r="C263" s="3">
        <v>10.731999999999999</v>
      </c>
      <c r="D263" s="3">
        <v>224</v>
      </c>
      <c r="E263" s="3">
        <v>3.371</v>
      </c>
      <c r="F263" s="3">
        <v>15.2</v>
      </c>
      <c r="G263" s="3">
        <v>7.4470000000000001</v>
      </c>
      <c r="H263" s="3">
        <v>25.491</v>
      </c>
      <c r="I263" s="3">
        <v>2.2269999999999999</v>
      </c>
      <c r="J263" s="3">
        <v>35.427999999999997</v>
      </c>
      <c r="K263" s="3">
        <v>21.259</v>
      </c>
      <c r="L263" s="3">
        <v>10.829000000000001</v>
      </c>
      <c r="M263" s="3">
        <v>1.77</v>
      </c>
      <c r="N263" s="3">
        <v>4.7350000000000003</v>
      </c>
      <c r="O263" s="3">
        <v>48</v>
      </c>
      <c r="P263" s="3">
        <v>2.8769999999999998</v>
      </c>
    </row>
    <row r="264" spans="1:16" x14ac:dyDescent="0.55000000000000004">
      <c r="A264" s="2">
        <v>43102</v>
      </c>
      <c r="B264" s="3">
        <v>1.976</v>
      </c>
      <c r="C264" s="3">
        <v>10.789</v>
      </c>
      <c r="D264" s="3">
        <v>231</v>
      </c>
      <c r="E264" s="3">
        <v>3.3940000000000001</v>
      </c>
      <c r="F264" s="3">
        <v>15.76</v>
      </c>
      <c r="G264" s="3">
        <v>7.4470000000000001</v>
      </c>
      <c r="H264" s="3">
        <v>25.58</v>
      </c>
      <c r="I264" s="3">
        <v>2.2269999999999999</v>
      </c>
      <c r="J264" s="3">
        <v>34.997</v>
      </c>
      <c r="K264" s="3">
        <v>21.356000000000002</v>
      </c>
      <c r="L264" s="3">
        <v>10.616</v>
      </c>
      <c r="M264" s="3">
        <v>1.8169999999999999</v>
      </c>
      <c r="N264" s="3">
        <v>4.8490000000000002</v>
      </c>
      <c r="O264" s="3">
        <v>49.02</v>
      </c>
      <c r="P264" s="3">
        <v>2.8769999999999998</v>
      </c>
    </row>
    <row r="265" spans="1:16" x14ac:dyDescent="0.55000000000000004">
      <c r="A265" s="2">
        <v>43131</v>
      </c>
      <c r="B265" s="3">
        <v>1.827</v>
      </c>
      <c r="C265" s="3">
        <v>10.694000000000001</v>
      </c>
      <c r="D265" s="3">
        <v>233.1</v>
      </c>
      <c r="E265" s="3">
        <v>3.363</v>
      </c>
      <c r="F265" s="3">
        <v>15.45</v>
      </c>
      <c r="G265" s="3">
        <v>7.4649999999999999</v>
      </c>
      <c r="H265" s="3">
        <v>25.58</v>
      </c>
      <c r="I265" s="3">
        <v>2.2269999999999999</v>
      </c>
      <c r="J265" s="3">
        <v>34.780999999999999</v>
      </c>
      <c r="K265" s="3">
        <v>21.356000000000002</v>
      </c>
      <c r="L265" s="3">
        <v>10.616</v>
      </c>
      <c r="M265" s="3">
        <v>1.8169999999999999</v>
      </c>
      <c r="N265" s="3">
        <v>4.8490000000000002</v>
      </c>
      <c r="O265" s="3">
        <v>48.52</v>
      </c>
      <c r="P265" s="3">
        <v>2.9249999999999998</v>
      </c>
    </row>
    <row r="266" spans="1:16" x14ac:dyDescent="0.55000000000000004">
      <c r="A266" s="2">
        <v>43130</v>
      </c>
      <c r="B266" s="3">
        <v>1.788</v>
      </c>
      <c r="C266" s="3">
        <v>11.019</v>
      </c>
      <c r="D266" s="3">
        <v>236</v>
      </c>
      <c r="E266" s="3">
        <v>3.3239999999999998</v>
      </c>
      <c r="F266" s="3">
        <v>15.3</v>
      </c>
      <c r="G266" s="3">
        <v>7.3310000000000004</v>
      </c>
      <c r="H266" s="3">
        <v>26.462</v>
      </c>
      <c r="I266" s="3">
        <v>2.2269999999999999</v>
      </c>
      <c r="J266" s="3">
        <v>34.978999999999999</v>
      </c>
      <c r="K266" s="3">
        <v>20.870999999999999</v>
      </c>
      <c r="L266" s="3">
        <v>10.712999999999999</v>
      </c>
      <c r="M266" s="3">
        <v>1.77</v>
      </c>
      <c r="N266" s="3">
        <v>4.8049999999999997</v>
      </c>
      <c r="O266" s="3">
        <v>48.34</v>
      </c>
      <c r="P266" s="3">
        <v>2.8769999999999998</v>
      </c>
    </row>
    <row r="267" spans="1:16" x14ac:dyDescent="0.55000000000000004">
      <c r="A267" s="2">
        <v>43129</v>
      </c>
      <c r="B267" s="3">
        <v>1.788</v>
      </c>
      <c r="C267" s="3">
        <v>11.134</v>
      </c>
      <c r="D267" s="3">
        <v>236.79</v>
      </c>
      <c r="E267" s="3">
        <v>3.363</v>
      </c>
      <c r="F267" s="3">
        <v>15.78</v>
      </c>
      <c r="G267" s="3">
        <v>7.375</v>
      </c>
      <c r="H267" s="3">
        <v>26.462</v>
      </c>
      <c r="I267" s="3">
        <v>2.2789999999999999</v>
      </c>
      <c r="J267" s="3">
        <v>34.970999999999997</v>
      </c>
      <c r="K267" s="3">
        <v>20.492000000000001</v>
      </c>
      <c r="L267" s="3">
        <v>10.705</v>
      </c>
      <c r="M267" s="3">
        <v>1.7889999999999999</v>
      </c>
      <c r="N267" s="3">
        <v>4.8049999999999997</v>
      </c>
      <c r="O267" s="3">
        <v>49.91</v>
      </c>
      <c r="P267" s="3">
        <v>2.9060000000000001</v>
      </c>
    </row>
    <row r="268" spans="1:16" x14ac:dyDescent="0.55000000000000004">
      <c r="A268" s="2">
        <v>43126</v>
      </c>
      <c r="B268" s="3">
        <v>1.788</v>
      </c>
      <c r="C268" s="3">
        <v>11.153</v>
      </c>
      <c r="D268" s="3">
        <v>235.17</v>
      </c>
      <c r="E268" s="3">
        <v>3.3780000000000001</v>
      </c>
      <c r="F268" s="3">
        <v>16.2</v>
      </c>
      <c r="G268" s="3">
        <v>7.375</v>
      </c>
      <c r="H268" s="3">
        <v>26.814</v>
      </c>
      <c r="I268" s="3">
        <v>2.3050000000000002</v>
      </c>
      <c r="J268" s="3">
        <v>34.841000000000001</v>
      </c>
      <c r="K268" s="3">
        <v>19.997</v>
      </c>
      <c r="L268" s="3">
        <v>10.705</v>
      </c>
      <c r="M268" s="3">
        <v>1.77</v>
      </c>
      <c r="N268" s="3">
        <v>4.6740000000000004</v>
      </c>
      <c r="O268" s="3">
        <v>50.6</v>
      </c>
      <c r="P268" s="3">
        <v>2.9249999999999998</v>
      </c>
    </row>
    <row r="269" spans="1:16" x14ac:dyDescent="0.55000000000000004">
      <c r="A269" s="2">
        <v>43125</v>
      </c>
      <c r="B269" s="3">
        <v>1.9159999999999999</v>
      </c>
      <c r="C269" s="3">
        <v>11.125</v>
      </c>
      <c r="D269" s="3">
        <v>234.7</v>
      </c>
      <c r="E269" s="3">
        <v>3.3780000000000001</v>
      </c>
      <c r="F269" s="3">
        <v>15.71</v>
      </c>
      <c r="G269" s="3">
        <v>7.4020000000000001</v>
      </c>
      <c r="H269" s="3">
        <v>27.079000000000001</v>
      </c>
      <c r="I269" s="3">
        <v>2.21</v>
      </c>
      <c r="J269" s="3">
        <v>34.720999999999997</v>
      </c>
      <c r="K269" s="3">
        <v>19.899999999999999</v>
      </c>
      <c r="L269" s="3">
        <v>10.705</v>
      </c>
      <c r="M269" s="3">
        <v>1.7789999999999999</v>
      </c>
      <c r="N269" s="3">
        <v>4.5960000000000001</v>
      </c>
      <c r="O269" s="3">
        <v>50.3</v>
      </c>
      <c r="P269" s="3">
        <v>2.9249999999999998</v>
      </c>
    </row>
    <row r="270" spans="1:16" x14ac:dyDescent="0.55000000000000004">
      <c r="A270" s="2">
        <v>43123</v>
      </c>
      <c r="B270" s="3">
        <v>1.9259999999999999</v>
      </c>
      <c r="C270" s="3">
        <v>11</v>
      </c>
      <c r="D270" s="3">
        <v>232.8</v>
      </c>
      <c r="E270" s="3">
        <v>3.3319999999999999</v>
      </c>
      <c r="F270" s="3">
        <v>15.15</v>
      </c>
      <c r="G270" s="3">
        <v>7.4379999999999997</v>
      </c>
      <c r="H270" s="3">
        <v>26.788</v>
      </c>
      <c r="I270" s="3">
        <v>2.21</v>
      </c>
      <c r="J270" s="3">
        <v>34.530999999999999</v>
      </c>
      <c r="K270" s="3">
        <v>19.988</v>
      </c>
      <c r="L270" s="3">
        <v>10.705</v>
      </c>
      <c r="M270" s="3">
        <v>1.827</v>
      </c>
      <c r="N270" s="3">
        <v>4.4640000000000004</v>
      </c>
      <c r="O270" s="3">
        <v>49.18</v>
      </c>
      <c r="P270" s="3">
        <v>2.82</v>
      </c>
    </row>
    <row r="271" spans="1:16" x14ac:dyDescent="0.55000000000000004">
      <c r="A271" s="2">
        <v>43117</v>
      </c>
      <c r="B271" s="3">
        <v>1.966</v>
      </c>
      <c r="C271" s="3">
        <v>11.125</v>
      </c>
      <c r="D271" s="3">
        <v>225.75</v>
      </c>
      <c r="E271" s="3">
        <v>3.3780000000000001</v>
      </c>
      <c r="F271" s="3">
        <v>14.68</v>
      </c>
      <c r="G271" s="3">
        <v>7.51</v>
      </c>
      <c r="H271" s="3">
        <v>27.079000000000001</v>
      </c>
      <c r="I271" s="3">
        <v>2.2269999999999999</v>
      </c>
      <c r="J271" s="3">
        <v>34.521999999999998</v>
      </c>
      <c r="K271" s="3">
        <v>19.803000000000001</v>
      </c>
      <c r="L271" s="3">
        <v>10.616</v>
      </c>
      <c r="M271" s="3">
        <v>1.827</v>
      </c>
      <c r="N271" s="3">
        <v>4.4820000000000002</v>
      </c>
      <c r="O271" s="3">
        <v>50</v>
      </c>
      <c r="P271" s="3">
        <v>2.8769999999999998</v>
      </c>
    </row>
    <row r="272" spans="1:16" x14ac:dyDescent="0.55000000000000004">
      <c r="A272" s="2">
        <v>43435</v>
      </c>
      <c r="B272" s="3">
        <v>1.966</v>
      </c>
      <c r="C272" s="3">
        <v>10.827999999999999</v>
      </c>
      <c r="D272" s="3">
        <v>222.8</v>
      </c>
      <c r="E272" s="3">
        <v>3.3860000000000001</v>
      </c>
      <c r="F272" s="3">
        <v>14.62</v>
      </c>
      <c r="G272" s="3">
        <v>7.375</v>
      </c>
      <c r="H272" s="3">
        <v>27.291</v>
      </c>
      <c r="I272" s="3">
        <v>2.2189999999999999</v>
      </c>
      <c r="J272" s="3">
        <v>34.695</v>
      </c>
      <c r="K272" s="3">
        <v>20.239999999999998</v>
      </c>
      <c r="L272" s="3">
        <v>10.661</v>
      </c>
      <c r="M272" s="3">
        <v>1.913</v>
      </c>
      <c r="N272" s="3">
        <v>4.4290000000000003</v>
      </c>
      <c r="O272" s="3">
        <v>49.89</v>
      </c>
      <c r="P272" s="3">
        <v>2.8769999999999998</v>
      </c>
    </row>
    <row r="273" spans="1:16" x14ac:dyDescent="0.55000000000000004">
      <c r="A273" s="2">
        <v>43405</v>
      </c>
      <c r="B273" s="3">
        <v>1.9259999999999999</v>
      </c>
      <c r="C273" s="3">
        <v>10.683999999999999</v>
      </c>
      <c r="D273" s="3">
        <v>219.6</v>
      </c>
      <c r="E273" s="3">
        <v>3.3860000000000001</v>
      </c>
      <c r="F273" s="3">
        <v>14.26</v>
      </c>
      <c r="G273" s="3">
        <v>7.2859999999999996</v>
      </c>
      <c r="H273" s="3">
        <v>26.902999999999999</v>
      </c>
      <c r="I273" s="3">
        <v>2.2269999999999999</v>
      </c>
      <c r="J273" s="3">
        <v>34.512999999999998</v>
      </c>
      <c r="K273" s="3">
        <v>20.385999999999999</v>
      </c>
      <c r="L273" s="3">
        <v>10.661</v>
      </c>
      <c r="M273" s="3">
        <v>1.8939999999999999</v>
      </c>
      <c r="N273" s="3">
        <v>4.3949999999999996</v>
      </c>
      <c r="O273" s="3">
        <v>50</v>
      </c>
      <c r="P273" s="3">
        <v>2.8769999999999998</v>
      </c>
    </row>
    <row r="274" spans="1:16" x14ac:dyDescent="0.55000000000000004">
      <c r="A274" s="2">
        <v>43374</v>
      </c>
      <c r="B274" s="3">
        <v>1.887</v>
      </c>
      <c r="C274" s="3">
        <v>10.731999999999999</v>
      </c>
      <c r="D274" s="3">
        <v>219.1</v>
      </c>
      <c r="E274" s="3">
        <v>3.363</v>
      </c>
      <c r="F274" s="3">
        <v>14.2</v>
      </c>
      <c r="G274" s="3">
        <v>7.25</v>
      </c>
      <c r="H274" s="3">
        <v>27.344000000000001</v>
      </c>
      <c r="I274" s="3">
        <v>2.2189999999999999</v>
      </c>
      <c r="J274" s="3">
        <v>34.521999999999998</v>
      </c>
      <c r="K274" s="3">
        <v>20.221</v>
      </c>
      <c r="L274" s="3">
        <v>10.616</v>
      </c>
      <c r="M274" s="3">
        <v>1.8939999999999999</v>
      </c>
      <c r="N274" s="3">
        <v>4.3680000000000003</v>
      </c>
      <c r="O274" s="3">
        <v>49.55</v>
      </c>
      <c r="P274" s="3">
        <v>2.81</v>
      </c>
    </row>
    <row r="275" spans="1:16" x14ac:dyDescent="0.55000000000000004">
      <c r="A275" s="2">
        <v>43344</v>
      </c>
      <c r="B275" s="3">
        <v>1.857</v>
      </c>
      <c r="C275" s="3">
        <v>10.78</v>
      </c>
      <c r="D275" s="3">
        <v>219.8</v>
      </c>
      <c r="E275" s="3">
        <v>3.355</v>
      </c>
      <c r="F275" s="3">
        <v>14.21</v>
      </c>
      <c r="G275" s="3">
        <v>7.25</v>
      </c>
      <c r="H275" s="3">
        <v>27.123000000000001</v>
      </c>
      <c r="I275" s="3">
        <v>2.2269999999999999</v>
      </c>
      <c r="J275" s="3">
        <v>34.262999999999998</v>
      </c>
      <c r="K275" s="3">
        <v>20.221</v>
      </c>
      <c r="L275" s="3">
        <v>10.616</v>
      </c>
      <c r="M275" s="3">
        <v>1.875</v>
      </c>
      <c r="N275" s="3">
        <v>4.2370000000000001</v>
      </c>
      <c r="O275" s="3">
        <v>49.11</v>
      </c>
      <c r="P275" s="3">
        <v>2.7810000000000001</v>
      </c>
    </row>
    <row r="276" spans="1:16" x14ac:dyDescent="0.55000000000000004">
      <c r="A276" s="2">
        <v>43313</v>
      </c>
      <c r="B276" s="3">
        <v>1.837</v>
      </c>
      <c r="C276" s="3">
        <v>10.731999999999999</v>
      </c>
      <c r="D276" s="3">
        <v>220.3</v>
      </c>
      <c r="E276" s="3">
        <v>3.355</v>
      </c>
      <c r="F276" s="3">
        <v>14.31</v>
      </c>
      <c r="G276" s="3">
        <v>7.1970000000000001</v>
      </c>
      <c r="H276" s="3">
        <v>27.167000000000002</v>
      </c>
      <c r="I276" s="3">
        <v>2.2189999999999999</v>
      </c>
      <c r="J276" s="3">
        <v>34.090000000000003</v>
      </c>
      <c r="K276" s="3">
        <v>20.385999999999999</v>
      </c>
      <c r="L276" s="3">
        <v>10.705</v>
      </c>
      <c r="M276" s="3">
        <v>1.875</v>
      </c>
      <c r="N276" s="3">
        <v>4.2460000000000004</v>
      </c>
      <c r="O276" s="3">
        <v>49.39</v>
      </c>
      <c r="P276" s="3">
        <v>2.82</v>
      </c>
    </row>
    <row r="277" spans="1:16" x14ac:dyDescent="0.55000000000000004">
      <c r="A277" s="2">
        <v>43221</v>
      </c>
      <c r="B277" s="3">
        <v>1.827</v>
      </c>
      <c r="C277" s="3">
        <v>10.683999999999999</v>
      </c>
      <c r="D277" s="3">
        <v>223</v>
      </c>
      <c r="E277" s="3">
        <v>3.3780000000000001</v>
      </c>
      <c r="F277" s="3">
        <v>14.87</v>
      </c>
      <c r="G277" s="3">
        <v>7.2409999999999997</v>
      </c>
      <c r="H277" s="3">
        <v>27.167000000000002</v>
      </c>
      <c r="I277" s="3">
        <v>2.2269999999999999</v>
      </c>
      <c r="J277" s="3">
        <v>33.658999999999999</v>
      </c>
      <c r="K277" s="3">
        <v>20.192</v>
      </c>
      <c r="L277" s="3">
        <v>10.643000000000001</v>
      </c>
      <c r="M277" s="3">
        <v>1.865</v>
      </c>
      <c r="N277" s="3">
        <v>4.2460000000000004</v>
      </c>
      <c r="O277" s="3">
        <v>49.21</v>
      </c>
      <c r="P277" s="3">
        <v>2.82</v>
      </c>
    </row>
    <row r="278" spans="1:16" x14ac:dyDescent="0.55000000000000004">
      <c r="A278" s="2">
        <v>43160</v>
      </c>
      <c r="B278" s="3">
        <v>1.827</v>
      </c>
      <c r="C278" s="3">
        <v>10.253</v>
      </c>
      <c r="D278" s="3">
        <v>218</v>
      </c>
      <c r="E278" s="3">
        <v>3.286</v>
      </c>
      <c r="F278" s="3">
        <v>14.6</v>
      </c>
      <c r="G278" s="3">
        <v>7.2409999999999997</v>
      </c>
      <c r="H278" s="3">
        <v>26.196999999999999</v>
      </c>
      <c r="I278" s="3">
        <v>2.2269999999999999</v>
      </c>
      <c r="J278" s="3">
        <v>33.115000000000002</v>
      </c>
      <c r="K278" s="3">
        <v>20.289000000000001</v>
      </c>
      <c r="L278" s="3">
        <v>10.705</v>
      </c>
      <c r="M278" s="3">
        <v>1.798</v>
      </c>
      <c r="N278" s="3">
        <v>4.1059999999999999</v>
      </c>
      <c r="O278" s="3">
        <v>49</v>
      </c>
      <c r="P278" s="3">
        <v>2.8479999999999999</v>
      </c>
    </row>
    <row r="279" spans="1:16" x14ac:dyDescent="0.55000000000000004">
      <c r="A279" s="2">
        <v>43132</v>
      </c>
      <c r="B279" s="3">
        <v>1.847</v>
      </c>
      <c r="C279" s="3">
        <v>10.301</v>
      </c>
      <c r="D279" s="3">
        <v>213.05</v>
      </c>
      <c r="E279" s="3">
        <v>3.278</v>
      </c>
      <c r="F279" s="3">
        <v>14.5</v>
      </c>
      <c r="G279" s="3">
        <v>7.1970000000000001</v>
      </c>
      <c r="H279" s="3">
        <v>26.285</v>
      </c>
      <c r="I279" s="3">
        <v>2.2360000000000002</v>
      </c>
      <c r="J279" s="3">
        <v>33.097999999999999</v>
      </c>
      <c r="K279" s="3">
        <v>20.385999999999999</v>
      </c>
      <c r="L279" s="3">
        <v>10.616</v>
      </c>
      <c r="M279" s="3">
        <v>1.7410000000000001</v>
      </c>
      <c r="N279" s="3">
        <v>4.1059999999999999</v>
      </c>
      <c r="O279" s="3">
        <v>48.79</v>
      </c>
      <c r="P279" s="3">
        <v>2.8769999999999998</v>
      </c>
    </row>
    <row r="280" spans="1:16" x14ac:dyDescent="0.55000000000000004">
      <c r="A280" s="2">
        <v>43097</v>
      </c>
      <c r="B280" s="3">
        <v>1.778</v>
      </c>
      <c r="C280" s="3">
        <v>10.061</v>
      </c>
      <c r="D280" s="3">
        <v>206.9</v>
      </c>
      <c r="E280" s="3">
        <v>3.2010000000000001</v>
      </c>
      <c r="F280" s="3">
        <v>14.07</v>
      </c>
      <c r="G280" s="3">
        <v>7.1970000000000001</v>
      </c>
      <c r="H280" s="3">
        <v>26.329000000000001</v>
      </c>
      <c r="I280" s="3">
        <v>2.1930000000000001</v>
      </c>
      <c r="J280" s="3">
        <v>33.226999999999997</v>
      </c>
      <c r="K280" s="3">
        <v>20.385999999999999</v>
      </c>
      <c r="L280" s="3">
        <v>10.616</v>
      </c>
      <c r="M280" s="3">
        <v>1.7030000000000001</v>
      </c>
      <c r="N280" s="3">
        <v>4.0190000000000001</v>
      </c>
      <c r="O280" s="3">
        <v>47.56</v>
      </c>
      <c r="P280" s="3">
        <v>2.8580000000000001</v>
      </c>
    </row>
    <row r="281" spans="1:16" x14ac:dyDescent="0.55000000000000004">
      <c r="A281" s="2">
        <v>43090</v>
      </c>
      <c r="B281" s="3">
        <v>1.778</v>
      </c>
      <c r="C281" s="3">
        <v>9.8699999999999992</v>
      </c>
      <c r="D281" s="3">
        <v>200.3</v>
      </c>
      <c r="E281" s="3">
        <v>3.085</v>
      </c>
      <c r="F281" s="3">
        <v>13.71</v>
      </c>
      <c r="G281" s="3">
        <v>6.9550000000000001</v>
      </c>
      <c r="H281" s="3">
        <v>24.698</v>
      </c>
      <c r="I281" s="3">
        <v>2.1070000000000002</v>
      </c>
      <c r="J281" s="3">
        <v>31.242000000000001</v>
      </c>
      <c r="K281" s="3">
        <v>18.734999999999999</v>
      </c>
      <c r="L281" s="3">
        <v>10.307</v>
      </c>
      <c r="M281" s="3">
        <v>1.55</v>
      </c>
      <c r="N281" s="3">
        <v>3.722</v>
      </c>
      <c r="O281" s="3">
        <v>46.6</v>
      </c>
      <c r="P281" s="3">
        <v>2.7719999999999998</v>
      </c>
    </row>
    <row r="282" spans="1:16" x14ac:dyDescent="0.55000000000000004">
      <c r="A282" s="2">
        <v>43088</v>
      </c>
      <c r="B282" s="3">
        <v>1.798</v>
      </c>
      <c r="C282" s="3">
        <v>9.8699999999999992</v>
      </c>
      <c r="D282" s="3">
        <v>204.56</v>
      </c>
      <c r="E282" s="3">
        <v>3.0470000000000002</v>
      </c>
      <c r="F282" s="3">
        <v>13.19</v>
      </c>
      <c r="G282" s="3">
        <v>6.9729999999999999</v>
      </c>
      <c r="H282" s="3">
        <v>23.56</v>
      </c>
      <c r="I282" s="3">
        <v>1.978</v>
      </c>
      <c r="J282" s="3">
        <v>30.215</v>
      </c>
      <c r="K282" s="3">
        <v>18.579999999999998</v>
      </c>
      <c r="L282" s="3">
        <v>10.068</v>
      </c>
      <c r="M282" s="3">
        <v>1.55</v>
      </c>
      <c r="N282" s="3">
        <v>3.5379999999999998</v>
      </c>
      <c r="O282" s="3">
        <v>45</v>
      </c>
      <c r="P282" s="3">
        <v>2.8</v>
      </c>
    </row>
    <row r="283" spans="1:16" x14ac:dyDescent="0.55000000000000004">
      <c r="A283" s="2">
        <v>43087</v>
      </c>
      <c r="B283" s="3">
        <v>1.867</v>
      </c>
      <c r="C283" s="3">
        <v>9.6489999999999991</v>
      </c>
      <c r="D283" s="3">
        <v>201.45</v>
      </c>
      <c r="E283" s="3">
        <v>3.008</v>
      </c>
      <c r="F283" s="3">
        <v>13.08</v>
      </c>
      <c r="G283" s="3">
        <v>6.9279999999999999</v>
      </c>
      <c r="H283" s="3">
        <v>23.815999999999999</v>
      </c>
      <c r="I283" s="3">
        <v>2.012</v>
      </c>
      <c r="J283" s="3">
        <v>30.129000000000001</v>
      </c>
      <c r="K283" s="3">
        <v>18.765000000000001</v>
      </c>
      <c r="L283" s="3">
        <v>10.023999999999999</v>
      </c>
      <c r="M283" s="3">
        <v>1.5880000000000001</v>
      </c>
      <c r="N283" s="3">
        <v>3.722</v>
      </c>
      <c r="O283" s="3">
        <v>44.57</v>
      </c>
      <c r="P283" s="3">
        <v>2.81</v>
      </c>
    </row>
    <row r="284" spans="1:16" x14ac:dyDescent="0.55000000000000004">
      <c r="A284" s="2">
        <v>43084</v>
      </c>
      <c r="B284" s="3">
        <v>1.778</v>
      </c>
      <c r="C284" s="3">
        <v>9.4960000000000004</v>
      </c>
      <c r="D284" s="3">
        <v>193.87</v>
      </c>
      <c r="E284" s="3">
        <v>3.008</v>
      </c>
      <c r="F284" s="3">
        <v>12.82</v>
      </c>
      <c r="G284" s="3">
        <v>6.9279999999999999</v>
      </c>
      <c r="H284" s="3">
        <v>22.933</v>
      </c>
      <c r="I284" s="3">
        <v>1.952</v>
      </c>
      <c r="J284" s="3">
        <v>30.198</v>
      </c>
      <c r="K284" s="3">
        <v>18.783999999999999</v>
      </c>
      <c r="L284" s="3">
        <v>10.111000000000001</v>
      </c>
      <c r="M284" s="3">
        <v>1.4830000000000001</v>
      </c>
      <c r="N284" s="3">
        <v>3.5470000000000002</v>
      </c>
      <c r="O284" s="3">
        <v>43.4</v>
      </c>
      <c r="P284" s="3">
        <v>2.6850000000000001</v>
      </c>
    </row>
    <row r="285" spans="1:16" x14ac:dyDescent="0.55000000000000004">
      <c r="A285" s="2">
        <v>43083</v>
      </c>
      <c r="B285" s="3">
        <v>1.837</v>
      </c>
      <c r="C285" s="3">
        <v>9.5340000000000007</v>
      </c>
      <c r="D285" s="3">
        <v>196.5</v>
      </c>
      <c r="E285" s="3">
        <v>3.008</v>
      </c>
      <c r="F285" s="3">
        <v>12.92</v>
      </c>
      <c r="G285" s="3">
        <v>6.9909999999999997</v>
      </c>
      <c r="H285" s="3">
        <v>22.933</v>
      </c>
      <c r="I285" s="3">
        <v>1.9950000000000001</v>
      </c>
      <c r="J285" s="3">
        <v>31.061</v>
      </c>
      <c r="K285" s="3">
        <v>19.123999999999999</v>
      </c>
      <c r="L285" s="3">
        <v>10.198</v>
      </c>
      <c r="M285" s="3">
        <v>1.5109999999999999</v>
      </c>
      <c r="N285" s="3">
        <v>3.669</v>
      </c>
      <c r="O285" s="3">
        <v>42.84</v>
      </c>
      <c r="P285" s="3">
        <v>2.6850000000000001</v>
      </c>
    </row>
    <row r="286" spans="1:16" x14ac:dyDescent="0.55000000000000004">
      <c r="A286" s="2">
        <v>43082</v>
      </c>
      <c r="B286" s="3">
        <v>1.9259999999999999</v>
      </c>
      <c r="C286" s="3">
        <v>10.195</v>
      </c>
      <c r="D286" s="3">
        <v>207.95</v>
      </c>
      <c r="E286" s="3">
        <v>3.085</v>
      </c>
      <c r="F286" s="3">
        <v>13.21</v>
      </c>
      <c r="G286" s="3">
        <v>7.1340000000000003</v>
      </c>
      <c r="H286" s="3">
        <v>24.08</v>
      </c>
      <c r="I286" s="3">
        <v>2.0979999999999999</v>
      </c>
      <c r="J286" s="3">
        <v>31.673999999999999</v>
      </c>
      <c r="K286" s="3">
        <v>19.706</v>
      </c>
      <c r="L286" s="3">
        <v>10.372999999999999</v>
      </c>
      <c r="M286" s="3">
        <v>1.55</v>
      </c>
      <c r="N286" s="3">
        <v>3.8</v>
      </c>
      <c r="O286" s="3">
        <v>43.1</v>
      </c>
      <c r="P286" s="3">
        <v>2.7330000000000001</v>
      </c>
    </row>
    <row r="287" spans="1:16" x14ac:dyDescent="0.55000000000000004">
      <c r="A287" s="2">
        <v>43081</v>
      </c>
      <c r="B287" s="3">
        <v>1.946</v>
      </c>
      <c r="C287" s="3">
        <v>10.109</v>
      </c>
      <c r="D287" s="3">
        <v>210.49</v>
      </c>
      <c r="E287" s="3">
        <v>3.1240000000000001</v>
      </c>
      <c r="F287" s="3">
        <v>13.05</v>
      </c>
      <c r="G287" s="3">
        <v>7.3220000000000001</v>
      </c>
      <c r="H287" s="3">
        <v>24.08</v>
      </c>
      <c r="I287" s="3">
        <v>2.141</v>
      </c>
      <c r="J287" s="3">
        <v>32.104999999999997</v>
      </c>
      <c r="K287" s="3">
        <v>19.706</v>
      </c>
      <c r="L287" s="3">
        <v>10.372999999999999</v>
      </c>
      <c r="M287" s="3">
        <v>1.6359999999999999</v>
      </c>
      <c r="N287" s="3">
        <v>3.8620000000000001</v>
      </c>
      <c r="O287" s="3">
        <v>42.5</v>
      </c>
      <c r="P287" s="3">
        <v>2.82</v>
      </c>
    </row>
    <row r="288" spans="1:16" x14ac:dyDescent="0.55000000000000004">
      <c r="A288" s="2">
        <v>43051</v>
      </c>
      <c r="B288" s="3">
        <v>1.966</v>
      </c>
      <c r="C288" s="3">
        <v>9.9849999999999994</v>
      </c>
      <c r="D288" s="3">
        <v>207.49</v>
      </c>
      <c r="E288" s="3">
        <v>3.1240000000000001</v>
      </c>
      <c r="F288" s="3">
        <v>12.8</v>
      </c>
      <c r="G288" s="3">
        <v>7.125</v>
      </c>
      <c r="H288" s="3">
        <v>24.344999999999999</v>
      </c>
      <c r="I288" s="3">
        <v>2.15</v>
      </c>
      <c r="J288" s="3">
        <v>32.14</v>
      </c>
      <c r="K288" s="3">
        <v>19.899999999999999</v>
      </c>
      <c r="L288" s="3">
        <v>10.46</v>
      </c>
      <c r="M288" s="3">
        <v>1.6359999999999999</v>
      </c>
      <c r="N288" s="3">
        <v>3.8530000000000002</v>
      </c>
      <c r="O288" s="3">
        <v>42.29</v>
      </c>
      <c r="P288" s="3">
        <v>2.839</v>
      </c>
    </row>
    <row r="289" spans="1:16" x14ac:dyDescent="0.55000000000000004">
      <c r="A289" s="2">
        <v>42928</v>
      </c>
      <c r="B289" s="3">
        <v>1.9359999999999999</v>
      </c>
      <c r="C289" s="3">
        <v>9.7929999999999993</v>
      </c>
      <c r="D289" s="3">
        <v>206.08</v>
      </c>
      <c r="E289" s="3">
        <v>3.093</v>
      </c>
      <c r="F289" s="3">
        <v>13.17</v>
      </c>
      <c r="G289" s="3">
        <v>7.1970000000000001</v>
      </c>
      <c r="H289" s="3">
        <v>24.344999999999999</v>
      </c>
      <c r="I289" s="3">
        <v>2.15</v>
      </c>
      <c r="J289" s="3">
        <v>32.277999999999999</v>
      </c>
      <c r="K289" s="3">
        <v>19.899999999999999</v>
      </c>
      <c r="L289" s="3">
        <v>10.504</v>
      </c>
      <c r="M289" s="3">
        <v>1.655</v>
      </c>
      <c r="N289" s="3">
        <v>3.9929999999999999</v>
      </c>
      <c r="O289" s="3">
        <v>42.17</v>
      </c>
      <c r="P289" s="3">
        <v>2.7909999999999999</v>
      </c>
    </row>
    <row r="290" spans="1:16" x14ac:dyDescent="0.55000000000000004">
      <c r="A290" s="2">
        <v>42898</v>
      </c>
      <c r="B290" s="3">
        <v>1.837</v>
      </c>
      <c r="C290" s="3">
        <v>9.7829999999999995</v>
      </c>
      <c r="D290" s="3">
        <v>205.7</v>
      </c>
      <c r="E290" s="3">
        <v>3.1779999999999999</v>
      </c>
      <c r="F290" s="3">
        <v>13.26</v>
      </c>
      <c r="G290" s="3">
        <v>7.2409999999999997</v>
      </c>
      <c r="H290" s="3">
        <v>24.388999999999999</v>
      </c>
      <c r="I290" s="3">
        <v>2.133</v>
      </c>
      <c r="J290" s="3">
        <v>32.640999999999998</v>
      </c>
      <c r="K290" s="3">
        <v>19.997</v>
      </c>
      <c r="L290" s="3">
        <v>10.704000000000001</v>
      </c>
      <c r="M290" s="3">
        <v>1.7310000000000001</v>
      </c>
      <c r="N290" s="3">
        <v>3.9929999999999999</v>
      </c>
      <c r="O290" s="3">
        <v>42.31</v>
      </c>
      <c r="P290" s="3">
        <v>2.8479999999999999</v>
      </c>
    </row>
    <row r="291" spans="1:16" x14ac:dyDescent="0.55000000000000004">
      <c r="A291" s="2">
        <v>42867</v>
      </c>
      <c r="B291" s="3">
        <v>1.877</v>
      </c>
      <c r="C291" s="3">
        <v>9.7550000000000008</v>
      </c>
      <c r="D291" s="3">
        <v>207</v>
      </c>
      <c r="E291" s="3">
        <v>3.24</v>
      </c>
      <c r="F291" s="3">
        <v>13.44</v>
      </c>
      <c r="G291" s="3">
        <v>7.3220000000000001</v>
      </c>
      <c r="H291" s="3">
        <v>24.698</v>
      </c>
      <c r="I291" s="3">
        <v>2.21</v>
      </c>
      <c r="J291" s="3">
        <v>33.167000000000002</v>
      </c>
      <c r="K291" s="3">
        <v>19.997</v>
      </c>
      <c r="L291" s="3">
        <v>11.07</v>
      </c>
      <c r="M291" s="3">
        <v>1.837</v>
      </c>
      <c r="N291" s="3">
        <v>3.9929999999999999</v>
      </c>
      <c r="O291" s="3">
        <v>42.33</v>
      </c>
      <c r="P291" s="3">
        <v>2.8580000000000001</v>
      </c>
    </row>
    <row r="292" spans="1:16" x14ac:dyDescent="0.55000000000000004">
      <c r="A292" s="2">
        <v>42837</v>
      </c>
      <c r="B292" s="3">
        <v>1.679</v>
      </c>
      <c r="C292" s="3">
        <v>9.8219999999999992</v>
      </c>
      <c r="D292" s="3">
        <v>209.25</v>
      </c>
      <c r="E292" s="3">
        <v>3.3010000000000002</v>
      </c>
      <c r="F292" s="3">
        <v>13.68</v>
      </c>
      <c r="G292" s="3">
        <v>7.3040000000000003</v>
      </c>
      <c r="H292" s="3">
        <v>25.712</v>
      </c>
      <c r="I292" s="3">
        <v>2.2360000000000002</v>
      </c>
      <c r="J292" s="3">
        <v>33.140999999999998</v>
      </c>
      <c r="K292" s="3">
        <v>19.997</v>
      </c>
      <c r="L292" s="3">
        <v>10.756</v>
      </c>
      <c r="M292" s="3">
        <v>1.837</v>
      </c>
      <c r="N292" s="3">
        <v>4.194</v>
      </c>
      <c r="O292" s="3">
        <v>43.34</v>
      </c>
      <c r="P292" s="3">
        <v>2.8679999999999999</v>
      </c>
    </row>
    <row r="293" spans="1:16" x14ac:dyDescent="0.55000000000000004">
      <c r="A293" s="2">
        <v>42747</v>
      </c>
      <c r="B293" s="3">
        <v>1.758</v>
      </c>
      <c r="C293" s="3">
        <v>9.8309999999999995</v>
      </c>
      <c r="D293" s="3">
        <v>210.98</v>
      </c>
      <c r="E293" s="3">
        <v>3.3170000000000002</v>
      </c>
      <c r="F293" s="3">
        <v>13.95</v>
      </c>
      <c r="G293" s="3">
        <v>7.3310000000000004</v>
      </c>
      <c r="H293" s="3">
        <v>25.712</v>
      </c>
      <c r="I293" s="3">
        <v>2.27</v>
      </c>
      <c r="J293" s="3">
        <v>33.140999999999998</v>
      </c>
      <c r="K293" s="3">
        <v>19.997</v>
      </c>
      <c r="L293" s="3">
        <v>10.747999999999999</v>
      </c>
      <c r="M293" s="3">
        <v>1.8169999999999999</v>
      </c>
      <c r="N293" s="3">
        <v>4.194</v>
      </c>
      <c r="O293" s="3">
        <v>42.73</v>
      </c>
      <c r="P293" s="3">
        <v>2.8769999999999998</v>
      </c>
    </row>
    <row r="294" spans="1:16" x14ac:dyDescent="0.55000000000000004">
      <c r="A294" s="2">
        <v>43069</v>
      </c>
      <c r="B294" s="3">
        <v>1.9259999999999999</v>
      </c>
      <c r="C294" s="3">
        <v>9.8219999999999992</v>
      </c>
      <c r="D294" s="3">
        <v>211</v>
      </c>
      <c r="E294" s="3">
        <v>3.355</v>
      </c>
      <c r="F294" s="3">
        <v>13.94</v>
      </c>
      <c r="G294" s="3">
        <v>7.4560000000000004</v>
      </c>
      <c r="H294" s="3">
        <v>25.155999999999999</v>
      </c>
      <c r="I294" s="3">
        <v>2.2360000000000002</v>
      </c>
      <c r="J294" s="3">
        <v>32.71</v>
      </c>
      <c r="K294" s="3">
        <v>20.239999999999998</v>
      </c>
      <c r="L294" s="3">
        <v>10.678000000000001</v>
      </c>
      <c r="M294" s="3">
        <v>1.8560000000000001</v>
      </c>
      <c r="N294" s="3">
        <v>4.2370000000000001</v>
      </c>
      <c r="O294" s="3">
        <v>42.19</v>
      </c>
      <c r="P294" s="3">
        <v>2.8769999999999998</v>
      </c>
    </row>
    <row r="295" spans="1:16" x14ac:dyDescent="0.55000000000000004">
      <c r="A295" s="2">
        <v>43068</v>
      </c>
      <c r="B295" s="3">
        <v>1.976</v>
      </c>
      <c r="C295" s="3">
        <v>9.8699999999999992</v>
      </c>
      <c r="D295" s="3">
        <v>213.75</v>
      </c>
      <c r="E295" s="3">
        <v>3.3940000000000001</v>
      </c>
      <c r="F295" s="3">
        <v>14.09</v>
      </c>
      <c r="G295" s="3">
        <v>7.4649999999999999</v>
      </c>
      <c r="H295" s="3">
        <v>25.138999999999999</v>
      </c>
      <c r="I295" s="3">
        <v>2.262</v>
      </c>
      <c r="J295" s="3">
        <v>32.71</v>
      </c>
      <c r="K295" s="3">
        <v>20.143000000000001</v>
      </c>
      <c r="L295" s="3">
        <v>10.722</v>
      </c>
      <c r="M295" s="3">
        <v>1.8560000000000001</v>
      </c>
      <c r="N295" s="3">
        <v>4.1059999999999999</v>
      </c>
      <c r="O295" s="3">
        <v>42.52</v>
      </c>
      <c r="P295" s="3">
        <v>2.8769999999999998</v>
      </c>
    </row>
    <row r="296" spans="1:16" x14ac:dyDescent="0.55000000000000004">
      <c r="A296" s="2">
        <v>43066</v>
      </c>
      <c r="B296" s="3">
        <v>1.9359999999999999</v>
      </c>
      <c r="C296" s="3">
        <v>9.7929999999999993</v>
      </c>
      <c r="D296" s="3">
        <v>213.2</v>
      </c>
      <c r="E296" s="3">
        <v>3.3940000000000001</v>
      </c>
      <c r="F296" s="3">
        <v>14.25</v>
      </c>
      <c r="G296" s="3">
        <v>7.4740000000000002</v>
      </c>
      <c r="H296" s="3">
        <v>25.227</v>
      </c>
      <c r="I296" s="3">
        <v>2.27</v>
      </c>
      <c r="J296" s="3">
        <v>33.012</v>
      </c>
      <c r="K296" s="3">
        <v>19.997</v>
      </c>
      <c r="L296" s="3">
        <v>10.712999999999999</v>
      </c>
      <c r="M296" s="3">
        <v>1.865</v>
      </c>
      <c r="N296" s="3">
        <v>3.9750000000000001</v>
      </c>
      <c r="O296" s="3">
        <v>43.13</v>
      </c>
      <c r="P296" s="3">
        <v>2.8769999999999998</v>
      </c>
    </row>
    <row r="297" spans="1:16" x14ac:dyDescent="0.55000000000000004">
      <c r="A297" s="2">
        <v>43063</v>
      </c>
      <c r="B297" s="3">
        <v>1.976</v>
      </c>
      <c r="C297" s="3">
        <v>9.9169999999999998</v>
      </c>
      <c r="D297" s="3">
        <v>213.25</v>
      </c>
      <c r="E297" s="3">
        <v>3.355</v>
      </c>
      <c r="F297" s="3">
        <v>14.4</v>
      </c>
      <c r="G297" s="3">
        <v>7.42</v>
      </c>
      <c r="H297" s="3">
        <v>26.021000000000001</v>
      </c>
      <c r="I297" s="3">
        <v>2.2789999999999999</v>
      </c>
      <c r="J297" s="3">
        <v>32.890999999999998</v>
      </c>
      <c r="K297" s="3">
        <v>20.385999999999999</v>
      </c>
      <c r="L297" s="3">
        <v>10.722</v>
      </c>
      <c r="M297" s="3">
        <v>1.913</v>
      </c>
      <c r="N297" s="3">
        <v>4.0629999999999997</v>
      </c>
      <c r="O297" s="3">
        <v>44.08</v>
      </c>
      <c r="P297" s="3">
        <v>2.8769999999999998</v>
      </c>
    </row>
    <row r="298" spans="1:16" x14ac:dyDescent="0.55000000000000004">
      <c r="A298" s="2">
        <v>43061</v>
      </c>
      <c r="B298" s="3">
        <v>2.0150000000000001</v>
      </c>
      <c r="C298" s="3">
        <v>10.3</v>
      </c>
      <c r="D298" s="3">
        <v>212.02</v>
      </c>
      <c r="E298" s="3">
        <v>3.3170000000000002</v>
      </c>
      <c r="F298" s="3">
        <v>14.3</v>
      </c>
      <c r="G298" s="3">
        <v>8.15</v>
      </c>
      <c r="H298" s="3">
        <v>28.5</v>
      </c>
      <c r="I298" s="3">
        <v>2.66</v>
      </c>
      <c r="J298" s="3">
        <v>32.976999999999997</v>
      </c>
      <c r="K298" s="3">
        <v>20.85</v>
      </c>
      <c r="L298" s="3">
        <v>12.2</v>
      </c>
      <c r="M298" s="3">
        <v>1.95</v>
      </c>
      <c r="N298" s="3">
        <v>4.53</v>
      </c>
      <c r="O298" s="3">
        <v>43.8</v>
      </c>
      <c r="P298" s="3">
        <v>3</v>
      </c>
    </row>
    <row r="299" spans="1:16" x14ac:dyDescent="0.55000000000000004">
      <c r="A299" s="2">
        <v>43060</v>
      </c>
      <c r="B299" s="3">
        <v>2.0550000000000002</v>
      </c>
      <c r="C299" s="3">
        <v>10.27</v>
      </c>
      <c r="D299" s="3">
        <v>211.55</v>
      </c>
      <c r="E299" s="3">
        <v>3.278</v>
      </c>
      <c r="F299" s="3">
        <v>14.32</v>
      </c>
      <c r="G299" s="3">
        <v>8.0500000000000007</v>
      </c>
      <c r="H299" s="3">
        <v>28.25</v>
      </c>
      <c r="I299" s="3">
        <v>2.6</v>
      </c>
      <c r="J299" s="3">
        <v>32.795999999999999</v>
      </c>
      <c r="K299" s="3">
        <v>21.2</v>
      </c>
      <c r="L299" s="3">
        <v>12.05</v>
      </c>
      <c r="M299" s="3">
        <v>1.95</v>
      </c>
      <c r="N299" s="3">
        <v>4.3499999999999996</v>
      </c>
      <c r="O299" s="3">
        <v>43.57</v>
      </c>
      <c r="P299" s="3">
        <v>3</v>
      </c>
    </row>
    <row r="300" spans="1:16" x14ac:dyDescent="0.55000000000000004">
      <c r="A300" s="2">
        <v>43059</v>
      </c>
      <c r="B300" s="3">
        <v>2.0049999999999999</v>
      </c>
      <c r="C300" s="3">
        <v>10.210000000000001</v>
      </c>
      <c r="D300" s="3">
        <v>210</v>
      </c>
      <c r="E300" s="3">
        <v>3.3010000000000002</v>
      </c>
      <c r="F300" s="3">
        <v>13.87</v>
      </c>
      <c r="G300" s="3">
        <v>8</v>
      </c>
      <c r="H300" s="3">
        <v>28</v>
      </c>
      <c r="I300" s="3">
        <v>2.57</v>
      </c>
      <c r="J300" s="3">
        <v>32.795999999999999</v>
      </c>
      <c r="K300" s="3">
        <v>21</v>
      </c>
      <c r="L300" s="3">
        <v>12.05</v>
      </c>
      <c r="M300" s="3">
        <v>1.9</v>
      </c>
      <c r="N300" s="3">
        <v>4.3499999999999996</v>
      </c>
      <c r="O300" s="3">
        <v>43.05</v>
      </c>
      <c r="P300" s="3">
        <v>2.95</v>
      </c>
    </row>
    <row r="301" spans="1:16" x14ac:dyDescent="0.55000000000000004">
      <c r="A301" s="2">
        <v>43055</v>
      </c>
      <c r="B301" s="3">
        <v>2.153</v>
      </c>
      <c r="C301" s="3">
        <v>9.8000000000000007</v>
      </c>
      <c r="D301" s="3">
        <v>203.6</v>
      </c>
      <c r="E301" s="3">
        <v>3.3010000000000002</v>
      </c>
      <c r="F301" s="3">
        <v>13.44</v>
      </c>
      <c r="G301" s="3">
        <v>7.9</v>
      </c>
      <c r="H301" s="3">
        <v>28</v>
      </c>
      <c r="I301" s="3">
        <v>2.4700000000000002</v>
      </c>
      <c r="J301" s="3">
        <v>32.795999999999999</v>
      </c>
      <c r="K301" s="3">
        <v>21</v>
      </c>
      <c r="L301" s="3">
        <v>12.05</v>
      </c>
      <c r="M301" s="3">
        <v>1.95</v>
      </c>
      <c r="N301" s="3">
        <v>4.47</v>
      </c>
      <c r="O301" s="3">
        <v>42.73</v>
      </c>
      <c r="P301" s="3">
        <v>2.99</v>
      </c>
    </row>
    <row r="302" spans="1:16" x14ac:dyDescent="0.55000000000000004">
      <c r="A302" s="2">
        <v>43054</v>
      </c>
      <c r="B302" s="3">
        <v>2.173</v>
      </c>
      <c r="C302" s="3">
        <v>9.85</v>
      </c>
      <c r="D302" s="3">
        <v>202.84</v>
      </c>
      <c r="E302" s="3">
        <v>3.3010000000000002</v>
      </c>
      <c r="F302" s="3">
        <v>13.65</v>
      </c>
      <c r="G302" s="3">
        <v>7.9</v>
      </c>
      <c r="H302" s="3">
        <v>28.5</v>
      </c>
      <c r="I302" s="3">
        <v>2.4300000000000002</v>
      </c>
      <c r="J302" s="3">
        <v>32.494</v>
      </c>
      <c r="K302" s="3">
        <v>21.2</v>
      </c>
      <c r="L302" s="3">
        <v>12.3</v>
      </c>
      <c r="M302" s="3">
        <v>1.97</v>
      </c>
      <c r="N302" s="3">
        <v>4.49</v>
      </c>
      <c r="O302" s="3">
        <v>42.3</v>
      </c>
      <c r="P302" s="3">
        <v>2.99</v>
      </c>
    </row>
    <row r="303" spans="1:16" x14ac:dyDescent="0.55000000000000004">
      <c r="A303" s="2">
        <v>43052</v>
      </c>
      <c r="B303" s="3">
        <v>2.2719999999999998</v>
      </c>
      <c r="C303" s="3">
        <v>10.199999999999999</v>
      </c>
      <c r="D303" s="3">
        <v>200.22</v>
      </c>
      <c r="E303" s="3">
        <v>3.3780000000000001</v>
      </c>
      <c r="F303" s="3">
        <v>13.77</v>
      </c>
      <c r="G303" s="3">
        <v>7.9</v>
      </c>
      <c r="H303" s="3">
        <v>29.9</v>
      </c>
      <c r="I303" s="3">
        <v>2.54</v>
      </c>
      <c r="J303" s="3">
        <v>32.795999999999999</v>
      </c>
      <c r="K303" s="3">
        <v>21.5</v>
      </c>
      <c r="L303" s="3">
        <v>12.6</v>
      </c>
      <c r="M303" s="3">
        <v>2</v>
      </c>
      <c r="N303" s="3">
        <v>4.7</v>
      </c>
      <c r="O303" s="3">
        <v>44.05</v>
      </c>
      <c r="P303" s="3">
        <v>2.9870000000000001</v>
      </c>
    </row>
    <row r="304" spans="1:16" x14ac:dyDescent="0.55000000000000004">
      <c r="A304" s="2">
        <v>43019</v>
      </c>
      <c r="B304" s="3">
        <v>2.371</v>
      </c>
      <c r="C304" s="3">
        <v>10.199999999999999</v>
      </c>
      <c r="D304" s="3">
        <v>191.23</v>
      </c>
      <c r="E304" s="3">
        <v>3.3940000000000001</v>
      </c>
      <c r="F304" s="3">
        <v>13.82</v>
      </c>
      <c r="G304" s="3">
        <v>7.9480000000000004</v>
      </c>
      <c r="H304" s="3">
        <v>29.88</v>
      </c>
      <c r="I304" s="3">
        <v>2.56</v>
      </c>
      <c r="J304" s="3">
        <v>33.201999999999998</v>
      </c>
      <c r="K304" s="3">
        <v>21.15</v>
      </c>
      <c r="L304" s="3">
        <v>12.55</v>
      </c>
      <c r="M304" s="3">
        <v>2</v>
      </c>
      <c r="N304" s="3">
        <v>4.5</v>
      </c>
      <c r="O304" s="3">
        <v>43.98</v>
      </c>
      <c r="P304" s="3">
        <v>2.9870000000000001</v>
      </c>
    </row>
    <row r="305" spans="1:16" x14ac:dyDescent="0.55000000000000004">
      <c r="A305" s="2">
        <v>42989</v>
      </c>
      <c r="B305" s="3">
        <v>3.0619999999999998</v>
      </c>
      <c r="C305" s="3">
        <v>10.3</v>
      </c>
      <c r="D305" s="3">
        <v>192.23</v>
      </c>
      <c r="E305" s="3">
        <v>3.4710000000000001</v>
      </c>
      <c r="F305" s="3">
        <v>14.15</v>
      </c>
      <c r="G305" s="3">
        <v>8.0630000000000006</v>
      </c>
      <c r="H305" s="3">
        <v>30</v>
      </c>
      <c r="I305" s="3">
        <v>2.56</v>
      </c>
      <c r="J305" s="3">
        <v>33.219000000000001</v>
      </c>
      <c r="K305" s="3">
        <v>21</v>
      </c>
      <c r="L305" s="3">
        <v>12.55</v>
      </c>
      <c r="M305" s="3">
        <v>2.0499999999999998</v>
      </c>
      <c r="N305" s="3">
        <v>4.54</v>
      </c>
      <c r="O305" s="3">
        <v>44</v>
      </c>
      <c r="P305" s="3">
        <v>2.9969999999999999</v>
      </c>
    </row>
    <row r="306" spans="1:16" x14ac:dyDescent="0.55000000000000004">
      <c r="A306" s="2">
        <v>42927</v>
      </c>
      <c r="B306" s="3">
        <v>3.1120000000000001</v>
      </c>
      <c r="C306" s="3">
        <v>10.4</v>
      </c>
      <c r="D306" s="3">
        <v>190.38</v>
      </c>
      <c r="E306" s="3">
        <v>3.3170000000000002</v>
      </c>
      <c r="F306" s="3">
        <v>14.4</v>
      </c>
      <c r="G306" s="3">
        <v>8.0909999999999993</v>
      </c>
      <c r="H306" s="3">
        <v>29.5</v>
      </c>
      <c r="I306" s="3">
        <v>2.57</v>
      </c>
      <c r="J306" s="3">
        <v>33.314</v>
      </c>
      <c r="K306" s="3">
        <v>20.3</v>
      </c>
      <c r="L306" s="3">
        <v>12.2</v>
      </c>
      <c r="M306" s="3">
        <v>2.0299999999999998</v>
      </c>
      <c r="N306" s="3">
        <v>4.55</v>
      </c>
      <c r="O306" s="3">
        <v>44.09</v>
      </c>
      <c r="P306" s="3">
        <v>2.9670000000000001</v>
      </c>
    </row>
    <row r="307" spans="1:16" x14ac:dyDescent="0.55000000000000004">
      <c r="A307" s="2">
        <v>42897</v>
      </c>
      <c r="B307" s="3">
        <v>3.161</v>
      </c>
      <c r="C307" s="3">
        <v>10.5</v>
      </c>
      <c r="D307" s="3">
        <v>194.08</v>
      </c>
      <c r="E307" s="3">
        <v>3.3319999999999999</v>
      </c>
      <c r="F307" s="3">
        <v>14.47</v>
      </c>
      <c r="G307" s="3">
        <v>8.1110000000000007</v>
      </c>
      <c r="H307" s="3">
        <v>30</v>
      </c>
      <c r="I307" s="3">
        <v>2.61</v>
      </c>
      <c r="J307" s="3">
        <v>33.996000000000002</v>
      </c>
      <c r="K307" s="3">
        <v>20.399999999999999</v>
      </c>
      <c r="L307" s="3">
        <v>12.15</v>
      </c>
      <c r="M307" s="3">
        <v>2.16</v>
      </c>
      <c r="N307" s="3">
        <v>4.7</v>
      </c>
      <c r="O307" s="3">
        <v>44.41</v>
      </c>
      <c r="P307" s="3">
        <v>2.9969999999999999</v>
      </c>
    </row>
    <row r="308" spans="1:16" x14ac:dyDescent="0.55000000000000004">
      <c r="A308" s="2">
        <v>42805</v>
      </c>
      <c r="B308" s="3">
        <v>3.2</v>
      </c>
      <c r="C308" s="3">
        <v>10.75</v>
      </c>
      <c r="D308" s="3">
        <v>190.75</v>
      </c>
      <c r="E308" s="3">
        <v>3.3170000000000002</v>
      </c>
      <c r="F308" s="3">
        <v>14.4</v>
      </c>
      <c r="G308" s="3">
        <v>8.1389999999999993</v>
      </c>
      <c r="H308" s="3">
        <v>29.9</v>
      </c>
      <c r="I308" s="3">
        <v>2.66</v>
      </c>
      <c r="J308" s="3">
        <v>34.262999999999998</v>
      </c>
      <c r="K308" s="3">
        <v>20.010000000000002</v>
      </c>
      <c r="L308" s="3">
        <v>12.3</v>
      </c>
      <c r="M308" s="3">
        <v>2</v>
      </c>
      <c r="N308" s="3">
        <v>4.76</v>
      </c>
      <c r="O308" s="3">
        <v>42.86</v>
      </c>
      <c r="P308" s="3">
        <v>3.02</v>
      </c>
    </row>
    <row r="309" spans="1:16" x14ac:dyDescent="0.55000000000000004">
      <c r="A309" s="2">
        <v>42777</v>
      </c>
      <c r="B309" s="3">
        <v>3.0329999999999999</v>
      </c>
      <c r="C309" s="3">
        <v>10.82</v>
      </c>
      <c r="D309" s="3">
        <v>191.53</v>
      </c>
      <c r="E309" s="3">
        <v>3.3170000000000002</v>
      </c>
      <c r="F309" s="3">
        <v>14.5</v>
      </c>
      <c r="G309" s="3">
        <v>8.59</v>
      </c>
      <c r="H309" s="3">
        <v>28.95</v>
      </c>
      <c r="I309" s="3">
        <v>2.67</v>
      </c>
      <c r="J309" s="3">
        <v>34.090000000000003</v>
      </c>
      <c r="K309" s="3">
        <v>20</v>
      </c>
      <c r="L309" s="3">
        <v>12.3</v>
      </c>
      <c r="M309" s="3">
        <v>2</v>
      </c>
      <c r="N309" s="3">
        <v>4.8099999999999996</v>
      </c>
      <c r="O309" s="3">
        <v>42.95</v>
      </c>
      <c r="P309" s="3">
        <v>3</v>
      </c>
    </row>
    <row r="310" spans="1:16" x14ac:dyDescent="0.55000000000000004">
      <c r="A310" s="2">
        <v>43039</v>
      </c>
      <c r="B310" s="3">
        <v>2.9039999999999999</v>
      </c>
      <c r="C310" s="3">
        <v>10.15</v>
      </c>
      <c r="D310" s="3">
        <v>193.92</v>
      </c>
      <c r="E310" s="3">
        <v>3.3090000000000002</v>
      </c>
      <c r="F310" s="3">
        <v>13.85</v>
      </c>
      <c r="G310" s="3">
        <v>8.5</v>
      </c>
      <c r="H310" s="3">
        <v>28</v>
      </c>
      <c r="I310" s="3">
        <v>2.54</v>
      </c>
      <c r="J310" s="3">
        <v>33.658999999999999</v>
      </c>
      <c r="K310" s="3">
        <v>19.850000000000001</v>
      </c>
      <c r="L310" s="3">
        <v>12.05</v>
      </c>
      <c r="M310" s="3">
        <v>2.02</v>
      </c>
      <c r="N310" s="3">
        <v>4.95</v>
      </c>
      <c r="O310" s="3">
        <v>43.07</v>
      </c>
      <c r="P310" s="3">
        <v>2.96</v>
      </c>
    </row>
    <row r="311" spans="1:16" x14ac:dyDescent="0.55000000000000004">
      <c r="A311" s="2">
        <v>43035</v>
      </c>
      <c r="B311" s="3">
        <v>2.9540000000000002</v>
      </c>
      <c r="C311" s="3">
        <v>10.3</v>
      </c>
      <c r="D311" s="3">
        <v>210.3</v>
      </c>
      <c r="E311" s="3">
        <v>3.278</v>
      </c>
      <c r="F311" s="3">
        <v>13.93</v>
      </c>
      <c r="G311" s="3">
        <v>8.4</v>
      </c>
      <c r="H311" s="3">
        <v>28</v>
      </c>
      <c r="I311" s="3">
        <v>2.56</v>
      </c>
      <c r="J311" s="3">
        <v>33.314</v>
      </c>
      <c r="K311" s="3">
        <v>20</v>
      </c>
      <c r="L311" s="3">
        <v>12.6</v>
      </c>
      <c r="M311" s="3">
        <v>2</v>
      </c>
      <c r="N311" s="3">
        <v>5.0999999999999996</v>
      </c>
      <c r="O311" s="3">
        <v>42.53</v>
      </c>
      <c r="P311" s="3">
        <v>2.97</v>
      </c>
    </row>
    <row r="312" spans="1:16" x14ac:dyDescent="0.55000000000000004">
      <c r="A312" s="2">
        <v>43034</v>
      </c>
      <c r="B312" s="3">
        <v>2.8650000000000002</v>
      </c>
      <c r="C312" s="3">
        <v>10.36</v>
      </c>
      <c r="D312" s="3">
        <v>207.3</v>
      </c>
      <c r="E312" s="3">
        <v>3.278</v>
      </c>
      <c r="F312" s="3">
        <v>13.9</v>
      </c>
      <c r="G312" s="3">
        <v>8.41</v>
      </c>
      <c r="H312" s="3">
        <v>28.4</v>
      </c>
      <c r="I312" s="3">
        <v>2.52</v>
      </c>
      <c r="J312" s="3">
        <v>33.226999999999997</v>
      </c>
      <c r="K312" s="3">
        <v>19.95</v>
      </c>
      <c r="L312" s="3">
        <v>12.7</v>
      </c>
      <c r="M312" s="3">
        <v>2.0499999999999998</v>
      </c>
      <c r="N312" s="3">
        <v>5.25</v>
      </c>
      <c r="O312" s="3">
        <v>43.27</v>
      </c>
      <c r="P312" s="3">
        <v>3</v>
      </c>
    </row>
    <row r="313" spans="1:16" x14ac:dyDescent="0.55000000000000004">
      <c r="A313" s="2">
        <v>43033</v>
      </c>
      <c r="B313" s="3">
        <v>2.7959999999999998</v>
      </c>
      <c r="C313" s="3">
        <v>10.16</v>
      </c>
      <c r="D313" s="3">
        <v>207</v>
      </c>
      <c r="E313" s="3">
        <v>3.2930000000000001</v>
      </c>
      <c r="F313" s="3">
        <v>14.1</v>
      </c>
      <c r="G313" s="3">
        <v>8.4</v>
      </c>
      <c r="H313" s="3">
        <v>28.5</v>
      </c>
      <c r="I313" s="3">
        <v>2.44</v>
      </c>
      <c r="J313" s="3">
        <v>33.658999999999999</v>
      </c>
      <c r="K313" s="3">
        <v>19.850000000000001</v>
      </c>
      <c r="L313" s="3">
        <v>12.5</v>
      </c>
      <c r="M313" s="3">
        <v>2</v>
      </c>
      <c r="N313" s="3">
        <v>5</v>
      </c>
      <c r="O313" s="3">
        <v>44</v>
      </c>
      <c r="P313" s="3">
        <v>3</v>
      </c>
    </row>
    <row r="314" spans="1:16" x14ac:dyDescent="0.55000000000000004">
      <c r="A314" s="2">
        <v>43032</v>
      </c>
      <c r="B314" s="3">
        <v>2.786</v>
      </c>
      <c r="C314" s="3">
        <v>9.99</v>
      </c>
      <c r="D314" s="3">
        <v>208</v>
      </c>
      <c r="E314" s="3">
        <v>3.2930000000000001</v>
      </c>
      <c r="F314" s="3">
        <v>14.2</v>
      </c>
      <c r="G314" s="3">
        <v>8.3699999999999992</v>
      </c>
      <c r="H314" s="3">
        <v>30</v>
      </c>
      <c r="I314" s="3">
        <v>2.4500000000000002</v>
      </c>
      <c r="J314" s="3">
        <v>33.140999999999998</v>
      </c>
      <c r="K314" s="3">
        <v>19.55</v>
      </c>
      <c r="L314" s="3">
        <v>12.06</v>
      </c>
      <c r="M314" s="3">
        <v>1.9</v>
      </c>
      <c r="N314" s="3">
        <v>4.6500000000000004</v>
      </c>
      <c r="O314" s="3">
        <v>44.63</v>
      </c>
      <c r="P314" s="3">
        <v>3</v>
      </c>
    </row>
    <row r="315" spans="1:16" x14ac:dyDescent="0.55000000000000004">
      <c r="A315" s="2">
        <v>43031</v>
      </c>
      <c r="B315" s="3">
        <v>2.766</v>
      </c>
      <c r="C315" s="3">
        <v>9.98</v>
      </c>
      <c r="D315" s="3">
        <v>207.77</v>
      </c>
      <c r="E315" s="3">
        <v>3.286</v>
      </c>
      <c r="F315" s="3">
        <v>14.23</v>
      </c>
      <c r="G315" s="3">
        <v>8.4</v>
      </c>
      <c r="H315" s="3">
        <v>30.4</v>
      </c>
      <c r="I315" s="3">
        <v>2.4</v>
      </c>
      <c r="J315" s="3">
        <v>32.968000000000004</v>
      </c>
      <c r="K315" s="3">
        <v>19.399999999999999</v>
      </c>
      <c r="L315" s="3">
        <v>12.06</v>
      </c>
      <c r="M315" s="3">
        <v>1.87</v>
      </c>
      <c r="N315" s="3">
        <v>4.72</v>
      </c>
      <c r="O315" s="3">
        <v>43.43</v>
      </c>
      <c r="P315" s="3">
        <v>3</v>
      </c>
    </row>
    <row r="316" spans="1:16" x14ac:dyDescent="0.55000000000000004">
      <c r="A316" s="2">
        <v>43028</v>
      </c>
      <c r="B316" s="3">
        <v>2.9140000000000001</v>
      </c>
      <c r="C316" s="3">
        <v>9.9499999999999993</v>
      </c>
      <c r="D316" s="3">
        <v>208.01</v>
      </c>
      <c r="E316" s="3">
        <v>3.286</v>
      </c>
      <c r="F316" s="3">
        <v>14.26</v>
      </c>
      <c r="G316" s="3">
        <v>8.3699999999999992</v>
      </c>
      <c r="H316" s="3">
        <v>29.55</v>
      </c>
      <c r="I316" s="3">
        <v>2.33</v>
      </c>
      <c r="J316" s="3">
        <v>32.968000000000004</v>
      </c>
      <c r="K316" s="3">
        <v>19.39</v>
      </c>
      <c r="L316" s="3">
        <v>12.05</v>
      </c>
      <c r="M316" s="3">
        <v>1.79</v>
      </c>
      <c r="N316" s="3">
        <v>4.6399999999999997</v>
      </c>
      <c r="O316" s="3">
        <v>43.2</v>
      </c>
      <c r="P316" s="3">
        <v>2.97</v>
      </c>
    </row>
    <row r="317" spans="1:16" x14ac:dyDescent="0.55000000000000004">
      <c r="A317" s="2">
        <v>43027</v>
      </c>
      <c r="B317" s="3">
        <v>2.9830000000000001</v>
      </c>
      <c r="C317" s="3">
        <v>9.9499999999999993</v>
      </c>
      <c r="D317" s="3">
        <v>206</v>
      </c>
      <c r="E317" s="3">
        <v>3.278</v>
      </c>
      <c r="F317" s="3">
        <v>14.4</v>
      </c>
      <c r="G317" s="3">
        <v>8.35</v>
      </c>
      <c r="H317" s="3">
        <v>27.6</v>
      </c>
      <c r="I317" s="3">
        <v>2.33</v>
      </c>
      <c r="J317" s="3">
        <v>32.881999999999998</v>
      </c>
      <c r="K317" s="3">
        <v>19.25</v>
      </c>
      <c r="L317" s="3">
        <v>12.01</v>
      </c>
      <c r="M317" s="3">
        <v>1.79</v>
      </c>
      <c r="N317" s="3">
        <v>4.55</v>
      </c>
      <c r="O317" s="3">
        <v>43.28</v>
      </c>
      <c r="P317" s="3">
        <v>2.95</v>
      </c>
    </row>
    <row r="318" spans="1:16" x14ac:dyDescent="0.55000000000000004">
      <c r="A318" s="2">
        <v>43026</v>
      </c>
      <c r="B318" s="3">
        <v>2.9830000000000001</v>
      </c>
      <c r="C318" s="3">
        <v>9.9</v>
      </c>
      <c r="D318" s="3">
        <v>207.8</v>
      </c>
      <c r="E318" s="3">
        <v>3.286</v>
      </c>
      <c r="F318" s="3">
        <v>14.74</v>
      </c>
      <c r="G318" s="3">
        <v>8.39</v>
      </c>
      <c r="H318" s="3">
        <v>27.3</v>
      </c>
      <c r="I318" s="3">
        <v>2.35</v>
      </c>
      <c r="J318" s="3">
        <v>32.881999999999998</v>
      </c>
      <c r="K318" s="3">
        <v>19.25</v>
      </c>
      <c r="L318" s="3">
        <v>12</v>
      </c>
      <c r="M318" s="3">
        <v>1.76</v>
      </c>
      <c r="N318" s="3">
        <v>4.4000000000000004</v>
      </c>
      <c r="O318" s="3">
        <v>43.4</v>
      </c>
      <c r="P318" s="3">
        <v>2.95</v>
      </c>
    </row>
    <row r="319" spans="1:16" x14ac:dyDescent="0.55000000000000004">
      <c r="A319" s="2">
        <v>43024</v>
      </c>
      <c r="B319" s="3">
        <v>2.9630000000000001</v>
      </c>
      <c r="C319" s="3">
        <v>10.06</v>
      </c>
      <c r="D319" s="3">
        <v>207.88</v>
      </c>
      <c r="E319" s="3">
        <v>3.3170000000000002</v>
      </c>
      <c r="F319" s="3">
        <v>14.77</v>
      </c>
      <c r="G319" s="3">
        <v>8.35</v>
      </c>
      <c r="H319" s="3">
        <v>27.5</v>
      </c>
      <c r="I319" s="3">
        <v>2.39</v>
      </c>
      <c r="J319" s="3">
        <v>32.924999999999997</v>
      </c>
      <c r="K319" s="3">
        <v>19.25</v>
      </c>
      <c r="L319" s="3">
        <v>11.94</v>
      </c>
      <c r="M319" s="3">
        <v>1.82</v>
      </c>
      <c r="N319" s="3">
        <v>4.33</v>
      </c>
      <c r="O319" s="3">
        <v>43.69</v>
      </c>
      <c r="P319" s="3">
        <v>2.95</v>
      </c>
    </row>
    <row r="320" spans="1:16" x14ac:dyDescent="0.55000000000000004">
      <c r="A320" s="2">
        <v>43021</v>
      </c>
      <c r="B320" s="3">
        <v>2.9630000000000001</v>
      </c>
      <c r="C320" s="3">
        <v>10</v>
      </c>
      <c r="D320" s="3">
        <v>208.57</v>
      </c>
      <c r="E320" s="3">
        <v>3.3170000000000002</v>
      </c>
      <c r="F320" s="3">
        <v>14.46</v>
      </c>
      <c r="G320" s="3">
        <v>8.35</v>
      </c>
      <c r="H320" s="3">
        <v>26.1</v>
      </c>
      <c r="I320" s="3">
        <v>2.37</v>
      </c>
      <c r="J320" s="3">
        <v>32.838999999999999</v>
      </c>
      <c r="K320" s="3">
        <v>19.25</v>
      </c>
      <c r="L320" s="3">
        <v>11.93</v>
      </c>
      <c r="M320" s="3">
        <v>1.8</v>
      </c>
      <c r="N320" s="3">
        <v>4.32</v>
      </c>
      <c r="O320" s="3">
        <v>43.16</v>
      </c>
      <c r="P320" s="3">
        <v>2.84</v>
      </c>
    </row>
    <row r="321" spans="1:16" x14ac:dyDescent="0.55000000000000004">
      <c r="A321" s="2">
        <v>43079</v>
      </c>
      <c r="B321" s="3">
        <v>2.9140000000000001</v>
      </c>
      <c r="C321" s="3">
        <v>10.029999999999999</v>
      </c>
      <c r="D321" s="3">
        <v>204.9</v>
      </c>
      <c r="E321" s="3">
        <v>3.3010000000000002</v>
      </c>
      <c r="F321" s="3">
        <v>14</v>
      </c>
      <c r="G321" s="3">
        <v>8.4</v>
      </c>
      <c r="H321" s="3">
        <v>26.25</v>
      </c>
      <c r="I321" s="3">
        <v>2.34</v>
      </c>
      <c r="J321" s="3">
        <v>33.226999999999997</v>
      </c>
      <c r="K321" s="3">
        <v>19.25</v>
      </c>
      <c r="L321" s="3">
        <v>11.93</v>
      </c>
      <c r="M321" s="3">
        <v>1.84</v>
      </c>
      <c r="N321" s="3">
        <v>4.4000000000000004</v>
      </c>
      <c r="O321" s="3">
        <v>42.3</v>
      </c>
      <c r="P321" s="3">
        <v>2.83</v>
      </c>
    </row>
    <row r="322" spans="1:16" x14ac:dyDescent="0.55000000000000004">
      <c r="A322" s="2">
        <v>43018</v>
      </c>
      <c r="B322" s="3">
        <v>2.9340000000000002</v>
      </c>
      <c r="C322" s="3">
        <v>9.8000000000000007</v>
      </c>
      <c r="D322" s="3">
        <v>201.8</v>
      </c>
      <c r="E322" s="3">
        <v>3.3170000000000002</v>
      </c>
      <c r="F322" s="3">
        <v>13.62</v>
      </c>
      <c r="G322" s="3">
        <v>8.4</v>
      </c>
      <c r="H322" s="3">
        <v>25.6</v>
      </c>
      <c r="I322" s="3">
        <v>2.35</v>
      </c>
      <c r="J322" s="3">
        <v>32.968000000000004</v>
      </c>
      <c r="K322" s="3">
        <v>19.100000000000001</v>
      </c>
      <c r="L322" s="3">
        <v>11.9</v>
      </c>
      <c r="M322" s="3">
        <v>1.84</v>
      </c>
      <c r="N322" s="3">
        <v>4.7</v>
      </c>
      <c r="O322" s="3">
        <v>41.55</v>
      </c>
      <c r="P322" s="3">
        <v>2.84</v>
      </c>
    </row>
    <row r="323" spans="1:16" x14ac:dyDescent="0.55000000000000004">
      <c r="A323" s="2">
        <v>42988</v>
      </c>
      <c r="B323" s="3">
        <v>2.9630000000000001</v>
      </c>
      <c r="C323" s="3">
        <v>9.76</v>
      </c>
      <c r="D323" s="3">
        <v>203.55</v>
      </c>
      <c r="E323" s="3">
        <v>3.3090000000000002</v>
      </c>
      <c r="F323" s="3">
        <v>13.8</v>
      </c>
      <c r="G323" s="3">
        <v>8.5</v>
      </c>
      <c r="H323" s="3">
        <v>25.5</v>
      </c>
      <c r="I323" s="3">
        <v>2.38</v>
      </c>
      <c r="J323" s="3">
        <v>32.968000000000004</v>
      </c>
      <c r="K323" s="3">
        <v>19.059999999999999</v>
      </c>
      <c r="L323" s="3">
        <v>11.9</v>
      </c>
      <c r="M323" s="3">
        <v>1.6439999999999999</v>
      </c>
      <c r="N323" s="3">
        <v>4.8</v>
      </c>
      <c r="O323" s="3">
        <v>40.97</v>
      </c>
      <c r="P323" s="3">
        <v>2.88</v>
      </c>
    </row>
    <row r="324" spans="1:16" x14ac:dyDescent="0.55000000000000004">
      <c r="A324" s="2">
        <v>42865</v>
      </c>
      <c r="B324" s="3">
        <v>3.3490000000000002</v>
      </c>
      <c r="C324" s="3">
        <v>9.6</v>
      </c>
      <c r="D324" s="3">
        <v>209</v>
      </c>
      <c r="E324" s="3">
        <v>3.3010000000000002</v>
      </c>
      <c r="F324" s="3">
        <v>13.75</v>
      </c>
      <c r="G324" s="3">
        <v>8.49</v>
      </c>
      <c r="H324" s="3">
        <v>25.99</v>
      </c>
      <c r="I324" s="3">
        <v>2.39</v>
      </c>
      <c r="J324" s="3">
        <v>32.149000000000001</v>
      </c>
      <c r="K324" s="3">
        <v>19</v>
      </c>
      <c r="L324" s="3">
        <v>12.12</v>
      </c>
      <c r="M324" s="3">
        <v>1.6970000000000001</v>
      </c>
      <c r="N324" s="3">
        <v>4.96</v>
      </c>
      <c r="O324" s="3">
        <v>41.67</v>
      </c>
      <c r="P324" s="3">
        <v>2.95</v>
      </c>
    </row>
    <row r="325" spans="1:16" x14ac:dyDescent="0.55000000000000004">
      <c r="A325" s="2">
        <v>42835</v>
      </c>
      <c r="B325" s="3">
        <v>3.26</v>
      </c>
      <c r="C325" s="3">
        <v>9.5</v>
      </c>
      <c r="D325" s="3">
        <v>208.5</v>
      </c>
      <c r="E325" s="3">
        <v>3.3239999999999998</v>
      </c>
      <c r="F325" s="3">
        <v>13.5</v>
      </c>
      <c r="G325" s="3">
        <v>8.4</v>
      </c>
      <c r="H325" s="3">
        <v>25</v>
      </c>
      <c r="I325" s="3">
        <v>2.33</v>
      </c>
      <c r="J325" s="3">
        <v>31.942</v>
      </c>
      <c r="K325" s="3">
        <v>19</v>
      </c>
      <c r="L325" s="3">
        <v>12.15</v>
      </c>
      <c r="M325" s="3">
        <v>1.609</v>
      </c>
      <c r="N325" s="3">
        <v>4.3419999999999996</v>
      </c>
      <c r="O325" s="3">
        <v>40.9</v>
      </c>
      <c r="P325" s="3">
        <v>2.95</v>
      </c>
    </row>
    <row r="326" spans="1:16" x14ac:dyDescent="0.55000000000000004">
      <c r="A326" s="2">
        <v>43007</v>
      </c>
      <c r="B326" s="3">
        <v>3.0419999999999998</v>
      </c>
      <c r="C326" s="3">
        <v>9.27</v>
      </c>
      <c r="D326" s="3">
        <v>205.9</v>
      </c>
      <c r="E326" s="3">
        <v>3.3170000000000002</v>
      </c>
      <c r="F326" s="3">
        <v>12.8</v>
      </c>
      <c r="G326" s="3">
        <v>8.4</v>
      </c>
      <c r="H326" s="3">
        <v>24</v>
      </c>
      <c r="I326" s="3">
        <v>2.13</v>
      </c>
      <c r="J326" s="3">
        <v>31.942</v>
      </c>
      <c r="K326" s="3">
        <v>19</v>
      </c>
      <c r="L326" s="3">
        <v>12</v>
      </c>
      <c r="M326" s="3">
        <v>1.407</v>
      </c>
      <c r="N326" s="3">
        <v>3.887</v>
      </c>
      <c r="O326" s="3">
        <v>39.58</v>
      </c>
      <c r="P326" s="3">
        <v>2.85</v>
      </c>
    </row>
    <row r="327" spans="1:16" x14ac:dyDescent="0.55000000000000004">
      <c r="A327" s="2">
        <v>43006</v>
      </c>
      <c r="B327" s="3">
        <v>3.0419999999999998</v>
      </c>
      <c r="C327" s="3">
        <v>9.3000000000000007</v>
      </c>
      <c r="D327" s="3">
        <v>204.12</v>
      </c>
      <c r="E327" s="3">
        <v>3.3940000000000001</v>
      </c>
      <c r="F327" s="3">
        <v>13.15</v>
      </c>
      <c r="G327" s="3">
        <v>8.3699999999999992</v>
      </c>
      <c r="H327" s="3">
        <v>24.5</v>
      </c>
      <c r="I327" s="3">
        <v>2.12</v>
      </c>
      <c r="J327" s="3">
        <v>31.51</v>
      </c>
      <c r="K327" s="3">
        <v>19.149999999999999</v>
      </c>
      <c r="L327" s="3">
        <v>11.9</v>
      </c>
      <c r="M327" s="3">
        <v>1.56</v>
      </c>
      <c r="N327" s="3">
        <v>3.887</v>
      </c>
      <c r="O327" s="3">
        <v>39.51</v>
      </c>
      <c r="P327" s="3">
        <v>2.8</v>
      </c>
    </row>
    <row r="328" spans="1:16" x14ac:dyDescent="0.55000000000000004">
      <c r="A328" s="2">
        <v>43005</v>
      </c>
      <c r="B328" s="3">
        <v>3.0129999999999999</v>
      </c>
      <c r="C328" s="3">
        <v>9.31</v>
      </c>
      <c r="D328" s="3">
        <v>204.2</v>
      </c>
      <c r="E328" s="3">
        <v>3.278</v>
      </c>
      <c r="F328" s="3">
        <v>13</v>
      </c>
      <c r="G328" s="3">
        <v>8.3000000000000007</v>
      </c>
      <c r="H328" s="3">
        <v>23.3</v>
      </c>
      <c r="I328" s="3">
        <v>2.1</v>
      </c>
      <c r="J328" s="3">
        <v>31.423999999999999</v>
      </c>
      <c r="K328" s="3">
        <v>19</v>
      </c>
      <c r="L328" s="3">
        <v>11.9</v>
      </c>
      <c r="M328" s="3">
        <v>1.55</v>
      </c>
      <c r="N328" s="3">
        <v>3.8460000000000001</v>
      </c>
      <c r="O328" s="3">
        <v>38.950000000000003</v>
      </c>
      <c r="P328" s="3">
        <v>2.77</v>
      </c>
    </row>
    <row r="329" spans="1:16" x14ac:dyDescent="0.55000000000000004">
      <c r="A329" s="2">
        <v>43000</v>
      </c>
      <c r="B329" s="3">
        <v>2.9140000000000001</v>
      </c>
      <c r="C329" s="3">
        <v>9.52</v>
      </c>
      <c r="D329" s="3">
        <v>202.04</v>
      </c>
      <c r="E329" s="3">
        <v>3.2010000000000001</v>
      </c>
      <c r="F329" s="3">
        <v>12.84</v>
      </c>
      <c r="G329" s="3">
        <v>8.27</v>
      </c>
      <c r="H329" s="3">
        <v>23</v>
      </c>
      <c r="I329" s="3">
        <v>2.1</v>
      </c>
      <c r="J329" s="3">
        <v>31.501000000000001</v>
      </c>
      <c r="K329" s="3">
        <v>19.010000000000002</v>
      </c>
      <c r="L329" s="3">
        <v>11.82</v>
      </c>
      <c r="M329" s="3">
        <v>1.5</v>
      </c>
      <c r="N329" s="3">
        <v>3.722</v>
      </c>
      <c r="O329" s="3">
        <v>39.11</v>
      </c>
      <c r="P329" s="3">
        <v>2.7</v>
      </c>
    </row>
    <row r="330" spans="1:16" x14ac:dyDescent="0.55000000000000004">
      <c r="A330" s="2">
        <v>42999</v>
      </c>
      <c r="B330" s="3">
        <v>2.855</v>
      </c>
      <c r="C330" s="3">
        <v>9.5299999999999994</v>
      </c>
      <c r="D330" s="3">
        <v>204.59</v>
      </c>
      <c r="E330" s="3">
        <v>3.2549999999999999</v>
      </c>
      <c r="F330" s="3">
        <v>12.8</v>
      </c>
      <c r="G330" s="3">
        <v>8.3000000000000007</v>
      </c>
      <c r="H330" s="3">
        <v>23</v>
      </c>
      <c r="I330" s="3">
        <v>2.0699999999999998</v>
      </c>
      <c r="J330" s="3">
        <v>31.501000000000001</v>
      </c>
      <c r="K330" s="3">
        <v>19.010000000000002</v>
      </c>
      <c r="L330" s="3">
        <v>11.82</v>
      </c>
      <c r="M330" s="3">
        <v>1.44</v>
      </c>
      <c r="N330" s="3">
        <v>3.6890000000000001</v>
      </c>
      <c r="O330" s="3">
        <v>39.44</v>
      </c>
      <c r="P330" s="3">
        <v>2.65</v>
      </c>
    </row>
    <row r="331" spans="1:16" x14ac:dyDescent="0.55000000000000004">
      <c r="A331" s="2">
        <v>42997</v>
      </c>
      <c r="B331" s="3">
        <v>2.9630000000000001</v>
      </c>
      <c r="C331" s="3">
        <v>9.35</v>
      </c>
      <c r="D331" s="3">
        <v>203.87</v>
      </c>
      <c r="E331" s="3">
        <v>3.24</v>
      </c>
      <c r="F331" s="3">
        <v>13.05</v>
      </c>
      <c r="G331" s="3">
        <v>8.2799999999999994</v>
      </c>
      <c r="H331" s="3">
        <v>23</v>
      </c>
      <c r="I331" s="3">
        <v>2.0099999999999998</v>
      </c>
      <c r="J331" s="3">
        <v>31.457999999999998</v>
      </c>
      <c r="K331" s="3">
        <v>19.02</v>
      </c>
      <c r="L331" s="3">
        <v>11.781000000000001</v>
      </c>
      <c r="M331" s="3">
        <v>1.38</v>
      </c>
      <c r="N331" s="3">
        <v>3.548</v>
      </c>
      <c r="O331" s="3">
        <v>40.6</v>
      </c>
      <c r="P331" s="3">
        <v>2.63</v>
      </c>
    </row>
    <row r="332" spans="1:16" x14ac:dyDescent="0.55000000000000004">
      <c r="A332" s="2">
        <v>42993</v>
      </c>
      <c r="B332" s="3">
        <v>2.8149999999999999</v>
      </c>
      <c r="C332" s="3">
        <v>9.15</v>
      </c>
      <c r="D332" s="3">
        <v>212.62</v>
      </c>
      <c r="E332" s="3">
        <v>3.2010000000000001</v>
      </c>
      <c r="F332" s="3">
        <v>13.13</v>
      </c>
      <c r="G332" s="3">
        <v>8.2899999999999991</v>
      </c>
      <c r="H332" s="3">
        <v>22.99</v>
      </c>
      <c r="I332" s="3">
        <v>1.99</v>
      </c>
      <c r="J332" s="3">
        <v>31.414999999999999</v>
      </c>
      <c r="K332" s="3">
        <v>18.7</v>
      </c>
      <c r="L332" s="3">
        <v>11.781000000000001</v>
      </c>
      <c r="M332" s="3">
        <v>1.37</v>
      </c>
      <c r="N332" s="3">
        <v>3.11</v>
      </c>
      <c r="O332" s="3">
        <v>39.33</v>
      </c>
      <c r="P332" s="3">
        <v>2.64</v>
      </c>
    </row>
    <row r="333" spans="1:16" x14ac:dyDescent="0.55000000000000004">
      <c r="A333" s="2">
        <v>42991</v>
      </c>
      <c r="B333" s="3">
        <v>2.726</v>
      </c>
      <c r="C333" s="3">
        <v>9.1</v>
      </c>
      <c r="D333" s="3">
        <v>211.06</v>
      </c>
      <c r="E333" s="3">
        <v>3.2010000000000001</v>
      </c>
      <c r="F333" s="3">
        <v>13.08</v>
      </c>
      <c r="G333" s="3">
        <v>8.41</v>
      </c>
      <c r="H333" s="3">
        <v>23</v>
      </c>
      <c r="I333" s="3">
        <v>1.99</v>
      </c>
      <c r="J333" s="3">
        <v>31.07</v>
      </c>
      <c r="K333" s="3">
        <v>18.71</v>
      </c>
      <c r="L333" s="3">
        <v>11.83</v>
      </c>
      <c r="M333" s="3">
        <v>1.4</v>
      </c>
      <c r="N333" s="3">
        <v>3.1179999999999999</v>
      </c>
      <c r="O333" s="3">
        <v>39.590000000000003</v>
      </c>
      <c r="P333" s="3">
        <v>2.68</v>
      </c>
    </row>
    <row r="334" spans="1:16" x14ac:dyDescent="0.55000000000000004">
      <c r="A334" s="2">
        <v>43078</v>
      </c>
      <c r="B334" s="3">
        <v>2.6469999999999998</v>
      </c>
      <c r="C334" s="3">
        <v>9.1</v>
      </c>
      <c r="D334" s="3">
        <v>207.82</v>
      </c>
      <c r="E334" s="3">
        <v>3.2160000000000002</v>
      </c>
      <c r="F334" s="3">
        <v>13.32</v>
      </c>
      <c r="G334" s="3">
        <v>8.35</v>
      </c>
      <c r="H334" s="3">
        <v>23</v>
      </c>
      <c r="I334" s="3">
        <v>1.98</v>
      </c>
      <c r="J334" s="3">
        <v>31.286000000000001</v>
      </c>
      <c r="K334" s="3">
        <v>18.7</v>
      </c>
      <c r="L334" s="3">
        <v>11.731</v>
      </c>
      <c r="M334" s="3">
        <v>1.41</v>
      </c>
      <c r="N334" s="3">
        <v>3.1259999999999999</v>
      </c>
      <c r="O334" s="3">
        <v>40.07</v>
      </c>
      <c r="P334" s="3">
        <v>2.67</v>
      </c>
    </row>
    <row r="335" spans="1:16" x14ac:dyDescent="0.55000000000000004">
      <c r="A335" s="2">
        <v>43048</v>
      </c>
      <c r="B335" s="3">
        <v>2.6669999999999998</v>
      </c>
      <c r="C335" s="3">
        <v>9.01</v>
      </c>
      <c r="D335" s="3">
        <v>208</v>
      </c>
      <c r="E335" s="3">
        <v>3.24</v>
      </c>
      <c r="F335" s="3">
        <v>13.26</v>
      </c>
      <c r="G335" s="3">
        <v>8.1999999999999993</v>
      </c>
      <c r="H335" s="3">
        <v>23.6</v>
      </c>
      <c r="I335" s="3">
        <v>2.0499999999999998</v>
      </c>
      <c r="J335" s="3">
        <v>31.457999999999998</v>
      </c>
      <c r="K335" s="3">
        <v>18.59</v>
      </c>
      <c r="L335" s="3">
        <v>11.771000000000001</v>
      </c>
      <c r="M335" s="3">
        <v>1.4</v>
      </c>
      <c r="N335" s="3">
        <v>3.1259999999999999</v>
      </c>
      <c r="O335" s="3">
        <v>40.18</v>
      </c>
      <c r="P335" s="3">
        <v>2.68</v>
      </c>
    </row>
    <row r="336" spans="1:16" x14ac:dyDescent="0.55000000000000004">
      <c r="A336" s="2">
        <v>42925</v>
      </c>
      <c r="B336" s="3">
        <v>2.8050000000000002</v>
      </c>
      <c r="C336" s="3">
        <v>8.86</v>
      </c>
      <c r="D336" s="3">
        <v>203.4</v>
      </c>
      <c r="E336" s="3">
        <v>3.2549999999999999</v>
      </c>
      <c r="F336" s="3">
        <v>14</v>
      </c>
      <c r="G336" s="3">
        <v>8.1999999999999993</v>
      </c>
      <c r="H336" s="3">
        <v>23.99</v>
      </c>
      <c r="I336" s="3">
        <v>1.95</v>
      </c>
      <c r="J336" s="3">
        <v>31.501000000000001</v>
      </c>
      <c r="K336" s="3">
        <v>18.59</v>
      </c>
      <c r="L336" s="3">
        <v>11.95</v>
      </c>
      <c r="M336" s="3">
        <v>1.37</v>
      </c>
      <c r="N336" s="3">
        <v>3.1840000000000002</v>
      </c>
      <c r="O336" s="3">
        <v>40.909999999999997</v>
      </c>
      <c r="P336" s="3">
        <v>2.68</v>
      </c>
    </row>
    <row r="337" spans="1:16" x14ac:dyDescent="0.55000000000000004">
      <c r="A337" s="2">
        <v>42895</v>
      </c>
      <c r="B337" s="3">
        <v>2.766</v>
      </c>
      <c r="C337" s="3">
        <v>8.8800000000000008</v>
      </c>
      <c r="D337" s="3">
        <v>206.65</v>
      </c>
      <c r="E337" s="3">
        <v>3.24</v>
      </c>
      <c r="F337" s="3">
        <v>13.9</v>
      </c>
      <c r="G337" s="3">
        <v>8.16</v>
      </c>
      <c r="H337" s="3">
        <v>23.99</v>
      </c>
      <c r="I337" s="3">
        <v>1.94</v>
      </c>
      <c r="J337" s="3">
        <v>31.286000000000001</v>
      </c>
      <c r="K337" s="3">
        <v>18.649999999999999</v>
      </c>
      <c r="L337" s="3">
        <v>11.9</v>
      </c>
      <c r="M337" s="3">
        <v>1.34</v>
      </c>
      <c r="N337" s="3">
        <v>3.1259999999999999</v>
      </c>
      <c r="O337" s="3">
        <v>41.19</v>
      </c>
      <c r="P337" s="3">
        <v>2.66</v>
      </c>
    </row>
    <row r="338" spans="1:16" x14ac:dyDescent="0.55000000000000004">
      <c r="A338" s="2">
        <v>42864</v>
      </c>
      <c r="B338" s="3">
        <v>2.5489999999999999</v>
      </c>
      <c r="C338" s="3">
        <v>8.85</v>
      </c>
      <c r="D338" s="3">
        <v>201.05</v>
      </c>
      <c r="E338" s="3">
        <v>3.1240000000000001</v>
      </c>
      <c r="F338" s="3">
        <v>14</v>
      </c>
      <c r="G338" s="3">
        <v>8.1</v>
      </c>
      <c r="H338" s="3">
        <v>24</v>
      </c>
      <c r="I338" s="3">
        <v>1.94</v>
      </c>
      <c r="J338" s="3">
        <v>31.07</v>
      </c>
      <c r="K338" s="3">
        <v>18.399999999999999</v>
      </c>
      <c r="L338" s="3">
        <v>11.95</v>
      </c>
      <c r="M338" s="3">
        <v>1.33</v>
      </c>
      <c r="N338" s="3">
        <v>3.1179999999999999</v>
      </c>
      <c r="O338" s="3">
        <v>40.619999999999997</v>
      </c>
      <c r="P338" s="3">
        <v>2.65</v>
      </c>
    </row>
    <row r="339" spans="1:16" x14ac:dyDescent="0.55000000000000004">
      <c r="A339" s="2">
        <v>42744</v>
      </c>
      <c r="B339" s="3">
        <v>2.44</v>
      </c>
      <c r="C339" s="3">
        <v>8.75</v>
      </c>
      <c r="D339" s="3">
        <v>206.24</v>
      </c>
      <c r="E339" s="3">
        <v>3.085</v>
      </c>
      <c r="F339" s="3">
        <v>13.43</v>
      </c>
      <c r="G339" s="3">
        <v>8.0500000000000007</v>
      </c>
      <c r="H339" s="3">
        <v>23.8</v>
      </c>
      <c r="I339" s="3">
        <v>1.94</v>
      </c>
      <c r="J339" s="3">
        <v>30.422000000000001</v>
      </c>
      <c r="K339" s="3">
        <v>18.399999999999999</v>
      </c>
      <c r="L339" s="3">
        <v>11.75</v>
      </c>
      <c r="M339" s="3">
        <v>1.34</v>
      </c>
      <c r="N339" s="3">
        <v>3.06</v>
      </c>
      <c r="O339" s="3">
        <v>41.3</v>
      </c>
      <c r="P339" s="3">
        <v>2.5499999999999998</v>
      </c>
    </row>
    <row r="340" spans="1:16" x14ac:dyDescent="0.55000000000000004">
      <c r="A340" s="2">
        <v>42978</v>
      </c>
      <c r="B340" s="3">
        <v>2.2519999999999998</v>
      </c>
      <c r="C340" s="3">
        <v>8.75</v>
      </c>
      <c r="D340" s="3">
        <v>202.83</v>
      </c>
      <c r="E340" s="3">
        <v>3.0539999999999998</v>
      </c>
      <c r="F340" s="3">
        <v>13.38</v>
      </c>
      <c r="G340" s="3">
        <v>8</v>
      </c>
      <c r="H340" s="3">
        <v>24.2</v>
      </c>
      <c r="I340" s="3">
        <v>1.92</v>
      </c>
      <c r="J340" s="3">
        <v>30.207000000000001</v>
      </c>
      <c r="K340" s="3">
        <v>18.3</v>
      </c>
      <c r="L340" s="3">
        <v>11.75</v>
      </c>
      <c r="M340" s="3">
        <v>1.33</v>
      </c>
      <c r="N340" s="3">
        <v>3.093</v>
      </c>
      <c r="O340" s="3">
        <v>40.630000000000003</v>
      </c>
      <c r="P340" s="3">
        <v>2.5099999999999998</v>
      </c>
    </row>
    <row r="341" spans="1:16" x14ac:dyDescent="0.55000000000000004">
      <c r="A341" s="2">
        <v>42976</v>
      </c>
      <c r="B341" s="3">
        <v>2.2229999999999999</v>
      </c>
      <c r="C341" s="3">
        <v>8.75</v>
      </c>
      <c r="D341" s="3">
        <v>202.07</v>
      </c>
      <c r="E341" s="3">
        <v>3.0539999999999998</v>
      </c>
      <c r="F341" s="3">
        <v>13.7</v>
      </c>
      <c r="G341" s="3">
        <v>7.77</v>
      </c>
      <c r="H341" s="3">
        <v>24.2</v>
      </c>
      <c r="I341" s="3">
        <v>1.88</v>
      </c>
      <c r="J341" s="3">
        <v>29.689</v>
      </c>
      <c r="K341" s="3">
        <v>18.5</v>
      </c>
      <c r="L341" s="3">
        <v>11.75</v>
      </c>
      <c r="M341" s="3">
        <v>1.36</v>
      </c>
      <c r="N341" s="3">
        <v>3.0270000000000001</v>
      </c>
      <c r="O341" s="3">
        <v>41.4</v>
      </c>
      <c r="P341" s="3">
        <v>2.5</v>
      </c>
    </row>
    <row r="342" spans="1:16" x14ac:dyDescent="0.55000000000000004">
      <c r="A342" s="2">
        <v>42975</v>
      </c>
      <c r="B342" s="3">
        <v>2.173</v>
      </c>
      <c r="C342" s="3">
        <v>8.75</v>
      </c>
      <c r="D342" s="3">
        <v>202.35</v>
      </c>
      <c r="E342" s="3">
        <v>3.085</v>
      </c>
      <c r="F342" s="3">
        <v>13.68</v>
      </c>
      <c r="G342" s="3">
        <v>7.74</v>
      </c>
      <c r="H342" s="3">
        <v>24.4</v>
      </c>
      <c r="I342" s="3">
        <v>1.88</v>
      </c>
      <c r="J342" s="3">
        <v>29.603000000000002</v>
      </c>
      <c r="K342" s="3">
        <v>18.510000000000002</v>
      </c>
      <c r="L342" s="3">
        <v>11.52</v>
      </c>
      <c r="M342" s="3">
        <v>1.35</v>
      </c>
      <c r="N342" s="3">
        <v>3.052</v>
      </c>
      <c r="O342" s="3">
        <v>41.64</v>
      </c>
      <c r="P342" s="3">
        <v>2.5</v>
      </c>
    </row>
    <row r="343" spans="1:16" x14ac:dyDescent="0.55000000000000004">
      <c r="A343" s="2">
        <v>42970</v>
      </c>
      <c r="B343" s="3">
        <v>2.1240000000000001</v>
      </c>
      <c r="C343" s="3">
        <v>8.5</v>
      </c>
      <c r="D343" s="3">
        <v>202</v>
      </c>
      <c r="E343" s="3">
        <v>3.1619999999999999</v>
      </c>
      <c r="F343" s="3">
        <v>12.9</v>
      </c>
      <c r="G343" s="3">
        <v>7.85</v>
      </c>
      <c r="H343" s="3">
        <v>23.8</v>
      </c>
      <c r="I343" s="3">
        <v>1.89</v>
      </c>
      <c r="J343" s="3">
        <v>29.43</v>
      </c>
      <c r="K343" s="3">
        <v>18.75</v>
      </c>
      <c r="L343" s="3">
        <v>11.84</v>
      </c>
      <c r="M343" s="3">
        <v>1.33</v>
      </c>
      <c r="N343" s="3">
        <v>3.052</v>
      </c>
      <c r="O343" s="3">
        <v>40.72</v>
      </c>
      <c r="P343" s="3">
        <v>2.5</v>
      </c>
    </row>
    <row r="344" spans="1:16" x14ac:dyDescent="0.55000000000000004">
      <c r="A344" s="2">
        <v>42969</v>
      </c>
      <c r="B344" s="3">
        <v>2.1440000000000001</v>
      </c>
      <c r="C344" s="3">
        <v>8.6</v>
      </c>
      <c r="D344" s="3">
        <v>203.27</v>
      </c>
      <c r="E344" s="3">
        <v>3.085</v>
      </c>
      <c r="F344" s="3">
        <v>12.82</v>
      </c>
      <c r="G344" s="3">
        <v>7.75</v>
      </c>
      <c r="H344" s="3">
        <v>23.5</v>
      </c>
      <c r="I344" s="3">
        <v>1.89</v>
      </c>
      <c r="J344" s="3">
        <v>29.344000000000001</v>
      </c>
      <c r="K344" s="3">
        <v>18.5</v>
      </c>
      <c r="L344" s="3">
        <v>11.9</v>
      </c>
      <c r="M344" s="3">
        <v>1.32</v>
      </c>
      <c r="N344" s="3">
        <v>3.1349999999999998</v>
      </c>
      <c r="O344" s="3">
        <v>40.9</v>
      </c>
      <c r="P344" s="3">
        <v>2.5</v>
      </c>
    </row>
    <row r="345" spans="1:16" x14ac:dyDescent="0.55000000000000004">
      <c r="A345" s="2">
        <v>42968</v>
      </c>
      <c r="B345" s="3">
        <v>2.1240000000000001</v>
      </c>
      <c r="C345" s="3">
        <v>8.64</v>
      </c>
      <c r="D345" s="3">
        <v>204.3</v>
      </c>
      <c r="E345" s="3">
        <v>3.0470000000000002</v>
      </c>
      <c r="F345" s="3">
        <v>12.69</v>
      </c>
      <c r="G345" s="3">
        <v>7.6</v>
      </c>
      <c r="H345" s="3">
        <v>23.5</v>
      </c>
      <c r="I345" s="3">
        <v>1.87</v>
      </c>
      <c r="J345" s="3">
        <v>29.257000000000001</v>
      </c>
      <c r="K345" s="3">
        <v>18.5</v>
      </c>
      <c r="L345" s="3">
        <v>11.94</v>
      </c>
      <c r="M345" s="3">
        <v>1.32</v>
      </c>
      <c r="N345" s="3">
        <v>3.1840000000000002</v>
      </c>
      <c r="O345" s="3">
        <v>40</v>
      </c>
      <c r="P345" s="3">
        <v>2.4300000000000002</v>
      </c>
    </row>
    <row r="346" spans="1:16" x14ac:dyDescent="0.55000000000000004">
      <c r="A346" s="2">
        <v>42964</v>
      </c>
      <c r="B346" s="3">
        <v>2.0739999999999998</v>
      </c>
      <c r="C346" s="3">
        <v>8.5500000000000007</v>
      </c>
      <c r="D346" s="3">
        <v>199.4</v>
      </c>
      <c r="E346" s="3">
        <v>3.0310000000000001</v>
      </c>
      <c r="F346" s="3">
        <v>12.15</v>
      </c>
      <c r="G346" s="3">
        <v>7.6</v>
      </c>
      <c r="H346" s="3">
        <v>22.75</v>
      </c>
      <c r="I346" s="3">
        <v>1.84</v>
      </c>
      <c r="J346" s="3">
        <v>29.257000000000001</v>
      </c>
      <c r="K346" s="3">
        <v>18.5</v>
      </c>
      <c r="L346" s="3">
        <v>11.99</v>
      </c>
      <c r="M346" s="3">
        <v>1.33</v>
      </c>
      <c r="N346" s="3">
        <v>3.101</v>
      </c>
      <c r="O346" s="3">
        <v>39.020000000000003</v>
      </c>
      <c r="P346" s="3">
        <v>2.42</v>
      </c>
    </row>
    <row r="347" spans="1:16" x14ac:dyDescent="0.55000000000000004">
      <c r="A347" s="2">
        <v>42963</v>
      </c>
      <c r="B347" s="3">
        <v>2.0049999999999999</v>
      </c>
      <c r="C347" s="3">
        <v>8.64</v>
      </c>
      <c r="D347" s="3">
        <v>200.6</v>
      </c>
      <c r="E347" s="3">
        <v>3.0310000000000001</v>
      </c>
      <c r="F347" s="3">
        <v>12.39</v>
      </c>
      <c r="G347" s="3">
        <v>7.45</v>
      </c>
      <c r="H347" s="3">
        <v>23</v>
      </c>
      <c r="I347" s="3">
        <v>1.82</v>
      </c>
      <c r="J347" s="3">
        <v>29.344000000000001</v>
      </c>
      <c r="K347" s="3">
        <v>18.649999999999999</v>
      </c>
      <c r="L347" s="3">
        <v>11.9</v>
      </c>
      <c r="M347" s="3">
        <v>1.32</v>
      </c>
      <c r="N347" s="3">
        <v>3.077</v>
      </c>
      <c r="O347" s="3">
        <v>40</v>
      </c>
      <c r="P347" s="3">
        <v>2.42</v>
      </c>
    </row>
    <row r="348" spans="1:16" x14ac:dyDescent="0.55000000000000004">
      <c r="A348" s="2">
        <v>43016</v>
      </c>
      <c r="B348" s="3">
        <v>2.0739999999999998</v>
      </c>
      <c r="C348" s="3">
        <v>8.6</v>
      </c>
      <c r="D348" s="3">
        <v>193.6</v>
      </c>
      <c r="E348" s="3">
        <v>3.0310000000000001</v>
      </c>
      <c r="F348" s="3">
        <v>12.37</v>
      </c>
      <c r="G348" s="3">
        <v>7.5</v>
      </c>
      <c r="H348" s="3">
        <v>22.6</v>
      </c>
      <c r="I348" s="3">
        <v>1.81</v>
      </c>
      <c r="J348" s="3">
        <v>29.170999999999999</v>
      </c>
      <c r="K348" s="3">
        <v>18.5</v>
      </c>
      <c r="L348" s="3">
        <v>11.8</v>
      </c>
      <c r="M348" s="3">
        <v>1.3</v>
      </c>
      <c r="N348" s="3">
        <v>2.9359999999999999</v>
      </c>
      <c r="O348" s="3">
        <v>38.61</v>
      </c>
      <c r="P348" s="3">
        <v>2.4900000000000002</v>
      </c>
    </row>
    <row r="349" spans="1:16" x14ac:dyDescent="0.55000000000000004">
      <c r="A349" s="2">
        <v>42986</v>
      </c>
      <c r="B349" s="3">
        <v>2.1139999999999999</v>
      </c>
      <c r="C349" s="3">
        <v>8.74</v>
      </c>
      <c r="D349" s="3">
        <v>200.4</v>
      </c>
      <c r="E349" s="3">
        <v>3.0619999999999998</v>
      </c>
      <c r="F349" s="3">
        <v>12.32</v>
      </c>
      <c r="G349" s="3">
        <v>7.5</v>
      </c>
      <c r="H349" s="3">
        <v>22.75</v>
      </c>
      <c r="I349" s="3">
        <v>1.83</v>
      </c>
      <c r="J349" s="3">
        <v>29.344000000000001</v>
      </c>
      <c r="K349" s="3">
        <v>18.87</v>
      </c>
      <c r="L349" s="3">
        <v>11.82</v>
      </c>
      <c r="M349" s="3">
        <v>1.32</v>
      </c>
      <c r="N349" s="3">
        <v>2.9769999999999999</v>
      </c>
      <c r="O349" s="3">
        <v>39.25</v>
      </c>
      <c r="P349" s="3">
        <v>2.5</v>
      </c>
    </row>
    <row r="350" spans="1:16" x14ac:dyDescent="0.55000000000000004">
      <c r="A350" s="2">
        <v>42955</v>
      </c>
      <c r="B350" s="3">
        <v>2.173</v>
      </c>
      <c r="C350" s="3">
        <v>8.75</v>
      </c>
      <c r="D350" s="3">
        <v>195</v>
      </c>
      <c r="E350" s="3">
        <v>3.0470000000000002</v>
      </c>
      <c r="F350" s="3">
        <v>12.13</v>
      </c>
      <c r="G350" s="3">
        <v>7.49</v>
      </c>
      <c r="H350" s="3">
        <v>22.75</v>
      </c>
      <c r="I350" s="3">
        <v>1.85</v>
      </c>
      <c r="J350" s="3">
        <v>29.128</v>
      </c>
      <c r="K350" s="3">
        <v>19.05</v>
      </c>
      <c r="L350" s="3">
        <v>11.9</v>
      </c>
      <c r="M350" s="3">
        <v>1.35</v>
      </c>
      <c r="N350" s="3">
        <v>3.101</v>
      </c>
      <c r="O350" s="3">
        <v>39.15</v>
      </c>
      <c r="P350" s="3">
        <v>2.52</v>
      </c>
    </row>
    <row r="351" spans="1:16" x14ac:dyDescent="0.55000000000000004">
      <c r="A351" s="2">
        <v>42743</v>
      </c>
      <c r="B351" s="3">
        <v>2.1339999999999999</v>
      </c>
      <c r="C351" s="3">
        <v>8.41</v>
      </c>
      <c r="D351" s="3">
        <v>188.7</v>
      </c>
      <c r="E351" s="3">
        <v>3.085</v>
      </c>
      <c r="F351" s="3">
        <v>12.25</v>
      </c>
      <c r="G351" s="3">
        <v>7.6</v>
      </c>
      <c r="H351" s="3">
        <v>22.5</v>
      </c>
      <c r="I351" s="3">
        <v>1.85</v>
      </c>
      <c r="J351" s="3">
        <v>29.689</v>
      </c>
      <c r="K351" s="3">
        <v>18.8</v>
      </c>
      <c r="L351" s="3">
        <v>11.77</v>
      </c>
      <c r="M351" s="3">
        <v>1.32</v>
      </c>
      <c r="N351" s="3">
        <v>3.1429999999999998</v>
      </c>
      <c r="O351" s="3">
        <v>39.5</v>
      </c>
      <c r="P351" s="3">
        <v>2.4870000000000001</v>
      </c>
    </row>
    <row r="352" spans="1:16" x14ac:dyDescent="0.55000000000000004">
      <c r="A352" s="2">
        <v>42947</v>
      </c>
      <c r="B352" s="3">
        <v>2.0939999999999999</v>
      </c>
      <c r="C352" s="3">
        <v>8.31</v>
      </c>
      <c r="D352" s="3">
        <v>185.3</v>
      </c>
      <c r="E352" s="3">
        <v>3.0470000000000002</v>
      </c>
      <c r="F352" s="3">
        <v>12.22</v>
      </c>
      <c r="G352" s="3">
        <v>7.65</v>
      </c>
      <c r="H352" s="3">
        <v>22.8</v>
      </c>
      <c r="I352" s="3">
        <v>1.8</v>
      </c>
      <c r="J352" s="3">
        <v>29.774999999999999</v>
      </c>
      <c r="K352" s="3">
        <v>18.5</v>
      </c>
      <c r="L352" s="3">
        <v>11.7</v>
      </c>
      <c r="M352" s="3">
        <v>1.37</v>
      </c>
      <c r="N352" s="3">
        <v>3.093</v>
      </c>
      <c r="O352" s="3">
        <v>39.57</v>
      </c>
      <c r="P352" s="3">
        <v>2.5369999999999999</v>
      </c>
    </row>
    <row r="353" spans="1:16" x14ac:dyDescent="0.55000000000000004">
      <c r="A353" s="2">
        <v>42941</v>
      </c>
      <c r="B353" s="3">
        <v>2.0739999999999998</v>
      </c>
      <c r="C353" s="3">
        <v>8.1</v>
      </c>
      <c r="D353" s="3">
        <v>185</v>
      </c>
      <c r="E353" s="3">
        <v>3.1619999999999999</v>
      </c>
      <c r="F353" s="3">
        <v>12.39</v>
      </c>
      <c r="G353" s="3">
        <v>7.66</v>
      </c>
      <c r="H353" s="3">
        <v>23.01</v>
      </c>
      <c r="I353" s="3">
        <v>1.8</v>
      </c>
      <c r="J353" s="3">
        <v>29.128</v>
      </c>
      <c r="K353" s="3">
        <v>18.3</v>
      </c>
      <c r="L353" s="3">
        <v>11.9</v>
      </c>
      <c r="M353" s="3">
        <v>1.35</v>
      </c>
      <c r="N353" s="3">
        <v>2.9769999999999999</v>
      </c>
      <c r="O353" s="3">
        <v>39.28</v>
      </c>
      <c r="P353" s="3">
        <v>2.5070000000000001</v>
      </c>
    </row>
    <row r="354" spans="1:16" x14ac:dyDescent="0.55000000000000004">
      <c r="A354" s="2">
        <v>42935</v>
      </c>
      <c r="B354" s="3">
        <v>2.0640000000000001</v>
      </c>
      <c r="C354" s="3">
        <v>8.26</v>
      </c>
      <c r="D354" s="3">
        <v>185.6</v>
      </c>
      <c r="E354" s="3">
        <v>3.1619999999999999</v>
      </c>
      <c r="F354" s="3">
        <v>12.1</v>
      </c>
      <c r="G354" s="3">
        <v>7.62</v>
      </c>
      <c r="H354" s="3">
        <v>22.7</v>
      </c>
      <c r="I354" s="3">
        <v>1.79</v>
      </c>
      <c r="J354" s="3">
        <v>29.344000000000001</v>
      </c>
      <c r="K354" s="3">
        <v>17.72</v>
      </c>
      <c r="L354" s="3">
        <v>11.99</v>
      </c>
      <c r="M354" s="3">
        <v>1.37</v>
      </c>
      <c r="N354" s="3">
        <v>2.9769999999999999</v>
      </c>
      <c r="O354" s="3">
        <v>37.92</v>
      </c>
      <c r="P354" s="3">
        <v>2.4</v>
      </c>
    </row>
    <row r="355" spans="1:16" x14ac:dyDescent="0.55000000000000004">
      <c r="A355" s="2">
        <v>42934</v>
      </c>
      <c r="B355" s="3">
        <v>2.0550000000000002</v>
      </c>
      <c r="C355" s="3">
        <v>8.3000000000000007</v>
      </c>
      <c r="D355" s="3">
        <v>185.4</v>
      </c>
      <c r="E355" s="3">
        <v>3.085</v>
      </c>
      <c r="F355" s="3">
        <v>12.1</v>
      </c>
      <c r="G355" s="3">
        <v>7.62</v>
      </c>
      <c r="H355" s="3">
        <v>22.6</v>
      </c>
      <c r="I355" s="3">
        <v>1.78</v>
      </c>
      <c r="J355" s="3">
        <v>29.344000000000001</v>
      </c>
      <c r="K355" s="3">
        <v>17.7</v>
      </c>
      <c r="L355" s="3">
        <v>11.95</v>
      </c>
      <c r="M355" s="3">
        <v>1.36</v>
      </c>
      <c r="N355" s="3">
        <v>2.9769999999999999</v>
      </c>
      <c r="O355" s="3">
        <v>37.72</v>
      </c>
      <c r="P355" s="3">
        <v>2.4</v>
      </c>
    </row>
    <row r="356" spans="1:16" x14ac:dyDescent="0.55000000000000004">
      <c r="A356" s="2">
        <v>42933</v>
      </c>
      <c r="B356" s="3">
        <v>2.0550000000000002</v>
      </c>
      <c r="C356" s="3">
        <v>8.39</v>
      </c>
      <c r="D356" s="3">
        <v>185.4</v>
      </c>
      <c r="E356" s="3">
        <v>3.1619999999999999</v>
      </c>
      <c r="F356" s="3">
        <v>12.1</v>
      </c>
      <c r="G356" s="3">
        <v>7.55</v>
      </c>
      <c r="H356" s="3">
        <v>22.3</v>
      </c>
      <c r="I356" s="3">
        <v>1.79</v>
      </c>
      <c r="J356" s="3">
        <v>29.344000000000001</v>
      </c>
      <c r="K356" s="3">
        <v>17.46</v>
      </c>
      <c r="L356" s="3">
        <v>11.8</v>
      </c>
      <c r="M356" s="3">
        <v>1.36</v>
      </c>
      <c r="N356" s="3">
        <v>2.944</v>
      </c>
      <c r="O356" s="3">
        <v>37.97</v>
      </c>
      <c r="P356" s="3">
        <v>2.38</v>
      </c>
    </row>
    <row r="357" spans="1:16" x14ac:dyDescent="0.55000000000000004">
      <c r="A357" s="2">
        <v>43076</v>
      </c>
      <c r="B357" s="3">
        <v>2.0939999999999999</v>
      </c>
      <c r="C357" s="3">
        <v>8.1999999999999993</v>
      </c>
      <c r="D357" s="3">
        <v>185.9</v>
      </c>
      <c r="E357" s="3">
        <v>3.024</v>
      </c>
      <c r="F357" s="3">
        <v>11.85</v>
      </c>
      <c r="G357" s="3">
        <v>7.5</v>
      </c>
      <c r="H357" s="3">
        <v>21.02</v>
      </c>
      <c r="I357" s="3">
        <v>1.77</v>
      </c>
      <c r="J357" s="3">
        <v>33.99</v>
      </c>
      <c r="K357" s="3">
        <v>17.399999999999999</v>
      </c>
      <c r="L357" s="3">
        <v>11.9</v>
      </c>
      <c r="M357" s="3">
        <v>1.33</v>
      </c>
      <c r="N357" s="3">
        <v>2.919</v>
      </c>
      <c r="O357" s="3">
        <v>36.42</v>
      </c>
      <c r="P357" s="3">
        <v>2.4</v>
      </c>
    </row>
    <row r="358" spans="1:16" x14ac:dyDescent="0.55000000000000004">
      <c r="A358" s="2">
        <v>43046</v>
      </c>
      <c r="B358" s="3">
        <v>2.0739999999999998</v>
      </c>
      <c r="C358" s="3">
        <v>8.14</v>
      </c>
      <c r="D358" s="3">
        <v>184.4</v>
      </c>
      <c r="E358" s="3">
        <v>3.0870000000000002</v>
      </c>
      <c r="F358" s="3">
        <v>11.64</v>
      </c>
      <c r="G358" s="3">
        <v>7.37</v>
      </c>
      <c r="H358" s="3">
        <v>20.65</v>
      </c>
      <c r="I358" s="3">
        <v>1.8</v>
      </c>
      <c r="J358" s="3">
        <v>34</v>
      </c>
      <c r="K358" s="3">
        <v>17.329999999999998</v>
      </c>
      <c r="L358" s="3">
        <v>11.9</v>
      </c>
      <c r="M358" s="3">
        <v>1.33</v>
      </c>
      <c r="N358" s="3">
        <v>2.9359999999999999</v>
      </c>
      <c r="O358" s="3">
        <v>36.03</v>
      </c>
      <c r="P358" s="3">
        <v>2.38</v>
      </c>
    </row>
    <row r="359" spans="1:16" x14ac:dyDescent="0.55000000000000004">
      <c r="A359" s="2">
        <v>42893</v>
      </c>
      <c r="B359" s="3">
        <v>2.1240000000000001</v>
      </c>
      <c r="C359" s="3">
        <v>8.1300000000000008</v>
      </c>
      <c r="D359" s="3">
        <v>181</v>
      </c>
      <c r="E359" s="3">
        <v>3.1280000000000001</v>
      </c>
      <c r="F359" s="3">
        <v>11.55</v>
      </c>
      <c r="G359" s="3">
        <v>7.51</v>
      </c>
      <c r="H359" s="3">
        <v>20.75</v>
      </c>
      <c r="I359" s="3">
        <v>1.82</v>
      </c>
      <c r="J359" s="3">
        <v>33.75</v>
      </c>
      <c r="K359" s="3">
        <v>17.3</v>
      </c>
      <c r="L359" s="3">
        <v>11.95</v>
      </c>
      <c r="M359" s="3">
        <v>1.34</v>
      </c>
      <c r="N359" s="3">
        <v>2.919</v>
      </c>
      <c r="O359" s="3">
        <v>34.65</v>
      </c>
      <c r="P359" s="3">
        <v>2.36</v>
      </c>
    </row>
    <row r="360" spans="1:16" x14ac:dyDescent="0.55000000000000004">
      <c r="A360" s="2">
        <v>42862</v>
      </c>
      <c r="B360" s="3">
        <v>2.1240000000000001</v>
      </c>
      <c r="C360" s="3">
        <v>8.15</v>
      </c>
      <c r="D360" s="3">
        <v>181.9</v>
      </c>
      <c r="E360" s="3">
        <v>3.1280000000000001</v>
      </c>
      <c r="F360" s="3">
        <v>11.65</v>
      </c>
      <c r="G360" s="3">
        <v>7.45</v>
      </c>
      <c r="H360" s="3">
        <v>21</v>
      </c>
      <c r="I360" s="3">
        <v>1.81</v>
      </c>
      <c r="J360" s="3">
        <v>33.75</v>
      </c>
      <c r="K360" s="3">
        <v>17</v>
      </c>
      <c r="L360" s="3">
        <v>12</v>
      </c>
      <c r="M360" s="3">
        <v>1.34</v>
      </c>
      <c r="N360" s="3">
        <v>2.9359999999999999</v>
      </c>
      <c r="O360" s="3">
        <v>35.090000000000003</v>
      </c>
      <c r="P360" s="3">
        <v>2.36</v>
      </c>
    </row>
    <row r="361" spans="1:16" x14ac:dyDescent="0.55000000000000004">
      <c r="A361" s="2">
        <v>42801</v>
      </c>
      <c r="B361" s="3">
        <v>2.1440000000000001</v>
      </c>
      <c r="C361" s="3">
        <v>8.16</v>
      </c>
      <c r="D361" s="3">
        <v>182.09</v>
      </c>
      <c r="E361" s="3">
        <v>3.1080000000000001</v>
      </c>
      <c r="F361" s="3">
        <v>11.2</v>
      </c>
      <c r="G361" s="3">
        <v>7.45</v>
      </c>
      <c r="H361" s="3">
        <v>21</v>
      </c>
      <c r="I361" s="3">
        <v>1.81</v>
      </c>
      <c r="J361" s="3">
        <v>34</v>
      </c>
      <c r="K361" s="3">
        <v>17.45</v>
      </c>
      <c r="L361" s="3">
        <v>11.75</v>
      </c>
      <c r="M361" s="3">
        <v>1.36</v>
      </c>
      <c r="N361" s="3">
        <v>2.8370000000000002</v>
      </c>
      <c r="O361" s="3">
        <v>35.15</v>
      </c>
      <c r="P361" s="3">
        <v>2.36</v>
      </c>
    </row>
    <row r="362" spans="1:16" x14ac:dyDescent="0.55000000000000004">
      <c r="A362" s="2">
        <v>42916</v>
      </c>
      <c r="B362" s="3">
        <v>2.1339999999999999</v>
      </c>
      <c r="C362" s="3">
        <v>8.14</v>
      </c>
      <c r="D362" s="3">
        <v>179.5</v>
      </c>
      <c r="E362" s="3">
        <v>3.1080000000000001</v>
      </c>
      <c r="F362" s="3">
        <v>11.63</v>
      </c>
      <c r="G362" s="3">
        <v>7.5</v>
      </c>
      <c r="H362" s="3">
        <v>20.8</v>
      </c>
      <c r="I362" s="3">
        <v>1.81</v>
      </c>
      <c r="J362" s="3">
        <v>34</v>
      </c>
      <c r="K362" s="3">
        <v>17.5</v>
      </c>
      <c r="L362" s="3">
        <v>11.51</v>
      </c>
      <c r="M362" s="3">
        <v>1.36</v>
      </c>
      <c r="N362" s="3">
        <v>2.8039999999999998</v>
      </c>
      <c r="O362" s="3">
        <v>34.68</v>
      </c>
      <c r="P362" s="3">
        <v>2.36</v>
      </c>
    </row>
    <row r="363" spans="1:16" x14ac:dyDescent="0.55000000000000004">
      <c r="A363" s="2">
        <v>42914</v>
      </c>
      <c r="B363" s="3">
        <v>2.1240000000000001</v>
      </c>
      <c r="C363" s="3">
        <v>8.1999999999999993</v>
      </c>
      <c r="D363" s="3">
        <v>179.8</v>
      </c>
      <c r="E363" s="3">
        <v>3.1080000000000001</v>
      </c>
      <c r="F363" s="3">
        <v>11.05</v>
      </c>
      <c r="G363" s="3">
        <v>7.45</v>
      </c>
      <c r="H363" s="3">
        <v>20.9</v>
      </c>
      <c r="I363" s="3">
        <v>1.8</v>
      </c>
      <c r="J363" s="3">
        <v>33.5</v>
      </c>
      <c r="K363" s="3">
        <v>17.5</v>
      </c>
      <c r="L363" s="3">
        <v>11.5</v>
      </c>
      <c r="M363" s="3">
        <v>1.36</v>
      </c>
      <c r="N363" s="3">
        <v>2.8039999999999998</v>
      </c>
      <c r="O363" s="3">
        <v>34.6</v>
      </c>
      <c r="P363" s="3">
        <v>2.36</v>
      </c>
    </row>
    <row r="364" spans="1:16" x14ac:dyDescent="0.55000000000000004">
      <c r="A364" s="2">
        <v>42913</v>
      </c>
      <c r="B364" s="3">
        <v>2.0739999999999998</v>
      </c>
      <c r="C364" s="3">
        <v>8.25</v>
      </c>
      <c r="D364" s="3">
        <v>179.7</v>
      </c>
      <c r="E364" s="3">
        <v>3.0939999999999999</v>
      </c>
      <c r="F364" s="3">
        <v>11</v>
      </c>
      <c r="G364" s="3">
        <v>7.5</v>
      </c>
      <c r="H364" s="3">
        <v>21</v>
      </c>
      <c r="I364" s="3">
        <v>1.83</v>
      </c>
      <c r="J364" s="3">
        <v>33.799999999999997</v>
      </c>
      <c r="K364" s="3">
        <v>17.510000000000002</v>
      </c>
      <c r="L364" s="3">
        <v>11.47</v>
      </c>
      <c r="M364" s="3">
        <v>1.35</v>
      </c>
      <c r="N364" s="3">
        <v>2.8039999999999998</v>
      </c>
      <c r="O364" s="3">
        <v>35.18</v>
      </c>
      <c r="P364" s="3">
        <v>2.4500000000000002</v>
      </c>
    </row>
    <row r="365" spans="1:16" x14ac:dyDescent="0.55000000000000004">
      <c r="A365" s="2">
        <v>42906</v>
      </c>
      <c r="B365" s="3">
        <v>1.976</v>
      </c>
      <c r="C365" s="3">
        <v>7.7</v>
      </c>
      <c r="D365" s="3">
        <v>182.2</v>
      </c>
      <c r="E365" s="3">
        <v>2.9889999999999999</v>
      </c>
      <c r="F365" s="3">
        <v>11.3</v>
      </c>
      <c r="G365" s="3">
        <v>7.48</v>
      </c>
      <c r="H365" s="3">
        <v>20.5</v>
      </c>
      <c r="I365" s="3">
        <v>1.8</v>
      </c>
      <c r="J365" s="3">
        <v>32.200000000000003</v>
      </c>
      <c r="K365" s="3">
        <v>17.510000000000002</v>
      </c>
      <c r="L365" s="3">
        <v>11.25</v>
      </c>
      <c r="M365" s="3">
        <v>1.39</v>
      </c>
      <c r="N365" s="3">
        <v>2.7210000000000001</v>
      </c>
      <c r="O365" s="3">
        <v>33.79</v>
      </c>
      <c r="P365" s="3">
        <v>2.35</v>
      </c>
    </row>
    <row r="366" spans="1:16" x14ac:dyDescent="0.55000000000000004">
      <c r="A366" s="2">
        <v>42902</v>
      </c>
      <c r="B366" s="3">
        <v>2.1240000000000001</v>
      </c>
      <c r="C366" s="3">
        <v>7.67</v>
      </c>
      <c r="D366" s="3">
        <v>178.9</v>
      </c>
      <c r="E366" s="3">
        <v>2.9550000000000001</v>
      </c>
      <c r="F366" s="3">
        <v>11.2</v>
      </c>
      <c r="G366" s="3">
        <v>7.45</v>
      </c>
      <c r="H366" s="3">
        <v>20.52</v>
      </c>
      <c r="I366" s="3">
        <v>1.83</v>
      </c>
      <c r="J366" s="3">
        <v>32.200000000000003</v>
      </c>
      <c r="K366" s="3">
        <v>18</v>
      </c>
      <c r="L366" s="3">
        <v>11.2</v>
      </c>
      <c r="M366" s="3">
        <v>1.39</v>
      </c>
      <c r="N366" s="3">
        <v>2.6880000000000002</v>
      </c>
      <c r="O366" s="3">
        <v>34.659999999999997</v>
      </c>
      <c r="P366" s="3">
        <v>2.35</v>
      </c>
    </row>
    <row r="367" spans="1:16" x14ac:dyDescent="0.55000000000000004">
      <c r="A367" s="2">
        <v>42901</v>
      </c>
      <c r="B367" s="3">
        <v>2.1240000000000001</v>
      </c>
      <c r="C367" s="3">
        <v>7.75</v>
      </c>
      <c r="D367" s="3">
        <v>178.5</v>
      </c>
      <c r="E367" s="3">
        <v>2.9889999999999999</v>
      </c>
      <c r="F367" s="3">
        <v>11.16</v>
      </c>
      <c r="G367" s="3">
        <v>7.47</v>
      </c>
      <c r="H367" s="3">
        <v>21</v>
      </c>
      <c r="I367" s="3">
        <v>1.88</v>
      </c>
      <c r="J367" s="3">
        <v>32.200000000000003</v>
      </c>
      <c r="K367" s="3">
        <v>17.7</v>
      </c>
      <c r="L367" s="3">
        <v>11.5</v>
      </c>
      <c r="M367" s="3">
        <v>1.4</v>
      </c>
      <c r="N367" s="3">
        <v>2.68</v>
      </c>
      <c r="O367" s="3">
        <v>34.29</v>
      </c>
      <c r="P367" s="3">
        <v>2.39</v>
      </c>
    </row>
    <row r="368" spans="1:16" x14ac:dyDescent="0.55000000000000004">
      <c r="A368" s="2">
        <v>42953</v>
      </c>
      <c r="B368" s="3">
        <v>2.2229999999999999</v>
      </c>
      <c r="C368" s="3">
        <v>7.85</v>
      </c>
      <c r="D368" s="3">
        <v>172.34</v>
      </c>
      <c r="E368" s="3">
        <v>2.9889999999999999</v>
      </c>
      <c r="F368" s="3">
        <v>12.72</v>
      </c>
      <c r="G368" s="3">
        <v>7.55</v>
      </c>
      <c r="H368" s="3">
        <v>21.31</v>
      </c>
      <c r="I368" s="3">
        <v>1.95</v>
      </c>
      <c r="J368" s="3">
        <v>32.5</v>
      </c>
      <c r="K368" s="3">
        <v>18</v>
      </c>
      <c r="L368" s="3">
        <v>11.829000000000001</v>
      </c>
      <c r="M368" s="3">
        <v>1.38</v>
      </c>
      <c r="N368" s="3">
        <v>2.895</v>
      </c>
      <c r="O368" s="3">
        <v>35.5</v>
      </c>
      <c r="P368" s="3">
        <v>2.44</v>
      </c>
    </row>
    <row r="369" spans="1:16" x14ac:dyDescent="0.55000000000000004">
      <c r="A369" s="2">
        <v>42922</v>
      </c>
      <c r="B369" s="3">
        <v>2.153</v>
      </c>
      <c r="C369" s="3">
        <v>7.88</v>
      </c>
      <c r="D369" s="3">
        <v>173.5</v>
      </c>
      <c r="E369" s="3">
        <v>2.92</v>
      </c>
      <c r="F369" s="3">
        <v>12.6</v>
      </c>
      <c r="G369" s="3">
        <v>7.5</v>
      </c>
      <c r="H369" s="3">
        <v>21.3</v>
      </c>
      <c r="I369" s="3">
        <v>1.92</v>
      </c>
      <c r="J369" s="3">
        <v>32.380000000000003</v>
      </c>
      <c r="K369" s="3">
        <v>17.8</v>
      </c>
      <c r="L369" s="3">
        <v>11.691000000000001</v>
      </c>
      <c r="M369" s="3">
        <v>1.4</v>
      </c>
      <c r="N369" s="3">
        <v>2.8530000000000002</v>
      </c>
      <c r="O369" s="3">
        <v>35</v>
      </c>
      <c r="P369" s="3">
        <v>2.44</v>
      </c>
    </row>
    <row r="370" spans="1:16" x14ac:dyDescent="0.55000000000000004">
      <c r="A370" s="2">
        <v>42892</v>
      </c>
      <c r="B370" s="3">
        <v>2.0840000000000001</v>
      </c>
      <c r="C370" s="3">
        <v>7.86</v>
      </c>
      <c r="D370" s="3">
        <v>171.4</v>
      </c>
      <c r="E370" s="3">
        <v>3.2160000000000002</v>
      </c>
      <c r="F370" s="3">
        <v>12.75</v>
      </c>
      <c r="G370" s="3">
        <v>7.52</v>
      </c>
      <c r="H370" s="3">
        <v>21.3</v>
      </c>
      <c r="I370" s="3">
        <v>1.95</v>
      </c>
      <c r="J370" s="3">
        <v>32.4</v>
      </c>
      <c r="K370" s="3">
        <v>17.77</v>
      </c>
      <c r="L370" s="3">
        <v>11.553000000000001</v>
      </c>
      <c r="M370" s="3">
        <v>1.43</v>
      </c>
      <c r="N370" s="3">
        <v>2.895</v>
      </c>
      <c r="O370" s="3">
        <v>34.83</v>
      </c>
      <c r="P370" s="3">
        <v>2.44</v>
      </c>
    </row>
    <row r="371" spans="1:16" x14ac:dyDescent="0.55000000000000004">
      <c r="A371" s="2">
        <v>42741</v>
      </c>
      <c r="B371" s="3">
        <v>2.0350000000000001</v>
      </c>
      <c r="C371" s="3">
        <v>7.9</v>
      </c>
      <c r="D371" s="3">
        <v>169.3</v>
      </c>
      <c r="E371" s="3">
        <v>3.2010000000000001</v>
      </c>
      <c r="F371" s="3">
        <v>12.38</v>
      </c>
      <c r="G371" s="3">
        <v>7.33</v>
      </c>
      <c r="H371" s="3">
        <v>21.3</v>
      </c>
      <c r="I371" s="3">
        <v>1.93</v>
      </c>
      <c r="J371" s="3">
        <v>32.15</v>
      </c>
      <c r="K371" s="3">
        <v>17.059999999999999</v>
      </c>
      <c r="L371" s="3">
        <v>11.8</v>
      </c>
      <c r="M371" s="3">
        <v>1.46</v>
      </c>
      <c r="N371" s="3">
        <v>2.8119999999999998</v>
      </c>
      <c r="O371" s="3">
        <v>34.869999999999997</v>
      </c>
      <c r="P371" s="3">
        <v>2.46</v>
      </c>
    </row>
    <row r="372" spans="1:16" x14ac:dyDescent="0.55000000000000004">
      <c r="A372" s="2">
        <v>42886</v>
      </c>
      <c r="B372" s="3">
        <v>2.0449999999999999</v>
      </c>
      <c r="C372" s="3">
        <v>7.92</v>
      </c>
      <c r="D372" s="3">
        <v>168.3</v>
      </c>
      <c r="E372" s="3">
        <v>3.2389999999999999</v>
      </c>
      <c r="F372" s="3">
        <v>12.37</v>
      </c>
      <c r="G372" s="3">
        <v>7.4</v>
      </c>
      <c r="H372" s="3">
        <v>21.7</v>
      </c>
      <c r="I372" s="3">
        <v>1.96</v>
      </c>
      <c r="J372" s="3">
        <v>32.700000000000003</v>
      </c>
      <c r="K372" s="3">
        <v>17.010000000000002</v>
      </c>
      <c r="L372" s="3">
        <v>11.9</v>
      </c>
      <c r="M372" s="3">
        <v>1.47</v>
      </c>
      <c r="N372" s="3">
        <v>2.9860000000000002</v>
      </c>
      <c r="O372" s="3">
        <v>34.85</v>
      </c>
      <c r="P372" s="3">
        <v>2.5</v>
      </c>
    </row>
    <row r="373" spans="1:16" x14ac:dyDescent="0.55000000000000004">
      <c r="A373" s="2">
        <v>42879</v>
      </c>
      <c r="B373" s="3">
        <v>2.0150000000000001</v>
      </c>
      <c r="C373" s="3">
        <v>7.77</v>
      </c>
      <c r="D373" s="3">
        <v>172</v>
      </c>
      <c r="E373" s="3">
        <v>3.2160000000000002</v>
      </c>
      <c r="F373" s="3">
        <v>11.95</v>
      </c>
      <c r="G373" s="3">
        <v>7.5</v>
      </c>
      <c r="H373" s="3">
        <v>21.5</v>
      </c>
      <c r="I373" s="3">
        <v>1.97</v>
      </c>
      <c r="J373" s="3">
        <v>32.159999999999997</v>
      </c>
      <c r="K373" s="3">
        <v>17.600000000000001</v>
      </c>
      <c r="L373" s="3">
        <v>11.8</v>
      </c>
      <c r="M373" s="3">
        <v>1.45</v>
      </c>
      <c r="N373" s="3">
        <v>3.3330000000000002</v>
      </c>
      <c r="O373" s="3">
        <v>34.76</v>
      </c>
      <c r="P373" s="3">
        <v>2.46</v>
      </c>
    </row>
    <row r="374" spans="1:16" x14ac:dyDescent="0.55000000000000004">
      <c r="A374" s="2">
        <v>42877</v>
      </c>
      <c r="B374" s="3">
        <v>2.0249999999999999</v>
      </c>
      <c r="C374" s="3">
        <v>7.8</v>
      </c>
      <c r="D374" s="3">
        <v>173.6</v>
      </c>
      <c r="E374" s="3">
        <v>3.1629999999999998</v>
      </c>
      <c r="F374" s="3">
        <v>12.42</v>
      </c>
      <c r="G374" s="3">
        <v>7.4</v>
      </c>
      <c r="H374" s="3">
        <v>21.4</v>
      </c>
      <c r="I374" s="3">
        <v>1.95</v>
      </c>
      <c r="J374" s="3">
        <v>32.15</v>
      </c>
      <c r="K374" s="3">
        <v>17.600000000000001</v>
      </c>
      <c r="L374" s="3">
        <v>11.8</v>
      </c>
      <c r="M374" s="3">
        <v>1.46</v>
      </c>
      <c r="N374" s="3">
        <v>3.3490000000000002</v>
      </c>
      <c r="O374" s="3">
        <v>35</v>
      </c>
      <c r="P374" s="3">
        <v>2.46</v>
      </c>
    </row>
    <row r="375" spans="1:16" x14ac:dyDescent="0.55000000000000004">
      <c r="A375" s="2">
        <v>42874</v>
      </c>
      <c r="B375" s="3">
        <v>2.0449999999999999</v>
      </c>
      <c r="C375" s="3">
        <v>7.8</v>
      </c>
      <c r="D375" s="3">
        <v>172.23</v>
      </c>
      <c r="E375" s="3">
        <v>3.7040000000000002</v>
      </c>
      <c r="F375" s="3">
        <v>12.5</v>
      </c>
      <c r="G375" s="3">
        <v>7.35</v>
      </c>
      <c r="H375" s="3">
        <v>21.3</v>
      </c>
      <c r="I375" s="3">
        <v>1.95</v>
      </c>
      <c r="J375" s="3">
        <v>32.200000000000003</v>
      </c>
      <c r="K375" s="3">
        <v>17.600000000000001</v>
      </c>
      <c r="L375" s="3">
        <v>11.65</v>
      </c>
      <c r="M375" s="3">
        <v>1.46</v>
      </c>
      <c r="N375" s="3">
        <v>3.8039999999999998</v>
      </c>
      <c r="O375" s="3">
        <v>34.5</v>
      </c>
      <c r="P375" s="3">
        <v>2.5</v>
      </c>
    </row>
    <row r="376" spans="1:16" x14ac:dyDescent="0.55000000000000004">
      <c r="A376" s="2">
        <v>42873</v>
      </c>
      <c r="B376" s="3">
        <v>1.857</v>
      </c>
      <c r="C376" s="3">
        <v>7.7</v>
      </c>
      <c r="D376" s="3">
        <v>171.08</v>
      </c>
      <c r="E376" s="3">
        <v>3.7410000000000001</v>
      </c>
      <c r="F376" s="3">
        <v>12.12</v>
      </c>
      <c r="G376" s="3">
        <v>7.2</v>
      </c>
      <c r="H376" s="3">
        <v>21.15</v>
      </c>
      <c r="I376" s="3">
        <v>1.94</v>
      </c>
      <c r="J376" s="3">
        <v>32.200000000000003</v>
      </c>
      <c r="K376" s="3">
        <v>17.649999999999999</v>
      </c>
      <c r="L376" s="3">
        <v>11.65</v>
      </c>
      <c r="M376" s="3">
        <v>1.45</v>
      </c>
      <c r="N376" s="3">
        <v>3.6389999999999998</v>
      </c>
      <c r="O376" s="3">
        <v>33.75</v>
      </c>
      <c r="P376" s="3">
        <v>2.42</v>
      </c>
    </row>
    <row r="377" spans="1:16" x14ac:dyDescent="0.55000000000000004">
      <c r="A377" s="2">
        <v>42872</v>
      </c>
      <c r="B377" s="3">
        <v>1.986</v>
      </c>
      <c r="C377" s="3">
        <v>7.83</v>
      </c>
      <c r="D377" s="3">
        <v>171.8</v>
      </c>
      <c r="E377" s="3">
        <v>3.7949999999999999</v>
      </c>
      <c r="F377" s="3">
        <v>12.6</v>
      </c>
      <c r="G377" s="3">
        <v>7.24</v>
      </c>
      <c r="H377" s="3">
        <v>22.01</v>
      </c>
      <c r="I377" s="3">
        <v>1.96</v>
      </c>
      <c r="J377" s="3">
        <v>32.049999999999997</v>
      </c>
      <c r="K377" s="3">
        <v>18.100000000000001</v>
      </c>
      <c r="L377" s="3">
        <v>11.8</v>
      </c>
      <c r="M377" s="3">
        <v>1.46</v>
      </c>
      <c r="N377" s="3">
        <v>3.722</v>
      </c>
      <c r="O377" s="3">
        <v>34.1</v>
      </c>
      <c r="P377" s="3">
        <v>2.4300000000000002</v>
      </c>
    </row>
    <row r="378" spans="1:16" x14ac:dyDescent="0.55000000000000004">
      <c r="A378" s="2">
        <v>43074</v>
      </c>
      <c r="B378" s="3">
        <v>2.3410000000000002</v>
      </c>
      <c r="C378" s="3">
        <v>7.91</v>
      </c>
      <c r="D378" s="3">
        <v>167.2</v>
      </c>
      <c r="E378" s="3">
        <v>3.9660000000000002</v>
      </c>
      <c r="F378" s="3">
        <v>12.56</v>
      </c>
      <c r="G378" s="3">
        <v>7.25</v>
      </c>
      <c r="H378" s="3">
        <v>22.7</v>
      </c>
      <c r="I378" s="3">
        <v>2</v>
      </c>
      <c r="J378" s="3">
        <v>31.76</v>
      </c>
      <c r="K378" s="3">
        <v>18.2</v>
      </c>
      <c r="L378" s="3">
        <v>12</v>
      </c>
      <c r="M378" s="3">
        <v>1.46</v>
      </c>
      <c r="N378" s="3">
        <v>3.7130000000000001</v>
      </c>
      <c r="O378" s="3">
        <v>34.81</v>
      </c>
      <c r="P378" s="3">
        <v>2.5070000000000001</v>
      </c>
    </row>
    <row r="379" spans="1:16" x14ac:dyDescent="0.55000000000000004">
      <c r="A379" s="2">
        <v>43044</v>
      </c>
      <c r="B379" s="3">
        <v>2.2229999999999999</v>
      </c>
      <c r="C379" s="3">
        <v>7.9</v>
      </c>
      <c r="D379" s="3">
        <v>163.30000000000001</v>
      </c>
      <c r="E379" s="3">
        <v>3.9660000000000002</v>
      </c>
      <c r="F379" s="3">
        <v>12.5</v>
      </c>
      <c r="G379" s="3">
        <v>7.35</v>
      </c>
      <c r="H379" s="3">
        <v>22.9</v>
      </c>
      <c r="I379" s="3">
        <v>1.99</v>
      </c>
      <c r="J379" s="3">
        <v>32.04</v>
      </c>
      <c r="K379" s="3">
        <v>18.2</v>
      </c>
      <c r="L379" s="3">
        <v>12.1</v>
      </c>
      <c r="M379" s="3">
        <v>1.46</v>
      </c>
      <c r="N379" s="3">
        <v>3.68</v>
      </c>
      <c r="O379" s="3">
        <v>34.85</v>
      </c>
      <c r="P379" s="3">
        <v>2.5169999999999999</v>
      </c>
    </row>
    <row r="380" spans="1:16" x14ac:dyDescent="0.55000000000000004">
      <c r="A380" s="2">
        <v>42983</v>
      </c>
      <c r="B380" s="3">
        <v>2.1040000000000001</v>
      </c>
      <c r="C380" s="3">
        <v>7.9</v>
      </c>
      <c r="D380" s="3">
        <v>159.55000000000001</v>
      </c>
      <c r="E380" s="3">
        <v>3.9209999999999998</v>
      </c>
      <c r="F380" s="3">
        <v>12.16</v>
      </c>
      <c r="G380" s="3">
        <v>7.08</v>
      </c>
      <c r="H380" s="3">
        <v>22.25</v>
      </c>
      <c r="I380" s="3">
        <v>1.9</v>
      </c>
      <c r="J380" s="3">
        <v>32</v>
      </c>
      <c r="K380" s="3">
        <v>18.2</v>
      </c>
      <c r="L380" s="3">
        <v>11.76</v>
      </c>
      <c r="M380" s="3">
        <v>1.45</v>
      </c>
      <c r="N380" s="3">
        <v>3.5979999999999999</v>
      </c>
      <c r="O380" s="3">
        <v>33.75</v>
      </c>
      <c r="P380" s="3">
        <v>2.4870000000000001</v>
      </c>
    </row>
    <row r="381" spans="1:16" x14ac:dyDescent="0.55000000000000004">
      <c r="A381" s="2">
        <v>42952</v>
      </c>
      <c r="B381" s="3">
        <v>2.1440000000000001</v>
      </c>
      <c r="C381" s="3">
        <v>7.82</v>
      </c>
      <c r="D381" s="3">
        <v>157.30000000000001</v>
      </c>
      <c r="E381" s="3">
        <v>3.831</v>
      </c>
      <c r="F381" s="3">
        <v>12.5</v>
      </c>
      <c r="G381" s="3">
        <v>7</v>
      </c>
      <c r="H381" s="3">
        <v>21.8</v>
      </c>
      <c r="I381" s="3">
        <v>1.88</v>
      </c>
      <c r="J381" s="3">
        <v>32</v>
      </c>
      <c r="K381" s="3">
        <v>18</v>
      </c>
      <c r="L381" s="3">
        <v>11.7</v>
      </c>
      <c r="M381" s="3">
        <v>1.45</v>
      </c>
      <c r="N381" s="3">
        <v>3.581</v>
      </c>
      <c r="O381" s="3">
        <v>33.58</v>
      </c>
      <c r="P381" s="3">
        <v>2.387</v>
      </c>
    </row>
    <row r="382" spans="1:16" x14ac:dyDescent="0.55000000000000004">
      <c r="A382" s="2">
        <v>42860</v>
      </c>
      <c r="B382" s="3">
        <v>2.0840000000000001</v>
      </c>
      <c r="C382" s="3">
        <v>7.82</v>
      </c>
      <c r="D382" s="3">
        <v>157.26</v>
      </c>
      <c r="E382" s="3">
        <v>3.831</v>
      </c>
      <c r="F382" s="3">
        <v>12.45</v>
      </c>
      <c r="G382" s="3">
        <v>7.05</v>
      </c>
      <c r="H382" s="3">
        <v>21.8</v>
      </c>
      <c r="I382" s="3">
        <v>1.88</v>
      </c>
      <c r="J382" s="3">
        <v>32</v>
      </c>
      <c r="K382" s="3">
        <v>18.3</v>
      </c>
      <c r="L382" s="3">
        <v>11.61</v>
      </c>
      <c r="M382" s="3">
        <v>1.45</v>
      </c>
      <c r="N382" s="3">
        <v>3.581</v>
      </c>
      <c r="O382" s="3">
        <v>33.950000000000003</v>
      </c>
      <c r="P382" s="3">
        <v>2.3679999999999999</v>
      </c>
    </row>
    <row r="383" spans="1:16" x14ac:dyDescent="0.55000000000000004">
      <c r="A383" s="2">
        <v>42830</v>
      </c>
      <c r="B383" s="3">
        <v>2.0550000000000002</v>
      </c>
      <c r="C383" s="3">
        <v>7.85</v>
      </c>
      <c r="D383" s="3">
        <v>157.6</v>
      </c>
      <c r="E383" s="3">
        <v>3.831</v>
      </c>
      <c r="F383" s="3">
        <v>11.79</v>
      </c>
      <c r="G383" s="3">
        <v>7.05</v>
      </c>
      <c r="H383" s="3">
        <v>21.8</v>
      </c>
      <c r="I383" s="3">
        <v>1.9</v>
      </c>
      <c r="J383" s="3">
        <v>31.5</v>
      </c>
      <c r="K383" s="3">
        <v>18</v>
      </c>
      <c r="L383" s="3">
        <v>11.57</v>
      </c>
      <c r="M383" s="3">
        <v>1.46</v>
      </c>
      <c r="N383" s="3">
        <v>3.581</v>
      </c>
      <c r="O383" s="3">
        <v>33</v>
      </c>
      <c r="P383" s="3">
        <v>2.36</v>
      </c>
    </row>
    <row r="384" spans="1:16" x14ac:dyDescent="0.55000000000000004">
      <c r="A384" s="2">
        <v>42799</v>
      </c>
      <c r="B384" s="3">
        <v>2.0640000000000001</v>
      </c>
      <c r="C384" s="3">
        <v>7.85</v>
      </c>
      <c r="D384" s="3">
        <v>157.44999999999999</v>
      </c>
      <c r="E384" s="3">
        <v>3.6960000000000002</v>
      </c>
      <c r="F384" s="3">
        <v>11.95</v>
      </c>
      <c r="G384" s="3">
        <v>6.9</v>
      </c>
      <c r="H384" s="3">
        <v>22.3</v>
      </c>
      <c r="I384" s="3">
        <v>1.92</v>
      </c>
      <c r="J384" s="3">
        <v>32</v>
      </c>
      <c r="K384" s="3">
        <v>18</v>
      </c>
      <c r="L384" s="3">
        <v>11.6</v>
      </c>
      <c r="M384" s="3">
        <v>1.46</v>
      </c>
      <c r="N384" s="3">
        <v>3.5979999999999999</v>
      </c>
      <c r="O384" s="3">
        <v>34.1</v>
      </c>
      <c r="P384" s="3">
        <v>2.4</v>
      </c>
    </row>
    <row r="385" spans="1:16" x14ac:dyDescent="0.55000000000000004">
      <c r="A385" s="2">
        <v>42771</v>
      </c>
      <c r="B385" s="3">
        <v>2.1339999999999999</v>
      </c>
      <c r="C385" s="3">
        <v>7.89</v>
      </c>
      <c r="D385" s="3">
        <v>157.15</v>
      </c>
      <c r="E385" s="3">
        <v>3.6869999999999998</v>
      </c>
      <c r="F385" s="3">
        <v>11.81</v>
      </c>
      <c r="G385" s="3">
        <v>6.9</v>
      </c>
      <c r="H385" s="3">
        <v>23</v>
      </c>
      <c r="I385" s="3">
        <v>1.93</v>
      </c>
      <c r="J385" s="3">
        <v>32</v>
      </c>
      <c r="K385" s="3">
        <v>17.850000000000001</v>
      </c>
      <c r="L385" s="3">
        <v>11.4</v>
      </c>
      <c r="M385" s="3">
        <v>1.46</v>
      </c>
      <c r="N385" s="3">
        <v>3.556</v>
      </c>
      <c r="O385" s="3">
        <v>35.4</v>
      </c>
      <c r="P385" s="3">
        <v>2.46</v>
      </c>
    </row>
    <row r="386" spans="1:16" x14ac:dyDescent="0.55000000000000004">
      <c r="A386" s="2">
        <v>42853</v>
      </c>
      <c r="B386" s="3">
        <v>2.1629999999999998</v>
      </c>
      <c r="C386" s="3">
        <v>7.7</v>
      </c>
      <c r="D386" s="3">
        <v>152.75</v>
      </c>
      <c r="E386" s="3">
        <v>3.6960000000000002</v>
      </c>
      <c r="F386" s="3">
        <v>12</v>
      </c>
      <c r="G386" s="3">
        <v>7</v>
      </c>
      <c r="H386" s="3">
        <v>23.5</v>
      </c>
      <c r="I386" s="3">
        <v>1.87</v>
      </c>
      <c r="J386" s="3">
        <v>32.130000000000003</v>
      </c>
      <c r="K386" s="3">
        <v>18.399999999999999</v>
      </c>
      <c r="L386" s="3">
        <v>11.35</v>
      </c>
      <c r="M386" s="3">
        <v>1.45</v>
      </c>
      <c r="N386" s="3">
        <v>3.3490000000000002</v>
      </c>
      <c r="O386" s="3">
        <v>35.299999999999997</v>
      </c>
      <c r="P386" s="3">
        <v>2.35</v>
      </c>
    </row>
    <row r="387" spans="1:16" x14ac:dyDescent="0.55000000000000004">
      <c r="A387" s="2">
        <v>42852</v>
      </c>
      <c r="B387" s="3">
        <v>2.1139999999999999</v>
      </c>
      <c r="C387" s="3">
        <v>7.75</v>
      </c>
      <c r="D387" s="3">
        <v>152.1</v>
      </c>
      <c r="E387" s="3">
        <v>3.6960000000000002</v>
      </c>
      <c r="F387" s="3">
        <v>11.6</v>
      </c>
      <c r="G387" s="3">
        <v>7</v>
      </c>
      <c r="H387" s="3">
        <v>22.5</v>
      </c>
      <c r="I387" s="3">
        <v>1.841</v>
      </c>
      <c r="J387" s="3">
        <v>32.5</v>
      </c>
      <c r="K387" s="3">
        <v>18.45</v>
      </c>
      <c r="L387" s="3">
        <v>11.65</v>
      </c>
      <c r="M387" s="3">
        <v>1.45</v>
      </c>
      <c r="N387" s="3">
        <v>3.3490000000000002</v>
      </c>
      <c r="O387" s="3">
        <v>35.450000000000003</v>
      </c>
      <c r="P387" s="3">
        <v>2.38</v>
      </c>
    </row>
    <row r="388" spans="1:16" x14ac:dyDescent="0.55000000000000004">
      <c r="A388" s="2">
        <v>42851</v>
      </c>
      <c r="B388" s="3">
        <v>2.2719999999999998</v>
      </c>
      <c r="C388" s="3">
        <v>7.87</v>
      </c>
      <c r="D388" s="3">
        <v>152.80000000000001</v>
      </c>
      <c r="E388" s="3">
        <v>3.6960000000000002</v>
      </c>
      <c r="F388" s="3">
        <v>12</v>
      </c>
      <c r="G388" s="3">
        <v>6.98</v>
      </c>
      <c r="H388" s="3">
        <v>22.21</v>
      </c>
      <c r="I388" s="3">
        <v>1.907</v>
      </c>
      <c r="J388" s="3">
        <v>32.65</v>
      </c>
      <c r="K388" s="3">
        <v>18.45</v>
      </c>
      <c r="L388" s="3">
        <v>11.6</v>
      </c>
      <c r="M388" s="3">
        <v>1.46</v>
      </c>
      <c r="N388" s="3">
        <v>3.3079999999999998</v>
      </c>
      <c r="O388" s="3">
        <v>35.65</v>
      </c>
      <c r="P388" s="3">
        <v>2.4700000000000002</v>
      </c>
    </row>
    <row r="389" spans="1:16" x14ac:dyDescent="0.55000000000000004">
      <c r="A389" s="2">
        <v>42850</v>
      </c>
      <c r="B389" s="3">
        <v>2.3210000000000002</v>
      </c>
      <c r="C389" s="3">
        <v>7.85</v>
      </c>
      <c r="D389" s="3">
        <v>153.15</v>
      </c>
      <c r="E389" s="3">
        <v>3.6960000000000002</v>
      </c>
      <c r="F389" s="3">
        <v>11.8</v>
      </c>
      <c r="G389" s="3">
        <v>7</v>
      </c>
      <c r="H389" s="3">
        <v>20.75</v>
      </c>
      <c r="I389" s="3">
        <v>1.8979999999999999</v>
      </c>
      <c r="J389" s="3">
        <v>28.881</v>
      </c>
      <c r="K389" s="3">
        <v>18.350000000000001</v>
      </c>
      <c r="L389" s="3">
        <v>11.55</v>
      </c>
      <c r="M389" s="3">
        <v>1.46</v>
      </c>
      <c r="N389" s="3">
        <v>3.3079999999999998</v>
      </c>
      <c r="O389" s="3">
        <v>35.65</v>
      </c>
      <c r="P389" s="3">
        <v>2.4</v>
      </c>
    </row>
    <row r="390" spans="1:16" x14ac:dyDescent="0.55000000000000004">
      <c r="A390" s="2">
        <v>42849</v>
      </c>
      <c r="B390" s="3">
        <v>2.4300000000000002</v>
      </c>
      <c r="C390" s="3">
        <v>7.73</v>
      </c>
      <c r="D390" s="3">
        <v>151.88</v>
      </c>
      <c r="E390" s="3">
        <v>3.6960000000000002</v>
      </c>
      <c r="F390" s="3">
        <v>12</v>
      </c>
      <c r="G390" s="3">
        <v>7.2</v>
      </c>
      <c r="H390" s="3">
        <v>21</v>
      </c>
      <c r="I390" s="3">
        <v>1.823</v>
      </c>
      <c r="J390" s="3">
        <v>29.23</v>
      </c>
      <c r="K390" s="3">
        <v>18.5</v>
      </c>
      <c r="L390" s="3">
        <v>12</v>
      </c>
      <c r="M390" s="3">
        <v>1.46</v>
      </c>
      <c r="N390" s="3">
        <v>3.3079999999999998</v>
      </c>
      <c r="O390" s="3">
        <v>35.619999999999997</v>
      </c>
      <c r="P390" s="3">
        <v>2.35</v>
      </c>
    </row>
    <row r="391" spans="1:16" x14ac:dyDescent="0.55000000000000004">
      <c r="A391" s="2">
        <v>42843</v>
      </c>
      <c r="B391" s="3">
        <v>2.5680000000000001</v>
      </c>
      <c r="C391" s="3">
        <v>7.5620000000000003</v>
      </c>
      <c r="D391" s="3">
        <v>153.4</v>
      </c>
      <c r="E391" s="3">
        <v>3.6320000000000001</v>
      </c>
      <c r="F391" s="3">
        <v>12.65</v>
      </c>
      <c r="G391" s="3">
        <v>7.38</v>
      </c>
      <c r="H391" s="3">
        <v>20.3</v>
      </c>
      <c r="I391" s="3">
        <v>1.9159999999999999</v>
      </c>
      <c r="J391" s="3">
        <v>29.318000000000001</v>
      </c>
      <c r="K391" s="3">
        <v>18.347999999999999</v>
      </c>
      <c r="L391" s="3">
        <v>11.51</v>
      </c>
      <c r="M391" s="3">
        <v>1.45</v>
      </c>
      <c r="N391" s="3">
        <v>3.391</v>
      </c>
      <c r="O391" s="3">
        <v>34.950000000000003</v>
      </c>
      <c r="P391" s="3">
        <v>2.35</v>
      </c>
    </row>
    <row r="392" spans="1:16" x14ac:dyDescent="0.55000000000000004">
      <c r="A392" s="2">
        <v>43073</v>
      </c>
      <c r="B392" s="3">
        <v>2.6669999999999998</v>
      </c>
      <c r="C392" s="3">
        <v>7.4640000000000004</v>
      </c>
      <c r="D392" s="3">
        <v>158.79</v>
      </c>
      <c r="E392" s="3">
        <v>3.7280000000000002</v>
      </c>
      <c r="F392" s="3">
        <v>12.07</v>
      </c>
      <c r="G392" s="3">
        <v>7.25</v>
      </c>
      <c r="H392" s="3">
        <v>20.9</v>
      </c>
      <c r="I392" s="3">
        <v>2.15</v>
      </c>
      <c r="J392" s="3">
        <v>34.630000000000003</v>
      </c>
      <c r="K392" s="3">
        <v>18.367000000000001</v>
      </c>
      <c r="L392" s="3">
        <v>11.38</v>
      </c>
      <c r="M392" s="3">
        <v>1.45</v>
      </c>
      <c r="N392" s="3">
        <v>3.4409999999999998</v>
      </c>
      <c r="O392" s="3">
        <v>35.299999999999997</v>
      </c>
      <c r="P392" s="3">
        <v>2.4500000000000002</v>
      </c>
    </row>
    <row r="393" spans="1:16" x14ac:dyDescent="0.55000000000000004">
      <c r="A393" s="2">
        <v>42920</v>
      </c>
      <c r="B393" s="3">
        <v>2.8650000000000002</v>
      </c>
      <c r="C393" s="3">
        <v>7.65</v>
      </c>
      <c r="D393" s="3">
        <v>147.79</v>
      </c>
      <c r="E393" s="3">
        <v>3.9449999999999998</v>
      </c>
      <c r="F393" s="3">
        <v>12.1</v>
      </c>
      <c r="G393" s="3">
        <v>7.3</v>
      </c>
      <c r="H393" s="3">
        <v>21.9</v>
      </c>
      <c r="I393" s="3">
        <v>2.0499999999999998</v>
      </c>
      <c r="J393" s="3">
        <v>33.5</v>
      </c>
      <c r="K393" s="3">
        <v>19.079999999999998</v>
      </c>
      <c r="L393" s="3">
        <v>11.24</v>
      </c>
      <c r="M393" s="3">
        <v>1.46</v>
      </c>
      <c r="N393" s="3">
        <v>3.3079999999999998</v>
      </c>
      <c r="O393" s="3">
        <v>36.299999999999997</v>
      </c>
      <c r="P393" s="3">
        <v>2.5099999999999998</v>
      </c>
    </row>
    <row r="394" spans="1:16" x14ac:dyDescent="0.55000000000000004">
      <c r="A394" s="2">
        <v>42859</v>
      </c>
      <c r="B394" s="3">
        <v>2.41</v>
      </c>
      <c r="C394" s="3">
        <v>7.65</v>
      </c>
      <c r="D394" s="3">
        <v>151.44</v>
      </c>
      <c r="E394" s="3">
        <v>3.9449999999999998</v>
      </c>
      <c r="F394" s="3">
        <v>12.5</v>
      </c>
      <c r="G394" s="3">
        <v>7.4</v>
      </c>
      <c r="H394" s="3">
        <v>22.1</v>
      </c>
      <c r="I394" s="3">
        <v>2.0499999999999998</v>
      </c>
      <c r="J394" s="3">
        <v>33.799999999999997</v>
      </c>
      <c r="K394" s="3">
        <v>19.2</v>
      </c>
      <c r="L394" s="3">
        <v>11.24</v>
      </c>
      <c r="M394" s="3">
        <v>1.42</v>
      </c>
      <c r="N394" s="3">
        <v>3.3740000000000001</v>
      </c>
      <c r="O394" s="3">
        <v>36.44</v>
      </c>
      <c r="P394" s="3">
        <v>2.62</v>
      </c>
    </row>
    <row r="395" spans="1:16" x14ac:dyDescent="0.55000000000000004">
      <c r="A395" s="2">
        <v>42829</v>
      </c>
      <c r="B395" s="3">
        <v>2.4</v>
      </c>
      <c r="C395" s="3">
        <v>7.65</v>
      </c>
      <c r="D395" s="3">
        <v>152.26</v>
      </c>
      <c r="E395" s="3">
        <v>3.9009999999999998</v>
      </c>
      <c r="F395" s="3">
        <v>12.44</v>
      </c>
      <c r="G395" s="3">
        <v>7.4</v>
      </c>
      <c r="H395" s="3">
        <v>21.65</v>
      </c>
      <c r="I395" s="3">
        <v>2.0299999999999998</v>
      </c>
      <c r="J395" s="3">
        <v>33.51</v>
      </c>
      <c r="K395" s="3">
        <v>19.010000000000002</v>
      </c>
      <c r="L395" s="3">
        <v>11.161</v>
      </c>
      <c r="M395" s="3">
        <v>1.4</v>
      </c>
      <c r="N395" s="3">
        <v>3.3079999999999998</v>
      </c>
      <c r="O395" s="3">
        <v>35.86</v>
      </c>
      <c r="P395" s="3">
        <v>2.62</v>
      </c>
    </row>
    <row r="396" spans="1:16" x14ac:dyDescent="0.55000000000000004">
      <c r="A396" s="2">
        <v>42798</v>
      </c>
      <c r="B396" s="3">
        <v>2.262</v>
      </c>
      <c r="C396" s="3">
        <v>7.7</v>
      </c>
      <c r="D396" s="3">
        <v>149.94999999999999</v>
      </c>
      <c r="E396" s="3">
        <v>3.8140000000000001</v>
      </c>
      <c r="F396" s="3">
        <v>12.2</v>
      </c>
      <c r="G396" s="3">
        <v>7.3</v>
      </c>
      <c r="H396" s="3">
        <v>21.5</v>
      </c>
      <c r="I396" s="3">
        <v>2.04</v>
      </c>
      <c r="J396" s="3">
        <v>33.4</v>
      </c>
      <c r="K396" s="3">
        <v>19.010000000000002</v>
      </c>
      <c r="L396" s="3">
        <v>11.151</v>
      </c>
      <c r="M396" s="3">
        <v>1.4</v>
      </c>
      <c r="N396" s="3">
        <v>3.2250000000000001</v>
      </c>
      <c r="O396" s="3">
        <v>35.86</v>
      </c>
      <c r="P396" s="3">
        <v>2.59</v>
      </c>
    </row>
    <row r="397" spans="1:16" x14ac:dyDescent="0.55000000000000004">
      <c r="A397" s="2">
        <v>42824</v>
      </c>
      <c r="B397" s="3">
        <v>1.986</v>
      </c>
      <c r="C397" s="3">
        <v>7.55</v>
      </c>
      <c r="D397" s="3">
        <v>164.67</v>
      </c>
      <c r="E397" s="3">
        <v>3.641</v>
      </c>
      <c r="F397" s="3">
        <v>12.02</v>
      </c>
      <c r="G397" s="3">
        <v>7.4</v>
      </c>
      <c r="H397" s="3">
        <v>20.9</v>
      </c>
      <c r="I397" s="3">
        <v>2.0299999999999998</v>
      </c>
      <c r="J397" s="3">
        <v>32.6</v>
      </c>
      <c r="K397" s="3">
        <v>19.010000000000002</v>
      </c>
      <c r="L397" s="3">
        <v>11.141</v>
      </c>
      <c r="M397" s="3">
        <v>1.4</v>
      </c>
      <c r="N397" s="3">
        <v>3.1179999999999999</v>
      </c>
      <c r="O397" s="3">
        <v>36.01</v>
      </c>
      <c r="P397" s="3">
        <v>2.56</v>
      </c>
    </row>
    <row r="398" spans="1:16" x14ac:dyDescent="0.55000000000000004">
      <c r="A398" s="2">
        <v>42823</v>
      </c>
      <c r="B398" s="3">
        <v>1.986</v>
      </c>
      <c r="C398" s="3">
        <v>7.5</v>
      </c>
      <c r="D398" s="3">
        <v>164</v>
      </c>
      <c r="E398" s="3">
        <v>3.5979999999999999</v>
      </c>
      <c r="F398" s="3">
        <v>12.42</v>
      </c>
      <c r="G398" s="3">
        <v>7.35</v>
      </c>
      <c r="H398" s="3">
        <v>20.6</v>
      </c>
      <c r="I398" s="3">
        <v>1.94</v>
      </c>
      <c r="J398" s="3">
        <v>32.5</v>
      </c>
      <c r="K398" s="3">
        <v>19</v>
      </c>
      <c r="L398" s="3">
        <v>11.141</v>
      </c>
      <c r="M398" s="3">
        <v>1.4</v>
      </c>
      <c r="N398" s="3">
        <v>3.06</v>
      </c>
      <c r="O398" s="3">
        <v>36.130000000000003</v>
      </c>
      <c r="P398" s="3">
        <v>2.5499999999999998</v>
      </c>
    </row>
    <row r="399" spans="1:16" x14ac:dyDescent="0.55000000000000004">
      <c r="A399" s="2">
        <v>42822</v>
      </c>
      <c r="B399" s="3">
        <v>1.9259999999999999</v>
      </c>
      <c r="C399" s="3">
        <v>7.5</v>
      </c>
      <c r="D399" s="3">
        <v>166.2</v>
      </c>
      <c r="E399" s="3">
        <v>3.528</v>
      </c>
      <c r="F399" s="3">
        <v>12.46</v>
      </c>
      <c r="G399" s="3">
        <v>7.34</v>
      </c>
      <c r="H399" s="3">
        <v>20.6</v>
      </c>
      <c r="I399" s="3">
        <v>1.94</v>
      </c>
      <c r="J399" s="3">
        <v>32.49</v>
      </c>
      <c r="K399" s="3">
        <v>18.850000000000001</v>
      </c>
      <c r="L399" s="3">
        <v>11.141</v>
      </c>
      <c r="M399" s="3">
        <v>1.4</v>
      </c>
      <c r="N399" s="3">
        <v>3.1179999999999999</v>
      </c>
      <c r="O399" s="3">
        <v>36</v>
      </c>
      <c r="P399" s="3">
        <v>2.54</v>
      </c>
    </row>
    <row r="400" spans="1:16" x14ac:dyDescent="0.55000000000000004">
      <c r="A400" s="2">
        <v>42821</v>
      </c>
      <c r="B400" s="3">
        <v>1.6990000000000001</v>
      </c>
      <c r="C400" s="3">
        <v>7.65</v>
      </c>
      <c r="D400" s="3">
        <v>163.19999999999999</v>
      </c>
      <c r="E400" s="3">
        <v>3.52</v>
      </c>
      <c r="F400" s="3">
        <v>12.55</v>
      </c>
      <c r="G400" s="3">
        <v>7.5</v>
      </c>
      <c r="H400" s="3">
        <v>20.51</v>
      </c>
      <c r="I400" s="3">
        <v>1.86</v>
      </c>
      <c r="J400" s="3">
        <v>32.1</v>
      </c>
      <c r="K400" s="3">
        <v>18.7</v>
      </c>
      <c r="L400" s="3">
        <v>11.21</v>
      </c>
      <c r="M400" s="3">
        <v>1.37</v>
      </c>
      <c r="N400" s="3">
        <v>3.1179999999999999</v>
      </c>
      <c r="O400" s="3">
        <v>34.950000000000003</v>
      </c>
      <c r="P400" s="3">
        <v>2.54</v>
      </c>
    </row>
    <row r="401" spans="1:16" x14ac:dyDescent="0.55000000000000004">
      <c r="A401" s="2">
        <v>42818</v>
      </c>
      <c r="B401" s="3">
        <v>1.6</v>
      </c>
      <c r="C401" s="3">
        <v>7.66</v>
      </c>
      <c r="D401" s="3">
        <v>164.36</v>
      </c>
      <c r="E401" s="3">
        <v>3.52</v>
      </c>
      <c r="F401" s="3">
        <v>12.45</v>
      </c>
      <c r="G401" s="3">
        <v>7.4</v>
      </c>
      <c r="H401" s="3">
        <v>20.5</v>
      </c>
      <c r="I401" s="3">
        <v>1.9</v>
      </c>
      <c r="J401" s="3">
        <v>32.5</v>
      </c>
      <c r="K401" s="3">
        <v>19</v>
      </c>
      <c r="L401" s="3">
        <v>11.21</v>
      </c>
      <c r="M401" s="3">
        <v>1.38</v>
      </c>
      <c r="N401" s="3">
        <v>3.1429999999999998</v>
      </c>
      <c r="O401" s="3">
        <v>36.43</v>
      </c>
      <c r="P401" s="3">
        <v>2.54</v>
      </c>
    </row>
    <row r="402" spans="1:16" x14ac:dyDescent="0.55000000000000004">
      <c r="A402" s="2">
        <v>42815</v>
      </c>
      <c r="B402" s="3">
        <v>1.452</v>
      </c>
      <c r="C402" s="3">
        <v>7.4</v>
      </c>
      <c r="D402" s="3">
        <v>160</v>
      </c>
      <c r="E402" s="3">
        <v>3.5369999999999999</v>
      </c>
      <c r="F402" s="3">
        <v>12.84</v>
      </c>
      <c r="G402" s="3">
        <v>7.32</v>
      </c>
      <c r="H402" s="3">
        <v>21.5</v>
      </c>
      <c r="I402" s="3">
        <v>1.95</v>
      </c>
      <c r="J402" s="3">
        <v>32.75</v>
      </c>
      <c r="K402" s="3">
        <v>19</v>
      </c>
      <c r="L402" s="3">
        <v>11.18</v>
      </c>
      <c r="M402" s="3">
        <v>1.45</v>
      </c>
      <c r="N402" s="3">
        <v>3.06</v>
      </c>
      <c r="O402" s="3">
        <v>35.9</v>
      </c>
      <c r="P402" s="3">
        <v>2.4700000000000002</v>
      </c>
    </row>
    <row r="403" spans="1:16" x14ac:dyDescent="0.55000000000000004">
      <c r="A403" s="2">
        <v>42811</v>
      </c>
      <c r="B403" s="3">
        <v>1.452</v>
      </c>
      <c r="C403" s="3">
        <v>7.45</v>
      </c>
      <c r="D403" s="3">
        <v>164.1</v>
      </c>
      <c r="E403" s="3">
        <v>3.5110000000000001</v>
      </c>
      <c r="F403" s="3">
        <v>12.7</v>
      </c>
      <c r="G403" s="3">
        <v>7</v>
      </c>
      <c r="H403" s="3">
        <v>21</v>
      </c>
      <c r="I403" s="3">
        <v>1.87</v>
      </c>
      <c r="J403" s="3">
        <v>32.75</v>
      </c>
      <c r="K403" s="3">
        <v>19.059999999999999</v>
      </c>
      <c r="L403" s="3">
        <v>11.13</v>
      </c>
      <c r="M403" s="3">
        <v>1.45</v>
      </c>
      <c r="N403" s="3">
        <v>2.8530000000000002</v>
      </c>
      <c r="O403" s="3">
        <v>36.049999999999997</v>
      </c>
      <c r="P403" s="3">
        <v>2.2599999999999998</v>
      </c>
    </row>
    <row r="404" spans="1:16" x14ac:dyDescent="0.55000000000000004">
      <c r="A404" s="2">
        <v>42810</v>
      </c>
      <c r="B404" s="3">
        <v>1.452</v>
      </c>
      <c r="C404" s="3">
        <v>7.2</v>
      </c>
      <c r="D404" s="3">
        <v>163.49</v>
      </c>
      <c r="E404" s="3">
        <v>3.5979999999999999</v>
      </c>
      <c r="F404" s="3">
        <v>12.8</v>
      </c>
      <c r="G404" s="3">
        <v>7</v>
      </c>
      <c r="H404" s="3">
        <v>22</v>
      </c>
      <c r="I404" s="3">
        <v>1.85</v>
      </c>
      <c r="J404" s="3">
        <v>32.75</v>
      </c>
      <c r="K404" s="3">
        <v>19.05</v>
      </c>
      <c r="L404" s="3">
        <v>11.15</v>
      </c>
      <c r="M404" s="3">
        <v>1.48</v>
      </c>
      <c r="N404" s="3">
        <v>2.8530000000000002</v>
      </c>
      <c r="O404" s="3">
        <v>35.92</v>
      </c>
      <c r="P404" s="3">
        <v>2.21</v>
      </c>
    </row>
    <row r="405" spans="1:16" x14ac:dyDescent="0.55000000000000004">
      <c r="A405" s="2">
        <v>42808</v>
      </c>
      <c r="B405" s="3">
        <v>1.5309999999999999</v>
      </c>
      <c r="C405" s="3">
        <v>7.05</v>
      </c>
      <c r="D405" s="3">
        <v>157.5</v>
      </c>
      <c r="E405" s="3">
        <v>3.4849999999999999</v>
      </c>
      <c r="F405" s="3">
        <v>11.6</v>
      </c>
      <c r="G405" s="3">
        <v>6.4</v>
      </c>
      <c r="H405" s="3">
        <v>21.9</v>
      </c>
      <c r="I405" s="3">
        <v>1.83</v>
      </c>
      <c r="J405" s="3">
        <v>32.299999999999997</v>
      </c>
      <c r="K405" s="3">
        <v>19</v>
      </c>
      <c r="L405" s="3">
        <v>11.3</v>
      </c>
      <c r="M405" s="3">
        <v>1.35</v>
      </c>
      <c r="N405" s="3">
        <v>2.8119999999999998</v>
      </c>
      <c r="O405" s="3">
        <v>35.03</v>
      </c>
      <c r="P405" s="3">
        <v>2.15</v>
      </c>
    </row>
    <row r="406" spans="1:16" x14ac:dyDescent="0.55000000000000004">
      <c r="A406" s="2">
        <v>43011</v>
      </c>
      <c r="B406" s="3">
        <v>1.63</v>
      </c>
      <c r="C406" s="3">
        <v>7.18</v>
      </c>
      <c r="D406" s="3">
        <v>157.9</v>
      </c>
      <c r="E406" s="3">
        <v>3.6240000000000001</v>
      </c>
      <c r="F406" s="3">
        <v>11.95</v>
      </c>
      <c r="G406" s="3">
        <v>6.63</v>
      </c>
      <c r="H406" s="3">
        <v>21.9</v>
      </c>
      <c r="I406" s="3">
        <v>1.84</v>
      </c>
      <c r="J406" s="3">
        <v>32.61</v>
      </c>
      <c r="K406" s="3">
        <v>19.100000000000001</v>
      </c>
      <c r="L406" s="3">
        <v>11.55</v>
      </c>
      <c r="M406" s="3">
        <v>1.35</v>
      </c>
      <c r="N406" s="3">
        <v>2.7869999999999999</v>
      </c>
      <c r="O406" s="3">
        <v>35.28</v>
      </c>
      <c r="P406" s="3">
        <v>2.2000000000000002</v>
      </c>
    </row>
    <row r="407" spans="1:16" x14ac:dyDescent="0.55000000000000004">
      <c r="A407" s="2">
        <v>42981</v>
      </c>
      <c r="B407" s="3">
        <v>1.7090000000000001</v>
      </c>
      <c r="C407" s="3">
        <v>7.39</v>
      </c>
      <c r="D407" s="3">
        <v>159.19999999999999</v>
      </c>
      <c r="E407" s="3">
        <v>3.6930000000000001</v>
      </c>
      <c r="F407" s="3">
        <v>11.36</v>
      </c>
      <c r="G407" s="3">
        <v>6.5</v>
      </c>
      <c r="H407" s="3">
        <v>21.8</v>
      </c>
      <c r="I407" s="3">
        <v>1.86</v>
      </c>
      <c r="J407" s="3">
        <v>32.5</v>
      </c>
      <c r="K407" s="3">
        <v>19.149999999999999</v>
      </c>
      <c r="L407" s="3">
        <v>11.55</v>
      </c>
      <c r="M407" s="3">
        <v>1.33</v>
      </c>
      <c r="N407" s="3">
        <v>2.7869999999999999</v>
      </c>
      <c r="O407" s="3">
        <v>35.5</v>
      </c>
      <c r="P407" s="3">
        <v>2.19</v>
      </c>
    </row>
    <row r="408" spans="1:16" x14ac:dyDescent="0.55000000000000004">
      <c r="A408" s="2">
        <v>42950</v>
      </c>
      <c r="B408" s="3">
        <v>1.748</v>
      </c>
      <c r="C408" s="3">
        <v>7.4</v>
      </c>
      <c r="D408" s="3">
        <v>160.80000000000001</v>
      </c>
      <c r="E408" s="3">
        <v>3.6930000000000001</v>
      </c>
      <c r="F408" s="3">
        <v>11.47</v>
      </c>
      <c r="G408" s="3">
        <v>6.55</v>
      </c>
      <c r="H408" s="3">
        <v>22</v>
      </c>
      <c r="I408" s="3">
        <v>1.85</v>
      </c>
      <c r="J408" s="3">
        <v>32.299999999999997</v>
      </c>
      <c r="K408" s="3">
        <v>19.010000000000002</v>
      </c>
      <c r="L408" s="3">
        <v>11.54</v>
      </c>
      <c r="M408" s="3">
        <v>1.36</v>
      </c>
      <c r="N408" s="3">
        <v>2.7869999999999999</v>
      </c>
      <c r="O408" s="3">
        <v>36.159999999999997</v>
      </c>
      <c r="P408" s="3">
        <v>2.16</v>
      </c>
    </row>
    <row r="409" spans="1:16" x14ac:dyDescent="0.55000000000000004">
      <c r="A409" s="2">
        <v>42919</v>
      </c>
      <c r="B409" s="3">
        <v>1.6990000000000001</v>
      </c>
      <c r="C409" s="3">
        <v>7.48</v>
      </c>
      <c r="D409" s="3">
        <v>163</v>
      </c>
      <c r="E409" s="3">
        <v>3.6930000000000001</v>
      </c>
      <c r="F409" s="3">
        <v>11.69</v>
      </c>
      <c r="G409" s="3">
        <v>6.55</v>
      </c>
      <c r="H409" s="3">
        <v>22</v>
      </c>
      <c r="I409" s="3">
        <v>1.85</v>
      </c>
      <c r="J409" s="3">
        <v>32.5</v>
      </c>
      <c r="K409" s="3">
        <v>19</v>
      </c>
      <c r="L409" s="3">
        <v>11.54</v>
      </c>
      <c r="M409" s="3">
        <v>1.35</v>
      </c>
      <c r="N409" s="3">
        <v>2.7869999999999999</v>
      </c>
      <c r="O409" s="3">
        <v>36.5</v>
      </c>
      <c r="P409" s="3">
        <v>2.1800000000000002</v>
      </c>
    </row>
    <row r="410" spans="1:16" x14ac:dyDescent="0.55000000000000004">
      <c r="A410" s="2">
        <v>42889</v>
      </c>
      <c r="B410" s="3">
        <v>1.798</v>
      </c>
      <c r="C410" s="3">
        <v>7.52</v>
      </c>
      <c r="D410" s="3">
        <v>165.6</v>
      </c>
      <c r="E410" s="3">
        <v>3.6930000000000001</v>
      </c>
      <c r="F410" s="3">
        <v>11.63</v>
      </c>
      <c r="G410" s="3">
        <v>6.65</v>
      </c>
      <c r="H410" s="3">
        <v>22</v>
      </c>
      <c r="I410" s="3">
        <v>1.85</v>
      </c>
      <c r="J410" s="3">
        <v>32.799999999999997</v>
      </c>
      <c r="K410" s="3">
        <v>19</v>
      </c>
      <c r="L410" s="3">
        <v>11.55</v>
      </c>
      <c r="M410" s="3">
        <v>1.36</v>
      </c>
      <c r="N410" s="3">
        <v>2.82</v>
      </c>
      <c r="O410" s="3">
        <v>36.880000000000003</v>
      </c>
      <c r="P410" s="3">
        <v>2.0699999999999998</v>
      </c>
    </row>
    <row r="411" spans="1:16" x14ac:dyDescent="0.55000000000000004">
      <c r="A411" s="2">
        <v>42797</v>
      </c>
      <c r="B411" s="3">
        <v>1.9159999999999999</v>
      </c>
      <c r="C411" s="3">
        <v>7.73</v>
      </c>
      <c r="D411" s="3">
        <v>167.8</v>
      </c>
      <c r="E411" s="3">
        <v>3.8410000000000002</v>
      </c>
      <c r="F411" s="3">
        <v>12.1</v>
      </c>
      <c r="G411" s="3">
        <v>6.75</v>
      </c>
      <c r="H411" s="3">
        <v>23.4</v>
      </c>
      <c r="I411" s="3">
        <v>1.87</v>
      </c>
      <c r="J411" s="3">
        <v>33</v>
      </c>
      <c r="K411" s="3">
        <v>19.100000000000001</v>
      </c>
      <c r="L411" s="3">
        <v>11.65</v>
      </c>
      <c r="M411" s="3">
        <v>1.37</v>
      </c>
      <c r="N411" s="3">
        <v>2.8370000000000002</v>
      </c>
      <c r="O411" s="3">
        <v>37</v>
      </c>
      <c r="P411" s="3">
        <v>2.2799999999999998</v>
      </c>
    </row>
    <row r="412" spans="1:16" x14ac:dyDescent="0.55000000000000004">
      <c r="A412" s="2">
        <v>42794</v>
      </c>
      <c r="B412" s="3">
        <v>1.877</v>
      </c>
      <c r="C412" s="3">
        <v>7.69</v>
      </c>
      <c r="D412" s="3">
        <v>164.5</v>
      </c>
      <c r="E412" s="3">
        <v>3.7709999999999999</v>
      </c>
      <c r="F412" s="3">
        <v>12.28</v>
      </c>
      <c r="G412" s="3">
        <v>6</v>
      </c>
      <c r="H412" s="3">
        <v>24</v>
      </c>
      <c r="I412" s="3">
        <v>1.86</v>
      </c>
      <c r="J412" s="3">
        <v>33</v>
      </c>
      <c r="K412" s="3">
        <v>19.39</v>
      </c>
      <c r="L412" s="3">
        <v>11.69</v>
      </c>
      <c r="M412" s="3">
        <v>1.37</v>
      </c>
      <c r="N412" s="3">
        <v>2.7290000000000001</v>
      </c>
      <c r="O412" s="3">
        <v>36.92</v>
      </c>
      <c r="P412" s="3">
        <v>2.31</v>
      </c>
    </row>
    <row r="413" spans="1:16" x14ac:dyDescent="0.55000000000000004">
      <c r="A413" s="2">
        <v>42793</v>
      </c>
      <c r="B413" s="3">
        <v>1.61</v>
      </c>
      <c r="C413" s="3">
        <v>7.85</v>
      </c>
      <c r="D413" s="3">
        <v>166.6</v>
      </c>
      <c r="E413" s="3">
        <v>3.7709999999999999</v>
      </c>
      <c r="F413" s="3">
        <v>12.21</v>
      </c>
      <c r="G413" s="3">
        <v>6</v>
      </c>
      <c r="H413" s="3">
        <v>24</v>
      </c>
      <c r="I413" s="3">
        <v>1.8</v>
      </c>
      <c r="J413" s="3">
        <v>32.6</v>
      </c>
      <c r="K413" s="3">
        <v>19.399999999999999</v>
      </c>
      <c r="L413" s="3">
        <v>11.7</v>
      </c>
      <c r="M413" s="3">
        <v>1.38</v>
      </c>
      <c r="N413" s="3">
        <v>2.7290000000000001</v>
      </c>
      <c r="O413" s="3">
        <v>36.81</v>
      </c>
      <c r="P413" s="3">
        <v>2.4</v>
      </c>
    </row>
    <row r="414" spans="1:16" x14ac:dyDescent="0.55000000000000004">
      <c r="A414" s="2">
        <v>42790</v>
      </c>
      <c r="B414" s="3">
        <v>2.173</v>
      </c>
      <c r="C414" s="3">
        <v>7.9</v>
      </c>
      <c r="D414" s="3">
        <v>167.79</v>
      </c>
      <c r="E414" s="3">
        <v>3.754</v>
      </c>
      <c r="F414" s="3">
        <v>12.7</v>
      </c>
      <c r="G414" s="3">
        <v>6</v>
      </c>
      <c r="H414" s="3">
        <v>24.5</v>
      </c>
      <c r="I414" s="3">
        <v>1.82</v>
      </c>
      <c r="J414" s="3">
        <v>32.6</v>
      </c>
      <c r="K414" s="3">
        <v>19.399999999999999</v>
      </c>
      <c r="L414" s="3">
        <v>11.8</v>
      </c>
      <c r="M414" s="3">
        <v>1.4</v>
      </c>
      <c r="N414" s="3">
        <v>2.7290000000000001</v>
      </c>
      <c r="O414" s="3">
        <v>36.200000000000003</v>
      </c>
      <c r="P414" s="3">
        <v>2.42</v>
      </c>
    </row>
    <row r="415" spans="1:16" x14ac:dyDescent="0.55000000000000004">
      <c r="A415" s="2">
        <v>42788</v>
      </c>
      <c r="B415" s="3">
        <v>3.3090000000000002</v>
      </c>
      <c r="C415" s="3">
        <v>7.9</v>
      </c>
      <c r="D415" s="3">
        <v>170.51</v>
      </c>
      <c r="E415" s="3">
        <v>3.8140000000000001</v>
      </c>
      <c r="F415" s="3">
        <v>12.94</v>
      </c>
      <c r="G415" s="3">
        <v>5.96</v>
      </c>
      <c r="H415" s="3">
        <v>24.6</v>
      </c>
      <c r="I415" s="3">
        <v>1.87</v>
      </c>
      <c r="J415" s="3">
        <v>33</v>
      </c>
      <c r="K415" s="3">
        <v>19.29</v>
      </c>
      <c r="L415" s="3">
        <v>11.95</v>
      </c>
      <c r="M415" s="3">
        <v>1.45</v>
      </c>
      <c r="N415" s="3">
        <v>2.8530000000000002</v>
      </c>
      <c r="O415" s="3">
        <v>38.04</v>
      </c>
      <c r="P415" s="3">
        <v>2.44</v>
      </c>
    </row>
    <row r="416" spans="1:16" x14ac:dyDescent="0.55000000000000004">
      <c r="A416" s="2">
        <v>42787</v>
      </c>
      <c r="B416" s="3">
        <v>3.359</v>
      </c>
      <c r="C416" s="3">
        <v>7.85</v>
      </c>
      <c r="D416" s="3">
        <v>170.5</v>
      </c>
      <c r="E416" s="3">
        <v>3.7709999999999999</v>
      </c>
      <c r="F416" s="3">
        <v>13</v>
      </c>
      <c r="G416" s="3">
        <v>6.04</v>
      </c>
      <c r="H416" s="3">
        <v>24.5</v>
      </c>
      <c r="I416" s="3">
        <v>1.9</v>
      </c>
      <c r="J416" s="3">
        <v>33</v>
      </c>
      <c r="K416" s="3">
        <v>19.149999999999999</v>
      </c>
      <c r="L416" s="3">
        <v>12</v>
      </c>
      <c r="M416" s="3">
        <v>1.45</v>
      </c>
      <c r="N416" s="3">
        <v>2.8530000000000002</v>
      </c>
      <c r="O416" s="3">
        <v>37.97</v>
      </c>
      <c r="P416" s="3">
        <v>2.46</v>
      </c>
    </row>
    <row r="417" spans="1:16" x14ac:dyDescent="0.55000000000000004">
      <c r="A417" s="2">
        <v>42782</v>
      </c>
      <c r="B417" s="3">
        <v>3.24</v>
      </c>
      <c r="C417" s="3">
        <v>7.95</v>
      </c>
      <c r="D417" s="3">
        <v>167.4</v>
      </c>
      <c r="E417" s="3">
        <v>3.7280000000000002</v>
      </c>
      <c r="F417" s="3">
        <v>13.53</v>
      </c>
      <c r="G417" s="3">
        <v>6.08</v>
      </c>
      <c r="H417" s="3">
        <v>24.85</v>
      </c>
      <c r="I417" s="3">
        <v>1.9</v>
      </c>
      <c r="J417" s="3">
        <v>32.6</v>
      </c>
      <c r="K417" s="3">
        <v>19.3</v>
      </c>
      <c r="L417" s="3">
        <v>12.55</v>
      </c>
      <c r="M417" s="3">
        <v>1.45</v>
      </c>
      <c r="N417" s="3">
        <v>2.895</v>
      </c>
      <c r="O417" s="3">
        <v>37.799999999999997</v>
      </c>
      <c r="P417" s="3">
        <v>2.48</v>
      </c>
    </row>
    <row r="418" spans="1:16" x14ac:dyDescent="0.55000000000000004">
      <c r="A418" s="2">
        <v>42781</v>
      </c>
      <c r="B418" s="3">
        <v>3.24</v>
      </c>
      <c r="C418" s="3">
        <v>7.9</v>
      </c>
      <c r="D418" s="3">
        <v>167.8</v>
      </c>
      <c r="E418" s="3">
        <v>3.6840000000000002</v>
      </c>
      <c r="F418" s="3">
        <v>13.72</v>
      </c>
      <c r="G418" s="3">
        <v>6.1</v>
      </c>
      <c r="H418" s="3">
        <v>24.95</v>
      </c>
      <c r="I418" s="3">
        <v>1.9</v>
      </c>
      <c r="J418" s="3">
        <v>32.51</v>
      </c>
      <c r="K418" s="3">
        <v>19.11</v>
      </c>
      <c r="L418" s="3">
        <v>12.6</v>
      </c>
      <c r="M418" s="3">
        <v>1.45</v>
      </c>
      <c r="N418" s="3">
        <v>2.895</v>
      </c>
      <c r="O418" s="3">
        <v>38.36</v>
      </c>
      <c r="P418" s="3">
        <v>2.5</v>
      </c>
    </row>
    <row r="419" spans="1:16" x14ac:dyDescent="0.55000000000000004">
      <c r="A419" s="2">
        <v>42780</v>
      </c>
      <c r="B419" s="3">
        <v>3.161</v>
      </c>
      <c r="C419" s="3">
        <v>7.8</v>
      </c>
      <c r="D419" s="3">
        <v>166.8</v>
      </c>
      <c r="E419" s="3">
        <v>3.6930000000000001</v>
      </c>
      <c r="F419" s="3">
        <v>13.73</v>
      </c>
      <c r="G419" s="3">
        <v>6.2</v>
      </c>
      <c r="H419" s="3">
        <v>25.2</v>
      </c>
      <c r="I419" s="3">
        <v>1.9</v>
      </c>
      <c r="J419" s="3">
        <v>32.5</v>
      </c>
      <c r="K419" s="3">
        <v>19.11</v>
      </c>
      <c r="L419" s="3">
        <v>12.6</v>
      </c>
      <c r="M419" s="3">
        <v>1.38</v>
      </c>
      <c r="N419" s="3">
        <v>2.895</v>
      </c>
      <c r="O419" s="3">
        <v>38.53</v>
      </c>
      <c r="P419" s="3">
        <v>2.4900000000000002</v>
      </c>
    </row>
    <row r="420" spans="1:16" x14ac:dyDescent="0.55000000000000004">
      <c r="A420" s="2">
        <v>42779</v>
      </c>
      <c r="B420" s="3">
        <v>3.1120000000000001</v>
      </c>
      <c r="C420" s="3">
        <v>7.67</v>
      </c>
      <c r="D420" s="3">
        <v>170.3</v>
      </c>
      <c r="E420" s="3">
        <v>3.6930000000000001</v>
      </c>
      <c r="F420" s="3">
        <v>13.92</v>
      </c>
      <c r="G420" s="3">
        <v>6.25</v>
      </c>
      <c r="H420" s="3">
        <v>25</v>
      </c>
      <c r="I420" s="3">
        <v>1.89</v>
      </c>
      <c r="J420" s="3">
        <v>32.5</v>
      </c>
      <c r="K420" s="3">
        <v>19.16</v>
      </c>
      <c r="L420" s="3">
        <v>12.6</v>
      </c>
      <c r="M420" s="3">
        <v>1.4</v>
      </c>
      <c r="N420" s="3">
        <v>2.919</v>
      </c>
      <c r="O420" s="3">
        <v>38.619999999999997</v>
      </c>
      <c r="P420" s="3">
        <v>2.4900000000000002</v>
      </c>
    </row>
    <row r="421" spans="1:16" x14ac:dyDescent="0.55000000000000004">
      <c r="A421" s="2">
        <v>43010</v>
      </c>
      <c r="B421" s="3">
        <v>3.0129999999999999</v>
      </c>
      <c r="C421" s="3">
        <v>7.6</v>
      </c>
      <c r="D421" s="3">
        <v>172.3</v>
      </c>
      <c r="E421" s="3">
        <v>3.6150000000000002</v>
      </c>
      <c r="F421" s="3">
        <v>14.18</v>
      </c>
      <c r="G421" s="3">
        <v>6.35</v>
      </c>
      <c r="H421" s="3">
        <v>24.4</v>
      </c>
      <c r="I421" s="3">
        <v>1.9</v>
      </c>
      <c r="J421" s="3">
        <v>33.200000000000003</v>
      </c>
      <c r="K421" s="3">
        <v>19.100000000000001</v>
      </c>
      <c r="L421" s="3">
        <v>12.6</v>
      </c>
      <c r="M421" s="3">
        <v>1.41</v>
      </c>
      <c r="N421" s="3">
        <v>2.911</v>
      </c>
      <c r="O421" s="3">
        <v>37.96</v>
      </c>
      <c r="P421" s="3">
        <v>2.4969999999999999</v>
      </c>
    </row>
    <row r="422" spans="1:16" x14ac:dyDescent="0.55000000000000004">
      <c r="A422" s="2">
        <v>42949</v>
      </c>
      <c r="B422" s="3">
        <v>3.0230000000000001</v>
      </c>
      <c r="C422" s="3">
        <v>7.5</v>
      </c>
      <c r="D422" s="3">
        <v>168.2</v>
      </c>
      <c r="E422" s="3">
        <v>3.6760000000000002</v>
      </c>
      <c r="F422" s="3">
        <v>14.2</v>
      </c>
      <c r="G422" s="3">
        <v>6.45</v>
      </c>
      <c r="H422" s="3">
        <v>23.5</v>
      </c>
      <c r="I422" s="3">
        <v>1.92</v>
      </c>
      <c r="J422" s="3">
        <v>33.35</v>
      </c>
      <c r="K422" s="3">
        <v>19.100000000000001</v>
      </c>
      <c r="L422" s="3">
        <v>12.58</v>
      </c>
      <c r="M422" s="3">
        <v>1.41</v>
      </c>
      <c r="N422" s="3">
        <v>2.8450000000000002</v>
      </c>
      <c r="O422" s="3">
        <v>38.44</v>
      </c>
      <c r="P422" s="3">
        <v>2.4969999999999999</v>
      </c>
    </row>
    <row r="423" spans="1:16" x14ac:dyDescent="0.55000000000000004">
      <c r="A423" s="2">
        <v>42918</v>
      </c>
      <c r="B423" s="3">
        <v>3.0619999999999998</v>
      </c>
      <c r="C423" s="3">
        <v>7.5</v>
      </c>
      <c r="D423" s="3">
        <v>166.8</v>
      </c>
      <c r="E423" s="3">
        <v>3.641</v>
      </c>
      <c r="F423" s="3">
        <v>14.38</v>
      </c>
      <c r="G423" s="3">
        <v>6.47</v>
      </c>
      <c r="H423" s="3">
        <v>23.2</v>
      </c>
      <c r="I423" s="3">
        <v>1.92</v>
      </c>
      <c r="J423" s="3">
        <v>33.35</v>
      </c>
      <c r="K423" s="3">
        <v>19.399999999999999</v>
      </c>
      <c r="L423" s="3">
        <v>12.79</v>
      </c>
      <c r="M423" s="3">
        <v>1.41</v>
      </c>
      <c r="N423" s="3">
        <v>2.8450000000000002</v>
      </c>
      <c r="O423" s="3">
        <v>37.950000000000003</v>
      </c>
      <c r="P423" s="3">
        <v>2.4870000000000001</v>
      </c>
    </row>
    <row r="424" spans="1:16" x14ac:dyDescent="0.55000000000000004">
      <c r="A424" s="2">
        <v>42796</v>
      </c>
      <c r="B424" s="3">
        <v>3.0129999999999999</v>
      </c>
      <c r="C424" s="3">
        <v>7.55</v>
      </c>
      <c r="D424" s="3">
        <v>164</v>
      </c>
      <c r="E424" s="3">
        <v>3.6760000000000002</v>
      </c>
      <c r="F424" s="3">
        <v>13.6</v>
      </c>
      <c r="G424" s="3">
        <v>6.5</v>
      </c>
      <c r="H424" s="3">
        <v>24</v>
      </c>
      <c r="I424" s="3">
        <v>1.85</v>
      </c>
      <c r="J424" s="3">
        <v>33.4</v>
      </c>
      <c r="K424" s="3">
        <v>19.399999999999999</v>
      </c>
      <c r="L424" s="3">
        <v>12.94</v>
      </c>
      <c r="M424" s="3">
        <v>1.45</v>
      </c>
      <c r="N424" s="3">
        <v>2.895</v>
      </c>
      <c r="O424" s="3">
        <v>38.479999999999997</v>
      </c>
      <c r="P424" s="3">
        <v>2.4169999999999998</v>
      </c>
    </row>
    <row r="425" spans="1:16" x14ac:dyDescent="0.55000000000000004">
      <c r="A425" s="2">
        <v>42768</v>
      </c>
      <c r="B425" s="3">
        <v>3.0619999999999998</v>
      </c>
      <c r="C425" s="3">
        <v>7.56</v>
      </c>
      <c r="D425" s="3">
        <v>162.4</v>
      </c>
      <c r="E425" s="3">
        <v>3.6760000000000002</v>
      </c>
      <c r="F425" s="3">
        <v>13.78</v>
      </c>
      <c r="G425" s="3">
        <v>6.5</v>
      </c>
      <c r="H425" s="3">
        <v>23</v>
      </c>
      <c r="I425" s="3">
        <v>1.82</v>
      </c>
      <c r="J425" s="3">
        <v>33.35</v>
      </c>
      <c r="K425" s="3">
        <v>19.260000000000002</v>
      </c>
      <c r="L425" s="3">
        <v>12.94</v>
      </c>
      <c r="M425" s="3">
        <v>1.42</v>
      </c>
      <c r="N425" s="3">
        <v>2.8780000000000001</v>
      </c>
      <c r="O425" s="3">
        <v>39.15</v>
      </c>
      <c r="P425" s="3">
        <v>2.4079999999999999</v>
      </c>
    </row>
    <row r="426" spans="1:16" x14ac:dyDescent="0.55000000000000004">
      <c r="A426" s="2">
        <v>42737</v>
      </c>
      <c r="B426" s="3">
        <v>3.0030000000000001</v>
      </c>
      <c r="C426" s="3">
        <v>7.57</v>
      </c>
      <c r="D426" s="3">
        <v>163.19999999999999</v>
      </c>
      <c r="E426" s="3">
        <v>3.6589999999999998</v>
      </c>
      <c r="F426" s="3">
        <v>13.59</v>
      </c>
      <c r="G426" s="3">
        <v>6.5</v>
      </c>
      <c r="H426" s="3">
        <v>23</v>
      </c>
      <c r="I426" s="3">
        <v>1.82</v>
      </c>
      <c r="J426" s="3">
        <v>32.99</v>
      </c>
      <c r="K426" s="3">
        <v>18.95</v>
      </c>
      <c r="L426" s="3">
        <v>12.72</v>
      </c>
      <c r="M426" s="3">
        <v>1.41</v>
      </c>
      <c r="N426" s="3">
        <v>2.7949999999999999</v>
      </c>
      <c r="O426" s="3">
        <v>38.64</v>
      </c>
      <c r="P426" s="3">
        <v>2.4079999999999999</v>
      </c>
    </row>
    <row r="427" spans="1:16" x14ac:dyDescent="0.55000000000000004">
      <c r="A427" s="2">
        <v>42766</v>
      </c>
      <c r="B427" s="3">
        <v>2.9729999999999999</v>
      </c>
      <c r="C427" s="3">
        <v>7.51</v>
      </c>
      <c r="D427" s="3">
        <v>163.41</v>
      </c>
      <c r="E427" s="3">
        <v>3.641</v>
      </c>
      <c r="F427" s="3">
        <v>13.75</v>
      </c>
      <c r="G427" s="3">
        <v>6.3</v>
      </c>
      <c r="H427" s="3">
        <v>23</v>
      </c>
      <c r="I427" s="3">
        <v>1.8</v>
      </c>
      <c r="J427" s="3">
        <v>32</v>
      </c>
      <c r="K427" s="3">
        <v>19</v>
      </c>
      <c r="L427" s="3">
        <v>12.72</v>
      </c>
      <c r="M427" s="3">
        <v>1.4</v>
      </c>
      <c r="N427" s="3">
        <v>2.7949999999999999</v>
      </c>
      <c r="O427" s="3">
        <v>38.17</v>
      </c>
      <c r="P427" s="3">
        <v>2.4079999999999999</v>
      </c>
    </row>
    <row r="428" spans="1:16" x14ac:dyDescent="0.55000000000000004">
      <c r="A428" s="2">
        <v>42765</v>
      </c>
      <c r="B428" s="3">
        <v>2.9929999999999999</v>
      </c>
      <c r="C428" s="3">
        <v>7.35</v>
      </c>
      <c r="D428" s="3">
        <v>164.1</v>
      </c>
      <c r="E428" s="3">
        <v>3.6320000000000001</v>
      </c>
      <c r="F428" s="3">
        <v>13.33</v>
      </c>
      <c r="G428" s="3">
        <v>6.22</v>
      </c>
      <c r="H428" s="3">
        <v>22</v>
      </c>
      <c r="I428" s="3">
        <v>1.8</v>
      </c>
      <c r="J428" s="3">
        <v>31.51</v>
      </c>
      <c r="K428" s="3">
        <v>19.100000000000001</v>
      </c>
      <c r="L428" s="3">
        <v>12.72</v>
      </c>
      <c r="M428" s="3">
        <v>1.44</v>
      </c>
      <c r="N428" s="3">
        <v>2.7949999999999999</v>
      </c>
      <c r="O428" s="3">
        <v>38.25</v>
      </c>
      <c r="P428" s="3">
        <v>2.4</v>
      </c>
    </row>
    <row r="429" spans="1:16" x14ac:dyDescent="0.55000000000000004">
      <c r="A429" s="2">
        <v>42762</v>
      </c>
      <c r="B429" s="3">
        <v>3.1019999999999999</v>
      </c>
      <c r="C429" s="3">
        <v>7.28</v>
      </c>
      <c r="D429" s="3">
        <v>166</v>
      </c>
      <c r="E429" s="3">
        <v>3.641</v>
      </c>
      <c r="F429" s="3">
        <v>13.32</v>
      </c>
      <c r="G429" s="3">
        <v>6.27</v>
      </c>
      <c r="H429" s="3">
        <v>22.87</v>
      </c>
      <c r="I429" s="3">
        <v>1.75</v>
      </c>
      <c r="J429" s="3">
        <v>31.51</v>
      </c>
      <c r="K429" s="3">
        <v>19.149999999999999</v>
      </c>
      <c r="L429" s="3">
        <v>12.75</v>
      </c>
      <c r="M429" s="3">
        <v>1.44</v>
      </c>
      <c r="N429" s="3">
        <v>2.7949999999999999</v>
      </c>
      <c r="O429" s="3">
        <v>38.51</v>
      </c>
      <c r="P429" s="3">
        <v>2.4</v>
      </c>
    </row>
    <row r="430" spans="1:16" x14ac:dyDescent="0.55000000000000004">
      <c r="A430" s="2">
        <v>42761</v>
      </c>
      <c r="B430" s="3">
        <v>3.3879999999999999</v>
      </c>
      <c r="C430" s="3">
        <v>7.35</v>
      </c>
      <c r="D430" s="3">
        <v>165.3</v>
      </c>
      <c r="E430" s="3">
        <v>3.6320000000000001</v>
      </c>
      <c r="F430" s="3">
        <v>12.98</v>
      </c>
      <c r="G430" s="3">
        <v>6.35</v>
      </c>
      <c r="H430" s="3">
        <v>22.9</v>
      </c>
      <c r="I430" s="3">
        <v>1.75</v>
      </c>
      <c r="J430" s="3">
        <v>31.75</v>
      </c>
      <c r="K430" s="3">
        <v>19.239999999999998</v>
      </c>
      <c r="L430" s="3">
        <v>12.75</v>
      </c>
      <c r="M430" s="3">
        <v>1.44</v>
      </c>
      <c r="N430" s="3">
        <v>2.8119999999999998</v>
      </c>
      <c r="O430" s="3">
        <v>37.950000000000003</v>
      </c>
      <c r="P430" s="3">
        <v>2.4700000000000002</v>
      </c>
    </row>
    <row r="431" spans="1:16" x14ac:dyDescent="0.55000000000000004">
      <c r="A431" s="2">
        <v>42760</v>
      </c>
      <c r="B431" s="3">
        <v>3.5070000000000001</v>
      </c>
      <c r="C431" s="3">
        <v>7.45</v>
      </c>
      <c r="D431" s="3">
        <v>168.3</v>
      </c>
      <c r="E431" s="3">
        <v>3.6150000000000002</v>
      </c>
      <c r="F431" s="3">
        <v>13</v>
      </c>
      <c r="G431" s="3">
        <v>6.38</v>
      </c>
      <c r="H431" s="3">
        <v>22.9</v>
      </c>
      <c r="I431" s="3">
        <v>1.75</v>
      </c>
      <c r="J431" s="3">
        <v>31.75</v>
      </c>
      <c r="K431" s="3">
        <v>19.350000000000001</v>
      </c>
      <c r="L431" s="3">
        <v>13</v>
      </c>
      <c r="M431" s="3">
        <v>1.46</v>
      </c>
      <c r="N431" s="3">
        <v>2.895</v>
      </c>
      <c r="O431" s="3">
        <v>38.56</v>
      </c>
      <c r="P431" s="3">
        <v>2.4700000000000002</v>
      </c>
    </row>
    <row r="432" spans="1:16" x14ac:dyDescent="0.55000000000000004">
      <c r="A432" s="2">
        <v>42759</v>
      </c>
      <c r="B432" s="3">
        <v>3.4279999999999999</v>
      </c>
      <c r="C432" s="3">
        <v>7.41</v>
      </c>
      <c r="D432" s="3">
        <v>165.7</v>
      </c>
      <c r="E432" s="3">
        <v>3.589</v>
      </c>
      <c r="F432" s="3">
        <v>13.49</v>
      </c>
      <c r="G432" s="3">
        <v>6.26</v>
      </c>
      <c r="H432" s="3">
        <v>22.5</v>
      </c>
      <c r="I432" s="3">
        <v>1.75</v>
      </c>
      <c r="J432" s="3">
        <v>31.65</v>
      </c>
      <c r="K432" s="3">
        <v>19.3</v>
      </c>
      <c r="L432" s="3">
        <v>12.66</v>
      </c>
      <c r="M432" s="3">
        <v>1.47</v>
      </c>
      <c r="N432" s="3">
        <v>2.895</v>
      </c>
      <c r="O432" s="3">
        <v>37.909999999999997</v>
      </c>
      <c r="P432" s="3">
        <v>2.4500000000000002</v>
      </c>
    </row>
    <row r="433" spans="1:16" x14ac:dyDescent="0.55000000000000004">
      <c r="A433" s="2">
        <v>42755</v>
      </c>
      <c r="B433" s="3">
        <v>2.9630000000000001</v>
      </c>
      <c r="C433" s="3">
        <v>7.27</v>
      </c>
      <c r="D433" s="3">
        <v>160</v>
      </c>
      <c r="E433" s="3">
        <v>3.5720000000000001</v>
      </c>
      <c r="F433" s="3">
        <v>13.19</v>
      </c>
      <c r="G433" s="3">
        <v>6.25</v>
      </c>
      <c r="H433" s="3">
        <v>20.7</v>
      </c>
      <c r="I433" s="3">
        <v>1.72</v>
      </c>
      <c r="J433" s="3">
        <v>31.35</v>
      </c>
      <c r="K433" s="3">
        <v>19.45</v>
      </c>
      <c r="L433" s="3">
        <v>12.64</v>
      </c>
      <c r="M433" s="3">
        <v>1.49</v>
      </c>
      <c r="N433" s="3">
        <v>2.7370000000000001</v>
      </c>
      <c r="O433" s="3">
        <v>36.06</v>
      </c>
      <c r="P433" s="3">
        <v>2.46</v>
      </c>
    </row>
    <row r="434" spans="1:16" x14ac:dyDescent="0.55000000000000004">
      <c r="A434" s="2">
        <v>42753</v>
      </c>
      <c r="B434" s="3">
        <v>3.24</v>
      </c>
      <c r="C434" s="3">
        <v>7.22</v>
      </c>
      <c r="D434" s="3">
        <v>161.5</v>
      </c>
      <c r="E434" s="3">
        <v>3.5630000000000002</v>
      </c>
      <c r="F434" s="3">
        <v>13</v>
      </c>
      <c r="G434" s="3">
        <v>6.37</v>
      </c>
      <c r="H434" s="3">
        <v>20.55</v>
      </c>
      <c r="I434" s="3">
        <v>1.73</v>
      </c>
      <c r="J434" s="3">
        <v>31.9</v>
      </c>
      <c r="K434" s="3">
        <v>19.45</v>
      </c>
      <c r="L434" s="3">
        <v>12.69</v>
      </c>
      <c r="M434" s="3">
        <v>1.49</v>
      </c>
      <c r="N434" s="3">
        <v>2.7709999999999999</v>
      </c>
      <c r="O434" s="3">
        <v>36.11</v>
      </c>
      <c r="P434" s="3">
        <v>2.4700000000000002</v>
      </c>
    </row>
    <row r="435" spans="1:16" x14ac:dyDescent="0.55000000000000004">
      <c r="A435" s="2">
        <v>42748</v>
      </c>
      <c r="B435" s="3">
        <v>3.25</v>
      </c>
      <c r="C435" s="3">
        <v>7.37</v>
      </c>
      <c r="D435" s="3">
        <v>160.81</v>
      </c>
      <c r="E435" s="3">
        <v>3.589</v>
      </c>
      <c r="F435" s="3">
        <v>13.08</v>
      </c>
      <c r="G435" s="3">
        <v>6.4</v>
      </c>
      <c r="H435" s="3">
        <v>21</v>
      </c>
      <c r="I435" s="3">
        <v>1.72</v>
      </c>
      <c r="J435" s="3">
        <v>32</v>
      </c>
      <c r="K435" s="3">
        <v>19.399999999999999</v>
      </c>
      <c r="L435" s="3">
        <v>12.75</v>
      </c>
      <c r="M435" s="3">
        <v>1.5</v>
      </c>
      <c r="N435" s="3">
        <v>2.895</v>
      </c>
      <c r="O435" s="3">
        <v>35.6</v>
      </c>
      <c r="P435" s="3">
        <v>2.5</v>
      </c>
    </row>
    <row r="436" spans="1:16" x14ac:dyDescent="0.55000000000000004">
      <c r="A436" s="2">
        <v>43040</v>
      </c>
      <c r="B436" s="3">
        <v>3.4569999999999999</v>
      </c>
      <c r="C436" s="3">
        <v>7.53</v>
      </c>
      <c r="D436" s="3">
        <v>164</v>
      </c>
      <c r="E436" s="3">
        <v>3.5720000000000001</v>
      </c>
      <c r="F436" s="3">
        <v>13</v>
      </c>
      <c r="G436" s="3">
        <v>6.5</v>
      </c>
      <c r="H436" s="3">
        <v>20.7</v>
      </c>
      <c r="I436" s="3">
        <v>1.72</v>
      </c>
      <c r="J436" s="3">
        <v>32</v>
      </c>
      <c r="K436" s="3">
        <v>19.5</v>
      </c>
      <c r="L436" s="3">
        <v>13.15</v>
      </c>
      <c r="M436" s="3">
        <v>1.51</v>
      </c>
      <c r="N436" s="3">
        <v>2.9529999999999998</v>
      </c>
      <c r="O436" s="3">
        <v>33.630000000000003</v>
      </c>
      <c r="P436" s="3">
        <v>2.5</v>
      </c>
    </row>
    <row r="437" spans="1:16" x14ac:dyDescent="0.55000000000000004">
      <c r="A437" s="2">
        <v>43009</v>
      </c>
      <c r="B437" s="3">
        <v>3.823</v>
      </c>
      <c r="C437" s="3">
        <v>7.52</v>
      </c>
      <c r="D437" s="3">
        <v>165.06</v>
      </c>
      <c r="E437" s="3">
        <v>3.5539999999999998</v>
      </c>
      <c r="F437" s="3">
        <v>13.1</v>
      </c>
      <c r="G437" s="3">
        <v>6.5</v>
      </c>
      <c r="H437" s="3">
        <v>20.7</v>
      </c>
      <c r="I437" s="3">
        <v>1.72</v>
      </c>
      <c r="J437" s="3">
        <v>31.51</v>
      </c>
      <c r="K437" s="3">
        <v>19.5</v>
      </c>
      <c r="L437" s="3">
        <v>13.15</v>
      </c>
      <c r="M437" s="3">
        <v>1.5</v>
      </c>
      <c r="N437" s="3">
        <v>2.9769999999999999</v>
      </c>
      <c r="O437" s="3">
        <v>34.380000000000003</v>
      </c>
      <c r="P437" s="3">
        <v>2.5</v>
      </c>
    </row>
    <row r="438" spans="1:16" x14ac:dyDescent="0.55000000000000004">
      <c r="A438" s="2">
        <v>42887</v>
      </c>
      <c r="B438" s="3">
        <v>4.1589999999999998</v>
      </c>
      <c r="C438" s="3">
        <v>7.45</v>
      </c>
      <c r="D438" s="3">
        <v>164.6</v>
      </c>
      <c r="E438" s="3">
        <v>3.5369999999999999</v>
      </c>
      <c r="F438" s="3">
        <v>12.4</v>
      </c>
      <c r="G438" s="3">
        <v>6.45</v>
      </c>
      <c r="H438" s="3">
        <v>20</v>
      </c>
      <c r="I438" s="3">
        <v>1.69</v>
      </c>
      <c r="J438" s="3">
        <v>31.9</v>
      </c>
      <c r="K438" s="3">
        <v>19.39</v>
      </c>
      <c r="L438" s="3">
        <v>12.8</v>
      </c>
      <c r="M438" s="3">
        <v>1.49</v>
      </c>
      <c r="N438" s="3">
        <v>2.9529999999999998</v>
      </c>
      <c r="O438" s="3">
        <v>33.409999999999997</v>
      </c>
      <c r="P438" s="3">
        <v>2.5099999999999998</v>
      </c>
    </row>
    <row r="439" spans="1:16" x14ac:dyDescent="0.55000000000000004">
      <c r="A439" s="2">
        <v>42856</v>
      </c>
      <c r="B439" s="3">
        <v>4.2380000000000004</v>
      </c>
      <c r="C439" s="3">
        <v>7.4</v>
      </c>
      <c r="D439" s="3">
        <v>164.01</v>
      </c>
      <c r="E439" s="3">
        <v>3.5539999999999998</v>
      </c>
      <c r="F439" s="3">
        <v>13</v>
      </c>
      <c r="G439" s="3">
        <v>6.4</v>
      </c>
      <c r="H439" s="3">
        <v>20.2</v>
      </c>
      <c r="I439" s="3">
        <v>1.69</v>
      </c>
      <c r="J439" s="3">
        <v>31.95</v>
      </c>
      <c r="K439" s="3">
        <v>19.399999999999999</v>
      </c>
      <c r="L439" s="3">
        <v>12.82</v>
      </c>
      <c r="M439" s="3">
        <v>1.48</v>
      </c>
      <c r="N439" s="3">
        <v>2.8780000000000001</v>
      </c>
      <c r="O439" s="3">
        <v>33.590000000000003</v>
      </c>
      <c r="P439" s="3">
        <v>2.54</v>
      </c>
    </row>
    <row r="440" spans="1:16" x14ac:dyDescent="0.55000000000000004">
      <c r="A440" s="2">
        <v>42826</v>
      </c>
      <c r="B440" s="3">
        <v>4.4450000000000003</v>
      </c>
      <c r="C440" s="3">
        <v>7.3</v>
      </c>
      <c r="D440" s="3">
        <v>163.80000000000001</v>
      </c>
      <c r="E440" s="3">
        <v>3.468</v>
      </c>
      <c r="F440" s="3">
        <v>12.6</v>
      </c>
      <c r="G440" s="3">
        <v>6.34</v>
      </c>
      <c r="H440" s="3">
        <v>19.899999999999999</v>
      </c>
      <c r="I440" s="3">
        <v>1.65</v>
      </c>
      <c r="J440" s="3">
        <v>31.98</v>
      </c>
      <c r="K440" s="3">
        <v>19.3</v>
      </c>
      <c r="L440" s="3">
        <v>13.02</v>
      </c>
      <c r="M440" s="3">
        <v>1.45</v>
      </c>
      <c r="N440" s="3">
        <v>2.8290000000000002</v>
      </c>
      <c r="O440" s="3">
        <v>33.04</v>
      </c>
      <c r="P440" s="3">
        <v>2.56</v>
      </c>
    </row>
    <row r="441" spans="1:16" x14ac:dyDescent="0.55000000000000004">
      <c r="A441" s="2">
        <v>42732</v>
      </c>
      <c r="B441" s="3">
        <v>4.6719999999999997</v>
      </c>
      <c r="C441" s="3">
        <v>7.35</v>
      </c>
      <c r="D441" s="3">
        <v>158</v>
      </c>
      <c r="E441" s="3">
        <v>3.5110000000000001</v>
      </c>
      <c r="F441" s="3">
        <v>11.17</v>
      </c>
      <c r="G441" s="3">
        <v>6.14</v>
      </c>
      <c r="H441" s="3">
        <v>19.149999999999999</v>
      </c>
      <c r="I441" s="3">
        <v>1.7</v>
      </c>
      <c r="J441" s="3">
        <v>31.77</v>
      </c>
      <c r="K441" s="3">
        <v>19.399999999999999</v>
      </c>
      <c r="L441" s="3">
        <v>13.1</v>
      </c>
      <c r="M441" s="3">
        <v>1.45</v>
      </c>
      <c r="N441" s="3">
        <v>2.82</v>
      </c>
      <c r="O441" s="3">
        <v>32.29</v>
      </c>
      <c r="P441" s="3">
        <v>2.48</v>
      </c>
    </row>
    <row r="442" spans="1:16" x14ac:dyDescent="0.55000000000000004">
      <c r="A442" s="2">
        <v>42731</v>
      </c>
      <c r="B442" s="3">
        <v>4.7709999999999999</v>
      </c>
      <c r="C442" s="3">
        <v>7.3</v>
      </c>
      <c r="D442" s="3">
        <v>156</v>
      </c>
      <c r="E442" s="3">
        <v>3.5539999999999998</v>
      </c>
      <c r="F442" s="3">
        <v>10.93</v>
      </c>
      <c r="G442" s="3">
        <v>6.15</v>
      </c>
      <c r="H442" s="3">
        <v>19.05</v>
      </c>
      <c r="I442" s="3">
        <v>1.71</v>
      </c>
      <c r="J442" s="3">
        <v>31.77</v>
      </c>
      <c r="K442" s="3">
        <v>19.399999999999999</v>
      </c>
      <c r="L442" s="3">
        <v>13.06</v>
      </c>
      <c r="M442" s="3">
        <v>1.45</v>
      </c>
      <c r="N442" s="3">
        <v>2.82</v>
      </c>
      <c r="O442" s="3">
        <v>32.4</v>
      </c>
      <c r="P442" s="3">
        <v>2.48</v>
      </c>
    </row>
    <row r="443" spans="1:16" x14ac:dyDescent="0.55000000000000004">
      <c r="A443" s="2">
        <v>42725</v>
      </c>
      <c r="B443" s="3">
        <v>5.117</v>
      </c>
      <c r="C443" s="3">
        <v>7.3</v>
      </c>
      <c r="D443" s="3">
        <v>158.30000000000001</v>
      </c>
      <c r="E443" s="3">
        <v>3.6059999999999999</v>
      </c>
      <c r="F443" s="3">
        <v>10.4</v>
      </c>
      <c r="G443" s="3">
        <v>6.25</v>
      </c>
      <c r="H443" s="3">
        <v>19.100000000000001</v>
      </c>
      <c r="I443" s="3">
        <v>1.7</v>
      </c>
      <c r="J443" s="3">
        <v>31.84</v>
      </c>
      <c r="K443" s="3">
        <v>19.5</v>
      </c>
      <c r="L443" s="3">
        <v>12.9</v>
      </c>
      <c r="M443" s="3">
        <v>1.47</v>
      </c>
      <c r="N443" s="3">
        <v>2.7869999999999999</v>
      </c>
      <c r="O443" s="3">
        <v>32.46</v>
      </c>
      <c r="P443" s="3">
        <v>2.5499999999999998</v>
      </c>
    </row>
    <row r="444" spans="1:16" x14ac:dyDescent="0.55000000000000004">
      <c r="A444" s="2">
        <v>42724</v>
      </c>
      <c r="B444" s="3">
        <v>4.5439999999999996</v>
      </c>
      <c r="C444" s="3">
        <v>7.18</v>
      </c>
      <c r="D444" s="3">
        <v>156.9</v>
      </c>
      <c r="E444" s="3">
        <v>3.6240000000000001</v>
      </c>
      <c r="F444" s="3">
        <v>10.4</v>
      </c>
      <c r="G444" s="3">
        <v>6.19</v>
      </c>
      <c r="H444" s="3">
        <v>19.010000000000002</v>
      </c>
      <c r="I444" s="3">
        <v>1.66</v>
      </c>
      <c r="J444" s="3">
        <v>31.9</v>
      </c>
      <c r="K444" s="3">
        <v>19.5</v>
      </c>
      <c r="L444" s="3">
        <v>12.56</v>
      </c>
      <c r="M444" s="3">
        <v>1.47</v>
      </c>
      <c r="N444" s="3">
        <v>2.7869999999999999</v>
      </c>
      <c r="O444" s="3">
        <v>32.450000000000003</v>
      </c>
      <c r="P444" s="3">
        <v>2.5499999999999998</v>
      </c>
    </row>
    <row r="445" spans="1:16" x14ac:dyDescent="0.55000000000000004">
      <c r="A445" s="2">
        <v>42720</v>
      </c>
      <c r="B445" s="3">
        <v>4.5439999999999996</v>
      </c>
      <c r="C445" s="3">
        <v>7.08</v>
      </c>
      <c r="D445" s="3">
        <v>156.80000000000001</v>
      </c>
      <c r="E445" s="3">
        <v>3.641</v>
      </c>
      <c r="F445" s="3">
        <v>10.14</v>
      </c>
      <c r="G445" s="3">
        <v>6.15</v>
      </c>
      <c r="H445" s="3">
        <v>19.5</v>
      </c>
      <c r="I445" s="3">
        <v>1.7</v>
      </c>
      <c r="J445" s="3">
        <v>31.8</v>
      </c>
      <c r="K445" s="3">
        <v>19.7</v>
      </c>
      <c r="L445" s="3">
        <v>12.3</v>
      </c>
      <c r="M445" s="3">
        <v>1.45</v>
      </c>
      <c r="N445" s="3">
        <v>2.7869999999999999</v>
      </c>
      <c r="O445" s="3">
        <v>32.74</v>
      </c>
      <c r="P445" s="3">
        <v>2.48</v>
      </c>
    </row>
    <row r="446" spans="1:16" x14ac:dyDescent="0.55000000000000004">
      <c r="A446" s="2">
        <v>42719</v>
      </c>
      <c r="B446" s="3">
        <v>4.4950000000000001</v>
      </c>
      <c r="C446" s="3">
        <v>7</v>
      </c>
      <c r="D446" s="3">
        <v>156.80000000000001</v>
      </c>
      <c r="E446" s="3">
        <v>3.641</v>
      </c>
      <c r="F446" s="3">
        <v>10.16</v>
      </c>
      <c r="G446" s="3">
        <v>6.14</v>
      </c>
      <c r="H446" s="3">
        <v>19.5</v>
      </c>
      <c r="I446" s="3">
        <v>1.7</v>
      </c>
      <c r="J446" s="3">
        <v>31.2</v>
      </c>
      <c r="K446" s="3">
        <v>19.5</v>
      </c>
      <c r="L446" s="3">
        <v>12.25</v>
      </c>
      <c r="M446" s="3">
        <v>1.45</v>
      </c>
      <c r="N446" s="3">
        <v>2.7869999999999999</v>
      </c>
      <c r="O446" s="3">
        <v>33.25</v>
      </c>
      <c r="P446" s="3">
        <v>2.48</v>
      </c>
    </row>
    <row r="447" spans="1:16" x14ac:dyDescent="0.55000000000000004">
      <c r="A447" s="2">
        <v>42718</v>
      </c>
      <c r="B447" s="3">
        <v>4.415</v>
      </c>
      <c r="C447" s="3">
        <v>7.03</v>
      </c>
      <c r="D447" s="3">
        <v>156.6</v>
      </c>
      <c r="E447" s="3">
        <v>3.641</v>
      </c>
      <c r="F447" s="3">
        <v>10.89</v>
      </c>
      <c r="G447" s="3">
        <v>6.15</v>
      </c>
      <c r="H447" s="3">
        <v>19.899999999999999</v>
      </c>
      <c r="I447" s="3">
        <v>1.71</v>
      </c>
      <c r="J447" s="3">
        <v>31.02</v>
      </c>
      <c r="K447" s="3">
        <v>19.5</v>
      </c>
      <c r="L447" s="3">
        <v>12.22</v>
      </c>
      <c r="M447" s="3">
        <v>1.45</v>
      </c>
      <c r="N447" s="3">
        <v>2.8119999999999998</v>
      </c>
      <c r="O447" s="3">
        <v>33.71</v>
      </c>
      <c r="P447" s="3">
        <v>2.5</v>
      </c>
    </row>
    <row r="448" spans="1:16" x14ac:dyDescent="0.55000000000000004">
      <c r="A448" s="2">
        <v>42717</v>
      </c>
      <c r="B448" s="3">
        <v>4.4450000000000003</v>
      </c>
      <c r="C448" s="3">
        <v>7.04</v>
      </c>
      <c r="D448" s="3">
        <v>157.30000000000001</v>
      </c>
      <c r="E448" s="3">
        <v>3.6760000000000002</v>
      </c>
      <c r="F448" s="3">
        <v>11.3</v>
      </c>
      <c r="G448" s="3">
        <v>6.2</v>
      </c>
      <c r="H448" s="3">
        <v>19</v>
      </c>
      <c r="I448" s="3">
        <v>1.68</v>
      </c>
      <c r="J448" s="3">
        <v>30.63</v>
      </c>
      <c r="K448" s="3">
        <v>19.5</v>
      </c>
      <c r="L448" s="3">
        <v>11.91</v>
      </c>
      <c r="M448" s="3">
        <v>1.48</v>
      </c>
      <c r="N448" s="3">
        <v>2.746</v>
      </c>
      <c r="O448" s="3">
        <v>33.299999999999997</v>
      </c>
      <c r="P448" s="3">
        <v>2.48</v>
      </c>
    </row>
    <row r="449" spans="1:16" x14ac:dyDescent="0.55000000000000004">
      <c r="A449" s="2">
        <v>42716</v>
      </c>
      <c r="B449" s="3">
        <v>4.4950000000000001</v>
      </c>
      <c r="C449" s="3">
        <v>7.1</v>
      </c>
      <c r="D449" s="3">
        <v>155.69999999999999</v>
      </c>
      <c r="E449" s="3">
        <v>3.5539999999999998</v>
      </c>
      <c r="F449" s="3">
        <v>11.36</v>
      </c>
      <c r="G449" s="3">
        <v>6.2</v>
      </c>
      <c r="H449" s="3">
        <v>19</v>
      </c>
      <c r="I449" s="3">
        <v>1.65</v>
      </c>
      <c r="J449" s="3">
        <v>30.5</v>
      </c>
      <c r="K449" s="3">
        <v>19.3</v>
      </c>
      <c r="L449" s="3">
        <v>11.7</v>
      </c>
      <c r="M449" s="3">
        <v>1.5</v>
      </c>
      <c r="N449" s="3">
        <v>2.746</v>
      </c>
      <c r="O449" s="3">
        <v>34.75</v>
      </c>
      <c r="P449" s="3">
        <v>2.4500000000000002</v>
      </c>
    </row>
    <row r="450" spans="1:16" x14ac:dyDescent="0.55000000000000004">
      <c r="A450" s="2">
        <v>42625</v>
      </c>
      <c r="B450" s="3">
        <v>4.4450000000000003</v>
      </c>
      <c r="C450" s="3">
        <v>7.2</v>
      </c>
      <c r="D450" s="3">
        <v>159.69999999999999</v>
      </c>
      <c r="E450" s="3">
        <v>3.5539999999999998</v>
      </c>
      <c r="F450" s="3">
        <v>11.17</v>
      </c>
      <c r="G450" s="3">
        <v>6.18</v>
      </c>
      <c r="H450" s="3">
        <v>19.43</v>
      </c>
      <c r="I450" s="3">
        <v>1.65</v>
      </c>
      <c r="J450" s="3">
        <v>31</v>
      </c>
      <c r="K450" s="3">
        <v>19.32</v>
      </c>
      <c r="L450" s="3">
        <v>11.6</v>
      </c>
      <c r="M450" s="3">
        <v>1.46</v>
      </c>
      <c r="N450" s="3">
        <v>2.7290000000000001</v>
      </c>
      <c r="O450" s="3">
        <v>34.76</v>
      </c>
      <c r="P450" s="3">
        <v>2.4700000000000002</v>
      </c>
    </row>
    <row r="451" spans="1:16" x14ac:dyDescent="0.55000000000000004">
      <c r="A451" s="2">
        <v>42563</v>
      </c>
      <c r="B451" s="3">
        <v>4.4749999999999996</v>
      </c>
      <c r="C451" s="3">
        <v>7.26</v>
      </c>
      <c r="D451" s="3">
        <v>158</v>
      </c>
      <c r="E451" s="3">
        <v>3.5720000000000001</v>
      </c>
      <c r="F451" s="3">
        <v>11.94</v>
      </c>
      <c r="G451" s="3">
        <v>6.18</v>
      </c>
      <c r="H451" s="3">
        <v>19.899999999999999</v>
      </c>
      <c r="I451" s="3">
        <v>1.65</v>
      </c>
      <c r="J451" s="3">
        <v>31.8</v>
      </c>
      <c r="K451" s="3">
        <v>19.22</v>
      </c>
      <c r="L451" s="3">
        <v>11.6</v>
      </c>
      <c r="M451" s="3">
        <v>1.44</v>
      </c>
      <c r="N451" s="3">
        <v>2.63</v>
      </c>
      <c r="O451" s="3">
        <v>34.22</v>
      </c>
      <c r="P451" s="3">
        <v>2.48</v>
      </c>
    </row>
    <row r="452" spans="1:16" x14ac:dyDescent="0.55000000000000004">
      <c r="A452" s="2">
        <v>42502</v>
      </c>
      <c r="B452" s="3">
        <v>4.4349999999999996</v>
      </c>
      <c r="C452" s="3">
        <v>7.26</v>
      </c>
      <c r="D452" s="3">
        <v>157.41</v>
      </c>
      <c r="E452" s="3">
        <v>3.45</v>
      </c>
      <c r="F452" s="3">
        <v>11.61</v>
      </c>
      <c r="G452" s="3">
        <v>6.25</v>
      </c>
      <c r="H452" s="3">
        <v>20</v>
      </c>
      <c r="I452" s="3">
        <v>1.72</v>
      </c>
      <c r="J452" s="3">
        <v>31.85</v>
      </c>
      <c r="K452" s="3">
        <v>19.21</v>
      </c>
      <c r="L452" s="3">
        <v>11.64</v>
      </c>
      <c r="M452" s="3">
        <v>1.43</v>
      </c>
      <c r="N452" s="3">
        <v>2.5640000000000001</v>
      </c>
      <c r="O452" s="3">
        <v>33.799999999999997</v>
      </c>
      <c r="P452" s="3">
        <v>2.5499999999999998</v>
      </c>
    </row>
    <row r="453" spans="1:16" x14ac:dyDescent="0.55000000000000004">
      <c r="A453" s="2">
        <v>42412</v>
      </c>
      <c r="B453" s="3">
        <v>4.4450000000000003</v>
      </c>
      <c r="C453" s="3">
        <v>7.3</v>
      </c>
      <c r="D453" s="3">
        <v>155.69999999999999</v>
      </c>
      <c r="E453" s="3">
        <v>3.4420000000000002</v>
      </c>
      <c r="F453" s="3">
        <v>11.48</v>
      </c>
      <c r="G453" s="3">
        <v>6.25</v>
      </c>
      <c r="H453" s="3">
        <v>20</v>
      </c>
      <c r="I453" s="3">
        <v>1.72</v>
      </c>
      <c r="J453" s="3">
        <v>31.9</v>
      </c>
      <c r="K453" s="3">
        <v>19.149999999999999</v>
      </c>
      <c r="L453" s="3">
        <v>11.64</v>
      </c>
      <c r="M453" s="3">
        <v>1.44</v>
      </c>
      <c r="N453" s="3">
        <v>2.605</v>
      </c>
      <c r="O453" s="3">
        <v>32.96</v>
      </c>
      <c r="P453" s="3">
        <v>2.5099999999999998</v>
      </c>
    </row>
    <row r="454" spans="1:16" x14ac:dyDescent="0.55000000000000004">
      <c r="A454" s="2">
        <v>42381</v>
      </c>
      <c r="B454" s="3">
        <v>4.3760000000000003</v>
      </c>
      <c r="C454" s="3">
        <v>7.34</v>
      </c>
      <c r="D454" s="3">
        <v>159.19999999999999</v>
      </c>
      <c r="E454" s="3">
        <v>3.4239999999999999</v>
      </c>
      <c r="F454" s="3">
        <v>11.15</v>
      </c>
      <c r="G454" s="3">
        <v>6.29</v>
      </c>
      <c r="H454" s="3">
        <v>20.25</v>
      </c>
      <c r="I454" s="3">
        <v>1.71</v>
      </c>
      <c r="J454" s="3">
        <v>32</v>
      </c>
      <c r="K454" s="3">
        <v>19.100000000000001</v>
      </c>
      <c r="L454" s="3">
        <v>11.61</v>
      </c>
      <c r="M454" s="3">
        <v>1.44</v>
      </c>
      <c r="N454" s="3">
        <v>2.58</v>
      </c>
      <c r="O454" s="3">
        <v>33</v>
      </c>
      <c r="P454" s="3">
        <v>2.56</v>
      </c>
    </row>
    <row r="455" spans="1:16" x14ac:dyDescent="0.55000000000000004">
      <c r="A455" s="2">
        <v>42704</v>
      </c>
      <c r="B455" s="3">
        <v>4.2969999999999997</v>
      </c>
      <c r="C455" s="3">
        <v>7.34</v>
      </c>
      <c r="D455" s="3">
        <v>156.69999999999999</v>
      </c>
      <c r="E455" s="3">
        <v>3.4239999999999999</v>
      </c>
      <c r="F455" s="3">
        <v>11.1</v>
      </c>
      <c r="G455" s="3">
        <v>6.3</v>
      </c>
      <c r="H455" s="3">
        <v>20.25</v>
      </c>
      <c r="I455" s="3">
        <v>1.71</v>
      </c>
      <c r="J455" s="3">
        <v>31.6</v>
      </c>
      <c r="K455" s="3">
        <v>19.02</v>
      </c>
      <c r="L455" s="3">
        <v>11.64</v>
      </c>
      <c r="M455" s="3">
        <v>1.44</v>
      </c>
      <c r="N455" s="3">
        <v>2.6469999999999998</v>
      </c>
      <c r="O455" s="3">
        <v>32.799999999999997</v>
      </c>
      <c r="P455" s="3">
        <v>2.61</v>
      </c>
    </row>
    <row r="456" spans="1:16" x14ac:dyDescent="0.55000000000000004">
      <c r="A456" s="2">
        <v>42699</v>
      </c>
      <c r="B456" s="3">
        <v>4.4450000000000003</v>
      </c>
      <c r="C456" s="3">
        <v>7.3</v>
      </c>
      <c r="D456" s="3">
        <v>152</v>
      </c>
      <c r="E456" s="3">
        <v>3.407</v>
      </c>
      <c r="F456" s="3">
        <v>11.05</v>
      </c>
      <c r="G456" s="3">
        <v>6.2</v>
      </c>
      <c r="H456" s="3">
        <v>20.78</v>
      </c>
      <c r="I456" s="3">
        <v>1.7</v>
      </c>
      <c r="J456" s="3">
        <v>30.55</v>
      </c>
      <c r="K456" s="3">
        <v>19.399999999999999</v>
      </c>
      <c r="L456" s="3">
        <v>11.63</v>
      </c>
      <c r="M456" s="3">
        <v>1.49</v>
      </c>
      <c r="N456" s="3">
        <v>2.5059999999999998</v>
      </c>
      <c r="O456" s="3">
        <v>33.53</v>
      </c>
      <c r="P456" s="3">
        <v>2.6</v>
      </c>
    </row>
    <row r="457" spans="1:16" x14ac:dyDescent="0.55000000000000004">
      <c r="A457" s="2">
        <v>42697</v>
      </c>
      <c r="B457" s="3">
        <v>4.4950000000000001</v>
      </c>
      <c r="C457" s="3">
        <v>7.3</v>
      </c>
      <c r="D457" s="3">
        <v>149.6</v>
      </c>
      <c r="E457" s="3">
        <v>3.468</v>
      </c>
      <c r="F457" s="3">
        <v>11.09</v>
      </c>
      <c r="G457" s="3">
        <v>6.3</v>
      </c>
      <c r="H457" s="3">
        <v>20.51</v>
      </c>
      <c r="I457" s="3">
        <v>1.7</v>
      </c>
      <c r="J457" s="3">
        <v>30.1</v>
      </c>
      <c r="K457" s="3">
        <v>19.05</v>
      </c>
      <c r="L457" s="3">
        <v>11.541</v>
      </c>
      <c r="M457" s="3">
        <v>1.52</v>
      </c>
      <c r="N457" s="3">
        <v>2.5059999999999998</v>
      </c>
      <c r="O457" s="3">
        <v>33.369999999999997</v>
      </c>
      <c r="P457" s="3">
        <v>2.65</v>
      </c>
    </row>
    <row r="458" spans="1:16" x14ac:dyDescent="0.55000000000000004">
      <c r="A458" s="2">
        <v>42696</v>
      </c>
      <c r="B458" s="3">
        <v>4.742</v>
      </c>
      <c r="C458" s="3">
        <v>7.16</v>
      </c>
      <c r="D458" s="3">
        <v>150.80000000000001</v>
      </c>
      <c r="E458" s="3">
        <v>3.476</v>
      </c>
      <c r="F458" s="3">
        <v>11.41</v>
      </c>
      <c r="G458" s="3">
        <v>6.25</v>
      </c>
      <c r="H458" s="3">
        <v>20</v>
      </c>
      <c r="I458" s="3">
        <v>1.7</v>
      </c>
      <c r="J458" s="3">
        <v>30</v>
      </c>
      <c r="K458" s="3">
        <v>19.010000000000002</v>
      </c>
      <c r="L458" s="3">
        <v>11.522</v>
      </c>
      <c r="M458" s="3">
        <v>1.48</v>
      </c>
      <c r="N458" s="3">
        <v>2.5059999999999998</v>
      </c>
      <c r="O458" s="3">
        <v>32.5</v>
      </c>
      <c r="P458" s="3">
        <v>2.5499999999999998</v>
      </c>
    </row>
    <row r="459" spans="1:16" x14ac:dyDescent="0.55000000000000004">
      <c r="A459" s="2">
        <v>42695</v>
      </c>
      <c r="B459" s="3">
        <v>4.9189999999999996</v>
      </c>
      <c r="C459" s="3">
        <v>7.22</v>
      </c>
      <c r="D459" s="3">
        <v>150.5</v>
      </c>
      <c r="E459" s="3">
        <v>3.468</v>
      </c>
      <c r="F459" s="3">
        <v>11.16</v>
      </c>
      <c r="G459" s="3">
        <v>6.27</v>
      </c>
      <c r="H459" s="3">
        <v>19.71</v>
      </c>
      <c r="I459" s="3">
        <v>1.7</v>
      </c>
      <c r="J459" s="3">
        <v>29.8</v>
      </c>
      <c r="K459" s="3">
        <v>18.7</v>
      </c>
      <c r="L459" s="3">
        <v>11.7</v>
      </c>
      <c r="M459" s="3">
        <v>1.48</v>
      </c>
      <c r="N459" s="3">
        <v>2.4980000000000002</v>
      </c>
      <c r="O459" s="3">
        <v>31.93</v>
      </c>
      <c r="P459" s="3">
        <v>2.5</v>
      </c>
    </row>
    <row r="460" spans="1:16" x14ac:dyDescent="0.55000000000000004">
      <c r="A460" s="2">
        <v>42690</v>
      </c>
      <c r="B460" s="3">
        <v>5.5220000000000002</v>
      </c>
      <c r="C460" s="3">
        <v>7.29</v>
      </c>
      <c r="D460" s="3">
        <v>152</v>
      </c>
      <c r="E460" s="3">
        <v>3.5110000000000001</v>
      </c>
      <c r="F460" s="3">
        <v>11</v>
      </c>
      <c r="G460" s="3">
        <v>6.32</v>
      </c>
      <c r="H460" s="3">
        <v>19.5</v>
      </c>
      <c r="I460" s="3">
        <v>1.7</v>
      </c>
      <c r="J460" s="3">
        <v>30</v>
      </c>
      <c r="K460" s="3">
        <v>18.7</v>
      </c>
      <c r="L460" s="3">
        <v>11.79</v>
      </c>
      <c r="M460" s="3">
        <v>1.47</v>
      </c>
      <c r="N460" s="3">
        <v>2.4809999999999999</v>
      </c>
      <c r="O460" s="3">
        <v>31.86</v>
      </c>
      <c r="P460" s="3">
        <v>2.5099999999999998</v>
      </c>
    </row>
    <row r="461" spans="1:16" x14ac:dyDescent="0.55000000000000004">
      <c r="A461" s="2">
        <v>42689</v>
      </c>
      <c r="B461" s="3">
        <v>5.5220000000000002</v>
      </c>
      <c r="C461" s="3">
        <v>7.33</v>
      </c>
      <c r="D461" s="3">
        <v>153.69999999999999</v>
      </c>
      <c r="E461" s="3">
        <v>3.45</v>
      </c>
      <c r="F461" s="3">
        <v>11.08</v>
      </c>
      <c r="G461" s="3">
        <v>6.39</v>
      </c>
      <c r="H461" s="3">
        <v>19.8</v>
      </c>
      <c r="I461" s="3">
        <v>1.65</v>
      </c>
      <c r="J461" s="3">
        <v>30</v>
      </c>
      <c r="K461" s="3">
        <v>18.7</v>
      </c>
      <c r="L461" s="3">
        <v>11.7</v>
      </c>
      <c r="M461" s="3">
        <v>1.4</v>
      </c>
      <c r="N461" s="3">
        <v>2.456</v>
      </c>
      <c r="O461" s="3">
        <v>32.35</v>
      </c>
      <c r="P461" s="3">
        <v>2.52</v>
      </c>
    </row>
    <row r="462" spans="1:16" x14ac:dyDescent="0.55000000000000004">
      <c r="A462" s="2">
        <v>42688</v>
      </c>
      <c r="B462" s="3">
        <v>5.6109999999999998</v>
      </c>
      <c r="C462" s="3">
        <v>7.34</v>
      </c>
      <c r="D462" s="3">
        <v>152.91</v>
      </c>
      <c r="E462" s="3">
        <v>3.45</v>
      </c>
      <c r="F462" s="3">
        <v>11.4</v>
      </c>
      <c r="G462" s="3">
        <v>6.4</v>
      </c>
      <c r="H462" s="3">
        <v>19.5</v>
      </c>
      <c r="I462" s="3">
        <v>1.61</v>
      </c>
      <c r="J462" s="3">
        <v>29.9</v>
      </c>
      <c r="K462" s="3">
        <v>18.7</v>
      </c>
      <c r="L462" s="3">
        <v>11.5</v>
      </c>
      <c r="M462" s="3">
        <v>1.4</v>
      </c>
      <c r="N462" s="3">
        <v>2.4809999999999999</v>
      </c>
      <c r="O462" s="3">
        <v>33.090000000000003</v>
      </c>
      <c r="P462" s="3">
        <v>2.5369999999999999</v>
      </c>
    </row>
    <row r="463" spans="1:16" x14ac:dyDescent="0.55000000000000004">
      <c r="A463" s="2">
        <v>42685</v>
      </c>
      <c r="B463" s="3">
        <v>5.66</v>
      </c>
      <c r="C463" s="3">
        <v>7.34</v>
      </c>
      <c r="D463" s="3">
        <v>155.29</v>
      </c>
      <c r="E463" s="3">
        <v>3.468</v>
      </c>
      <c r="F463" s="3">
        <v>12.02</v>
      </c>
      <c r="G463" s="3">
        <v>6.4</v>
      </c>
      <c r="H463" s="3">
        <v>19.5</v>
      </c>
      <c r="I463" s="3">
        <v>1.57</v>
      </c>
      <c r="J463" s="3">
        <v>29.8</v>
      </c>
      <c r="K463" s="3">
        <v>18.7</v>
      </c>
      <c r="L463" s="3">
        <v>11.55</v>
      </c>
      <c r="M463" s="3">
        <v>1.42</v>
      </c>
      <c r="N463" s="3">
        <v>2.4809999999999999</v>
      </c>
      <c r="O463" s="3">
        <v>32.78</v>
      </c>
      <c r="P463" s="3">
        <v>2.5870000000000002</v>
      </c>
    </row>
    <row r="464" spans="1:16" x14ac:dyDescent="0.55000000000000004">
      <c r="A464" s="2">
        <v>42654</v>
      </c>
      <c r="B464" s="3">
        <v>5.7590000000000003</v>
      </c>
      <c r="C464" s="3">
        <v>7.38</v>
      </c>
      <c r="D464" s="3">
        <v>159.69999999999999</v>
      </c>
      <c r="E464" s="3">
        <v>3.468</v>
      </c>
      <c r="F464" s="3">
        <v>12.6</v>
      </c>
      <c r="G464" s="3">
        <v>6.41</v>
      </c>
      <c r="H464" s="3">
        <v>20</v>
      </c>
      <c r="I464" s="3">
        <v>1.57</v>
      </c>
      <c r="J464" s="3">
        <v>30</v>
      </c>
      <c r="K464" s="3">
        <v>18.7</v>
      </c>
      <c r="L464" s="3">
        <v>11.5</v>
      </c>
      <c r="M464" s="3">
        <v>1.46</v>
      </c>
      <c r="N464" s="3">
        <v>2.4809999999999999</v>
      </c>
      <c r="O464" s="3">
        <v>33.78</v>
      </c>
      <c r="P464" s="3">
        <v>2.5870000000000002</v>
      </c>
    </row>
    <row r="465" spans="1:16" x14ac:dyDescent="0.55000000000000004">
      <c r="A465" s="2">
        <v>42624</v>
      </c>
      <c r="B465" s="3">
        <v>5.5810000000000004</v>
      </c>
      <c r="C465" s="3">
        <v>7.49</v>
      </c>
      <c r="D465" s="3">
        <v>162.80000000000001</v>
      </c>
      <c r="E465" s="3">
        <v>3.3719999999999999</v>
      </c>
      <c r="F465" s="3">
        <v>12.81</v>
      </c>
      <c r="G465" s="3">
        <v>6.35</v>
      </c>
      <c r="H465" s="3">
        <v>18.5</v>
      </c>
      <c r="I465" s="3">
        <v>1.57</v>
      </c>
      <c r="J465" s="3">
        <v>30.75</v>
      </c>
      <c r="K465" s="3">
        <v>18.3</v>
      </c>
      <c r="L465" s="3">
        <v>11.6</v>
      </c>
      <c r="M465" s="3">
        <v>1.4</v>
      </c>
      <c r="N465" s="3">
        <v>2.4980000000000002</v>
      </c>
      <c r="O465" s="3">
        <v>29.55</v>
      </c>
      <c r="P465" s="3">
        <v>2.5369999999999999</v>
      </c>
    </row>
    <row r="466" spans="1:16" x14ac:dyDescent="0.55000000000000004">
      <c r="A466" s="2">
        <v>42593</v>
      </c>
      <c r="B466" s="3">
        <v>5.5609999999999999</v>
      </c>
      <c r="C466" s="3">
        <v>7.65</v>
      </c>
      <c r="D466" s="3">
        <v>162.51</v>
      </c>
      <c r="E466" s="3">
        <v>3.3719999999999999</v>
      </c>
      <c r="F466" s="3">
        <v>12.15</v>
      </c>
      <c r="G466" s="3">
        <v>6.35</v>
      </c>
      <c r="H466" s="3">
        <v>18</v>
      </c>
      <c r="I466" s="3">
        <v>1.58</v>
      </c>
      <c r="J466" s="3">
        <v>31.5</v>
      </c>
      <c r="K466" s="3">
        <v>18.25</v>
      </c>
      <c r="L466" s="3">
        <v>11.7</v>
      </c>
      <c r="M466" s="3">
        <v>1.4</v>
      </c>
      <c r="N466" s="3">
        <v>2.4809999999999999</v>
      </c>
      <c r="O466" s="3">
        <v>28.73</v>
      </c>
      <c r="P466" s="3">
        <v>2.5870000000000002</v>
      </c>
    </row>
    <row r="467" spans="1:16" x14ac:dyDescent="0.55000000000000004">
      <c r="A467" s="2">
        <v>42562</v>
      </c>
      <c r="B467" s="3">
        <v>5.63</v>
      </c>
      <c r="C467" s="3">
        <v>7.75</v>
      </c>
      <c r="D467" s="3">
        <v>163.1</v>
      </c>
      <c r="E467" s="3">
        <v>3.294</v>
      </c>
      <c r="F467" s="3">
        <v>12.52</v>
      </c>
      <c r="G467" s="3">
        <v>6.39</v>
      </c>
      <c r="H467" s="3">
        <v>17.48</v>
      </c>
      <c r="I467" s="3">
        <v>1.61</v>
      </c>
      <c r="J467" s="3">
        <v>31.5</v>
      </c>
      <c r="K467" s="3">
        <v>18.03</v>
      </c>
      <c r="L467" s="3">
        <v>11.68</v>
      </c>
      <c r="M467" s="3">
        <v>1.35</v>
      </c>
      <c r="N467" s="3">
        <v>2.4809999999999999</v>
      </c>
      <c r="O467" s="3">
        <v>27.85</v>
      </c>
      <c r="P467" s="3">
        <v>2.6360000000000001</v>
      </c>
    </row>
    <row r="468" spans="1:16" x14ac:dyDescent="0.55000000000000004">
      <c r="A468" s="2">
        <v>42674</v>
      </c>
      <c r="B468" s="3">
        <v>5.5810000000000004</v>
      </c>
      <c r="C468" s="3">
        <v>7.8</v>
      </c>
      <c r="D468" s="3">
        <v>148.6</v>
      </c>
      <c r="E468" s="3">
        <v>3.3980000000000001</v>
      </c>
      <c r="F468" s="3">
        <v>13.3</v>
      </c>
      <c r="G468" s="3">
        <v>6.5</v>
      </c>
      <c r="H468" s="3">
        <v>18.100000000000001</v>
      </c>
      <c r="I468" s="3">
        <v>1.67</v>
      </c>
      <c r="J468" s="3">
        <v>31.2</v>
      </c>
      <c r="K468" s="3">
        <v>18</v>
      </c>
      <c r="L468" s="3">
        <v>11.73</v>
      </c>
      <c r="M468" s="3">
        <v>1.33</v>
      </c>
      <c r="N468" s="3">
        <v>2.5390000000000001</v>
      </c>
      <c r="O468" s="3">
        <v>28.3</v>
      </c>
      <c r="P468" s="3">
        <v>2.69</v>
      </c>
    </row>
    <row r="469" spans="1:16" x14ac:dyDescent="0.55000000000000004">
      <c r="A469" s="2">
        <v>42671</v>
      </c>
      <c r="B469" s="3">
        <v>5.5510000000000002</v>
      </c>
      <c r="C469" s="3">
        <v>7.8</v>
      </c>
      <c r="D469" s="3">
        <v>147.9</v>
      </c>
      <c r="E469" s="3">
        <v>3.3809999999999998</v>
      </c>
      <c r="F469" s="3">
        <v>12.87</v>
      </c>
      <c r="G469" s="3">
        <v>6.41</v>
      </c>
      <c r="H469" s="3">
        <v>18.05</v>
      </c>
      <c r="I469" s="3">
        <v>1.68</v>
      </c>
      <c r="J469" s="3">
        <v>31.15</v>
      </c>
      <c r="K469" s="3">
        <v>18.149999999999999</v>
      </c>
      <c r="L469" s="3">
        <v>11.75</v>
      </c>
      <c r="M469" s="3">
        <v>1.3</v>
      </c>
      <c r="N469" s="3">
        <v>2.4980000000000002</v>
      </c>
      <c r="O469" s="3">
        <v>28.16</v>
      </c>
      <c r="P469" s="3">
        <v>2.61</v>
      </c>
    </row>
    <row r="470" spans="1:16" x14ac:dyDescent="0.55000000000000004">
      <c r="A470" s="2">
        <v>42670</v>
      </c>
      <c r="B470" s="3">
        <v>5.7590000000000003</v>
      </c>
      <c r="C470" s="3">
        <v>7.71</v>
      </c>
      <c r="D470" s="3">
        <v>149.09</v>
      </c>
      <c r="E470" s="3">
        <v>3.4329999999999998</v>
      </c>
      <c r="F470" s="3">
        <v>13.4</v>
      </c>
      <c r="G470" s="3">
        <v>6.4</v>
      </c>
      <c r="H470" s="3">
        <v>18.100000000000001</v>
      </c>
      <c r="I470" s="3">
        <v>1.68</v>
      </c>
      <c r="J470" s="3">
        <v>31.24</v>
      </c>
      <c r="K470" s="3">
        <v>18.14</v>
      </c>
      <c r="L470" s="3">
        <v>11.75</v>
      </c>
      <c r="M470" s="3">
        <v>1.28</v>
      </c>
      <c r="N470" s="3">
        <v>2.3980000000000001</v>
      </c>
      <c r="O470" s="3">
        <v>28.16</v>
      </c>
      <c r="P470" s="3">
        <v>2.66</v>
      </c>
    </row>
    <row r="471" spans="1:16" x14ac:dyDescent="0.55000000000000004">
      <c r="A471" s="2">
        <v>42669</v>
      </c>
      <c r="B471" s="3">
        <v>5.67</v>
      </c>
      <c r="C471" s="3">
        <v>7.71</v>
      </c>
      <c r="D471" s="3">
        <v>150.9</v>
      </c>
      <c r="E471" s="3">
        <v>3.4239999999999999</v>
      </c>
      <c r="F471" s="3">
        <v>13.39</v>
      </c>
      <c r="G471" s="3">
        <v>6.44</v>
      </c>
      <c r="H471" s="3">
        <v>18.5</v>
      </c>
      <c r="I471" s="3">
        <v>1.69</v>
      </c>
      <c r="J471" s="3">
        <v>31.24</v>
      </c>
      <c r="K471" s="3">
        <v>18.07</v>
      </c>
      <c r="L471" s="3">
        <v>11.7</v>
      </c>
      <c r="M471" s="3">
        <v>1.3</v>
      </c>
      <c r="N471" s="3">
        <v>2.3980000000000001</v>
      </c>
      <c r="O471" s="3">
        <v>28.15</v>
      </c>
      <c r="P471" s="3">
        <v>2.69</v>
      </c>
    </row>
    <row r="472" spans="1:16" x14ac:dyDescent="0.55000000000000004">
      <c r="A472" s="2">
        <v>42668</v>
      </c>
      <c r="B472" s="3">
        <v>5.84</v>
      </c>
      <c r="C472" s="3">
        <v>7.75</v>
      </c>
      <c r="D472" s="3">
        <v>150.09</v>
      </c>
      <c r="E472" s="3">
        <v>3.4239999999999999</v>
      </c>
      <c r="F472" s="3">
        <v>13.59</v>
      </c>
      <c r="G472" s="3">
        <v>6.5</v>
      </c>
      <c r="H472" s="3">
        <v>18</v>
      </c>
      <c r="I472" s="3">
        <v>1.67</v>
      </c>
      <c r="J472" s="3">
        <v>31.24</v>
      </c>
      <c r="K472" s="3">
        <v>18</v>
      </c>
      <c r="L472" s="3">
        <v>11.7</v>
      </c>
      <c r="M472" s="3">
        <v>1.32</v>
      </c>
      <c r="N472" s="3">
        <v>2.3980000000000001</v>
      </c>
      <c r="O472" s="3">
        <v>28</v>
      </c>
      <c r="P472" s="3">
        <v>2.69</v>
      </c>
    </row>
    <row r="473" spans="1:16" x14ac:dyDescent="0.55000000000000004">
      <c r="A473" s="2">
        <v>42663</v>
      </c>
      <c r="B473" s="3">
        <v>5.82</v>
      </c>
      <c r="C473" s="3">
        <v>7.7</v>
      </c>
      <c r="D473" s="3">
        <v>152.25</v>
      </c>
      <c r="E473" s="3">
        <v>3.3809999999999998</v>
      </c>
      <c r="F473" s="3">
        <v>13.77</v>
      </c>
      <c r="G473" s="3">
        <v>6.5</v>
      </c>
      <c r="H473" s="3">
        <v>18.5</v>
      </c>
      <c r="I473" s="3">
        <v>1.64</v>
      </c>
      <c r="J473" s="3">
        <v>31.2</v>
      </c>
      <c r="K473" s="3">
        <v>18.100000000000001</v>
      </c>
      <c r="L473" s="3">
        <v>11.73</v>
      </c>
      <c r="M473" s="3">
        <v>1.34</v>
      </c>
      <c r="N473" s="3">
        <v>2.3980000000000001</v>
      </c>
      <c r="O473" s="3">
        <v>27.64</v>
      </c>
      <c r="P473" s="3">
        <v>2.75</v>
      </c>
    </row>
    <row r="474" spans="1:16" x14ac:dyDescent="0.55000000000000004">
      <c r="A474" s="2">
        <v>42662</v>
      </c>
      <c r="B474" s="3">
        <v>5.77</v>
      </c>
      <c r="C474" s="3">
        <v>7.7</v>
      </c>
      <c r="D474" s="3">
        <v>150.69999999999999</v>
      </c>
      <c r="E474" s="3">
        <v>3.3809999999999998</v>
      </c>
      <c r="F474" s="3">
        <v>14</v>
      </c>
      <c r="G474" s="3">
        <v>6.55</v>
      </c>
      <c r="H474" s="3">
        <v>18.5</v>
      </c>
      <c r="I474" s="3">
        <v>1.66</v>
      </c>
      <c r="J474" s="3">
        <v>31.15</v>
      </c>
      <c r="K474" s="3">
        <v>18.05</v>
      </c>
      <c r="L474" s="3">
        <v>11.74</v>
      </c>
      <c r="M474" s="3">
        <v>1.33</v>
      </c>
      <c r="N474" s="3">
        <v>2.44</v>
      </c>
      <c r="O474" s="3">
        <v>27.07</v>
      </c>
      <c r="P474" s="3">
        <v>2.75</v>
      </c>
    </row>
    <row r="475" spans="1:16" x14ac:dyDescent="0.55000000000000004">
      <c r="A475" s="2">
        <v>42660</v>
      </c>
      <c r="B475" s="3">
        <v>5.76</v>
      </c>
      <c r="C475" s="3">
        <v>7.65</v>
      </c>
      <c r="D475" s="3">
        <v>145.55000000000001</v>
      </c>
      <c r="E475" s="3">
        <v>3.3290000000000002</v>
      </c>
      <c r="F475" s="3">
        <v>12.9</v>
      </c>
      <c r="G475" s="3">
        <v>6.55</v>
      </c>
      <c r="H475" s="3">
        <v>18.899999999999999</v>
      </c>
      <c r="I475" s="3">
        <v>1.63</v>
      </c>
      <c r="J475" s="3">
        <v>31.39</v>
      </c>
      <c r="K475" s="3">
        <v>18.05</v>
      </c>
      <c r="L475" s="3">
        <v>11.7</v>
      </c>
      <c r="M475" s="3">
        <v>1.29</v>
      </c>
      <c r="N475" s="3">
        <v>2.274</v>
      </c>
      <c r="O475" s="3">
        <v>26.27</v>
      </c>
      <c r="P475" s="3">
        <v>2.83</v>
      </c>
    </row>
    <row r="476" spans="1:16" x14ac:dyDescent="0.55000000000000004">
      <c r="A476" s="2">
        <v>42656</v>
      </c>
      <c r="B476" s="3">
        <v>5.68</v>
      </c>
      <c r="C476" s="3">
        <v>7.6</v>
      </c>
      <c r="D476" s="3">
        <v>145.9</v>
      </c>
      <c r="E476" s="3">
        <v>3.3290000000000002</v>
      </c>
      <c r="F476" s="3">
        <v>12.64</v>
      </c>
      <c r="G476" s="3">
        <v>6.5</v>
      </c>
      <c r="H476" s="3">
        <v>18.510000000000002</v>
      </c>
      <c r="I476" s="3">
        <v>1.62</v>
      </c>
      <c r="J476" s="3">
        <v>30.7</v>
      </c>
      <c r="K476" s="3">
        <v>18.2</v>
      </c>
      <c r="L476" s="3">
        <v>11.6</v>
      </c>
      <c r="M476" s="3">
        <v>1.29</v>
      </c>
      <c r="N476" s="3">
        <v>2.2490000000000001</v>
      </c>
      <c r="O476" s="3">
        <v>26</v>
      </c>
      <c r="P476" s="3">
        <v>2.86</v>
      </c>
    </row>
    <row r="477" spans="1:16" x14ac:dyDescent="0.55000000000000004">
      <c r="A477" s="2">
        <v>42714</v>
      </c>
      <c r="B477" s="3">
        <v>5.78</v>
      </c>
      <c r="C477" s="3">
        <v>7.6</v>
      </c>
      <c r="D477" s="3">
        <v>148</v>
      </c>
      <c r="E477" s="3">
        <v>3.3290000000000002</v>
      </c>
      <c r="F477" s="3">
        <v>12.41</v>
      </c>
      <c r="G477" s="3">
        <v>6.5</v>
      </c>
      <c r="H477" s="3">
        <v>18.510000000000002</v>
      </c>
      <c r="I477" s="3">
        <v>1.63</v>
      </c>
      <c r="J477" s="3">
        <v>31.1</v>
      </c>
      <c r="K477" s="3">
        <v>18.5</v>
      </c>
      <c r="L477" s="3">
        <v>11.7</v>
      </c>
      <c r="M477" s="3">
        <v>1.29</v>
      </c>
      <c r="N477" s="3">
        <v>2.2160000000000002</v>
      </c>
      <c r="O477" s="3">
        <v>26.62</v>
      </c>
      <c r="P477" s="3">
        <v>2.9</v>
      </c>
    </row>
    <row r="478" spans="1:16" x14ac:dyDescent="0.55000000000000004">
      <c r="A478" s="2">
        <v>42500</v>
      </c>
      <c r="B478" s="3">
        <v>5.75</v>
      </c>
      <c r="C478" s="3">
        <v>7.36</v>
      </c>
      <c r="D478" s="3">
        <v>147.1</v>
      </c>
      <c r="E478" s="3">
        <v>3.3380000000000001</v>
      </c>
      <c r="F478" s="3">
        <v>12.57</v>
      </c>
      <c r="G478" s="3">
        <v>6.43</v>
      </c>
      <c r="H478" s="3">
        <v>18.5</v>
      </c>
      <c r="I478" s="3">
        <v>1.63</v>
      </c>
      <c r="J478" s="3">
        <v>31.9</v>
      </c>
      <c r="K478" s="3">
        <v>18.55</v>
      </c>
      <c r="L478" s="3">
        <v>11.6</v>
      </c>
      <c r="M478" s="3">
        <v>1.31</v>
      </c>
      <c r="N478" s="3">
        <v>2.3069999999999999</v>
      </c>
      <c r="O478" s="3">
        <v>26.6</v>
      </c>
      <c r="P478" s="3">
        <v>2.83</v>
      </c>
    </row>
    <row r="479" spans="1:16" x14ac:dyDescent="0.55000000000000004">
      <c r="A479" s="2">
        <v>42439</v>
      </c>
      <c r="B479" s="3">
        <v>5.74</v>
      </c>
      <c r="C479" s="3">
        <v>7.35</v>
      </c>
      <c r="D479" s="3">
        <v>151.1</v>
      </c>
      <c r="E479" s="3">
        <v>3.355</v>
      </c>
      <c r="F479" s="3">
        <v>13.65</v>
      </c>
      <c r="G479" s="3">
        <v>6.43</v>
      </c>
      <c r="H479" s="3">
        <v>18.75</v>
      </c>
      <c r="I479" s="3">
        <v>1.64</v>
      </c>
      <c r="J479" s="3">
        <v>31.94</v>
      </c>
      <c r="K479" s="3">
        <v>18.399999999999999</v>
      </c>
      <c r="L479" s="3">
        <v>11.7</v>
      </c>
      <c r="M479" s="3">
        <v>1.29</v>
      </c>
      <c r="N479" s="3">
        <v>2.3980000000000001</v>
      </c>
      <c r="O479" s="3">
        <v>26.27</v>
      </c>
      <c r="P479" s="3">
        <v>2.85</v>
      </c>
    </row>
    <row r="480" spans="1:16" x14ac:dyDescent="0.55000000000000004">
      <c r="A480" s="2">
        <v>42642</v>
      </c>
      <c r="B480" s="3">
        <v>5.66</v>
      </c>
      <c r="C480" s="3">
        <v>7.35</v>
      </c>
      <c r="D480" s="3">
        <v>151.30000000000001</v>
      </c>
      <c r="E480" s="3">
        <v>3.3460000000000001</v>
      </c>
      <c r="F480" s="3">
        <v>13.85</v>
      </c>
      <c r="G480" s="3">
        <v>6.43</v>
      </c>
      <c r="H480" s="3">
        <v>18.5</v>
      </c>
      <c r="I480" s="3">
        <v>1.62</v>
      </c>
      <c r="J480" s="3">
        <v>31.73</v>
      </c>
      <c r="K480" s="3">
        <v>18.3</v>
      </c>
      <c r="L480" s="3">
        <v>11.45</v>
      </c>
      <c r="M480" s="3">
        <v>1.3</v>
      </c>
      <c r="N480" s="3">
        <v>2.2490000000000001</v>
      </c>
      <c r="O480" s="3">
        <v>26.6</v>
      </c>
      <c r="P480" s="3">
        <v>2.8</v>
      </c>
    </row>
    <row r="481" spans="1:16" x14ac:dyDescent="0.55000000000000004">
      <c r="A481" s="2">
        <v>42640</v>
      </c>
      <c r="B481" s="3">
        <v>5.65</v>
      </c>
      <c r="C481" s="3">
        <v>7.48</v>
      </c>
      <c r="D481" s="3">
        <v>152.1</v>
      </c>
      <c r="E481" s="3">
        <v>3.355</v>
      </c>
      <c r="F481" s="3">
        <v>13.3</v>
      </c>
      <c r="G481" s="3">
        <v>6.38</v>
      </c>
      <c r="H481" s="3">
        <v>17.100000000000001</v>
      </c>
      <c r="I481" s="3">
        <v>1.63</v>
      </c>
      <c r="J481" s="3">
        <v>31.8</v>
      </c>
      <c r="K481" s="3">
        <v>18.3</v>
      </c>
      <c r="L481" s="3">
        <v>11.4</v>
      </c>
      <c r="M481" s="3">
        <v>1.25</v>
      </c>
      <c r="N481" s="3">
        <v>2.2160000000000002</v>
      </c>
      <c r="O481" s="3">
        <v>25.5</v>
      </c>
      <c r="P481" s="3">
        <v>2.76</v>
      </c>
    </row>
    <row r="482" spans="1:16" x14ac:dyDescent="0.55000000000000004">
      <c r="A482" s="2">
        <v>42635</v>
      </c>
      <c r="B482" s="3">
        <v>5.83</v>
      </c>
      <c r="C482" s="3">
        <v>7.6</v>
      </c>
      <c r="D482" s="3">
        <v>159.78</v>
      </c>
      <c r="E482" s="3">
        <v>3.3029999999999999</v>
      </c>
      <c r="F482" s="3">
        <v>14.59</v>
      </c>
      <c r="G482" s="3">
        <v>6.49</v>
      </c>
      <c r="H482" s="3">
        <v>16.7</v>
      </c>
      <c r="I482" s="3">
        <v>1.64</v>
      </c>
      <c r="J482" s="3">
        <v>31.85</v>
      </c>
      <c r="K482" s="3">
        <v>18.41</v>
      </c>
      <c r="L482" s="3">
        <v>11.14</v>
      </c>
      <c r="M482" s="3">
        <v>1.3</v>
      </c>
      <c r="N482" s="3">
        <v>2.2160000000000002</v>
      </c>
      <c r="O482" s="3">
        <v>26.38</v>
      </c>
      <c r="P482" s="3">
        <v>2.81</v>
      </c>
    </row>
    <row r="483" spans="1:16" x14ac:dyDescent="0.55000000000000004">
      <c r="A483" s="2">
        <v>42632</v>
      </c>
      <c r="B483" s="3">
        <v>5.7</v>
      </c>
      <c r="C483" s="3">
        <v>7.75</v>
      </c>
      <c r="D483" s="3">
        <v>152.4</v>
      </c>
      <c r="E483" s="3">
        <v>3.2679999999999998</v>
      </c>
      <c r="F483" s="3">
        <v>14.07</v>
      </c>
      <c r="G483" s="3">
        <v>6.48</v>
      </c>
      <c r="H483" s="3">
        <v>16.75</v>
      </c>
      <c r="I483" s="3">
        <v>1.63</v>
      </c>
      <c r="J483" s="3">
        <v>30.58</v>
      </c>
      <c r="K483" s="3">
        <v>18.25</v>
      </c>
      <c r="L483" s="3">
        <v>11.15</v>
      </c>
      <c r="M483" s="3">
        <v>1.26</v>
      </c>
      <c r="N483" s="3">
        <v>2.2000000000000002</v>
      </c>
      <c r="O483" s="3">
        <v>25.52</v>
      </c>
      <c r="P483" s="3">
        <v>2.75</v>
      </c>
    </row>
    <row r="484" spans="1:16" x14ac:dyDescent="0.55000000000000004">
      <c r="A484" s="2">
        <v>42713</v>
      </c>
      <c r="B484" s="3">
        <v>5.7</v>
      </c>
      <c r="C484" s="3">
        <v>8</v>
      </c>
      <c r="D484" s="3">
        <v>155</v>
      </c>
      <c r="E484" s="3">
        <v>3.3719999999999999</v>
      </c>
      <c r="F484" s="3">
        <v>14.8</v>
      </c>
      <c r="G484" s="3">
        <v>6.46</v>
      </c>
      <c r="H484" s="3">
        <v>17.84</v>
      </c>
      <c r="I484" s="3">
        <v>1.59</v>
      </c>
      <c r="J484" s="3">
        <v>31</v>
      </c>
      <c r="K484" s="3">
        <v>18.059999999999999</v>
      </c>
      <c r="L484" s="3">
        <v>11.6</v>
      </c>
      <c r="M484" s="3">
        <v>1.25</v>
      </c>
      <c r="N484" s="3">
        <v>2.1920000000000002</v>
      </c>
      <c r="O484" s="3">
        <v>25.7</v>
      </c>
      <c r="P484" s="3">
        <v>2.8</v>
      </c>
    </row>
    <row r="485" spans="1:16" x14ac:dyDescent="0.55000000000000004">
      <c r="A485" s="2">
        <v>42622</v>
      </c>
      <c r="B485" s="3">
        <v>5.66</v>
      </c>
      <c r="C485" s="3">
        <v>7.9</v>
      </c>
      <c r="D485" s="3">
        <v>154.80000000000001</v>
      </c>
      <c r="E485" s="3">
        <v>3.3719999999999999</v>
      </c>
      <c r="F485" s="3">
        <v>14.5</v>
      </c>
      <c r="G485" s="3">
        <v>6.47</v>
      </c>
      <c r="H485" s="3">
        <v>18</v>
      </c>
      <c r="I485" s="3">
        <v>1.64</v>
      </c>
      <c r="J485" s="3">
        <v>31.5</v>
      </c>
      <c r="K485" s="3">
        <v>18.399999999999999</v>
      </c>
      <c r="L485" s="3">
        <v>11.73</v>
      </c>
      <c r="M485" s="3">
        <v>1.25</v>
      </c>
      <c r="N485" s="3">
        <v>2.2330000000000001</v>
      </c>
      <c r="O485" s="3">
        <v>25.4</v>
      </c>
      <c r="P485" s="3">
        <v>2.85</v>
      </c>
    </row>
    <row r="486" spans="1:16" x14ac:dyDescent="0.55000000000000004">
      <c r="A486" s="2">
        <v>42560</v>
      </c>
      <c r="B486" s="3">
        <v>5.83</v>
      </c>
      <c r="C486" s="3">
        <v>8</v>
      </c>
      <c r="D486" s="3">
        <v>162.94999999999999</v>
      </c>
      <c r="E486" s="3">
        <v>3.3719999999999999</v>
      </c>
      <c r="F486" s="3">
        <v>15</v>
      </c>
      <c r="G486" s="3">
        <v>6.42</v>
      </c>
      <c r="H486" s="3">
        <v>18.100000000000001</v>
      </c>
      <c r="I486" s="3">
        <v>1.65</v>
      </c>
      <c r="J486" s="3">
        <v>31.25</v>
      </c>
      <c r="K486" s="3">
        <v>18.600000000000001</v>
      </c>
      <c r="L486" s="3">
        <v>11.75</v>
      </c>
      <c r="M486" s="3">
        <v>1.31</v>
      </c>
      <c r="N486" s="3">
        <v>2.2330000000000001</v>
      </c>
      <c r="O486" s="3">
        <v>25.73</v>
      </c>
      <c r="P486" s="3">
        <v>2.87</v>
      </c>
    </row>
    <row r="487" spans="1:16" x14ac:dyDescent="0.55000000000000004">
      <c r="A487" s="2">
        <v>42530</v>
      </c>
      <c r="B487" s="3">
        <v>5.7</v>
      </c>
      <c r="C487" s="3">
        <v>7.8</v>
      </c>
      <c r="D487" s="3">
        <v>163.5</v>
      </c>
      <c r="E487" s="3">
        <v>3.3639999999999999</v>
      </c>
      <c r="F487" s="3">
        <v>14.78</v>
      </c>
      <c r="G487" s="3">
        <v>6.415</v>
      </c>
      <c r="H487" s="3">
        <v>18.100000000000001</v>
      </c>
      <c r="I487" s="3">
        <v>1.65</v>
      </c>
      <c r="J487" s="3">
        <v>31</v>
      </c>
      <c r="K487" s="3">
        <v>18.600000000000001</v>
      </c>
      <c r="L487" s="3">
        <v>11.67</v>
      </c>
      <c r="M487" s="3">
        <v>1.34</v>
      </c>
      <c r="N487" s="3">
        <v>2.2490000000000001</v>
      </c>
      <c r="O487" s="3">
        <v>26.25</v>
      </c>
      <c r="P487" s="3">
        <v>2.87</v>
      </c>
    </row>
    <row r="488" spans="1:16" x14ac:dyDescent="0.55000000000000004">
      <c r="A488" s="2">
        <v>42409</v>
      </c>
      <c r="B488" s="3">
        <v>5.55</v>
      </c>
      <c r="C488" s="3">
        <v>7.6</v>
      </c>
      <c r="D488" s="3">
        <v>162</v>
      </c>
      <c r="E488" s="3">
        <v>3.32</v>
      </c>
      <c r="F488" s="3">
        <v>13.9</v>
      </c>
      <c r="G488" s="3">
        <v>6.2229999999999999</v>
      </c>
      <c r="H488" s="3">
        <v>18.05</v>
      </c>
      <c r="I488" s="3">
        <v>1.64</v>
      </c>
      <c r="J488" s="3">
        <v>30.8</v>
      </c>
      <c r="K488" s="3">
        <v>18.399999999999999</v>
      </c>
      <c r="L488" s="3">
        <v>11.611000000000001</v>
      </c>
      <c r="M488" s="3">
        <v>1.3</v>
      </c>
      <c r="N488" s="3">
        <v>2.2330000000000001</v>
      </c>
      <c r="O488" s="3">
        <v>26.28</v>
      </c>
      <c r="P488" s="3">
        <v>2.88</v>
      </c>
    </row>
    <row r="489" spans="1:16" x14ac:dyDescent="0.55000000000000004">
      <c r="A489" s="2">
        <v>42378</v>
      </c>
      <c r="B489" s="3">
        <v>5.45</v>
      </c>
      <c r="C489" s="3">
        <v>7.5</v>
      </c>
      <c r="D489" s="3">
        <v>161.6</v>
      </c>
      <c r="E489" s="3">
        <v>3.32</v>
      </c>
      <c r="F489" s="3">
        <v>12.95</v>
      </c>
      <c r="G489" s="3">
        <v>6.1280000000000001</v>
      </c>
      <c r="H489" s="3">
        <v>17.7</v>
      </c>
      <c r="I489" s="3">
        <v>1.62</v>
      </c>
      <c r="J489" s="3">
        <v>30.5</v>
      </c>
      <c r="K489" s="3">
        <v>18.3</v>
      </c>
      <c r="L489" s="3">
        <v>11.433</v>
      </c>
      <c r="M489" s="3">
        <v>1.27</v>
      </c>
      <c r="N489" s="3">
        <v>2.2330000000000001</v>
      </c>
      <c r="O489" s="3">
        <v>26</v>
      </c>
      <c r="P489" s="3">
        <v>2.9</v>
      </c>
    </row>
    <row r="490" spans="1:16" x14ac:dyDescent="0.55000000000000004">
      <c r="A490" s="2">
        <v>42613</v>
      </c>
      <c r="B490" s="3">
        <v>5.6</v>
      </c>
      <c r="C490" s="3">
        <v>7.5</v>
      </c>
      <c r="D490" s="3">
        <v>156</v>
      </c>
      <c r="E490" s="3">
        <v>3.3719999999999999</v>
      </c>
      <c r="F490" s="3">
        <v>12.33</v>
      </c>
      <c r="G490" s="3">
        <v>6.3479999999999999</v>
      </c>
      <c r="H490" s="3">
        <v>18.809999999999999</v>
      </c>
      <c r="I490" s="3">
        <v>1.63</v>
      </c>
      <c r="J490" s="3">
        <v>30.5</v>
      </c>
      <c r="K490" s="3">
        <v>19</v>
      </c>
      <c r="L490" s="3">
        <v>11.611000000000001</v>
      </c>
      <c r="M490" s="3">
        <v>1.23</v>
      </c>
      <c r="N490" s="3">
        <v>2.2080000000000002</v>
      </c>
      <c r="O490" s="3">
        <v>25.9</v>
      </c>
      <c r="P490" s="3">
        <v>2.9</v>
      </c>
    </row>
    <row r="491" spans="1:16" x14ac:dyDescent="0.55000000000000004">
      <c r="A491" s="2">
        <v>42608</v>
      </c>
      <c r="B491" s="3">
        <v>5.4</v>
      </c>
      <c r="C491" s="3">
        <v>7.8</v>
      </c>
      <c r="D491" s="3">
        <v>157</v>
      </c>
      <c r="E491" s="3">
        <v>3.3809999999999998</v>
      </c>
      <c r="F491" s="3">
        <v>13.4</v>
      </c>
      <c r="G491" s="3">
        <v>6.5</v>
      </c>
      <c r="H491" s="3">
        <v>19</v>
      </c>
      <c r="I491" s="3">
        <v>1.64</v>
      </c>
      <c r="J491" s="3">
        <v>30.98</v>
      </c>
      <c r="K491" s="3">
        <v>18.5</v>
      </c>
      <c r="L491" s="3">
        <v>11.601000000000001</v>
      </c>
      <c r="M491" s="3">
        <v>1.28</v>
      </c>
      <c r="N491" s="3">
        <v>2.2909999999999999</v>
      </c>
      <c r="O491" s="3">
        <v>26.07</v>
      </c>
      <c r="P491" s="3">
        <v>2.89</v>
      </c>
    </row>
    <row r="492" spans="1:16" x14ac:dyDescent="0.55000000000000004">
      <c r="A492" s="2">
        <v>42607</v>
      </c>
      <c r="B492" s="3">
        <v>5.52</v>
      </c>
      <c r="C492" s="3">
        <v>7.8</v>
      </c>
      <c r="D492" s="3">
        <v>160.30000000000001</v>
      </c>
      <c r="E492" s="3">
        <v>3.39</v>
      </c>
      <c r="F492" s="3">
        <v>13.36</v>
      </c>
      <c r="G492" s="3">
        <v>6.44</v>
      </c>
      <c r="H492" s="3">
        <v>19.2</v>
      </c>
      <c r="I492" s="3">
        <v>1.62</v>
      </c>
      <c r="J492" s="3">
        <v>31</v>
      </c>
      <c r="K492" s="3">
        <v>18.5</v>
      </c>
      <c r="L492" s="3">
        <v>11.76</v>
      </c>
      <c r="M492" s="3">
        <v>1.26</v>
      </c>
      <c r="N492" s="3">
        <v>2.71</v>
      </c>
      <c r="O492" s="3">
        <v>25.9</v>
      </c>
      <c r="P492" s="3">
        <v>2.89</v>
      </c>
    </row>
    <row r="493" spans="1:16" x14ac:dyDescent="0.55000000000000004">
      <c r="A493" s="2">
        <v>42606</v>
      </c>
      <c r="B493" s="3">
        <v>5.58</v>
      </c>
      <c r="C493" s="3">
        <v>7.75</v>
      </c>
      <c r="D493" s="3">
        <v>160.55000000000001</v>
      </c>
      <c r="E493" s="3">
        <v>3.45</v>
      </c>
      <c r="F493" s="3">
        <v>13.34</v>
      </c>
      <c r="G493" s="3">
        <v>6.33</v>
      </c>
      <c r="H493" s="3">
        <v>19.41</v>
      </c>
      <c r="I493" s="3">
        <v>1.69</v>
      </c>
      <c r="J493" s="3">
        <v>31.29</v>
      </c>
      <c r="K493" s="3">
        <v>18.59</v>
      </c>
      <c r="L493" s="3">
        <v>11.72</v>
      </c>
      <c r="M493" s="3">
        <v>1.3</v>
      </c>
      <c r="N493" s="3">
        <v>2.68</v>
      </c>
      <c r="O493" s="3">
        <v>25.8</v>
      </c>
      <c r="P493" s="3">
        <v>2.89</v>
      </c>
    </row>
    <row r="494" spans="1:16" x14ac:dyDescent="0.55000000000000004">
      <c r="A494" s="2">
        <v>42605</v>
      </c>
      <c r="B494" s="3">
        <v>5.7</v>
      </c>
      <c r="C494" s="3">
        <v>7.8</v>
      </c>
      <c r="D494" s="3">
        <v>160.1</v>
      </c>
      <c r="E494" s="3">
        <v>3.3719999999999999</v>
      </c>
      <c r="F494" s="3">
        <v>14.43</v>
      </c>
      <c r="G494" s="3">
        <v>6.28</v>
      </c>
      <c r="H494" s="3">
        <v>19.2</v>
      </c>
      <c r="I494" s="3">
        <v>1.65</v>
      </c>
      <c r="J494" s="3">
        <v>31.48</v>
      </c>
      <c r="K494" s="3">
        <v>18.7</v>
      </c>
      <c r="L494" s="3">
        <v>11.75</v>
      </c>
      <c r="M494" s="3">
        <v>1.32</v>
      </c>
      <c r="N494" s="3">
        <v>2.75</v>
      </c>
      <c r="O494" s="3">
        <v>26.36</v>
      </c>
      <c r="P494" s="3">
        <v>2.89</v>
      </c>
    </row>
    <row r="495" spans="1:16" x14ac:dyDescent="0.55000000000000004">
      <c r="A495" s="2">
        <v>42599</v>
      </c>
      <c r="B495" s="3">
        <v>5.82</v>
      </c>
      <c r="C495" s="3">
        <v>7.72</v>
      </c>
      <c r="D495" s="3">
        <v>156.32</v>
      </c>
      <c r="E495" s="3">
        <v>3.3639999999999999</v>
      </c>
      <c r="F495" s="3">
        <v>15.5</v>
      </c>
      <c r="G495" s="3">
        <v>6.19</v>
      </c>
      <c r="H495" s="3">
        <v>19</v>
      </c>
      <c r="I495" s="3">
        <v>1.63</v>
      </c>
      <c r="J495" s="3">
        <v>31.5</v>
      </c>
      <c r="K495" s="3">
        <v>18.61</v>
      </c>
      <c r="L495" s="3">
        <v>11.4</v>
      </c>
      <c r="M495" s="3">
        <v>1.32</v>
      </c>
      <c r="N495" s="3">
        <v>2.7</v>
      </c>
      <c r="O495" s="3">
        <v>26.3</v>
      </c>
      <c r="P495" s="3">
        <v>2.79</v>
      </c>
    </row>
    <row r="496" spans="1:16" x14ac:dyDescent="0.55000000000000004">
      <c r="A496" s="2">
        <v>42598</v>
      </c>
      <c r="B496" s="3">
        <v>5.8</v>
      </c>
      <c r="C496" s="3">
        <v>7.61</v>
      </c>
      <c r="D496" s="3">
        <v>157.5</v>
      </c>
      <c r="E496" s="3">
        <v>3.3380000000000001</v>
      </c>
      <c r="F496" s="3">
        <v>15.6</v>
      </c>
      <c r="G496" s="3">
        <v>6.15</v>
      </c>
      <c r="H496" s="3">
        <v>19.22</v>
      </c>
      <c r="I496" s="3">
        <v>1.62</v>
      </c>
      <c r="J496" s="3">
        <v>31.75</v>
      </c>
      <c r="K496" s="3">
        <v>18.600000000000001</v>
      </c>
      <c r="L496" s="3">
        <v>11.4</v>
      </c>
      <c r="M496" s="3">
        <v>1.32</v>
      </c>
      <c r="N496" s="3">
        <v>2.71</v>
      </c>
      <c r="O496" s="3">
        <v>26.25</v>
      </c>
      <c r="P496" s="3">
        <v>2.79</v>
      </c>
    </row>
    <row r="497" spans="1:16" x14ac:dyDescent="0.55000000000000004">
      <c r="A497" s="2">
        <v>42712</v>
      </c>
      <c r="B497" s="3">
        <v>5.7</v>
      </c>
      <c r="C497" s="3">
        <v>7.5</v>
      </c>
      <c r="D497" s="3">
        <v>158.6</v>
      </c>
      <c r="E497" s="3">
        <v>3.3380000000000001</v>
      </c>
      <c r="F497" s="3">
        <v>15.6</v>
      </c>
      <c r="G497" s="3">
        <v>6.12</v>
      </c>
      <c r="H497" s="3">
        <v>19</v>
      </c>
      <c r="I497" s="3">
        <v>1.57</v>
      </c>
      <c r="J497" s="3">
        <v>31.87</v>
      </c>
      <c r="K497" s="3">
        <v>18.55</v>
      </c>
      <c r="L497" s="3">
        <v>11.6</v>
      </c>
      <c r="M497" s="3">
        <v>1.33</v>
      </c>
      <c r="N497" s="3">
        <v>2.7</v>
      </c>
      <c r="O497" s="3">
        <v>25.8</v>
      </c>
      <c r="P497" s="3">
        <v>2.79</v>
      </c>
    </row>
    <row r="498" spans="1:16" x14ac:dyDescent="0.55000000000000004">
      <c r="A498" s="2">
        <v>42651</v>
      </c>
      <c r="B498" s="3">
        <v>5.54</v>
      </c>
      <c r="C498" s="3">
        <v>7.44</v>
      </c>
      <c r="D498" s="3">
        <v>161.56</v>
      </c>
      <c r="E498" s="3">
        <v>3.286</v>
      </c>
      <c r="F498" s="3">
        <v>15.13</v>
      </c>
      <c r="G498" s="3">
        <v>6.1</v>
      </c>
      <c r="H498" s="3">
        <v>19.239999999999998</v>
      </c>
      <c r="I498" s="3">
        <v>1.58</v>
      </c>
      <c r="J498" s="3">
        <v>31.82</v>
      </c>
      <c r="K498" s="3">
        <v>18.3</v>
      </c>
      <c r="L498" s="3">
        <v>11.75</v>
      </c>
      <c r="M498" s="3">
        <v>1.3</v>
      </c>
      <c r="N498" s="3">
        <v>2.73</v>
      </c>
      <c r="O498" s="3">
        <v>25.92</v>
      </c>
      <c r="P498" s="3">
        <v>2.8</v>
      </c>
    </row>
    <row r="499" spans="1:16" x14ac:dyDescent="0.55000000000000004">
      <c r="A499" s="2">
        <v>42437</v>
      </c>
      <c r="B499" s="3">
        <v>5.4</v>
      </c>
      <c r="C499" s="3">
        <v>7.56</v>
      </c>
      <c r="D499" s="3">
        <v>159.4</v>
      </c>
      <c r="E499" s="3">
        <v>3.2679999999999998</v>
      </c>
      <c r="F499" s="3">
        <v>15.3</v>
      </c>
      <c r="G499" s="3">
        <v>6.08</v>
      </c>
      <c r="H499" s="3">
        <v>19.8</v>
      </c>
      <c r="I499" s="3">
        <v>1.6</v>
      </c>
      <c r="J499" s="3">
        <v>31.8</v>
      </c>
      <c r="K499" s="3">
        <v>18.149999999999999</v>
      </c>
      <c r="L499" s="3">
        <v>11.68</v>
      </c>
      <c r="M499" s="3">
        <v>1.32</v>
      </c>
      <c r="N499" s="3">
        <v>2.57</v>
      </c>
      <c r="O499" s="3">
        <v>26.4</v>
      </c>
      <c r="P499" s="3">
        <v>2.7770000000000001</v>
      </c>
    </row>
    <row r="500" spans="1:16" x14ac:dyDescent="0.55000000000000004">
      <c r="A500" s="2">
        <v>42377</v>
      </c>
      <c r="B500" s="3">
        <v>5.25</v>
      </c>
      <c r="C500" s="3">
        <v>7.8</v>
      </c>
      <c r="D500" s="3">
        <v>160.80000000000001</v>
      </c>
      <c r="E500" s="3">
        <v>3.3029999999999999</v>
      </c>
      <c r="F500" s="3">
        <v>14.82</v>
      </c>
      <c r="G500" s="3">
        <v>6.13</v>
      </c>
      <c r="H500" s="3">
        <v>20.02</v>
      </c>
      <c r="I500" s="3">
        <v>1.6</v>
      </c>
      <c r="J500" s="3">
        <v>32.5</v>
      </c>
      <c r="K500" s="3">
        <v>18.100000000000001</v>
      </c>
      <c r="L500" s="3">
        <v>11.55</v>
      </c>
      <c r="M500" s="3">
        <v>1.37</v>
      </c>
      <c r="N500" s="3">
        <v>2.52</v>
      </c>
      <c r="O500" s="3">
        <v>25.3</v>
      </c>
      <c r="P500" s="3">
        <v>2.7869999999999999</v>
      </c>
    </row>
    <row r="501" spans="1:16" x14ac:dyDescent="0.55000000000000004">
      <c r="A501" s="2">
        <v>42578</v>
      </c>
      <c r="B501" s="3">
        <v>5.23</v>
      </c>
      <c r="C501" s="3">
        <v>7.5</v>
      </c>
      <c r="D501" s="3">
        <v>161.1</v>
      </c>
      <c r="E501" s="3">
        <v>3.2509999999999999</v>
      </c>
      <c r="F501" s="3">
        <v>13.9</v>
      </c>
      <c r="G501" s="3">
        <v>6.15</v>
      </c>
      <c r="H501" s="3">
        <v>19.5</v>
      </c>
      <c r="I501" s="3">
        <v>1.63</v>
      </c>
      <c r="J501" s="3">
        <v>32.5</v>
      </c>
      <c r="K501" s="3">
        <v>18.100000000000001</v>
      </c>
      <c r="L501" s="3">
        <v>11.4</v>
      </c>
      <c r="M501" s="3">
        <v>1.33</v>
      </c>
      <c r="N501" s="3">
        <v>2.37</v>
      </c>
      <c r="O501" s="3">
        <v>26.5</v>
      </c>
      <c r="P501" s="3">
        <v>2.8</v>
      </c>
    </row>
    <row r="502" spans="1:16" x14ac:dyDescent="0.55000000000000004">
      <c r="A502" s="2">
        <v>42577</v>
      </c>
      <c r="B502" s="3">
        <v>5.0999999999999996</v>
      </c>
      <c r="C502" s="3">
        <v>7.15</v>
      </c>
      <c r="D502" s="3">
        <v>162</v>
      </c>
      <c r="E502" s="3">
        <v>3.1640000000000001</v>
      </c>
      <c r="F502" s="3">
        <v>12.77</v>
      </c>
      <c r="G502" s="3">
        <v>6.09</v>
      </c>
      <c r="H502" s="3">
        <v>19</v>
      </c>
      <c r="I502" s="3">
        <v>1.62</v>
      </c>
      <c r="J502" s="3">
        <v>30.15</v>
      </c>
      <c r="K502" s="3">
        <v>18</v>
      </c>
      <c r="L502" s="3">
        <v>11.4</v>
      </c>
      <c r="M502" s="3">
        <v>1.3</v>
      </c>
      <c r="N502" s="3">
        <v>2.4</v>
      </c>
      <c r="O502" s="3">
        <v>26.51</v>
      </c>
      <c r="P502" s="3">
        <v>2.75</v>
      </c>
    </row>
    <row r="503" spans="1:16" x14ac:dyDescent="0.55000000000000004">
      <c r="A503" s="2">
        <v>42573</v>
      </c>
      <c r="B503" s="3">
        <v>5</v>
      </c>
      <c r="C503" s="3">
        <v>7.15</v>
      </c>
      <c r="D503" s="3">
        <v>162.01</v>
      </c>
      <c r="E503" s="3">
        <v>3.1379999999999999</v>
      </c>
      <c r="F503" s="3">
        <v>12.7</v>
      </c>
      <c r="G503" s="3">
        <v>6.09</v>
      </c>
      <c r="H503" s="3">
        <v>19.7</v>
      </c>
      <c r="I503" s="3">
        <v>1.6</v>
      </c>
      <c r="J503" s="3">
        <v>30.15</v>
      </c>
      <c r="K503" s="3">
        <v>17.87</v>
      </c>
      <c r="L503" s="3">
        <v>11.22</v>
      </c>
      <c r="M503" s="3">
        <v>1.3</v>
      </c>
      <c r="N503" s="3">
        <v>2.25</v>
      </c>
      <c r="O503" s="3">
        <v>26.23</v>
      </c>
      <c r="P503" s="3">
        <v>2.77</v>
      </c>
    </row>
    <row r="504" spans="1:16" x14ac:dyDescent="0.55000000000000004">
      <c r="A504" s="2">
        <v>42572</v>
      </c>
      <c r="B504" s="3">
        <v>5</v>
      </c>
      <c r="C504" s="3">
        <v>7.16</v>
      </c>
      <c r="D504" s="3">
        <v>159.80000000000001</v>
      </c>
      <c r="E504" s="3">
        <v>3.1379999999999999</v>
      </c>
      <c r="F504" s="3">
        <v>12.83</v>
      </c>
      <c r="G504" s="3">
        <v>6.1</v>
      </c>
      <c r="H504" s="3">
        <v>19.399999999999999</v>
      </c>
      <c r="I504" s="3">
        <v>1.63</v>
      </c>
      <c r="J504" s="3">
        <v>30.7</v>
      </c>
      <c r="K504" s="3">
        <v>18</v>
      </c>
      <c r="L504" s="3">
        <v>11.2</v>
      </c>
      <c r="M504" s="3">
        <v>1.28</v>
      </c>
      <c r="N504" s="3">
        <v>2.25</v>
      </c>
      <c r="O504" s="3">
        <v>26.15</v>
      </c>
      <c r="P504" s="3">
        <v>2.8</v>
      </c>
    </row>
    <row r="505" spans="1:16" x14ac:dyDescent="0.55000000000000004">
      <c r="A505" s="2">
        <v>42570</v>
      </c>
      <c r="B505" s="3">
        <v>5.0999999999999996</v>
      </c>
      <c r="C505" s="3">
        <v>6.76</v>
      </c>
      <c r="D505" s="3">
        <v>158.4</v>
      </c>
      <c r="E505" s="3">
        <v>3.2080000000000002</v>
      </c>
      <c r="F505" s="3">
        <v>12.55</v>
      </c>
      <c r="G505" s="3">
        <v>6.21</v>
      </c>
      <c r="H505" s="3">
        <v>19.2</v>
      </c>
      <c r="I505" s="3">
        <v>1.68</v>
      </c>
      <c r="J505" s="3">
        <v>30.99</v>
      </c>
      <c r="K505" s="3">
        <v>17.5</v>
      </c>
      <c r="L505" s="3">
        <v>10.92</v>
      </c>
      <c r="M505" s="3">
        <v>1.33</v>
      </c>
      <c r="N505" s="3">
        <v>2.25</v>
      </c>
      <c r="O505" s="3">
        <v>26.2</v>
      </c>
      <c r="P505" s="3">
        <v>2.85</v>
      </c>
    </row>
    <row r="506" spans="1:16" x14ac:dyDescent="0.55000000000000004">
      <c r="A506" s="2">
        <v>42566</v>
      </c>
      <c r="B506" s="3">
        <v>5</v>
      </c>
      <c r="C506" s="3">
        <v>6.5</v>
      </c>
      <c r="D506" s="3">
        <v>156.1</v>
      </c>
      <c r="E506" s="3">
        <v>3.19</v>
      </c>
      <c r="F506" s="3">
        <v>12.65</v>
      </c>
      <c r="G506" s="3">
        <v>6.03</v>
      </c>
      <c r="H506" s="3">
        <v>20.8</v>
      </c>
      <c r="I506" s="3">
        <v>1.67</v>
      </c>
      <c r="J506" s="3">
        <v>31</v>
      </c>
      <c r="K506" s="3">
        <v>18</v>
      </c>
      <c r="L506" s="3">
        <v>10.88</v>
      </c>
      <c r="M506" s="3">
        <v>1.35</v>
      </c>
      <c r="N506" s="3">
        <v>2.27</v>
      </c>
      <c r="O506" s="3">
        <v>26.4</v>
      </c>
      <c r="P506" s="3">
        <v>2.71</v>
      </c>
    </row>
    <row r="507" spans="1:16" x14ac:dyDescent="0.55000000000000004">
      <c r="A507" s="2">
        <v>42711</v>
      </c>
      <c r="B507" s="3">
        <v>4.9400000000000004</v>
      </c>
      <c r="C507" s="3">
        <v>6.46</v>
      </c>
      <c r="D507" s="3">
        <v>155.5</v>
      </c>
      <c r="E507" s="3">
        <v>3.2080000000000002</v>
      </c>
      <c r="F507" s="3">
        <v>12.68</v>
      </c>
      <c r="G507" s="3">
        <v>6</v>
      </c>
      <c r="H507" s="3">
        <v>19</v>
      </c>
      <c r="I507" s="3">
        <v>1.63</v>
      </c>
      <c r="J507" s="3">
        <v>30</v>
      </c>
      <c r="K507" s="3">
        <v>17</v>
      </c>
      <c r="L507" s="3">
        <v>10.87</v>
      </c>
      <c r="M507" s="3">
        <v>1.3</v>
      </c>
      <c r="N507" s="3">
        <v>2.2400000000000002</v>
      </c>
      <c r="O507" s="3">
        <v>26.3</v>
      </c>
      <c r="P507" s="3">
        <v>2.63</v>
      </c>
    </row>
    <row r="508" spans="1:16" x14ac:dyDescent="0.55000000000000004">
      <c r="A508" s="2">
        <v>42681</v>
      </c>
      <c r="B508" s="3">
        <v>4.7</v>
      </c>
      <c r="C508" s="3">
        <v>6.45</v>
      </c>
      <c r="D508" s="3">
        <v>157.12</v>
      </c>
      <c r="E508" s="3">
        <v>3.173</v>
      </c>
      <c r="F508" s="3">
        <v>13</v>
      </c>
      <c r="G508" s="3">
        <v>5.92</v>
      </c>
      <c r="H508" s="3">
        <v>18.399999999999999</v>
      </c>
      <c r="I508" s="3">
        <v>1.6</v>
      </c>
      <c r="J508" s="3">
        <v>29.5</v>
      </c>
      <c r="K508" s="3">
        <v>17</v>
      </c>
      <c r="L508" s="3">
        <v>10.85</v>
      </c>
      <c r="M508" s="3">
        <v>1.25</v>
      </c>
      <c r="N508" s="3">
        <v>2.19</v>
      </c>
      <c r="O508" s="3">
        <v>26</v>
      </c>
      <c r="P508" s="3">
        <v>2.5499999999999998</v>
      </c>
    </row>
    <row r="509" spans="1:16" x14ac:dyDescent="0.55000000000000004">
      <c r="A509" s="2">
        <v>42589</v>
      </c>
      <c r="B509" s="3">
        <v>4.6900000000000004</v>
      </c>
      <c r="C509" s="3">
        <v>6.42</v>
      </c>
      <c r="D509" s="3">
        <v>156.5</v>
      </c>
      <c r="E509" s="3">
        <v>3.1640000000000001</v>
      </c>
      <c r="F509" s="3">
        <v>12.95</v>
      </c>
      <c r="G509" s="3">
        <v>5.78</v>
      </c>
      <c r="H509" s="3">
        <v>18.399999999999999</v>
      </c>
      <c r="I509" s="3">
        <v>1.6</v>
      </c>
      <c r="J509" s="3">
        <v>29.05</v>
      </c>
      <c r="K509" s="3">
        <v>17</v>
      </c>
      <c r="L509" s="3">
        <v>10.62</v>
      </c>
      <c r="M509" s="3">
        <v>1.25</v>
      </c>
      <c r="N509" s="3">
        <v>2.2000000000000002</v>
      </c>
      <c r="O509" s="3">
        <v>25.6</v>
      </c>
      <c r="P509" s="3">
        <v>2.5499999999999998</v>
      </c>
    </row>
    <row r="510" spans="1:16" x14ac:dyDescent="0.55000000000000004">
      <c r="A510" s="2">
        <v>42528</v>
      </c>
      <c r="B510" s="3">
        <v>4.7</v>
      </c>
      <c r="C510" s="3">
        <v>6.35</v>
      </c>
      <c r="D510" s="3">
        <v>150</v>
      </c>
      <c r="E510" s="3">
        <v>3.0339999999999998</v>
      </c>
      <c r="F510" s="3">
        <v>12.86</v>
      </c>
      <c r="G510" s="3">
        <v>5.7</v>
      </c>
      <c r="H510" s="3">
        <v>18.3</v>
      </c>
      <c r="I510" s="3">
        <v>1.49</v>
      </c>
      <c r="J510" s="3">
        <v>29</v>
      </c>
      <c r="K510" s="3">
        <v>17</v>
      </c>
      <c r="L510" s="3">
        <v>10.61</v>
      </c>
      <c r="M510" s="3">
        <v>1.19</v>
      </c>
      <c r="N510" s="3">
        <v>2.2000000000000002</v>
      </c>
      <c r="O510" s="3">
        <v>25.38</v>
      </c>
      <c r="P510" s="3">
        <v>2.5499999999999998</v>
      </c>
    </row>
    <row r="511" spans="1:16" x14ac:dyDescent="0.55000000000000004">
      <c r="A511" s="2">
        <v>42376</v>
      </c>
      <c r="B511" s="3">
        <v>4.76</v>
      </c>
      <c r="C511" s="3">
        <v>6.45</v>
      </c>
      <c r="D511" s="3">
        <v>154</v>
      </c>
      <c r="E511" s="3">
        <v>3.0339999999999998</v>
      </c>
      <c r="F511" s="3">
        <v>12.4</v>
      </c>
      <c r="G511" s="3">
        <v>5.8</v>
      </c>
      <c r="H511" s="3">
        <v>18.55</v>
      </c>
      <c r="I511" s="3">
        <v>1.56</v>
      </c>
      <c r="J511" s="3">
        <v>30</v>
      </c>
      <c r="K511" s="3">
        <v>17</v>
      </c>
      <c r="L511" s="3">
        <v>10.6</v>
      </c>
      <c r="M511" s="3">
        <v>1.18</v>
      </c>
      <c r="N511" s="3">
        <v>2.19</v>
      </c>
      <c r="O511" s="3">
        <v>26.4</v>
      </c>
      <c r="P511" s="3">
        <v>2.5</v>
      </c>
    </row>
    <row r="512" spans="1:16" x14ac:dyDescent="0.55000000000000004">
      <c r="A512" s="2">
        <v>42549</v>
      </c>
      <c r="B512" s="3">
        <v>4.5</v>
      </c>
      <c r="C512" s="3">
        <v>6.27</v>
      </c>
      <c r="D512" s="3">
        <v>149.55000000000001</v>
      </c>
      <c r="E512" s="3">
        <v>2.9039999999999999</v>
      </c>
      <c r="F512" s="3">
        <v>11.5</v>
      </c>
      <c r="G512" s="3">
        <v>5.65</v>
      </c>
      <c r="H512" s="3">
        <v>18.100000000000001</v>
      </c>
      <c r="I512" s="3">
        <v>1.51</v>
      </c>
      <c r="J512" s="3">
        <v>29.5</v>
      </c>
      <c r="K512" s="3">
        <v>16.34</v>
      </c>
      <c r="L512" s="3">
        <v>10.5</v>
      </c>
      <c r="M512" s="3">
        <v>1.18</v>
      </c>
      <c r="N512" s="3">
        <v>2.06</v>
      </c>
      <c r="O512" s="3">
        <v>25.8</v>
      </c>
      <c r="P512" s="3">
        <v>2.5</v>
      </c>
    </row>
    <row r="513" spans="1:16" x14ac:dyDescent="0.55000000000000004">
      <c r="A513" s="2">
        <v>42548</v>
      </c>
      <c r="B513" s="3">
        <v>4.41</v>
      </c>
      <c r="C513" s="3">
        <v>6.25</v>
      </c>
      <c r="D513" s="3">
        <v>144.43</v>
      </c>
      <c r="E513" s="3">
        <v>3.0169999999999999</v>
      </c>
      <c r="F513" s="3">
        <v>11.3</v>
      </c>
      <c r="G513" s="3">
        <v>5.68</v>
      </c>
      <c r="H513" s="3">
        <v>18</v>
      </c>
      <c r="I513" s="3">
        <v>1.53</v>
      </c>
      <c r="J513" s="3">
        <v>29.07</v>
      </c>
      <c r="K513" s="3">
        <v>16.34</v>
      </c>
      <c r="L513" s="3">
        <v>10.3</v>
      </c>
      <c r="M513" s="3">
        <v>1.17</v>
      </c>
      <c r="N513" s="3">
        <v>2.0699999999999998</v>
      </c>
      <c r="O513" s="3">
        <v>25.3</v>
      </c>
      <c r="P513" s="3">
        <v>2.48</v>
      </c>
    </row>
    <row r="514" spans="1:16" x14ac:dyDescent="0.55000000000000004">
      <c r="A514" s="2">
        <v>42544</v>
      </c>
      <c r="B514" s="3">
        <v>4.7</v>
      </c>
      <c r="C514" s="3">
        <v>6.35</v>
      </c>
      <c r="D514" s="3">
        <v>152.55000000000001</v>
      </c>
      <c r="E514" s="3">
        <v>3.052</v>
      </c>
      <c r="F514" s="3">
        <v>10.9</v>
      </c>
      <c r="G514" s="3">
        <v>5.82</v>
      </c>
      <c r="H514" s="3">
        <v>18.5</v>
      </c>
      <c r="I514" s="3">
        <v>1.6</v>
      </c>
      <c r="J514" s="3">
        <v>29.77</v>
      </c>
      <c r="K514" s="3">
        <v>16.8</v>
      </c>
      <c r="L514" s="3">
        <v>10.53</v>
      </c>
      <c r="M514" s="3">
        <v>1.21</v>
      </c>
      <c r="N514" s="3">
        <v>2.16</v>
      </c>
      <c r="O514" s="3">
        <v>28.1</v>
      </c>
      <c r="P514" s="3">
        <v>2.5499999999999998</v>
      </c>
    </row>
    <row r="515" spans="1:16" x14ac:dyDescent="0.55000000000000004">
      <c r="A515" s="2">
        <v>42542</v>
      </c>
      <c r="B515" s="3">
        <v>4.5</v>
      </c>
      <c r="C515" s="3">
        <v>6.15</v>
      </c>
      <c r="D515" s="3">
        <v>152</v>
      </c>
      <c r="E515" s="3">
        <v>3.008</v>
      </c>
      <c r="F515" s="3">
        <v>10.7</v>
      </c>
      <c r="G515" s="3">
        <v>5.8</v>
      </c>
      <c r="H515" s="3">
        <v>18.2</v>
      </c>
      <c r="I515" s="3">
        <v>1.64</v>
      </c>
      <c r="J515" s="3">
        <v>30.35</v>
      </c>
      <c r="K515" s="3">
        <v>16.600000000000001</v>
      </c>
      <c r="L515" s="3">
        <v>10.49</v>
      </c>
      <c r="M515" s="3">
        <v>1.19</v>
      </c>
      <c r="N515" s="3">
        <v>2.1800000000000002</v>
      </c>
      <c r="O515" s="3">
        <v>27.2</v>
      </c>
      <c r="P515" s="3">
        <v>2.5499999999999998</v>
      </c>
    </row>
    <row r="516" spans="1:16" x14ac:dyDescent="0.55000000000000004">
      <c r="A516" s="2">
        <v>42541</v>
      </c>
      <c r="B516" s="3">
        <v>4.45</v>
      </c>
      <c r="C516" s="3">
        <v>6.14</v>
      </c>
      <c r="D516" s="3">
        <v>151.5</v>
      </c>
      <c r="E516" s="3">
        <v>3.008</v>
      </c>
      <c r="F516" s="3">
        <v>10.81</v>
      </c>
      <c r="G516" s="3">
        <v>5.8</v>
      </c>
      <c r="H516" s="3">
        <v>18</v>
      </c>
      <c r="I516" s="3">
        <v>1.64</v>
      </c>
      <c r="J516" s="3">
        <v>30.5</v>
      </c>
      <c r="K516" s="3">
        <v>16.5</v>
      </c>
      <c r="L516" s="3">
        <v>10.42</v>
      </c>
      <c r="M516" s="3">
        <v>1.19</v>
      </c>
      <c r="N516" s="3">
        <v>2.1800000000000002</v>
      </c>
      <c r="O516" s="3">
        <v>26.92</v>
      </c>
      <c r="P516" s="3">
        <v>2.6</v>
      </c>
    </row>
    <row r="517" spans="1:16" x14ac:dyDescent="0.55000000000000004">
      <c r="A517" s="2">
        <v>42537</v>
      </c>
      <c r="B517" s="3">
        <v>4.4000000000000004</v>
      </c>
      <c r="C517" s="3">
        <v>6.1</v>
      </c>
      <c r="D517" s="3">
        <v>149</v>
      </c>
      <c r="E517" s="3">
        <v>3.0259999999999998</v>
      </c>
      <c r="F517" s="3">
        <v>10.85</v>
      </c>
      <c r="G517" s="3">
        <v>5.9</v>
      </c>
      <c r="H517" s="3">
        <v>17</v>
      </c>
      <c r="I517" s="3">
        <v>1.6</v>
      </c>
      <c r="J517" s="3">
        <v>30.25</v>
      </c>
      <c r="K517" s="3">
        <v>16.5</v>
      </c>
      <c r="L517" s="3">
        <v>10.4</v>
      </c>
      <c r="M517" s="3">
        <v>1.19</v>
      </c>
      <c r="N517" s="3">
        <v>2.1800000000000002</v>
      </c>
      <c r="O517" s="3">
        <v>25.97</v>
      </c>
      <c r="P517" s="3">
        <v>2.59</v>
      </c>
    </row>
    <row r="518" spans="1:16" x14ac:dyDescent="0.55000000000000004">
      <c r="A518" s="2">
        <v>42536</v>
      </c>
      <c r="B518" s="3">
        <v>4.53</v>
      </c>
      <c r="C518" s="3">
        <v>6.2</v>
      </c>
      <c r="D518" s="3">
        <v>148.80000000000001</v>
      </c>
      <c r="E518" s="3">
        <v>3.0339999999999998</v>
      </c>
      <c r="F518" s="3">
        <v>10.98</v>
      </c>
      <c r="G518" s="3">
        <v>6</v>
      </c>
      <c r="H518" s="3">
        <v>17.399999999999999</v>
      </c>
      <c r="I518" s="3">
        <v>1.63</v>
      </c>
      <c r="J518" s="3">
        <v>30.51</v>
      </c>
      <c r="K518" s="3">
        <v>16.899999999999999</v>
      </c>
      <c r="L518" s="3">
        <v>10.35</v>
      </c>
      <c r="M518" s="3">
        <v>1.23</v>
      </c>
      <c r="N518" s="3">
        <v>2.25</v>
      </c>
      <c r="O518" s="3">
        <v>26.46</v>
      </c>
      <c r="P518" s="3">
        <v>2.58</v>
      </c>
    </row>
    <row r="519" spans="1:16" x14ac:dyDescent="0.55000000000000004">
      <c r="A519" s="2">
        <v>42535</v>
      </c>
      <c r="B519" s="3">
        <v>4.3499999999999996</v>
      </c>
      <c r="C519" s="3">
        <v>6.2</v>
      </c>
      <c r="D519" s="3">
        <v>144.30000000000001</v>
      </c>
      <c r="E519" s="3">
        <v>3.0259999999999998</v>
      </c>
      <c r="F519" s="3">
        <v>10.38</v>
      </c>
      <c r="G519" s="3">
        <v>5.9</v>
      </c>
      <c r="H519" s="3">
        <v>17.5</v>
      </c>
      <c r="I519" s="3">
        <v>1.64</v>
      </c>
      <c r="J519" s="3">
        <v>29.6</v>
      </c>
      <c r="K519" s="3">
        <v>16.5</v>
      </c>
      <c r="L519" s="3">
        <v>10.36</v>
      </c>
      <c r="M519" s="3">
        <v>1.2</v>
      </c>
      <c r="N519" s="3">
        <v>2.2599999999999998</v>
      </c>
      <c r="O519" s="3">
        <v>25.6</v>
      </c>
      <c r="P519" s="3">
        <v>2.44</v>
      </c>
    </row>
    <row r="520" spans="1:16" x14ac:dyDescent="0.55000000000000004">
      <c r="A520" s="2">
        <v>42649</v>
      </c>
      <c r="B520" s="3">
        <v>4.7300000000000004</v>
      </c>
      <c r="C520" s="3">
        <v>6.32</v>
      </c>
      <c r="D520" s="3">
        <v>147.5</v>
      </c>
      <c r="E520" s="3">
        <v>2.9809999999999999</v>
      </c>
      <c r="F520" s="3">
        <v>11.06</v>
      </c>
      <c r="G520" s="3">
        <v>5.95</v>
      </c>
      <c r="H520" s="3">
        <v>18.5</v>
      </c>
      <c r="I520" s="3">
        <v>1.66</v>
      </c>
      <c r="J520" s="3">
        <v>29.6</v>
      </c>
      <c r="K520" s="3">
        <v>16.98</v>
      </c>
      <c r="L520" s="3">
        <v>10.398999999999999</v>
      </c>
      <c r="M520" s="3">
        <v>1.23</v>
      </c>
      <c r="N520" s="3">
        <v>2.36</v>
      </c>
      <c r="O520" s="3">
        <v>26.15</v>
      </c>
      <c r="P520" s="3">
        <v>2.6</v>
      </c>
    </row>
    <row r="521" spans="1:16" x14ac:dyDescent="0.55000000000000004">
      <c r="A521" s="2">
        <v>42588</v>
      </c>
      <c r="B521" s="3">
        <v>4.8</v>
      </c>
      <c r="C521" s="3">
        <v>6.45</v>
      </c>
      <c r="D521" s="3">
        <v>153</v>
      </c>
      <c r="E521" s="3">
        <v>3.0259999999999998</v>
      </c>
      <c r="F521" s="3">
        <v>11.15</v>
      </c>
      <c r="G521" s="3">
        <v>6.02</v>
      </c>
      <c r="H521" s="3">
        <v>18</v>
      </c>
      <c r="I521" s="3">
        <v>1.68</v>
      </c>
      <c r="J521" s="3">
        <v>29.7</v>
      </c>
      <c r="K521" s="3">
        <v>16.7</v>
      </c>
      <c r="L521" s="3">
        <v>10.449</v>
      </c>
      <c r="M521" s="3">
        <v>1.23</v>
      </c>
      <c r="N521" s="3">
        <v>2.36</v>
      </c>
      <c r="O521" s="3">
        <v>27</v>
      </c>
      <c r="P521" s="3">
        <v>2.6</v>
      </c>
    </row>
    <row r="522" spans="1:16" x14ac:dyDescent="0.55000000000000004">
      <c r="A522" s="2">
        <v>42375</v>
      </c>
      <c r="B522" s="3">
        <v>4.3899999999999997</v>
      </c>
      <c r="C522" s="3">
        <v>6.5</v>
      </c>
      <c r="D522" s="3">
        <v>142.5</v>
      </c>
      <c r="E522" s="3">
        <v>3.093</v>
      </c>
      <c r="F522" s="3">
        <v>9.51</v>
      </c>
      <c r="G522" s="3">
        <v>6.02</v>
      </c>
      <c r="H522" s="3">
        <v>18</v>
      </c>
      <c r="I522" s="3">
        <v>1.7</v>
      </c>
      <c r="J522" s="3">
        <v>29.88</v>
      </c>
      <c r="K522" s="3">
        <v>17</v>
      </c>
      <c r="L522" s="3">
        <v>10.5</v>
      </c>
      <c r="M522" s="3">
        <v>1.23</v>
      </c>
      <c r="N522" s="3">
        <v>2.2400000000000002</v>
      </c>
      <c r="O522" s="3">
        <v>26.5</v>
      </c>
      <c r="P522" s="3">
        <v>2.66</v>
      </c>
    </row>
    <row r="523" spans="1:16" x14ac:dyDescent="0.55000000000000004">
      <c r="A523" s="2">
        <v>42516</v>
      </c>
      <c r="B523" s="3">
        <v>4.41</v>
      </c>
      <c r="C523" s="3">
        <v>6.44</v>
      </c>
      <c r="D523" s="3">
        <v>145</v>
      </c>
      <c r="E523" s="3">
        <v>3.1309999999999998</v>
      </c>
      <c r="F523" s="3">
        <v>10</v>
      </c>
      <c r="G523" s="3">
        <v>6.06</v>
      </c>
      <c r="H523" s="3">
        <v>18.5</v>
      </c>
      <c r="I523" s="3">
        <v>1.68</v>
      </c>
      <c r="J523" s="3">
        <v>29.07</v>
      </c>
      <c r="K523" s="3">
        <v>17</v>
      </c>
      <c r="L523" s="3">
        <v>10.4</v>
      </c>
      <c r="M523" s="3">
        <v>1.17</v>
      </c>
      <c r="N523" s="3">
        <v>2.2000000000000002</v>
      </c>
      <c r="O523" s="3">
        <v>26.7</v>
      </c>
      <c r="P523" s="3">
        <v>2.61</v>
      </c>
    </row>
    <row r="524" spans="1:16" x14ac:dyDescent="0.55000000000000004">
      <c r="A524" s="2">
        <v>42515</v>
      </c>
      <c r="B524" s="3">
        <v>4.5</v>
      </c>
      <c r="C524" s="3">
        <v>6.44</v>
      </c>
      <c r="D524" s="3">
        <v>143.69999999999999</v>
      </c>
      <c r="E524" s="3">
        <v>3.093</v>
      </c>
      <c r="F524" s="3">
        <v>9.9</v>
      </c>
      <c r="G524" s="3">
        <v>6.06</v>
      </c>
      <c r="H524" s="3">
        <v>19</v>
      </c>
      <c r="I524" s="3">
        <v>1.68</v>
      </c>
      <c r="J524" s="3">
        <v>28</v>
      </c>
      <c r="K524" s="3">
        <v>16.93</v>
      </c>
      <c r="L524" s="3">
        <v>10.4</v>
      </c>
      <c r="M524" s="3">
        <v>1.1599999999999999</v>
      </c>
      <c r="N524" s="3">
        <v>2.2000000000000002</v>
      </c>
      <c r="O524" s="3">
        <v>26.8</v>
      </c>
      <c r="P524" s="3">
        <v>2.63</v>
      </c>
    </row>
    <row r="525" spans="1:16" x14ac:dyDescent="0.55000000000000004">
      <c r="A525" s="2">
        <v>42509</v>
      </c>
      <c r="B525" s="3">
        <v>4.26</v>
      </c>
      <c r="C525" s="3">
        <v>6.3</v>
      </c>
      <c r="D525" s="3">
        <v>139.1</v>
      </c>
      <c r="E525" s="3">
        <v>3.093</v>
      </c>
      <c r="F525" s="3">
        <v>9.9499999999999993</v>
      </c>
      <c r="G525" s="3">
        <v>5.97</v>
      </c>
      <c r="H525" s="3">
        <v>19</v>
      </c>
      <c r="I525" s="3">
        <v>1.68</v>
      </c>
      <c r="J525" s="3">
        <v>28.5</v>
      </c>
      <c r="K525" s="3">
        <v>17.100000000000001</v>
      </c>
      <c r="L525" s="3">
        <v>10.55</v>
      </c>
      <c r="M525" s="3">
        <v>1.21</v>
      </c>
      <c r="N525" s="3">
        <v>2.35</v>
      </c>
      <c r="O525" s="3">
        <v>26.95</v>
      </c>
      <c r="P525" s="3">
        <v>2.65</v>
      </c>
    </row>
    <row r="526" spans="1:16" x14ac:dyDescent="0.55000000000000004">
      <c r="A526" s="2">
        <v>42507</v>
      </c>
      <c r="B526" s="3">
        <v>4.42</v>
      </c>
      <c r="C526" s="3">
        <v>6.42</v>
      </c>
      <c r="D526" s="3">
        <v>146.4</v>
      </c>
      <c r="E526" s="3">
        <v>3.093</v>
      </c>
      <c r="F526" s="3">
        <v>10.5</v>
      </c>
      <c r="G526" s="3">
        <v>6.05</v>
      </c>
      <c r="H526" s="3">
        <v>19.5</v>
      </c>
      <c r="I526" s="3">
        <v>1.69</v>
      </c>
      <c r="J526" s="3">
        <v>28.5</v>
      </c>
      <c r="K526" s="3">
        <v>17.100000000000001</v>
      </c>
      <c r="L526" s="3">
        <v>10.6</v>
      </c>
      <c r="M526" s="3">
        <v>1.3</v>
      </c>
      <c r="N526" s="3">
        <v>2.4500000000000002</v>
      </c>
      <c r="O526" s="3">
        <v>27.15</v>
      </c>
      <c r="P526" s="3">
        <v>2.7</v>
      </c>
    </row>
    <row r="527" spans="1:16" x14ac:dyDescent="0.55000000000000004">
      <c r="A527" s="2">
        <v>42503</v>
      </c>
      <c r="B527" s="3">
        <v>4.4000000000000004</v>
      </c>
      <c r="C527" s="3">
        <v>6.45</v>
      </c>
      <c r="D527" s="3">
        <v>144</v>
      </c>
      <c r="E527" s="3">
        <v>2.9809999999999999</v>
      </c>
      <c r="F527" s="3">
        <v>9.9</v>
      </c>
      <c r="G527" s="3">
        <v>6.03</v>
      </c>
      <c r="H527" s="3">
        <v>19.5</v>
      </c>
      <c r="I527" s="3">
        <v>1.68</v>
      </c>
      <c r="J527" s="3">
        <v>28.6</v>
      </c>
      <c r="K527" s="3">
        <v>17</v>
      </c>
      <c r="L527" s="3">
        <v>10.6</v>
      </c>
      <c r="M527" s="3">
        <v>1.3</v>
      </c>
      <c r="N527" s="3">
        <v>2.46</v>
      </c>
      <c r="O527" s="3">
        <v>27.15</v>
      </c>
      <c r="P527" s="3">
        <v>2.7370000000000001</v>
      </c>
    </row>
    <row r="528" spans="1:16" x14ac:dyDescent="0.55000000000000004">
      <c r="A528" s="2">
        <v>42709</v>
      </c>
      <c r="B528" s="3">
        <v>4.26</v>
      </c>
      <c r="C528" s="3">
        <v>6.5</v>
      </c>
      <c r="D528" s="3">
        <v>143.19999999999999</v>
      </c>
      <c r="E528" s="3">
        <v>2.87</v>
      </c>
      <c r="F528" s="3">
        <v>9.8000000000000007</v>
      </c>
      <c r="G528" s="3">
        <v>6.05</v>
      </c>
      <c r="H528" s="3">
        <v>19</v>
      </c>
      <c r="I528" s="3">
        <v>1.7</v>
      </c>
      <c r="J528" s="3">
        <v>28</v>
      </c>
      <c r="K528" s="3">
        <v>16.600000000000001</v>
      </c>
      <c r="L528" s="3">
        <v>10.35</v>
      </c>
      <c r="M528" s="3">
        <v>1.28</v>
      </c>
      <c r="N528" s="3">
        <v>2.35</v>
      </c>
      <c r="O528" s="3">
        <v>27.85</v>
      </c>
      <c r="P528" s="3">
        <v>2.7370000000000001</v>
      </c>
    </row>
    <row r="529" spans="1:16" x14ac:dyDescent="0.55000000000000004">
      <c r="A529" s="2">
        <v>42679</v>
      </c>
      <c r="B529" s="3">
        <v>4.45</v>
      </c>
      <c r="C529" s="3">
        <v>6.5</v>
      </c>
      <c r="D529" s="3">
        <v>143</v>
      </c>
      <c r="E529" s="3">
        <v>2.7949999999999999</v>
      </c>
      <c r="F529" s="3">
        <v>9.9499999999999993</v>
      </c>
      <c r="G529" s="3">
        <v>6.05</v>
      </c>
      <c r="H529" s="3">
        <v>19.5</v>
      </c>
      <c r="I529" s="3">
        <v>1.7</v>
      </c>
      <c r="J529" s="3">
        <v>28.25</v>
      </c>
      <c r="K529" s="3">
        <v>16.989999999999998</v>
      </c>
      <c r="L529" s="3">
        <v>10.35</v>
      </c>
      <c r="M529" s="3">
        <v>1.26</v>
      </c>
      <c r="N529" s="3">
        <v>2.2599999999999998</v>
      </c>
      <c r="O529" s="3">
        <v>28.2</v>
      </c>
      <c r="P529" s="3">
        <v>2.6869999999999998</v>
      </c>
    </row>
    <row r="530" spans="1:16" x14ac:dyDescent="0.55000000000000004">
      <c r="A530" s="2">
        <v>42648</v>
      </c>
      <c r="B530" s="3">
        <v>4.49</v>
      </c>
      <c r="C530" s="3">
        <v>6.5</v>
      </c>
      <c r="D530" s="3">
        <v>143.30000000000001</v>
      </c>
      <c r="E530" s="3">
        <v>2.7360000000000002</v>
      </c>
      <c r="F530" s="3">
        <v>9.5</v>
      </c>
      <c r="G530" s="3">
        <v>6.05</v>
      </c>
      <c r="H530" s="3">
        <v>19.2</v>
      </c>
      <c r="I530" s="3">
        <v>1.67</v>
      </c>
      <c r="J530" s="3">
        <v>28</v>
      </c>
      <c r="K530" s="3">
        <v>17</v>
      </c>
      <c r="L530" s="3">
        <v>10.3</v>
      </c>
      <c r="M530" s="3">
        <v>1.22</v>
      </c>
      <c r="N530" s="3">
        <v>2.25</v>
      </c>
      <c r="O530" s="3">
        <v>27.8</v>
      </c>
      <c r="P530" s="3">
        <v>2.6869999999999998</v>
      </c>
    </row>
    <row r="531" spans="1:16" x14ac:dyDescent="0.55000000000000004">
      <c r="A531" s="2">
        <v>42526</v>
      </c>
      <c r="B531" s="3">
        <v>4.4000000000000004</v>
      </c>
      <c r="C531" s="3">
        <v>6.5</v>
      </c>
      <c r="D531" s="3">
        <v>139.65</v>
      </c>
      <c r="E531" s="3">
        <v>2.6829999999999998</v>
      </c>
      <c r="F531" s="3">
        <v>9.99</v>
      </c>
      <c r="G531" s="3">
        <v>6</v>
      </c>
      <c r="H531" s="3">
        <v>19.5</v>
      </c>
      <c r="I531" s="3">
        <v>1.65</v>
      </c>
      <c r="J531" s="3">
        <v>27.15</v>
      </c>
      <c r="K531" s="3">
        <v>16.86</v>
      </c>
      <c r="L531" s="3">
        <v>10</v>
      </c>
      <c r="M531" s="3">
        <v>1.19</v>
      </c>
      <c r="N531" s="3">
        <v>2.17</v>
      </c>
      <c r="O531" s="3">
        <v>28.65</v>
      </c>
      <c r="P531" s="3">
        <v>2.7370000000000001</v>
      </c>
    </row>
    <row r="532" spans="1:16" x14ac:dyDescent="0.55000000000000004">
      <c r="A532" s="2">
        <v>42465</v>
      </c>
      <c r="B532" s="3">
        <v>4.3</v>
      </c>
      <c r="C532" s="3">
        <v>6.5</v>
      </c>
      <c r="D532" s="3">
        <v>135.4</v>
      </c>
      <c r="E532" s="3">
        <v>2.6459999999999999</v>
      </c>
      <c r="F532" s="3">
        <v>9.42</v>
      </c>
      <c r="G532" s="3">
        <v>5.9</v>
      </c>
      <c r="H532" s="3">
        <v>19.2</v>
      </c>
      <c r="I532" s="3">
        <v>1.7</v>
      </c>
      <c r="J532" s="3">
        <v>27.3</v>
      </c>
      <c r="K532" s="3">
        <v>17</v>
      </c>
      <c r="L532" s="3">
        <v>10.199999999999999</v>
      </c>
      <c r="M532" s="3">
        <v>1.19</v>
      </c>
      <c r="N532" s="3">
        <v>2.2999999999999998</v>
      </c>
      <c r="O532" s="3">
        <v>28.6</v>
      </c>
      <c r="P532" s="3">
        <v>2.8370000000000002</v>
      </c>
    </row>
    <row r="533" spans="1:16" x14ac:dyDescent="0.55000000000000004">
      <c r="A533" s="2">
        <v>42405</v>
      </c>
      <c r="B533" s="3">
        <v>4.5</v>
      </c>
      <c r="C533" s="3">
        <v>6.4</v>
      </c>
      <c r="D533" s="3">
        <v>144.35</v>
      </c>
      <c r="E533" s="3">
        <v>2.7210000000000001</v>
      </c>
      <c r="F533" s="3">
        <v>10.1</v>
      </c>
      <c r="G533" s="3">
        <v>5.96</v>
      </c>
      <c r="H533" s="3">
        <v>20</v>
      </c>
      <c r="I533" s="3">
        <v>1.75</v>
      </c>
      <c r="J533" s="3">
        <v>28.5</v>
      </c>
      <c r="K533" s="3">
        <v>16.989999999999998</v>
      </c>
      <c r="L533" s="3">
        <v>10.7</v>
      </c>
      <c r="M533" s="3">
        <v>1.29</v>
      </c>
      <c r="N533" s="3">
        <v>2.4500000000000002</v>
      </c>
      <c r="O533" s="3">
        <v>29.32</v>
      </c>
      <c r="P533" s="3">
        <v>2.94</v>
      </c>
    </row>
    <row r="534" spans="1:16" x14ac:dyDescent="0.55000000000000004">
      <c r="A534" s="2">
        <v>42489</v>
      </c>
      <c r="B534" s="3">
        <v>4.58</v>
      </c>
      <c r="C534" s="3">
        <v>6.23</v>
      </c>
      <c r="D534" s="3">
        <v>145.07</v>
      </c>
      <c r="E534" s="3">
        <v>2.7210000000000001</v>
      </c>
      <c r="F534" s="3">
        <v>10.09</v>
      </c>
      <c r="G534" s="3">
        <v>5.95</v>
      </c>
      <c r="H534" s="3">
        <v>19.809999999999999</v>
      </c>
      <c r="I534" s="3">
        <v>1.72</v>
      </c>
      <c r="J534" s="3">
        <v>28.5</v>
      </c>
      <c r="K534" s="3">
        <v>17</v>
      </c>
      <c r="L534" s="3">
        <v>10.5</v>
      </c>
      <c r="M534" s="3">
        <v>1.29</v>
      </c>
      <c r="N534" s="3">
        <v>2.54</v>
      </c>
      <c r="O534" s="3">
        <v>29.7</v>
      </c>
      <c r="P534" s="3">
        <v>2.85</v>
      </c>
    </row>
    <row r="535" spans="1:16" x14ac:dyDescent="0.55000000000000004">
      <c r="A535" s="2">
        <v>42488</v>
      </c>
      <c r="B535" s="3">
        <v>4.78</v>
      </c>
      <c r="C535" s="3">
        <v>6.25</v>
      </c>
      <c r="D535" s="3">
        <v>144.87</v>
      </c>
      <c r="E535" s="3">
        <v>2.7949999999999999</v>
      </c>
      <c r="F535" s="3">
        <v>9.26</v>
      </c>
      <c r="G535" s="3">
        <v>5.8</v>
      </c>
      <c r="H535" s="3">
        <v>20</v>
      </c>
      <c r="I535" s="3">
        <v>1.7</v>
      </c>
      <c r="J535" s="3">
        <v>27.8</v>
      </c>
      <c r="K535" s="3">
        <v>17</v>
      </c>
      <c r="L535" s="3">
        <v>10.8</v>
      </c>
      <c r="M535" s="3">
        <v>1.26</v>
      </c>
      <c r="N535" s="3">
        <v>2.4500000000000002</v>
      </c>
      <c r="O535" s="3">
        <v>29.6</v>
      </c>
      <c r="P535" s="3">
        <v>2.66</v>
      </c>
    </row>
    <row r="536" spans="1:16" x14ac:dyDescent="0.55000000000000004">
      <c r="A536" s="2">
        <v>42487</v>
      </c>
      <c r="B536" s="3">
        <v>4.7</v>
      </c>
      <c r="C536" s="3">
        <v>6.3</v>
      </c>
      <c r="D536" s="3">
        <v>145.4</v>
      </c>
      <c r="E536" s="3">
        <v>2.6459999999999999</v>
      </c>
      <c r="F536" s="3">
        <v>8.98</v>
      </c>
      <c r="G536" s="3">
        <v>5.75</v>
      </c>
      <c r="H536" s="3">
        <v>20.5</v>
      </c>
      <c r="I536" s="3">
        <v>1.58</v>
      </c>
      <c r="J536" s="3">
        <v>27.85</v>
      </c>
      <c r="K536" s="3">
        <v>16.75</v>
      </c>
      <c r="L536" s="3">
        <v>10.65</v>
      </c>
      <c r="M536" s="3">
        <v>1.23</v>
      </c>
      <c r="N536" s="3">
        <v>2.41</v>
      </c>
      <c r="O536" s="3">
        <v>30</v>
      </c>
      <c r="P536" s="3">
        <v>2.7</v>
      </c>
    </row>
    <row r="537" spans="1:16" x14ac:dyDescent="0.55000000000000004">
      <c r="A537" s="2">
        <v>42486</v>
      </c>
      <c r="B537" s="3">
        <v>4.55</v>
      </c>
      <c r="C537" s="3">
        <v>6.26</v>
      </c>
      <c r="D537" s="3">
        <v>142.62</v>
      </c>
      <c r="E537" s="3">
        <v>2.609</v>
      </c>
      <c r="F537" s="3">
        <v>8.82</v>
      </c>
      <c r="G537" s="3">
        <v>5.75</v>
      </c>
      <c r="H537" s="3">
        <v>20.5</v>
      </c>
      <c r="I537" s="3">
        <v>1.54</v>
      </c>
      <c r="J537" s="3">
        <v>27.707000000000001</v>
      </c>
      <c r="K537" s="3">
        <v>16.8</v>
      </c>
      <c r="L537" s="3">
        <v>10.52</v>
      </c>
      <c r="M537" s="3">
        <v>1.22</v>
      </c>
      <c r="N537" s="3">
        <v>2.41</v>
      </c>
      <c r="O537" s="3">
        <v>29.07</v>
      </c>
      <c r="P537" s="3">
        <v>2.65</v>
      </c>
    </row>
    <row r="538" spans="1:16" x14ac:dyDescent="0.55000000000000004">
      <c r="A538" s="2">
        <v>42480</v>
      </c>
      <c r="B538" s="3">
        <v>4.8499999999999996</v>
      </c>
      <c r="C538" s="3">
        <v>6.5960000000000001</v>
      </c>
      <c r="D538" s="3">
        <v>143.80000000000001</v>
      </c>
      <c r="E538" s="3">
        <v>2.5419999999999998</v>
      </c>
      <c r="F538" s="3">
        <v>8.15</v>
      </c>
      <c r="G538" s="3">
        <v>5.89</v>
      </c>
      <c r="H538" s="3">
        <v>19.2</v>
      </c>
      <c r="I538" s="3">
        <v>1.65</v>
      </c>
      <c r="J538" s="3">
        <v>27.085999999999999</v>
      </c>
      <c r="K538" s="3">
        <v>17</v>
      </c>
      <c r="L538" s="3">
        <v>10.199999999999999</v>
      </c>
      <c r="M538" s="3">
        <v>1.24</v>
      </c>
      <c r="N538" s="3">
        <v>2.4</v>
      </c>
      <c r="O538" s="3">
        <v>29.37</v>
      </c>
      <c r="P538" s="3">
        <v>2.8</v>
      </c>
    </row>
    <row r="539" spans="1:16" x14ac:dyDescent="0.55000000000000004">
      <c r="A539" s="2">
        <v>42479</v>
      </c>
      <c r="B539" s="3">
        <v>4.95</v>
      </c>
      <c r="C539" s="3">
        <v>6.7450000000000001</v>
      </c>
      <c r="D539" s="3">
        <v>142</v>
      </c>
      <c r="E539" s="3">
        <v>2.5640000000000001</v>
      </c>
      <c r="F539" s="3">
        <v>8.1999999999999993</v>
      </c>
      <c r="G539" s="3">
        <v>5.95</v>
      </c>
      <c r="H539" s="3">
        <v>20</v>
      </c>
      <c r="I539" s="3">
        <v>1.7110000000000001</v>
      </c>
      <c r="J539" s="3">
        <v>26.760999999999999</v>
      </c>
      <c r="K539" s="3">
        <v>17</v>
      </c>
      <c r="L539" s="3">
        <v>10.24</v>
      </c>
      <c r="M539" s="3">
        <v>1.28</v>
      </c>
      <c r="N539" s="3">
        <v>2.37</v>
      </c>
      <c r="O539" s="3">
        <v>28.9</v>
      </c>
      <c r="P539" s="3">
        <v>2.75</v>
      </c>
    </row>
    <row r="540" spans="1:16" x14ac:dyDescent="0.55000000000000004">
      <c r="A540" s="2">
        <v>42478</v>
      </c>
      <c r="B540" s="3">
        <v>4.3029999999999999</v>
      </c>
      <c r="C540" s="3">
        <v>6.7450000000000001</v>
      </c>
      <c r="D540" s="3">
        <v>140</v>
      </c>
      <c r="E540" s="3">
        <v>2.5339999999999998</v>
      </c>
      <c r="F540" s="3">
        <v>8</v>
      </c>
      <c r="G540" s="3">
        <v>5.65</v>
      </c>
      <c r="H540" s="3">
        <v>19</v>
      </c>
      <c r="I540" s="3">
        <v>1.6160000000000001</v>
      </c>
      <c r="J540" s="3">
        <v>25.890999999999998</v>
      </c>
      <c r="K540" s="3">
        <v>17.010000000000002</v>
      </c>
      <c r="L540" s="3">
        <v>10.4</v>
      </c>
      <c r="M540" s="3">
        <v>1.1599999999999999</v>
      </c>
      <c r="N540" s="3">
        <v>2.35</v>
      </c>
      <c r="O540" s="3">
        <v>28.27</v>
      </c>
      <c r="P540" s="3">
        <v>2.6</v>
      </c>
    </row>
    <row r="541" spans="1:16" x14ac:dyDescent="0.55000000000000004">
      <c r="A541" s="2">
        <v>42474</v>
      </c>
      <c r="B541" s="3">
        <v>3.8580000000000001</v>
      </c>
      <c r="C541" s="3">
        <v>6.5960000000000001</v>
      </c>
      <c r="D541" s="3">
        <v>139.9</v>
      </c>
      <c r="E541" s="3">
        <v>2.5990000000000002</v>
      </c>
      <c r="F541" s="3">
        <v>7.99</v>
      </c>
      <c r="G541" s="3">
        <v>5.5</v>
      </c>
      <c r="H541" s="3">
        <v>19.350000000000001</v>
      </c>
      <c r="I541" s="3">
        <v>1.5589999999999999</v>
      </c>
      <c r="J541" s="3">
        <v>27.5</v>
      </c>
      <c r="K541" s="3">
        <v>16.5</v>
      </c>
      <c r="L541" s="3">
        <v>10.43</v>
      </c>
      <c r="M541" s="3">
        <v>1.1000000000000001</v>
      </c>
      <c r="N541" s="3">
        <v>2.36</v>
      </c>
      <c r="O541" s="3">
        <v>27.74</v>
      </c>
      <c r="P541" s="3">
        <v>2.46</v>
      </c>
    </row>
    <row r="542" spans="1:16" x14ac:dyDescent="0.55000000000000004">
      <c r="A542" s="2">
        <v>42473</v>
      </c>
      <c r="B542" s="3">
        <v>3.7890000000000001</v>
      </c>
      <c r="C542" s="3">
        <v>6.6950000000000003</v>
      </c>
      <c r="D542" s="3">
        <v>140.68</v>
      </c>
      <c r="E542" s="3">
        <v>2.72</v>
      </c>
      <c r="F542" s="3">
        <v>8.5</v>
      </c>
      <c r="G542" s="3">
        <v>5.6</v>
      </c>
      <c r="H542" s="3">
        <v>19.5</v>
      </c>
      <c r="I542" s="3">
        <v>1.5880000000000001</v>
      </c>
      <c r="J542" s="3">
        <v>28.1</v>
      </c>
      <c r="K542" s="3">
        <v>17</v>
      </c>
      <c r="L542" s="3">
        <v>10.65</v>
      </c>
      <c r="M542" s="3">
        <v>1.1100000000000001</v>
      </c>
      <c r="N542" s="3">
        <v>2.36</v>
      </c>
      <c r="O542" s="3">
        <v>27.74</v>
      </c>
      <c r="P542" s="3">
        <v>2.5499999999999998</v>
      </c>
    </row>
    <row r="543" spans="1:16" x14ac:dyDescent="0.55000000000000004">
      <c r="A543" s="2">
        <v>42708</v>
      </c>
      <c r="B543" s="3">
        <v>3.5710000000000002</v>
      </c>
      <c r="C543" s="3">
        <v>6.5460000000000003</v>
      </c>
      <c r="D543" s="3">
        <v>142.16</v>
      </c>
      <c r="E543" s="3">
        <v>2.67</v>
      </c>
      <c r="F543" s="3">
        <v>8.5500000000000007</v>
      </c>
      <c r="G543" s="3">
        <v>5.55</v>
      </c>
      <c r="H543" s="3">
        <v>19.8</v>
      </c>
      <c r="I543" s="3">
        <v>1.569</v>
      </c>
      <c r="J543" s="3">
        <v>28</v>
      </c>
      <c r="K543" s="3">
        <v>17</v>
      </c>
      <c r="L543" s="3">
        <v>10.54</v>
      </c>
      <c r="M543" s="3">
        <v>1.06</v>
      </c>
      <c r="N543" s="3">
        <v>2.2999999999999998</v>
      </c>
      <c r="O543" s="3">
        <v>27.1</v>
      </c>
      <c r="P543" s="3">
        <v>2.5</v>
      </c>
    </row>
    <row r="544" spans="1:16" x14ac:dyDescent="0.55000000000000004">
      <c r="A544" s="2">
        <v>42678</v>
      </c>
      <c r="B544" s="3">
        <v>3.1659999999999999</v>
      </c>
      <c r="C544" s="3">
        <v>6.4470000000000001</v>
      </c>
      <c r="D544" s="3">
        <v>136.75</v>
      </c>
      <c r="E544" s="3">
        <v>2.5489999999999999</v>
      </c>
      <c r="F544" s="3">
        <v>8.3000000000000007</v>
      </c>
      <c r="G544" s="3">
        <v>5.4</v>
      </c>
      <c r="H544" s="3">
        <v>19.8</v>
      </c>
      <c r="I544" s="3">
        <v>1.5209999999999999</v>
      </c>
      <c r="J544" s="3">
        <v>26.85</v>
      </c>
      <c r="K544" s="3">
        <v>16.8</v>
      </c>
      <c r="L544" s="3">
        <v>10.292999999999999</v>
      </c>
      <c r="M544" s="3">
        <v>1.03</v>
      </c>
      <c r="N544" s="3">
        <v>2.3199999999999998</v>
      </c>
      <c r="O544" s="3">
        <v>26.75</v>
      </c>
      <c r="P544" s="3">
        <v>2.35</v>
      </c>
    </row>
    <row r="545" spans="1:16" x14ac:dyDescent="0.55000000000000004">
      <c r="A545" s="2">
        <v>42586</v>
      </c>
      <c r="B545" s="3">
        <v>2.77</v>
      </c>
      <c r="C545" s="3">
        <v>5.8</v>
      </c>
      <c r="D545" s="3">
        <v>123.66</v>
      </c>
      <c r="E545" s="3">
        <v>2.2789999999999999</v>
      </c>
      <c r="F545" s="3">
        <v>7.81</v>
      </c>
      <c r="G545" s="3">
        <v>4.7</v>
      </c>
      <c r="H545" s="3">
        <v>18.5</v>
      </c>
      <c r="I545" s="3">
        <v>1.42</v>
      </c>
      <c r="J545" s="3">
        <v>24</v>
      </c>
      <c r="K545" s="3">
        <v>15.1</v>
      </c>
      <c r="L545" s="3">
        <v>9.0749999999999993</v>
      </c>
      <c r="M545" s="3">
        <v>0.86</v>
      </c>
      <c r="N545" s="3">
        <v>2.02</v>
      </c>
      <c r="O545" s="3">
        <v>25.62</v>
      </c>
      <c r="P545" s="3">
        <v>2</v>
      </c>
    </row>
    <row r="546" spans="1:16" x14ac:dyDescent="0.55000000000000004">
      <c r="A546" s="2">
        <v>42373</v>
      </c>
      <c r="B546" s="3">
        <v>2.8</v>
      </c>
      <c r="C546" s="3">
        <v>6</v>
      </c>
      <c r="D546" s="3">
        <v>127.55</v>
      </c>
      <c r="E546" s="3">
        <v>2.4209999999999998</v>
      </c>
      <c r="F546" s="3">
        <v>7.51</v>
      </c>
      <c r="G546" s="3">
        <v>5.0999999999999996</v>
      </c>
      <c r="H546" s="3">
        <v>20</v>
      </c>
      <c r="I546" s="3">
        <v>1.45</v>
      </c>
      <c r="J546" s="3">
        <v>25</v>
      </c>
      <c r="K546" s="3">
        <v>16.45</v>
      </c>
      <c r="L546" s="3">
        <v>9.68</v>
      </c>
      <c r="M546" s="3">
        <v>0.95</v>
      </c>
      <c r="N546" s="3">
        <v>2.02</v>
      </c>
      <c r="O546" s="3">
        <v>27.35</v>
      </c>
      <c r="P546" s="3">
        <v>2.25</v>
      </c>
    </row>
    <row r="547" spans="1:16" x14ac:dyDescent="0.55000000000000004">
      <c r="A547" s="2">
        <v>42459</v>
      </c>
      <c r="B547" s="3">
        <v>2.8</v>
      </c>
      <c r="C547" s="3">
        <v>6</v>
      </c>
      <c r="D547" s="3">
        <v>130.65</v>
      </c>
      <c r="E547" s="3">
        <v>2.492</v>
      </c>
      <c r="F547" s="3">
        <v>7.3</v>
      </c>
      <c r="G547" s="3">
        <v>5.0999999999999996</v>
      </c>
      <c r="H547" s="3">
        <v>19.38</v>
      </c>
      <c r="I547" s="3">
        <v>1.45</v>
      </c>
      <c r="J547" s="3">
        <v>24.9</v>
      </c>
      <c r="K547" s="3">
        <v>16.100000000000001</v>
      </c>
      <c r="L547" s="3">
        <v>10.49</v>
      </c>
      <c r="M547" s="3">
        <v>1.02</v>
      </c>
      <c r="N547" s="3">
        <v>2.08</v>
      </c>
      <c r="O547" s="3">
        <v>28.3</v>
      </c>
      <c r="P547" s="3">
        <v>2.25</v>
      </c>
    </row>
    <row r="548" spans="1:16" x14ac:dyDescent="0.55000000000000004">
      <c r="A548" s="2">
        <v>42450</v>
      </c>
      <c r="B548" s="3">
        <v>2.82</v>
      </c>
      <c r="C548" s="3">
        <v>5.97</v>
      </c>
      <c r="D548" s="3">
        <v>131.5</v>
      </c>
      <c r="E548" s="3">
        <v>2.5630000000000002</v>
      </c>
      <c r="F548" s="3">
        <v>6.05</v>
      </c>
      <c r="G548" s="3">
        <v>5.36</v>
      </c>
      <c r="H548" s="3">
        <v>20.399999999999999</v>
      </c>
      <c r="I548" s="3">
        <v>1.45</v>
      </c>
      <c r="J548" s="3">
        <v>25.6</v>
      </c>
      <c r="K548" s="3">
        <v>15.6</v>
      </c>
      <c r="L548" s="3">
        <v>10.95</v>
      </c>
      <c r="M548" s="3">
        <v>1.05</v>
      </c>
      <c r="N548" s="3">
        <v>2.16</v>
      </c>
      <c r="O548" s="3">
        <v>28.1</v>
      </c>
      <c r="P548" s="3">
        <v>2.1800000000000002</v>
      </c>
    </row>
    <row r="549" spans="1:16" x14ac:dyDescent="0.55000000000000004">
      <c r="A549" s="2">
        <v>42446</v>
      </c>
      <c r="B549" s="3">
        <v>2.79</v>
      </c>
      <c r="C549" s="3">
        <v>5.79</v>
      </c>
      <c r="D549" s="3">
        <v>132.69999999999999</v>
      </c>
      <c r="E549" s="3">
        <v>2.4569999999999999</v>
      </c>
      <c r="F549" s="3">
        <v>5.86</v>
      </c>
      <c r="G549" s="3">
        <v>5</v>
      </c>
      <c r="H549" s="3">
        <v>20</v>
      </c>
      <c r="I549" s="3">
        <v>1.47</v>
      </c>
      <c r="J549" s="3">
        <v>25.4</v>
      </c>
      <c r="K549" s="3">
        <v>14.7</v>
      </c>
      <c r="L549" s="3">
        <v>10.199999999999999</v>
      </c>
      <c r="M549" s="3">
        <v>0.94</v>
      </c>
      <c r="N549" s="3">
        <v>1.7769999999999999</v>
      </c>
      <c r="O549" s="3">
        <v>28.29</v>
      </c>
      <c r="P549" s="3">
        <v>1.86</v>
      </c>
    </row>
    <row r="550" spans="1:16" x14ac:dyDescent="0.55000000000000004">
      <c r="A550" s="2">
        <v>42444</v>
      </c>
      <c r="B550" s="3">
        <v>2.5299999999999998</v>
      </c>
      <c r="C550" s="3">
        <v>5.72</v>
      </c>
      <c r="D550" s="3">
        <v>127.3</v>
      </c>
      <c r="E550" s="3">
        <v>2.3849999999999998</v>
      </c>
      <c r="F550" s="3">
        <v>5.15</v>
      </c>
      <c r="G550" s="3">
        <v>4.95</v>
      </c>
      <c r="H550" s="3">
        <v>18</v>
      </c>
      <c r="I550" s="3">
        <v>1.48</v>
      </c>
      <c r="J550" s="3">
        <v>25.5</v>
      </c>
      <c r="K550" s="3">
        <v>14.1</v>
      </c>
      <c r="L550" s="3">
        <v>9.4</v>
      </c>
      <c r="M550" s="3">
        <v>0.86</v>
      </c>
      <c r="N550" s="3">
        <v>1.718</v>
      </c>
      <c r="O550" s="3">
        <v>26.25</v>
      </c>
      <c r="P550" s="3">
        <v>1.85</v>
      </c>
    </row>
    <row r="551" spans="1:16" x14ac:dyDescent="0.55000000000000004">
      <c r="A551" s="2">
        <v>42646</v>
      </c>
      <c r="B551" s="3">
        <v>2.75</v>
      </c>
      <c r="C551" s="3">
        <v>5.7</v>
      </c>
      <c r="D551" s="3">
        <v>129</v>
      </c>
      <c r="E551" s="3">
        <v>2.3140000000000001</v>
      </c>
      <c r="F551" s="3">
        <v>5.8</v>
      </c>
      <c r="G551" s="3">
        <v>5.04</v>
      </c>
      <c r="H551" s="3">
        <v>20.399999999999999</v>
      </c>
      <c r="I551" s="3">
        <v>1.46</v>
      </c>
      <c r="J551" s="3">
        <v>25.45</v>
      </c>
      <c r="K551" s="3">
        <v>13.5</v>
      </c>
      <c r="L551" s="3">
        <v>9.35</v>
      </c>
      <c r="M551" s="3">
        <v>0.85</v>
      </c>
      <c r="N551" s="3">
        <v>1.7569999999999999</v>
      </c>
      <c r="O551" s="3">
        <v>26</v>
      </c>
      <c r="P551" s="3">
        <v>1.78</v>
      </c>
    </row>
    <row r="552" spans="1:16" x14ac:dyDescent="0.55000000000000004">
      <c r="A552" s="2">
        <v>42554</v>
      </c>
      <c r="B552" s="3">
        <v>2.65</v>
      </c>
      <c r="C552" s="3">
        <v>5.71</v>
      </c>
      <c r="D552" s="3">
        <v>127.2</v>
      </c>
      <c r="E552" s="3">
        <v>2.286</v>
      </c>
      <c r="F552" s="3">
        <v>5.97</v>
      </c>
      <c r="G552" s="3">
        <v>4.7</v>
      </c>
      <c r="H552" s="3">
        <v>19.5</v>
      </c>
      <c r="I552" s="3">
        <v>1.35</v>
      </c>
      <c r="J552" s="3">
        <v>25.5</v>
      </c>
      <c r="K552" s="3">
        <v>13.9</v>
      </c>
      <c r="L552" s="3">
        <v>9.3800000000000008</v>
      </c>
      <c r="M552" s="3">
        <v>0.87</v>
      </c>
      <c r="N552" s="3">
        <v>1.845</v>
      </c>
      <c r="O552" s="3">
        <v>27</v>
      </c>
      <c r="P552" s="3">
        <v>1.65</v>
      </c>
    </row>
    <row r="553" spans="1:16" x14ac:dyDescent="0.55000000000000004">
      <c r="A553" s="2">
        <v>42432</v>
      </c>
      <c r="B553" s="3">
        <v>2.48</v>
      </c>
      <c r="C553" s="3">
        <v>5.62</v>
      </c>
      <c r="D553" s="3">
        <v>127.1</v>
      </c>
      <c r="E553" s="3">
        <v>2.2639999999999998</v>
      </c>
      <c r="F553" s="3">
        <v>5.7</v>
      </c>
      <c r="G553" s="3">
        <v>4.71</v>
      </c>
      <c r="H553" s="3">
        <v>17.66</v>
      </c>
      <c r="I553" s="3">
        <v>1.3</v>
      </c>
      <c r="J553" s="3">
        <v>25.5</v>
      </c>
      <c r="K553" s="3">
        <v>14.23</v>
      </c>
      <c r="L553" s="3">
        <v>9.1</v>
      </c>
      <c r="M553" s="3">
        <v>0.8</v>
      </c>
      <c r="N553" s="3">
        <v>1.67</v>
      </c>
      <c r="O553" s="3">
        <v>26</v>
      </c>
      <c r="P553" s="3">
        <v>1.5</v>
      </c>
    </row>
    <row r="554" spans="1:16" x14ac:dyDescent="0.55000000000000004">
      <c r="A554" s="2">
        <v>42403</v>
      </c>
      <c r="B554" s="3">
        <v>2.52</v>
      </c>
      <c r="C554" s="3">
        <v>5.45</v>
      </c>
      <c r="D554" s="3">
        <v>126.32</v>
      </c>
      <c r="E554" s="3">
        <v>2.2570000000000001</v>
      </c>
      <c r="F554" s="3">
        <v>5.44</v>
      </c>
      <c r="G554" s="3">
        <v>4.5999999999999996</v>
      </c>
      <c r="H554" s="3">
        <v>17.2</v>
      </c>
      <c r="I554" s="3">
        <v>1.3</v>
      </c>
      <c r="J554" s="3">
        <v>25.33</v>
      </c>
      <c r="K554" s="3">
        <v>14.26</v>
      </c>
      <c r="L554" s="3">
        <v>8.93</v>
      </c>
      <c r="M554" s="3">
        <v>0.8</v>
      </c>
      <c r="N554" s="3">
        <v>1.63</v>
      </c>
      <c r="O554" s="3">
        <v>25.52</v>
      </c>
      <c r="P554" s="3">
        <v>1.5</v>
      </c>
    </row>
    <row r="555" spans="1:16" x14ac:dyDescent="0.55000000000000004">
      <c r="A555" s="2">
        <v>42429</v>
      </c>
      <c r="B555" s="3">
        <v>2.6</v>
      </c>
      <c r="C555" s="3">
        <v>5.47</v>
      </c>
      <c r="D555" s="3">
        <v>118.2</v>
      </c>
      <c r="E555" s="3">
        <v>2.1859999999999999</v>
      </c>
      <c r="F555" s="3">
        <v>5.35</v>
      </c>
      <c r="G555" s="3">
        <v>4.5999999999999996</v>
      </c>
      <c r="H555" s="3">
        <v>17.100000000000001</v>
      </c>
      <c r="I555" s="3">
        <v>1.3</v>
      </c>
      <c r="J555" s="3">
        <v>24</v>
      </c>
      <c r="K555" s="3">
        <v>13.5</v>
      </c>
      <c r="L555" s="3">
        <v>8.8000000000000007</v>
      </c>
      <c r="M555" s="3">
        <v>0.76</v>
      </c>
      <c r="N555" s="3">
        <v>1.65</v>
      </c>
      <c r="O555" s="3">
        <v>23.97</v>
      </c>
      <c r="P555" s="3">
        <v>1.4</v>
      </c>
    </row>
    <row r="556" spans="1:16" x14ac:dyDescent="0.55000000000000004">
      <c r="A556" s="2">
        <v>42422</v>
      </c>
      <c r="B556" s="3">
        <v>2.69</v>
      </c>
      <c r="C556" s="3">
        <v>5.55</v>
      </c>
      <c r="D556" s="3">
        <v>115.5</v>
      </c>
      <c r="E556" s="3">
        <v>2.1859999999999999</v>
      </c>
      <c r="F556" s="3">
        <v>5.45</v>
      </c>
      <c r="G556" s="3">
        <v>4.6500000000000004</v>
      </c>
      <c r="H556" s="3">
        <v>16.600000000000001</v>
      </c>
      <c r="I556" s="3">
        <v>1.32</v>
      </c>
      <c r="J556" s="3">
        <v>23</v>
      </c>
      <c r="K556" s="3">
        <v>12.9</v>
      </c>
      <c r="L556" s="3">
        <v>8.83</v>
      </c>
      <c r="M556" s="3">
        <v>0.72</v>
      </c>
      <c r="N556" s="3">
        <v>1.51</v>
      </c>
      <c r="O556" s="3">
        <v>24.8</v>
      </c>
      <c r="P556" s="3">
        <v>1.35</v>
      </c>
    </row>
    <row r="557" spans="1:16" x14ac:dyDescent="0.55000000000000004">
      <c r="A557" s="2">
        <v>42418</v>
      </c>
      <c r="B557" s="3">
        <v>2.7</v>
      </c>
      <c r="C557" s="3">
        <v>5.2</v>
      </c>
      <c r="D557" s="3">
        <v>111.4</v>
      </c>
      <c r="E557" s="3">
        <v>2.1720000000000002</v>
      </c>
      <c r="F557" s="3">
        <v>5.35</v>
      </c>
      <c r="G557" s="3">
        <v>4.75</v>
      </c>
      <c r="H557" s="3">
        <v>16.600000000000001</v>
      </c>
      <c r="I557" s="3">
        <v>1.35</v>
      </c>
      <c r="J557" s="3">
        <v>24.1</v>
      </c>
      <c r="K557" s="3">
        <v>12.96</v>
      </c>
      <c r="L557" s="3">
        <v>9</v>
      </c>
      <c r="M557" s="3">
        <v>0.72</v>
      </c>
      <c r="N557" s="3">
        <v>1.44</v>
      </c>
      <c r="O557" s="3">
        <v>24.35</v>
      </c>
      <c r="P557" s="3">
        <v>1.34</v>
      </c>
    </row>
    <row r="558" spans="1:16" x14ac:dyDescent="0.55000000000000004">
      <c r="A558" s="2">
        <v>42417</v>
      </c>
      <c r="B558" s="3">
        <v>2.85</v>
      </c>
      <c r="C558" s="3">
        <v>5.2</v>
      </c>
      <c r="D558" s="3">
        <v>112.8</v>
      </c>
      <c r="E558" s="3">
        <v>2.1429999999999998</v>
      </c>
      <c r="F558" s="3">
        <v>4.79</v>
      </c>
      <c r="G558" s="3">
        <v>4.6500000000000004</v>
      </c>
      <c r="H558" s="3">
        <v>16.66</v>
      </c>
      <c r="I558" s="3">
        <v>1.35</v>
      </c>
      <c r="J558" s="3">
        <v>24</v>
      </c>
      <c r="K558" s="3">
        <v>12.9</v>
      </c>
      <c r="L558" s="3">
        <v>8.9</v>
      </c>
      <c r="M558" s="3">
        <v>0.65</v>
      </c>
      <c r="N558" s="3">
        <v>1.44</v>
      </c>
      <c r="O558" s="3">
        <v>25.3</v>
      </c>
      <c r="P558" s="3">
        <v>1.34</v>
      </c>
    </row>
    <row r="559" spans="1:16" x14ac:dyDescent="0.55000000000000004">
      <c r="A559" s="2">
        <v>42416</v>
      </c>
      <c r="B559" s="3">
        <v>2.95</v>
      </c>
      <c r="C559" s="3">
        <v>5.0999999999999996</v>
      </c>
      <c r="D559" s="3">
        <v>110.5</v>
      </c>
      <c r="E559" s="3">
        <v>2.2069999999999999</v>
      </c>
      <c r="F559" s="3">
        <v>4.7699999999999996</v>
      </c>
      <c r="G559" s="3">
        <v>4.62</v>
      </c>
      <c r="H559" s="3">
        <v>17</v>
      </c>
      <c r="I559" s="3">
        <v>1.34</v>
      </c>
      <c r="J559" s="3">
        <v>23.05</v>
      </c>
      <c r="K559" s="3">
        <v>12.5</v>
      </c>
      <c r="L559" s="3">
        <v>8.68</v>
      </c>
      <c r="M559" s="3">
        <v>0.6</v>
      </c>
      <c r="N559" s="3">
        <v>1.4</v>
      </c>
      <c r="O559" s="3">
        <v>26.8</v>
      </c>
      <c r="P559" s="3">
        <v>1.34</v>
      </c>
    </row>
    <row r="560" spans="1:16" x14ac:dyDescent="0.55000000000000004">
      <c r="A560" s="2">
        <v>42706</v>
      </c>
      <c r="B560" s="3">
        <v>3</v>
      </c>
      <c r="C560" s="3">
        <v>5</v>
      </c>
      <c r="D560" s="3">
        <v>110.15</v>
      </c>
      <c r="E560" s="3">
        <v>2.1360000000000001</v>
      </c>
      <c r="F560" s="3">
        <v>5.36</v>
      </c>
      <c r="G560" s="3">
        <v>4.55</v>
      </c>
      <c r="H560" s="3">
        <v>17.03</v>
      </c>
      <c r="I560" s="3">
        <v>1.32</v>
      </c>
      <c r="J560" s="3">
        <v>21.8</v>
      </c>
      <c r="K560" s="3">
        <v>12.5</v>
      </c>
      <c r="L560" s="3">
        <v>8.6</v>
      </c>
      <c r="M560" s="3">
        <v>0.6</v>
      </c>
      <c r="N560" s="3">
        <v>1.45</v>
      </c>
      <c r="O560" s="3">
        <v>25.6</v>
      </c>
      <c r="P560" s="3">
        <v>1.337</v>
      </c>
    </row>
    <row r="561" spans="1:16" x14ac:dyDescent="0.55000000000000004">
      <c r="A561" s="2">
        <v>42462</v>
      </c>
      <c r="B561" s="3">
        <v>2.0499999999999998</v>
      </c>
      <c r="C561" s="3">
        <v>5.15</v>
      </c>
      <c r="D561" s="3">
        <v>100.5</v>
      </c>
      <c r="E561" s="3">
        <v>1.958</v>
      </c>
      <c r="F561" s="3">
        <v>4.74</v>
      </c>
      <c r="G561" s="3">
        <v>4.42</v>
      </c>
      <c r="H561" s="3">
        <v>16.7</v>
      </c>
      <c r="I561" s="3">
        <v>1.26</v>
      </c>
      <c r="J561" s="3">
        <v>20.5</v>
      </c>
      <c r="K561" s="3">
        <v>12.59</v>
      </c>
      <c r="L561" s="3">
        <v>8.3699999999999992</v>
      </c>
      <c r="M561" s="3">
        <v>0.52</v>
      </c>
      <c r="N561" s="3">
        <v>1.6</v>
      </c>
      <c r="O561" s="3">
        <v>26.4</v>
      </c>
      <c r="P561" s="3">
        <v>1.288</v>
      </c>
    </row>
    <row r="562" spans="1:16" x14ac:dyDescent="0.55000000000000004">
      <c r="A562" s="2">
        <v>42431</v>
      </c>
      <c r="B562" s="3">
        <v>1.75</v>
      </c>
      <c r="C562" s="3">
        <v>5.0999999999999996</v>
      </c>
      <c r="D562" s="3">
        <v>97.8</v>
      </c>
      <c r="E562" s="3">
        <v>1.887</v>
      </c>
      <c r="F562" s="3">
        <v>4.5</v>
      </c>
      <c r="G562" s="3">
        <v>4.43</v>
      </c>
      <c r="H562" s="3">
        <v>15.01</v>
      </c>
      <c r="I562" s="3">
        <v>1.2</v>
      </c>
      <c r="J562" s="3">
        <v>20.2</v>
      </c>
      <c r="K562" s="3">
        <v>12.6</v>
      </c>
      <c r="L562" s="3">
        <v>8.35</v>
      </c>
      <c r="M562" s="3">
        <v>0.5</v>
      </c>
      <c r="N562" s="3">
        <v>1.5</v>
      </c>
      <c r="O562" s="3">
        <v>24.8</v>
      </c>
      <c r="P562" s="3">
        <v>1.288</v>
      </c>
    </row>
    <row r="563" spans="1:16" x14ac:dyDescent="0.55000000000000004">
      <c r="A563" s="2">
        <v>42402</v>
      </c>
      <c r="B563" s="3">
        <v>1.6</v>
      </c>
      <c r="C563" s="3">
        <v>5.15</v>
      </c>
      <c r="D563" s="3">
        <v>97.5</v>
      </c>
      <c r="E563" s="3">
        <v>1.823</v>
      </c>
      <c r="F563" s="3">
        <v>4.1900000000000004</v>
      </c>
      <c r="G563" s="3">
        <v>4.42</v>
      </c>
      <c r="H563" s="3">
        <v>14.21</v>
      </c>
      <c r="I563" s="3">
        <v>1.17</v>
      </c>
      <c r="J563" s="3">
        <v>20.149999999999999</v>
      </c>
      <c r="K563" s="3">
        <v>12.58</v>
      </c>
      <c r="L563" s="3">
        <v>8.35</v>
      </c>
      <c r="M563" s="3">
        <v>0.49</v>
      </c>
      <c r="N563" s="3">
        <v>1.43</v>
      </c>
      <c r="O563" s="3">
        <v>24.1</v>
      </c>
      <c r="P563" s="3">
        <v>1.288</v>
      </c>
    </row>
    <row r="564" spans="1:16" x14ac:dyDescent="0.55000000000000004">
      <c r="A564" s="2">
        <v>42391</v>
      </c>
      <c r="B564" s="3">
        <v>1.7</v>
      </c>
      <c r="C564" s="3">
        <v>5.09</v>
      </c>
      <c r="D564" s="3">
        <v>91</v>
      </c>
      <c r="E564" s="3">
        <v>1.7230000000000001</v>
      </c>
      <c r="F564" s="3">
        <v>3.5</v>
      </c>
      <c r="G564" s="3">
        <v>4.3499999999999996</v>
      </c>
      <c r="H564" s="3">
        <v>14.4</v>
      </c>
      <c r="I564" s="3">
        <v>1.26</v>
      </c>
      <c r="J564" s="3">
        <v>20.6</v>
      </c>
      <c r="K564" s="3">
        <v>13.5</v>
      </c>
      <c r="L564" s="3">
        <v>8.01</v>
      </c>
      <c r="M564" s="3">
        <v>0.48</v>
      </c>
      <c r="N564" s="3">
        <v>1.46</v>
      </c>
      <c r="O564" s="3">
        <v>23.5</v>
      </c>
      <c r="P564" s="3">
        <v>1.54</v>
      </c>
    </row>
    <row r="565" spans="1:16" x14ac:dyDescent="0.55000000000000004">
      <c r="A565" s="2">
        <v>42388</v>
      </c>
      <c r="B565" s="3">
        <v>1.7</v>
      </c>
      <c r="C565" s="3">
        <v>5.25</v>
      </c>
      <c r="D565" s="3">
        <v>88.22</v>
      </c>
      <c r="E565" s="3">
        <v>1.6950000000000001</v>
      </c>
      <c r="F565" s="3">
        <v>3.4</v>
      </c>
      <c r="G565" s="3">
        <v>4.4000000000000004</v>
      </c>
      <c r="H565" s="3">
        <v>14.3</v>
      </c>
      <c r="I565" s="3">
        <v>1.28</v>
      </c>
      <c r="J565" s="3">
        <v>20.399999999999999</v>
      </c>
      <c r="K565" s="3">
        <v>13.2</v>
      </c>
      <c r="L565" s="3">
        <v>8.1999999999999993</v>
      </c>
      <c r="M565" s="3">
        <v>0.47</v>
      </c>
      <c r="N565" s="3">
        <v>1.45</v>
      </c>
      <c r="O565" s="3">
        <v>22.37</v>
      </c>
      <c r="P565" s="3">
        <v>1.54</v>
      </c>
    </row>
    <row r="566" spans="1:16" x14ac:dyDescent="0.55000000000000004">
      <c r="A566" s="2">
        <v>42366</v>
      </c>
      <c r="B566" s="3">
        <v>1.97</v>
      </c>
      <c r="C566" s="3">
        <v>5.78</v>
      </c>
      <c r="D566" s="3">
        <v>97.8</v>
      </c>
      <c r="E566" s="3">
        <v>1.98</v>
      </c>
      <c r="F566" s="3">
        <v>4.1500000000000004</v>
      </c>
      <c r="G566" s="3">
        <v>4.75</v>
      </c>
      <c r="H566" s="3">
        <v>14.1</v>
      </c>
      <c r="I566" s="3">
        <v>1.3</v>
      </c>
      <c r="J566" s="3">
        <v>22.63</v>
      </c>
      <c r="K566" s="3">
        <v>14</v>
      </c>
      <c r="L566" s="3">
        <v>9.35</v>
      </c>
      <c r="M566" s="3">
        <v>0.5</v>
      </c>
      <c r="N566" s="3">
        <v>1.5</v>
      </c>
      <c r="O566" s="3">
        <v>26.1</v>
      </c>
      <c r="P566" s="3">
        <v>1.6</v>
      </c>
    </row>
    <row r="567" spans="1:16" x14ac:dyDescent="0.55000000000000004">
      <c r="A567" s="2">
        <v>42353</v>
      </c>
      <c r="B567" s="3">
        <v>2</v>
      </c>
      <c r="C567" s="3">
        <v>5.95</v>
      </c>
      <c r="D567" s="3">
        <v>99.6</v>
      </c>
      <c r="E567" s="3">
        <v>2.1360000000000001</v>
      </c>
      <c r="F567" s="3">
        <v>4.2</v>
      </c>
      <c r="G567" s="3">
        <v>4.41</v>
      </c>
      <c r="H567" s="3">
        <v>16</v>
      </c>
      <c r="I567" s="3">
        <v>1.3</v>
      </c>
      <c r="J567" s="3">
        <v>24.3</v>
      </c>
      <c r="K567" s="3">
        <v>13.71</v>
      </c>
      <c r="L567" s="3">
        <v>9.6999999999999993</v>
      </c>
      <c r="M567" s="3">
        <v>0.63</v>
      </c>
      <c r="N567" s="3">
        <v>1.64</v>
      </c>
      <c r="O567" s="3">
        <v>25.32</v>
      </c>
      <c r="P567" s="3">
        <v>1.65</v>
      </c>
    </row>
    <row r="568" spans="1:16" x14ac:dyDescent="0.55000000000000004">
      <c r="A568" s="2">
        <v>42327</v>
      </c>
      <c r="B568" s="3">
        <v>2.2000000000000002</v>
      </c>
      <c r="C568" s="3">
        <v>5.7</v>
      </c>
      <c r="D568" s="3">
        <v>111.52</v>
      </c>
      <c r="E568" s="3">
        <v>2.2069999999999999</v>
      </c>
      <c r="F568" s="3">
        <v>4.7699999999999996</v>
      </c>
      <c r="G568" s="3">
        <v>4.42</v>
      </c>
      <c r="H568" s="3">
        <v>17</v>
      </c>
      <c r="I568" s="3">
        <v>1.34</v>
      </c>
      <c r="J568" s="3">
        <v>25.5</v>
      </c>
      <c r="K568" s="3">
        <v>13.5</v>
      </c>
      <c r="L568" s="3">
        <v>9.9</v>
      </c>
      <c r="M568" s="3">
        <v>0.54</v>
      </c>
      <c r="N568" s="3">
        <v>1.79</v>
      </c>
      <c r="O568" s="3">
        <v>27</v>
      </c>
      <c r="P568" s="3">
        <v>1.75</v>
      </c>
    </row>
    <row r="569" spans="1:16" x14ac:dyDescent="0.55000000000000004">
      <c r="A569" s="2">
        <v>42321</v>
      </c>
      <c r="B569" s="3">
        <v>2.25</v>
      </c>
      <c r="C569" s="3">
        <v>5.8</v>
      </c>
      <c r="D569" s="3">
        <v>110.3</v>
      </c>
      <c r="E569" s="3">
        <v>2.1360000000000001</v>
      </c>
      <c r="F569" s="3">
        <v>5.0999999999999996</v>
      </c>
      <c r="G569" s="3">
        <v>4.4000000000000004</v>
      </c>
      <c r="H569" s="3">
        <v>17</v>
      </c>
      <c r="I569" s="3">
        <v>1.38</v>
      </c>
      <c r="J569" s="3">
        <v>25.5</v>
      </c>
      <c r="K569" s="3">
        <v>13.2</v>
      </c>
      <c r="L569" s="3">
        <v>9.74</v>
      </c>
      <c r="M569" s="3">
        <v>0.52</v>
      </c>
      <c r="N569" s="3">
        <v>1.79</v>
      </c>
      <c r="O569" s="3">
        <v>26</v>
      </c>
      <c r="P569" s="3">
        <v>1.83</v>
      </c>
    </row>
    <row r="570" spans="1:16" x14ac:dyDescent="0.55000000000000004">
      <c r="A570" s="2">
        <v>42166</v>
      </c>
      <c r="B570" s="3">
        <v>2.5</v>
      </c>
      <c r="C570" s="3">
        <v>5.7</v>
      </c>
      <c r="D570" s="3">
        <v>114</v>
      </c>
      <c r="E570" s="3">
        <v>2.2069999999999999</v>
      </c>
      <c r="F570" s="3">
        <v>5.62</v>
      </c>
      <c r="G570" s="3">
        <v>4.5</v>
      </c>
      <c r="H570" s="3">
        <v>18</v>
      </c>
      <c r="I570" s="3">
        <v>1.45</v>
      </c>
      <c r="J570" s="3">
        <v>25</v>
      </c>
      <c r="K570" s="3">
        <v>12.55</v>
      </c>
      <c r="L570" s="3">
        <v>9.75</v>
      </c>
      <c r="M570" s="3">
        <v>0.61</v>
      </c>
      <c r="N570" s="3">
        <v>1.8</v>
      </c>
      <c r="O570" s="3">
        <v>27</v>
      </c>
      <c r="P570" s="3">
        <v>1.7769999999999999</v>
      </c>
    </row>
    <row r="571" spans="1:16" x14ac:dyDescent="0.55000000000000004">
      <c r="A571" s="2">
        <v>42046</v>
      </c>
      <c r="B571" s="3">
        <v>2.63</v>
      </c>
      <c r="C571" s="3">
        <v>5.5</v>
      </c>
      <c r="D571" s="3">
        <v>114</v>
      </c>
      <c r="E571" s="3">
        <v>2.1859999999999999</v>
      </c>
      <c r="F571" s="3">
        <v>6.2</v>
      </c>
      <c r="G571" s="3">
        <v>4.3499999999999996</v>
      </c>
      <c r="H571" s="3">
        <v>17.510000000000002</v>
      </c>
      <c r="I571" s="3">
        <v>1.43</v>
      </c>
      <c r="J571" s="3">
        <v>25</v>
      </c>
      <c r="K571" s="3">
        <v>12</v>
      </c>
      <c r="L571" s="3">
        <v>9.4640000000000004</v>
      </c>
      <c r="M571" s="3">
        <v>0.65</v>
      </c>
      <c r="N571" s="3">
        <v>1.8</v>
      </c>
      <c r="O571" s="3">
        <v>27.7</v>
      </c>
      <c r="P571" s="3">
        <v>1.7370000000000001</v>
      </c>
    </row>
    <row r="572" spans="1:16" x14ac:dyDescent="0.55000000000000004">
      <c r="A572" s="2">
        <v>42307</v>
      </c>
      <c r="B572" s="3">
        <v>2.65</v>
      </c>
      <c r="C572" s="3">
        <v>5.58</v>
      </c>
      <c r="D572" s="3">
        <v>113.38</v>
      </c>
      <c r="E572" s="3">
        <v>2.2149999999999999</v>
      </c>
      <c r="F572" s="3">
        <v>6.4</v>
      </c>
      <c r="G572" s="3">
        <v>4.3</v>
      </c>
      <c r="H572" s="3">
        <v>17.5</v>
      </c>
      <c r="I572" s="3">
        <v>1.4</v>
      </c>
      <c r="J572" s="3">
        <v>25</v>
      </c>
      <c r="K572" s="3">
        <v>12.2</v>
      </c>
      <c r="L572" s="3">
        <v>9.4450000000000003</v>
      </c>
      <c r="M572" s="3">
        <v>0.72</v>
      </c>
      <c r="N572" s="3">
        <v>1.8</v>
      </c>
      <c r="O572" s="3">
        <v>27.74</v>
      </c>
      <c r="P572" s="3">
        <v>1.7370000000000001</v>
      </c>
    </row>
    <row r="573" spans="1:16" x14ac:dyDescent="0.55000000000000004">
      <c r="A573" s="2">
        <v>42306</v>
      </c>
      <c r="B573" s="3">
        <v>2.63</v>
      </c>
      <c r="C573" s="3">
        <v>5.58</v>
      </c>
      <c r="D573" s="3">
        <v>114</v>
      </c>
      <c r="E573" s="3">
        <v>2.2429999999999999</v>
      </c>
      <c r="F573" s="3">
        <v>7</v>
      </c>
      <c r="G573" s="3">
        <v>4.3</v>
      </c>
      <c r="H573" s="3">
        <v>17.149999999999999</v>
      </c>
      <c r="I573" s="3">
        <v>1.35</v>
      </c>
      <c r="J573" s="3">
        <v>24.9</v>
      </c>
      <c r="K573" s="3">
        <v>12.01</v>
      </c>
      <c r="L573" s="3">
        <v>9.4049999999999994</v>
      </c>
      <c r="M573" s="3">
        <v>0.78</v>
      </c>
      <c r="N573" s="3">
        <v>1.8</v>
      </c>
      <c r="O573" s="3">
        <v>27</v>
      </c>
      <c r="P573" s="3">
        <v>1.7470000000000001</v>
      </c>
    </row>
    <row r="574" spans="1:16" x14ac:dyDescent="0.55000000000000004">
      <c r="A574" s="2">
        <v>42304</v>
      </c>
      <c r="B574" s="3">
        <v>2.65</v>
      </c>
      <c r="C574" s="3">
        <v>5.5</v>
      </c>
      <c r="D574" s="3">
        <v>114</v>
      </c>
      <c r="E574" s="3">
        <v>2.25</v>
      </c>
      <c r="F574" s="3">
        <v>7.55</v>
      </c>
      <c r="G574" s="3">
        <v>4.05</v>
      </c>
      <c r="H574" s="3">
        <v>17</v>
      </c>
      <c r="I574" s="3">
        <v>1.3</v>
      </c>
      <c r="J574" s="3">
        <v>25.1</v>
      </c>
      <c r="K574" s="3">
        <v>11.76</v>
      </c>
      <c r="L574" s="3">
        <v>9.6319999999999997</v>
      </c>
      <c r="M574" s="3">
        <v>0.83</v>
      </c>
      <c r="N574" s="3">
        <v>1.8</v>
      </c>
      <c r="O574" s="3">
        <v>27.95</v>
      </c>
      <c r="P574" s="3">
        <v>1.7370000000000001</v>
      </c>
    </row>
    <row r="575" spans="1:16" x14ac:dyDescent="0.55000000000000004">
      <c r="A575" s="2">
        <v>42300</v>
      </c>
      <c r="B575" s="3">
        <v>2.48</v>
      </c>
      <c r="C575" s="3">
        <v>5.5</v>
      </c>
      <c r="D575" s="3">
        <v>114.55</v>
      </c>
      <c r="E575" s="3">
        <v>2.2360000000000002</v>
      </c>
      <c r="F575" s="3">
        <v>7.99</v>
      </c>
      <c r="G575" s="3">
        <v>4.1500000000000004</v>
      </c>
      <c r="H575" s="3">
        <v>18</v>
      </c>
      <c r="I575" s="3">
        <v>1.31</v>
      </c>
      <c r="J575" s="3">
        <v>25</v>
      </c>
      <c r="K575" s="3">
        <v>11.76</v>
      </c>
      <c r="L575" s="3">
        <v>9.5530000000000008</v>
      </c>
      <c r="M575" s="3">
        <v>0.83</v>
      </c>
      <c r="N575" s="3">
        <v>1.8</v>
      </c>
      <c r="O575" s="3">
        <v>29.22</v>
      </c>
      <c r="P575" s="3">
        <v>1.7470000000000001</v>
      </c>
    </row>
    <row r="576" spans="1:16" x14ac:dyDescent="0.55000000000000004">
      <c r="A576" s="2">
        <v>42298</v>
      </c>
      <c r="B576" s="3">
        <v>2.5</v>
      </c>
      <c r="C576" s="3">
        <v>5.27</v>
      </c>
      <c r="D576" s="3">
        <v>113.1</v>
      </c>
      <c r="E576" s="3">
        <v>2.2429999999999999</v>
      </c>
      <c r="F576" s="3">
        <v>7.5</v>
      </c>
      <c r="G576" s="3">
        <v>4.25</v>
      </c>
      <c r="H576" s="3">
        <v>17.8</v>
      </c>
      <c r="I576" s="3">
        <v>1.3</v>
      </c>
      <c r="J576" s="3">
        <v>24.6</v>
      </c>
      <c r="K576" s="3">
        <v>11.55</v>
      </c>
      <c r="L576" s="3">
        <v>9.3759999999999994</v>
      </c>
      <c r="M576" s="3">
        <v>0.81</v>
      </c>
      <c r="N576" s="3">
        <v>1.81</v>
      </c>
      <c r="O576" s="3">
        <v>28.2</v>
      </c>
      <c r="P576" s="3">
        <v>1.7569999999999999</v>
      </c>
    </row>
    <row r="577" spans="1:16" x14ac:dyDescent="0.55000000000000004">
      <c r="A577" s="2">
        <v>42293</v>
      </c>
      <c r="B577" s="3">
        <v>2.52</v>
      </c>
      <c r="C577" s="3">
        <v>5.28</v>
      </c>
      <c r="D577" s="3">
        <v>114.4</v>
      </c>
      <c r="E577" s="3">
        <v>2.2069999999999999</v>
      </c>
      <c r="F577" s="3">
        <v>7.8</v>
      </c>
      <c r="G577" s="3">
        <v>4.0199999999999996</v>
      </c>
      <c r="H577" s="3">
        <v>17.510000000000002</v>
      </c>
      <c r="I577" s="3">
        <v>1.27</v>
      </c>
      <c r="J577" s="3">
        <v>24.9</v>
      </c>
      <c r="K577" s="3">
        <v>11.71</v>
      </c>
      <c r="L577" s="3">
        <v>9.69</v>
      </c>
      <c r="M577" s="3">
        <v>0.83</v>
      </c>
      <c r="N577" s="3">
        <v>1.8</v>
      </c>
      <c r="O577" s="3">
        <v>28.66</v>
      </c>
      <c r="P577" s="3">
        <v>1.75</v>
      </c>
    </row>
    <row r="578" spans="1:16" x14ac:dyDescent="0.55000000000000004">
      <c r="A578" s="2">
        <v>42291</v>
      </c>
      <c r="B578" s="3">
        <v>2.6</v>
      </c>
      <c r="C578" s="3">
        <v>5.35</v>
      </c>
      <c r="D578" s="3">
        <v>116</v>
      </c>
      <c r="E578" s="3">
        <v>2.2069999999999999</v>
      </c>
      <c r="F578" s="3">
        <v>8.0399999999999991</v>
      </c>
      <c r="G578" s="3">
        <v>3.78</v>
      </c>
      <c r="H578" s="3">
        <v>17.25</v>
      </c>
      <c r="I578" s="3">
        <v>1.27</v>
      </c>
      <c r="J578" s="3">
        <v>25</v>
      </c>
      <c r="K578" s="3">
        <v>11.75</v>
      </c>
      <c r="L578" s="3">
        <v>9.8000000000000007</v>
      </c>
      <c r="M578" s="3">
        <v>0.87</v>
      </c>
      <c r="N578" s="3">
        <v>1.8</v>
      </c>
      <c r="O578" s="3">
        <v>29.2</v>
      </c>
      <c r="P578" s="3">
        <v>1.8</v>
      </c>
    </row>
    <row r="579" spans="1:16" x14ac:dyDescent="0.55000000000000004">
      <c r="A579" s="2">
        <v>42290</v>
      </c>
      <c r="B579" s="3">
        <v>2.56</v>
      </c>
      <c r="C579" s="3">
        <v>5.35</v>
      </c>
      <c r="D579" s="3">
        <v>114.7</v>
      </c>
      <c r="E579" s="3">
        <v>2.2069999999999999</v>
      </c>
      <c r="F579" s="3">
        <v>7.42</v>
      </c>
      <c r="G579" s="3">
        <v>3.76</v>
      </c>
      <c r="H579" s="3">
        <v>17</v>
      </c>
      <c r="I579" s="3">
        <v>1.26</v>
      </c>
      <c r="J579" s="3">
        <v>25</v>
      </c>
      <c r="K579" s="3">
        <v>11.75</v>
      </c>
      <c r="L579" s="3">
        <v>9.8000000000000007</v>
      </c>
      <c r="M579" s="3">
        <v>0.87</v>
      </c>
      <c r="N579" s="3">
        <v>1.8</v>
      </c>
      <c r="O579" s="3">
        <v>29.25</v>
      </c>
      <c r="P579" s="3">
        <v>1.8</v>
      </c>
    </row>
    <row r="580" spans="1:16" x14ac:dyDescent="0.55000000000000004">
      <c r="A580" s="2">
        <v>42045</v>
      </c>
      <c r="B580" s="3">
        <v>2.5499999999999998</v>
      </c>
      <c r="C580" s="3">
        <v>5.15</v>
      </c>
      <c r="D580" s="3">
        <v>104</v>
      </c>
      <c r="E580" s="3">
        <v>2.15</v>
      </c>
      <c r="F580" s="3">
        <v>6.29</v>
      </c>
      <c r="G580" s="3">
        <v>3.65</v>
      </c>
      <c r="H580" s="3">
        <v>17</v>
      </c>
      <c r="I580" s="3">
        <v>1.25</v>
      </c>
      <c r="J580" s="3">
        <v>25</v>
      </c>
      <c r="K580" s="3">
        <v>11.94</v>
      </c>
      <c r="L580" s="3">
        <v>9.9499999999999993</v>
      </c>
      <c r="M580" s="3">
        <v>0.8</v>
      </c>
      <c r="N580" s="3">
        <v>1.8</v>
      </c>
      <c r="O580" s="3">
        <v>27.31</v>
      </c>
      <c r="P580" s="3">
        <v>1.8</v>
      </c>
    </row>
    <row r="581" spans="1:16" x14ac:dyDescent="0.55000000000000004">
      <c r="A581" s="2">
        <v>42275</v>
      </c>
      <c r="B581" s="3">
        <v>2.37</v>
      </c>
      <c r="C581" s="3">
        <v>5.0999999999999996</v>
      </c>
      <c r="D581" s="3">
        <v>100.5</v>
      </c>
      <c r="E581" s="3">
        <v>2.1360000000000001</v>
      </c>
      <c r="F581" s="3">
        <v>5.8</v>
      </c>
      <c r="G581" s="3">
        <v>3.6629999999999998</v>
      </c>
      <c r="H581" s="3">
        <v>16.510000000000002</v>
      </c>
      <c r="I581" s="3">
        <v>1.24</v>
      </c>
      <c r="J581" s="3">
        <v>24.6</v>
      </c>
      <c r="K581" s="3">
        <v>11.98</v>
      </c>
      <c r="L581" s="3">
        <v>9.9</v>
      </c>
      <c r="M581" s="3">
        <v>0.75</v>
      </c>
      <c r="N581" s="3">
        <v>1.8</v>
      </c>
      <c r="O581" s="3">
        <v>25.9</v>
      </c>
      <c r="P581" s="3">
        <v>1.85</v>
      </c>
    </row>
    <row r="582" spans="1:16" x14ac:dyDescent="0.55000000000000004">
      <c r="A582" s="2">
        <v>42271</v>
      </c>
      <c r="B582" s="3">
        <v>2.52</v>
      </c>
      <c r="C582" s="3">
        <v>5.0999999999999996</v>
      </c>
      <c r="D582" s="3">
        <v>103</v>
      </c>
      <c r="E582" s="3">
        <v>2.1930000000000001</v>
      </c>
      <c r="F582" s="3">
        <v>6.21</v>
      </c>
      <c r="G582" s="3">
        <v>3.6440000000000001</v>
      </c>
      <c r="H582" s="3">
        <v>16.5</v>
      </c>
      <c r="I582" s="3">
        <v>1.25</v>
      </c>
      <c r="J582" s="3">
        <v>25</v>
      </c>
      <c r="K582" s="3">
        <v>11.95</v>
      </c>
      <c r="L582" s="3">
        <v>10</v>
      </c>
      <c r="M582" s="3">
        <v>0.7</v>
      </c>
      <c r="N582" s="3">
        <v>1.8</v>
      </c>
      <c r="O582" s="3">
        <v>26.8</v>
      </c>
      <c r="P582" s="3">
        <v>1.89</v>
      </c>
    </row>
    <row r="583" spans="1:16" x14ac:dyDescent="0.55000000000000004">
      <c r="A583" s="2">
        <v>42265</v>
      </c>
      <c r="B583" s="3">
        <v>2.57</v>
      </c>
      <c r="C583" s="3">
        <v>5.2</v>
      </c>
      <c r="D583" s="3">
        <v>108.5</v>
      </c>
      <c r="E583" s="3">
        <v>2.2069999999999999</v>
      </c>
      <c r="F583" s="3">
        <v>6.8</v>
      </c>
      <c r="G583" s="3">
        <v>3.6070000000000002</v>
      </c>
      <c r="H583" s="3">
        <v>16.95</v>
      </c>
      <c r="I583" s="3">
        <v>1.25</v>
      </c>
      <c r="J583" s="3">
        <v>25.23</v>
      </c>
      <c r="K583" s="3">
        <v>12</v>
      </c>
      <c r="L583" s="3">
        <v>10.1</v>
      </c>
      <c r="M583" s="3">
        <v>0.8</v>
      </c>
      <c r="N583" s="3">
        <v>1.8</v>
      </c>
      <c r="O583" s="3">
        <v>27.8</v>
      </c>
      <c r="P583" s="3">
        <v>1.93</v>
      </c>
    </row>
    <row r="584" spans="1:16" x14ac:dyDescent="0.55000000000000004">
      <c r="A584" s="2">
        <v>42103</v>
      </c>
      <c r="B584" s="3">
        <v>2.7</v>
      </c>
      <c r="C584" s="3">
        <v>4.55</v>
      </c>
      <c r="D584" s="3">
        <v>107.8</v>
      </c>
      <c r="E584" s="3">
        <v>2.3140000000000001</v>
      </c>
      <c r="F584" s="3">
        <v>6</v>
      </c>
      <c r="G584" s="3">
        <v>3.85</v>
      </c>
      <c r="H584" s="3">
        <v>16.5</v>
      </c>
      <c r="I584" s="3">
        <v>1.2</v>
      </c>
      <c r="J584" s="3">
        <v>24.85</v>
      </c>
      <c r="K584" s="3">
        <v>11.9</v>
      </c>
      <c r="L584" s="3">
        <v>9.5540000000000003</v>
      </c>
      <c r="M584" s="3">
        <v>0.82</v>
      </c>
      <c r="N584" s="3">
        <v>1.96</v>
      </c>
      <c r="O584" s="3">
        <v>26.3</v>
      </c>
      <c r="P584" s="3">
        <v>1.92</v>
      </c>
    </row>
    <row r="585" spans="1:16" x14ac:dyDescent="0.55000000000000004">
      <c r="A585" s="2">
        <v>42013</v>
      </c>
      <c r="B585" s="3">
        <v>2.8</v>
      </c>
      <c r="C585" s="3">
        <v>4.5</v>
      </c>
      <c r="D585" s="3">
        <v>106.85</v>
      </c>
      <c r="E585" s="3">
        <v>2.2789999999999999</v>
      </c>
      <c r="F585" s="3">
        <v>6.06</v>
      </c>
      <c r="G585" s="3">
        <v>3.85</v>
      </c>
      <c r="H585" s="3">
        <v>17</v>
      </c>
      <c r="I585" s="3">
        <v>1.29</v>
      </c>
      <c r="J585" s="3">
        <v>25.5</v>
      </c>
      <c r="K585" s="3">
        <v>11.9</v>
      </c>
      <c r="L585" s="3">
        <v>9.7509999999999994</v>
      </c>
      <c r="M585" s="3">
        <v>0.9</v>
      </c>
      <c r="N585" s="3">
        <v>1.97</v>
      </c>
      <c r="O585" s="3">
        <v>25.8</v>
      </c>
      <c r="P585" s="3">
        <v>1.98</v>
      </c>
    </row>
    <row r="586" spans="1:16" x14ac:dyDescent="0.55000000000000004">
      <c r="A586" s="2">
        <v>42247</v>
      </c>
      <c r="B586" s="3">
        <v>2.8</v>
      </c>
      <c r="C586" s="3">
        <v>4.6500000000000004</v>
      </c>
      <c r="D586" s="3">
        <v>109.3</v>
      </c>
      <c r="E586" s="3">
        <v>2.2789999999999999</v>
      </c>
      <c r="F586" s="3">
        <v>6.3</v>
      </c>
      <c r="G586" s="3">
        <v>4.07</v>
      </c>
      <c r="H586" s="3">
        <v>17</v>
      </c>
      <c r="I586" s="3">
        <v>1.29</v>
      </c>
      <c r="J586" s="3">
        <v>25</v>
      </c>
      <c r="K586" s="3">
        <v>11.9</v>
      </c>
      <c r="L586" s="3">
        <v>9.6519999999999992</v>
      </c>
      <c r="M586" s="3">
        <v>0.91</v>
      </c>
      <c r="N586" s="3">
        <v>1.95</v>
      </c>
      <c r="O586" s="3">
        <v>26.9</v>
      </c>
      <c r="P586" s="3">
        <v>2</v>
      </c>
    </row>
    <row r="587" spans="1:16" x14ac:dyDescent="0.55000000000000004">
      <c r="A587" s="2">
        <v>42244</v>
      </c>
      <c r="B587" s="3">
        <v>2.93</v>
      </c>
      <c r="C587" s="3">
        <v>4.5199999999999996</v>
      </c>
      <c r="D587" s="3">
        <v>111.45</v>
      </c>
      <c r="E587" s="3">
        <v>2.286</v>
      </c>
      <c r="F587" s="3">
        <v>6.61</v>
      </c>
      <c r="G587" s="3">
        <v>4</v>
      </c>
      <c r="H587" s="3">
        <v>17</v>
      </c>
      <c r="I587" s="3">
        <v>1.3</v>
      </c>
      <c r="J587" s="3">
        <v>26.3</v>
      </c>
      <c r="K587" s="3">
        <v>12</v>
      </c>
      <c r="L587" s="3">
        <v>10.145</v>
      </c>
      <c r="M587" s="3">
        <v>0.9</v>
      </c>
      <c r="N587" s="3">
        <v>1.99</v>
      </c>
      <c r="O587" s="3">
        <v>27.4</v>
      </c>
      <c r="P587" s="3">
        <v>2</v>
      </c>
    </row>
    <row r="588" spans="1:16" x14ac:dyDescent="0.55000000000000004">
      <c r="A588" s="2">
        <v>42243</v>
      </c>
      <c r="B588" s="3">
        <v>2.9</v>
      </c>
      <c r="C588" s="3">
        <v>4.29</v>
      </c>
      <c r="D588" s="3">
        <v>110.3</v>
      </c>
      <c r="E588" s="3">
        <v>2.2069999999999999</v>
      </c>
      <c r="F588" s="3">
        <v>6.2</v>
      </c>
      <c r="G588" s="3">
        <v>4</v>
      </c>
      <c r="H588" s="3">
        <v>16</v>
      </c>
      <c r="I588" s="3">
        <v>1.17</v>
      </c>
      <c r="J588" s="3">
        <v>26.24</v>
      </c>
      <c r="K588" s="3">
        <v>12</v>
      </c>
      <c r="L588" s="3">
        <v>9.7010000000000005</v>
      </c>
      <c r="M588" s="3">
        <v>0.85</v>
      </c>
      <c r="N588" s="3">
        <v>1.8</v>
      </c>
      <c r="O588" s="3">
        <v>26.08</v>
      </c>
      <c r="P588" s="3">
        <v>1.9</v>
      </c>
    </row>
    <row r="589" spans="1:16" x14ac:dyDescent="0.55000000000000004">
      <c r="A589" s="2">
        <v>42242</v>
      </c>
      <c r="B589" s="3">
        <v>2.75</v>
      </c>
      <c r="C589" s="3">
        <v>4.22</v>
      </c>
      <c r="D589" s="3">
        <v>104</v>
      </c>
      <c r="E589" s="3">
        <v>2.044</v>
      </c>
      <c r="F589" s="3">
        <v>5.88</v>
      </c>
      <c r="G589" s="3">
        <v>3.92</v>
      </c>
      <c r="H589" s="3">
        <v>15</v>
      </c>
      <c r="I589" s="3">
        <v>1.05</v>
      </c>
      <c r="J589" s="3">
        <v>25</v>
      </c>
      <c r="K589" s="3">
        <v>11.6</v>
      </c>
      <c r="L589" s="3">
        <v>9.6329999999999991</v>
      </c>
      <c r="M589" s="3">
        <v>0.77</v>
      </c>
      <c r="N589" s="3">
        <v>1.65</v>
      </c>
      <c r="O589" s="3">
        <v>24.2</v>
      </c>
      <c r="P589" s="3">
        <v>1.8</v>
      </c>
    </row>
    <row r="590" spans="1:16" x14ac:dyDescent="0.55000000000000004">
      <c r="A590" s="2">
        <v>42241</v>
      </c>
      <c r="B590" s="3">
        <v>2.69</v>
      </c>
      <c r="C590" s="3">
        <v>3.95</v>
      </c>
      <c r="D590" s="3">
        <v>103.8</v>
      </c>
      <c r="E590" s="3">
        <v>2.008</v>
      </c>
      <c r="F590" s="3">
        <v>6.2</v>
      </c>
      <c r="G590" s="3">
        <v>3.9</v>
      </c>
      <c r="H590" s="3">
        <v>14.5</v>
      </c>
      <c r="I590" s="3">
        <v>1.05</v>
      </c>
      <c r="J590" s="3">
        <v>25</v>
      </c>
      <c r="K590" s="3">
        <v>11.6</v>
      </c>
      <c r="L590" s="3">
        <v>9.6329999999999991</v>
      </c>
      <c r="M590" s="3">
        <v>0.75</v>
      </c>
      <c r="N590" s="3">
        <v>1.67</v>
      </c>
      <c r="O590" s="3">
        <v>25.31</v>
      </c>
      <c r="P590" s="3">
        <v>1.78</v>
      </c>
    </row>
    <row r="591" spans="1:16" x14ac:dyDescent="0.55000000000000004">
      <c r="A591" s="2">
        <v>42240</v>
      </c>
      <c r="B591" s="3">
        <v>2.68</v>
      </c>
      <c r="C591" s="3">
        <v>3.9</v>
      </c>
      <c r="D591" s="3">
        <v>106</v>
      </c>
      <c r="E591" s="3">
        <v>1.958</v>
      </c>
      <c r="F591" s="3">
        <v>6.5</v>
      </c>
      <c r="G591" s="3">
        <v>3.9</v>
      </c>
      <c r="H591" s="3">
        <v>14.2</v>
      </c>
      <c r="I591" s="3">
        <v>1.05</v>
      </c>
      <c r="J591" s="3">
        <v>24.73</v>
      </c>
      <c r="K591" s="3">
        <v>11.6</v>
      </c>
      <c r="L591" s="3">
        <v>9.7010000000000005</v>
      </c>
      <c r="M591" s="3">
        <v>0.71</v>
      </c>
      <c r="N591" s="3">
        <v>1.55</v>
      </c>
      <c r="O591" s="3">
        <v>24.5</v>
      </c>
      <c r="P591" s="3">
        <v>1.74</v>
      </c>
    </row>
    <row r="592" spans="1:16" x14ac:dyDescent="0.55000000000000004">
      <c r="A592" s="2">
        <v>42237</v>
      </c>
      <c r="B592" s="3">
        <v>2.68</v>
      </c>
      <c r="C592" s="3">
        <v>4.21</v>
      </c>
      <c r="D592" s="3">
        <v>110.65</v>
      </c>
      <c r="E592" s="3">
        <v>2.0649999999999999</v>
      </c>
      <c r="F592" s="3">
        <v>7</v>
      </c>
      <c r="G592" s="3">
        <v>4.2</v>
      </c>
      <c r="H592" s="3">
        <v>14.25</v>
      </c>
      <c r="I592" s="3">
        <v>1.0900000000000001</v>
      </c>
      <c r="J592" s="3">
        <v>25.5</v>
      </c>
      <c r="K592" s="3">
        <v>12.15</v>
      </c>
      <c r="L592" s="3">
        <v>10</v>
      </c>
      <c r="M592" s="3">
        <v>0.79</v>
      </c>
      <c r="N592" s="3">
        <v>1.62</v>
      </c>
      <c r="O592" s="3">
        <v>26.23</v>
      </c>
      <c r="P592" s="3">
        <v>1.81</v>
      </c>
    </row>
    <row r="593" spans="1:16" x14ac:dyDescent="0.55000000000000004">
      <c r="A593" s="2">
        <v>42236</v>
      </c>
      <c r="B593" s="3">
        <v>2.74</v>
      </c>
      <c r="C593" s="3">
        <v>4.22</v>
      </c>
      <c r="D593" s="3">
        <v>113</v>
      </c>
      <c r="E593" s="3">
        <v>2.1720000000000002</v>
      </c>
      <c r="F593" s="3">
        <v>7.19</v>
      </c>
      <c r="G593" s="3">
        <v>4.3</v>
      </c>
      <c r="H593" s="3">
        <v>15.99</v>
      </c>
      <c r="I593" s="3">
        <v>1.1000000000000001</v>
      </c>
      <c r="J593" s="3">
        <v>25.6</v>
      </c>
      <c r="K593" s="3">
        <v>12.3</v>
      </c>
      <c r="L593" s="3">
        <v>10.199999999999999</v>
      </c>
      <c r="M593" s="3">
        <v>0.86</v>
      </c>
      <c r="N593" s="3">
        <v>1.76</v>
      </c>
      <c r="O593" s="3">
        <v>26.9</v>
      </c>
      <c r="P593" s="3">
        <v>1.95</v>
      </c>
    </row>
    <row r="594" spans="1:16" x14ac:dyDescent="0.55000000000000004">
      <c r="A594" s="2">
        <v>42235</v>
      </c>
      <c r="B594" s="3">
        <v>2.72</v>
      </c>
      <c r="C594" s="3">
        <v>4.3</v>
      </c>
      <c r="D594" s="3">
        <v>115.8</v>
      </c>
      <c r="E594" s="3">
        <v>2.2069999999999999</v>
      </c>
      <c r="F594" s="3">
        <v>7</v>
      </c>
      <c r="G594" s="3">
        <v>4.45</v>
      </c>
      <c r="H594" s="3">
        <v>16.36</v>
      </c>
      <c r="I594" s="3">
        <v>1.1399999999999999</v>
      </c>
      <c r="J594" s="3">
        <v>25.95</v>
      </c>
      <c r="K594" s="3">
        <v>12.41</v>
      </c>
      <c r="L594" s="3">
        <v>10.35</v>
      </c>
      <c r="M594" s="3">
        <v>0.89</v>
      </c>
      <c r="N594" s="3">
        <v>1.81</v>
      </c>
      <c r="O594" s="3">
        <v>26</v>
      </c>
      <c r="P594" s="3">
        <v>2</v>
      </c>
    </row>
    <row r="595" spans="1:16" x14ac:dyDescent="0.55000000000000004">
      <c r="A595" s="2">
        <v>42234</v>
      </c>
      <c r="B595" s="3">
        <v>2.76</v>
      </c>
      <c r="C595" s="3">
        <v>4.3499999999999996</v>
      </c>
      <c r="D595" s="3">
        <v>115.8</v>
      </c>
      <c r="E595" s="3">
        <v>2.2069999999999999</v>
      </c>
      <c r="F595" s="3">
        <v>7</v>
      </c>
      <c r="G595" s="3">
        <v>4.6500000000000004</v>
      </c>
      <c r="H595" s="3">
        <v>17.7</v>
      </c>
      <c r="I595" s="3">
        <v>1.18</v>
      </c>
      <c r="J595" s="3">
        <v>26</v>
      </c>
      <c r="K595" s="3">
        <v>12.4</v>
      </c>
      <c r="L595" s="3">
        <v>10.35</v>
      </c>
      <c r="M595" s="3">
        <v>0.88</v>
      </c>
      <c r="N595" s="3">
        <v>1.92</v>
      </c>
      <c r="O595" s="3">
        <v>26.9</v>
      </c>
      <c r="P595" s="3">
        <v>2.0299999999999998</v>
      </c>
    </row>
    <row r="596" spans="1:16" x14ac:dyDescent="0.55000000000000004">
      <c r="A596" s="2">
        <v>42233</v>
      </c>
      <c r="B596" s="3">
        <v>2.81</v>
      </c>
      <c r="C596" s="3">
        <v>4.4000000000000004</v>
      </c>
      <c r="D596" s="3">
        <v>116</v>
      </c>
      <c r="E596" s="3">
        <v>2.101</v>
      </c>
      <c r="F596" s="3">
        <v>6.9</v>
      </c>
      <c r="G596" s="3">
        <v>4.68</v>
      </c>
      <c r="H596" s="3">
        <v>18</v>
      </c>
      <c r="I596" s="3">
        <v>1.23</v>
      </c>
      <c r="J596" s="3">
        <v>26</v>
      </c>
      <c r="K596" s="3">
        <v>12.5</v>
      </c>
      <c r="L596" s="3">
        <v>10.6</v>
      </c>
      <c r="M596" s="3">
        <v>0.85</v>
      </c>
      <c r="N596" s="3">
        <v>1.93</v>
      </c>
      <c r="O596" s="3">
        <v>27.45</v>
      </c>
      <c r="P596" s="3">
        <v>2.04</v>
      </c>
    </row>
    <row r="597" spans="1:16" x14ac:dyDescent="0.55000000000000004">
      <c r="A597" s="2">
        <v>42230</v>
      </c>
      <c r="B597" s="3">
        <v>2.66</v>
      </c>
      <c r="C597" s="3">
        <v>4.6500000000000004</v>
      </c>
      <c r="D597" s="3">
        <v>116.37</v>
      </c>
      <c r="E597" s="3">
        <v>2.1360000000000001</v>
      </c>
      <c r="F597" s="3">
        <v>6.75</v>
      </c>
      <c r="G597" s="3">
        <v>4.95</v>
      </c>
      <c r="H597" s="3">
        <v>19.350000000000001</v>
      </c>
      <c r="I597" s="3">
        <v>1.29</v>
      </c>
      <c r="J597" s="3">
        <v>26</v>
      </c>
      <c r="K597" s="3">
        <v>12.4</v>
      </c>
      <c r="L597" s="3">
        <v>11</v>
      </c>
      <c r="M597" s="3">
        <v>0.94</v>
      </c>
      <c r="N597" s="3">
        <v>2.15</v>
      </c>
      <c r="O597" s="3">
        <v>27.5</v>
      </c>
      <c r="P597" s="3">
        <v>2.0299999999999998</v>
      </c>
    </row>
    <row r="598" spans="1:16" x14ac:dyDescent="0.55000000000000004">
      <c r="A598" s="2">
        <v>42285</v>
      </c>
      <c r="B598" s="3">
        <v>3.59</v>
      </c>
      <c r="C598" s="3">
        <v>5.3</v>
      </c>
      <c r="D598" s="3">
        <v>132.35</v>
      </c>
      <c r="E598" s="3">
        <v>2.5350000000000001</v>
      </c>
      <c r="F598" s="3">
        <v>6.66</v>
      </c>
      <c r="G598" s="3">
        <v>5.09</v>
      </c>
      <c r="H598" s="3">
        <v>19</v>
      </c>
      <c r="I598" s="3">
        <v>1.34</v>
      </c>
      <c r="J598" s="3">
        <v>28.45</v>
      </c>
      <c r="K598" s="3">
        <v>13.8</v>
      </c>
      <c r="L598" s="3">
        <v>11.35</v>
      </c>
      <c r="M598" s="3">
        <v>1.02</v>
      </c>
      <c r="N598" s="3">
        <v>2.2999999999999998</v>
      </c>
      <c r="O598" s="3">
        <v>28.4</v>
      </c>
      <c r="P598" s="3">
        <v>2.3199999999999998</v>
      </c>
    </row>
    <row r="599" spans="1:16" x14ac:dyDescent="0.55000000000000004">
      <c r="A599" s="2">
        <v>42193</v>
      </c>
      <c r="B599" s="3">
        <v>3.48</v>
      </c>
      <c r="C599" s="3">
        <v>5.3</v>
      </c>
      <c r="D599" s="3">
        <v>130</v>
      </c>
      <c r="E599" s="3">
        <v>2.5350000000000001</v>
      </c>
      <c r="F599" s="3">
        <v>6.55</v>
      </c>
      <c r="G599" s="3">
        <v>5</v>
      </c>
      <c r="H599" s="3">
        <v>19.100000000000001</v>
      </c>
      <c r="I599" s="3">
        <v>1.34</v>
      </c>
      <c r="J599" s="3">
        <v>28.3</v>
      </c>
      <c r="K599" s="3">
        <v>13.8</v>
      </c>
      <c r="L599" s="3">
        <v>11.35</v>
      </c>
      <c r="M599" s="3">
        <v>1.01</v>
      </c>
      <c r="N599" s="3">
        <v>2.25</v>
      </c>
      <c r="O599" s="3">
        <v>27.37</v>
      </c>
      <c r="P599" s="3">
        <v>2.3199999999999998</v>
      </c>
    </row>
    <row r="600" spans="1:16" x14ac:dyDescent="0.55000000000000004">
      <c r="A600" s="2">
        <v>42163</v>
      </c>
      <c r="B600" s="3">
        <v>3.5</v>
      </c>
      <c r="C600" s="3">
        <v>5.2</v>
      </c>
      <c r="D600" s="3">
        <v>130.6</v>
      </c>
      <c r="E600" s="3">
        <v>2.5350000000000001</v>
      </c>
      <c r="F600" s="3">
        <v>6.82</v>
      </c>
      <c r="G600" s="3">
        <v>4.8899999999999997</v>
      </c>
      <c r="H600" s="3">
        <v>19.5</v>
      </c>
      <c r="I600" s="3">
        <v>1.34</v>
      </c>
      <c r="J600" s="3">
        <v>28.3</v>
      </c>
      <c r="K600" s="3">
        <v>13.8</v>
      </c>
      <c r="L600" s="3">
        <v>11.4</v>
      </c>
      <c r="M600" s="3">
        <v>1.03</v>
      </c>
      <c r="N600" s="3">
        <v>2.27</v>
      </c>
      <c r="O600" s="3">
        <v>27.8</v>
      </c>
      <c r="P600" s="3">
        <v>2.33</v>
      </c>
    </row>
    <row r="601" spans="1:16" x14ac:dyDescent="0.55000000000000004">
      <c r="A601" s="2">
        <v>42071</v>
      </c>
      <c r="B601" s="3">
        <v>3.7</v>
      </c>
      <c r="C601" s="3">
        <v>5.25</v>
      </c>
      <c r="D601" s="3">
        <v>130.5</v>
      </c>
      <c r="E601" s="3">
        <v>2.5539999999999998</v>
      </c>
      <c r="F601" s="3">
        <v>6.65</v>
      </c>
      <c r="G601" s="3">
        <v>4.8499999999999996</v>
      </c>
      <c r="H601" s="3">
        <v>19.5</v>
      </c>
      <c r="I601" s="3">
        <v>1.36</v>
      </c>
      <c r="J601" s="3">
        <v>28.8</v>
      </c>
      <c r="K601" s="3">
        <v>14.25</v>
      </c>
      <c r="L601" s="3">
        <v>11.45</v>
      </c>
      <c r="M601" s="3">
        <v>1.1599999999999999</v>
      </c>
      <c r="N601" s="3">
        <v>2.2999999999999998</v>
      </c>
      <c r="O601" s="3">
        <v>27.33</v>
      </c>
      <c r="P601" s="3">
        <v>2.387</v>
      </c>
    </row>
    <row r="602" spans="1:16" x14ac:dyDescent="0.55000000000000004">
      <c r="A602" s="2">
        <v>42215</v>
      </c>
      <c r="B602" s="3">
        <v>3.75</v>
      </c>
      <c r="C602" s="3">
        <v>5.34</v>
      </c>
      <c r="D602" s="3">
        <v>130.80000000000001</v>
      </c>
      <c r="E602" s="3">
        <v>2.5659999999999998</v>
      </c>
      <c r="F602" s="3">
        <v>7.6</v>
      </c>
      <c r="G602" s="3">
        <v>4.95</v>
      </c>
      <c r="H602" s="3">
        <v>20</v>
      </c>
      <c r="I602" s="3">
        <v>1.4</v>
      </c>
      <c r="J602" s="3">
        <v>28.31</v>
      </c>
      <c r="K602" s="3">
        <v>14.4</v>
      </c>
      <c r="L602" s="3">
        <v>11.45</v>
      </c>
      <c r="M602" s="3">
        <v>1.22</v>
      </c>
      <c r="N602" s="3">
        <v>2.52</v>
      </c>
      <c r="O602" s="3">
        <v>26.8</v>
      </c>
      <c r="P602" s="3">
        <v>2.387</v>
      </c>
    </row>
    <row r="603" spans="1:16" x14ac:dyDescent="0.55000000000000004">
      <c r="A603" s="2">
        <v>42207</v>
      </c>
      <c r="B603" s="3">
        <v>3.95</v>
      </c>
      <c r="C603" s="3">
        <v>5.5</v>
      </c>
      <c r="D603" s="3">
        <v>135.19999999999999</v>
      </c>
      <c r="E603" s="3">
        <v>2.6880000000000002</v>
      </c>
      <c r="F603" s="3">
        <v>7.8</v>
      </c>
      <c r="G603" s="3">
        <v>5.15</v>
      </c>
      <c r="H603" s="3">
        <v>21.5</v>
      </c>
      <c r="I603" s="3">
        <v>1.33</v>
      </c>
      <c r="J603" s="3">
        <v>28.49</v>
      </c>
      <c r="K603" s="3">
        <v>14.4</v>
      </c>
      <c r="L603" s="3">
        <v>11.26</v>
      </c>
      <c r="M603" s="3">
        <v>1.29</v>
      </c>
      <c r="N603" s="3">
        <v>2.54</v>
      </c>
      <c r="O603" s="3">
        <v>28</v>
      </c>
      <c r="P603" s="3">
        <v>2.4369999999999998</v>
      </c>
    </row>
    <row r="604" spans="1:16" x14ac:dyDescent="0.55000000000000004">
      <c r="A604" s="2">
        <v>42162</v>
      </c>
      <c r="B604" s="3">
        <v>4.4000000000000004</v>
      </c>
      <c r="C604" s="3">
        <v>5.99</v>
      </c>
      <c r="D604" s="3">
        <v>137.4</v>
      </c>
      <c r="E604" s="3">
        <v>2.5169999999999999</v>
      </c>
      <c r="F604" s="3">
        <v>10.199999999999999</v>
      </c>
      <c r="G604" s="3">
        <v>4.9000000000000004</v>
      </c>
      <c r="H604" s="3">
        <v>22</v>
      </c>
      <c r="I604" s="3">
        <v>1.4</v>
      </c>
      <c r="J604" s="3">
        <v>29</v>
      </c>
      <c r="K604" s="3">
        <v>14.61</v>
      </c>
      <c r="L604" s="3">
        <v>11.17</v>
      </c>
      <c r="M604" s="3">
        <v>1.32</v>
      </c>
      <c r="N604" s="3">
        <v>2.69</v>
      </c>
      <c r="O604" s="3">
        <v>29.05</v>
      </c>
      <c r="P604" s="3">
        <v>2.5</v>
      </c>
    </row>
    <row r="605" spans="1:16" x14ac:dyDescent="0.55000000000000004">
      <c r="A605" s="2">
        <v>42180</v>
      </c>
      <c r="B605" s="3">
        <v>4.59</v>
      </c>
      <c r="C605" s="3">
        <v>6.13</v>
      </c>
      <c r="D605" s="3">
        <v>141.5</v>
      </c>
      <c r="E605" s="3">
        <v>2.5350000000000001</v>
      </c>
      <c r="F605" s="3">
        <v>10.41</v>
      </c>
      <c r="G605" s="3">
        <v>5</v>
      </c>
      <c r="H605" s="3">
        <v>23.71</v>
      </c>
      <c r="I605" s="3">
        <v>1.41</v>
      </c>
      <c r="J605" s="3">
        <v>29.05</v>
      </c>
      <c r="K605" s="3">
        <v>14.9</v>
      </c>
      <c r="L605" s="3">
        <v>11.06</v>
      </c>
      <c r="M605" s="3">
        <v>1.3</v>
      </c>
      <c r="N605" s="3">
        <v>2.6</v>
      </c>
      <c r="O605" s="3">
        <v>30.4</v>
      </c>
      <c r="P605" s="3">
        <v>2.42</v>
      </c>
    </row>
    <row r="606" spans="1:16" x14ac:dyDescent="0.55000000000000004">
      <c r="A606" s="2">
        <v>42177</v>
      </c>
      <c r="B606" s="3">
        <v>4.7</v>
      </c>
      <c r="C606" s="3">
        <v>6.05</v>
      </c>
      <c r="D606" s="3">
        <v>140</v>
      </c>
      <c r="E606" s="3">
        <v>2.5659999999999998</v>
      </c>
      <c r="F606" s="3">
        <v>10.5</v>
      </c>
      <c r="G606" s="3">
        <v>5.01</v>
      </c>
      <c r="H606" s="3">
        <v>23.9</v>
      </c>
      <c r="I606" s="3">
        <v>1.42</v>
      </c>
      <c r="J606" s="3">
        <v>29.5</v>
      </c>
      <c r="K606" s="3">
        <v>14.9</v>
      </c>
      <c r="L606" s="3">
        <v>11.05</v>
      </c>
      <c r="M606" s="3">
        <v>1.32</v>
      </c>
      <c r="N606" s="3">
        <v>2.5499999999999998</v>
      </c>
      <c r="O606" s="3">
        <v>29.75</v>
      </c>
      <c r="P606" s="3">
        <v>2.5</v>
      </c>
    </row>
    <row r="607" spans="1:16" x14ac:dyDescent="0.55000000000000004">
      <c r="A607" s="2">
        <v>42172</v>
      </c>
      <c r="B607" s="3">
        <v>4.7</v>
      </c>
      <c r="C607" s="3">
        <v>5.75</v>
      </c>
      <c r="D607" s="3">
        <v>136.9</v>
      </c>
      <c r="E607" s="3">
        <v>2.6269999999999998</v>
      </c>
      <c r="F607" s="3">
        <v>10.65</v>
      </c>
      <c r="G607" s="3">
        <v>4.8</v>
      </c>
      <c r="H607" s="3">
        <v>24.3</v>
      </c>
      <c r="I607" s="3">
        <v>1.4</v>
      </c>
      <c r="J607" s="3">
        <v>29.25</v>
      </c>
      <c r="K607" s="3">
        <v>14.75</v>
      </c>
      <c r="L607" s="3">
        <v>11.05</v>
      </c>
      <c r="M607" s="3">
        <v>1.27</v>
      </c>
      <c r="N607" s="3">
        <v>2.65</v>
      </c>
      <c r="O607" s="3">
        <v>30</v>
      </c>
      <c r="P607" s="3">
        <v>2.4500000000000002</v>
      </c>
    </row>
    <row r="608" spans="1:16" x14ac:dyDescent="0.55000000000000004">
      <c r="A608" s="2">
        <v>42171</v>
      </c>
      <c r="B608" s="3">
        <v>4.5999999999999996</v>
      </c>
      <c r="C608" s="3">
        <v>5.64</v>
      </c>
      <c r="D608" s="3">
        <v>136.19999999999999</v>
      </c>
      <c r="E608" s="3">
        <v>3.6459999999999999</v>
      </c>
      <c r="F608" s="3">
        <v>10.55</v>
      </c>
      <c r="G608" s="3">
        <v>4.79</v>
      </c>
      <c r="H608" s="3">
        <v>24.5</v>
      </c>
      <c r="I608" s="3">
        <v>1.37</v>
      </c>
      <c r="J608" s="3">
        <v>29.39</v>
      </c>
      <c r="K608" s="3">
        <v>14.75</v>
      </c>
      <c r="L608" s="3">
        <v>11.05</v>
      </c>
      <c r="M608" s="3">
        <v>1.22</v>
      </c>
      <c r="N608" s="3">
        <v>2.1</v>
      </c>
      <c r="O608" s="3">
        <v>30.28</v>
      </c>
      <c r="P608" s="3">
        <v>2.4</v>
      </c>
    </row>
    <row r="609" spans="1:16" x14ac:dyDescent="0.55000000000000004">
      <c r="A609" s="2">
        <v>42069</v>
      </c>
      <c r="B609" s="3">
        <v>4.8</v>
      </c>
      <c r="C609" s="3">
        <v>5.6</v>
      </c>
      <c r="D609" s="3">
        <v>143</v>
      </c>
      <c r="E609" s="3">
        <v>3.68</v>
      </c>
      <c r="F609" s="3">
        <v>10.9</v>
      </c>
      <c r="G609" s="3">
        <v>4.8</v>
      </c>
      <c r="H609" s="3">
        <v>24.5</v>
      </c>
      <c r="I609" s="3">
        <v>1.41</v>
      </c>
      <c r="J609" s="3">
        <v>29.49</v>
      </c>
      <c r="K609" s="3">
        <v>15</v>
      </c>
      <c r="L609" s="3">
        <v>10.861000000000001</v>
      </c>
      <c r="M609" s="3">
        <v>1.18</v>
      </c>
      <c r="N609" s="3">
        <v>2.2000000000000002</v>
      </c>
      <c r="O609" s="3">
        <v>30.53</v>
      </c>
      <c r="P609" s="3">
        <v>2.36</v>
      </c>
    </row>
    <row r="610" spans="1:16" x14ac:dyDescent="0.55000000000000004">
      <c r="A610" s="2">
        <v>42153</v>
      </c>
      <c r="B610" s="3">
        <v>5</v>
      </c>
      <c r="C610" s="3">
        <v>5.71</v>
      </c>
      <c r="D610" s="3">
        <v>141.19999999999999</v>
      </c>
      <c r="E610" s="3">
        <v>3.68</v>
      </c>
      <c r="F610" s="3">
        <v>11.23</v>
      </c>
      <c r="G610" s="3">
        <v>4.95</v>
      </c>
      <c r="H610" s="3">
        <v>24.2</v>
      </c>
      <c r="I610" s="3">
        <v>1.43</v>
      </c>
      <c r="J610" s="3">
        <v>29.29</v>
      </c>
      <c r="K610" s="3">
        <v>14.75</v>
      </c>
      <c r="L610" s="3">
        <v>11</v>
      </c>
      <c r="M610" s="3">
        <v>1.2</v>
      </c>
      <c r="N610" s="3">
        <v>2.23</v>
      </c>
      <c r="O610" s="3">
        <v>30.25</v>
      </c>
      <c r="P610" s="3">
        <v>2.4</v>
      </c>
    </row>
    <row r="611" spans="1:16" x14ac:dyDescent="0.55000000000000004">
      <c r="A611" s="2">
        <v>42150</v>
      </c>
      <c r="B611" s="3">
        <v>4.8099999999999996</v>
      </c>
      <c r="C611" s="3">
        <v>5.8</v>
      </c>
      <c r="D611" s="3">
        <v>143.69999999999999</v>
      </c>
      <c r="E611" s="3">
        <v>3.68</v>
      </c>
      <c r="F611" s="3">
        <v>11.2</v>
      </c>
      <c r="G611" s="3">
        <v>4.74</v>
      </c>
      <c r="H611" s="3">
        <v>25.7</v>
      </c>
      <c r="I611" s="3">
        <v>1.37</v>
      </c>
      <c r="J611" s="3">
        <v>28.4</v>
      </c>
      <c r="K611" s="3">
        <v>14.5</v>
      </c>
      <c r="L611" s="3">
        <v>11.1</v>
      </c>
      <c r="M611" s="3">
        <v>1.24</v>
      </c>
      <c r="N611" s="3">
        <v>2.15</v>
      </c>
      <c r="O611" s="3">
        <v>30.55</v>
      </c>
      <c r="P611" s="3">
        <v>2.33</v>
      </c>
    </row>
    <row r="612" spans="1:16" x14ac:dyDescent="0.55000000000000004">
      <c r="A612" s="2">
        <v>42145</v>
      </c>
      <c r="B612" s="3">
        <v>5</v>
      </c>
      <c r="C612" s="3">
        <v>5.7</v>
      </c>
      <c r="D612" s="3">
        <v>145.6</v>
      </c>
      <c r="E612" s="3">
        <v>3.68</v>
      </c>
      <c r="F612" s="3">
        <v>11.35</v>
      </c>
      <c r="G612" s="3">
        <v>4.8</v>
      </c>
      <c r="H612" s="3">
        <v>25.8</v>
      </c>
      <c r="I612" s="3">
        <v>1.38</v>
      </c>
      <c r="J612" s="3">
        <v>29.3</v>
      </c>
      <c r="K612" s="3">
        <v>14.85</v>
      </c>
      <c r="L612" s="3">
        <v>11</v>
      </c>
      <c r="M612" s="3">
        <v>1.26</v>
      </c>
      <c r="N612" s="3">
        <v>2.1800000000000002</v>
      </c>
      <c r="O612" s="3">
        <v>31.5</v>
      </c>
      <c r="P612" s="3">
        <v>2.37</v>
      </c>
    </row>
    <row r="613" spans="1:16" x14ac:dyDescent="0.55000000000000004">
      <c r="A613" s="2">
        <v>42137</v>
      </c>
      <c r="B613" s="3">
        <v>5.45</v>
      </c>
      <c r="C613" s="3">
        <v>5.8</v>
      </c>
      <c r="D613" s="3">
        <v>153</v>
      </c>
      <c r="E613" s="3">
        <v>3.6720000000000002</v>
      </c>
      <c r="F613" s="3">
        <v>11.89</v>
      </c>
      <c r="G613" s="3">
        <v>4.5</v>
      </c>
      <c r="H613" s="3">
        <v>26.2</v>
      </c>
      <c r="I613" s="3">
        <v>1.38</v>
      </c>
      <c r="J613" s="3">
        <v>29</v>
      </c>
      <c r="K613" s="3">
        <v>15.1</v>
      </c>
      <c r="L613" s="3">
        <v>10.9</v>
      </c>
      <c r="M613" s="3">
        <v>1.1599999999999999</v>
      </c>
      <c r="N613" s="3">
        <v>2.11</v>
      </c>
      <c r="O613" s="3">
        <v>32.4</v>
      </c>
      <c r="P613" s="3">
        <v>2.42</v>
      </c>
    </row>
    <row r="614" spans="1:16" x14ac:dyDescent="0.55000000000000004">
      <c r="A614" s="2">
        <v>42343</v>
      </c>
      <c r="B614" s="3">
        <v>5.25</v>
      </c>
      <c r="C614" s="3">
        <v>5.8</v>
      </c>
      <c r="D614" s="3">
        <v>152.35</v>
      </c>
      <c r="E614" s="3">
        <v>3.6549999999999998</v>
      </c>
      <c r="F614" s="3">
        <v>11.3</v>
      </c>
      <c r="G614" s="3">
        <v>5.05</v>
      </c>
      <c r="H614" s="3">
        <v>25.5</v>
      </c>
      <c r="I614" s="3">
        <v>1.38</v>
      </c>
      <c r="J614" s="3">
        <v>29.1</v>
      </c>
      <c r="K614" s="3">
        <v>15.1</v>
      </c>
      <c r="L614" s="3">
        <v>10.89</v>
      </c>
      <c r="M614" s="3">
        <v>1.1499999999999999</v>
      </c>
      <c r="N614" s="3">
        <v>2.04</v>
      </c>
      <c r="O614" s="3">
        <v>32.6</v>
      </c>
      <c r="P614" s="3">
        <v>2.4500000000000002</v>
      </c>
    </row>
    <row r="615" spans="1:16" x14ac:dyDescent="0.55000000000000004">
      <c r="A615" s="2">
        <v>42313</v>
      </c>
      <c r="B615" s="3">
        <v>5.14</v>
      </c>
      <c r="C615" s="3">
        <v>5.84</v>
      </c>
      <c r="D615" s="3">
        <v>154.65</v>
      </c>
      <c r="E615" s="3">
        <v>3.6549999999999998</v>
      </c>
      <c r="F615" s="3">
        <v>11</v>
      </c>
      <c r="G615" s="3">
        <v>4.9800000000000004</v>
      </c>
      <c r="H615" s="3">
        <v>25.5</v>
      </c>
      <c r="I615" s="3">
        <v>1.37</v>
      </c>
      <c r="J615" s="3">
        <v>29</v>
      </c>
      <c r="K615" s="3">
        <v>15</v>
      </c>
      <c r="L615" s="3">
        <v>10.89</v>
      </c>
      <c r="M615" s="3">
        <v>1.18</v>
      </c>
      <c r="N615" s="3">
        <v>2.02</v>
      </c>
      <c r="O615" s="3">
        <v>32.1</v>
      </c>
      <c r="P615" s="3">
        <v>2.42</v>
      </c>
    </row>
    <row r="616" spans="1:16" x14ac:dyDescent="0.55000000000000004">
      <c r="A616" s="2">
        <v>42221</v>
      </c>
      <c r="B616" s="3">
        <v>5.14</v>
      </c>
      <c r="C616" s="3">
        <v>5.85</v>
      </c>
      <c r="D616" s="3">
        <v>152</v>
      </c>
      <c r="E616" s="3">
        <v>3.6459999999999999</v>
      </c>
      <c r="F616" s="3">
        <v>11</v>
      </c>
      <c r="G616" s="3">
        <v>5</v>
      </c>
      <c r="H616" s="3">
        <v>25.49</v>
      </c>
      <c r="I616" s="3">
        <v>1.39</v>
      </c>
      <c r="J616" s="3">
        <v>28.8</v>
      </c>
      <c r="K616" s="3">
        <v>15</v>
      </c>
      <c r="L616" s="3">
        <v>10.9</v>
      </c>
      <c r="M616" s="3">
        <v>1.2</v>
      </c>
      <c r="N616" s="3">
        <v>2.04</v>
      </c>
      <c r="O616" s="3">
        <v>32.67</v>
      </c>
      <c r="P616" s="3">
        <v>2.4700000000000002</v>
      </c>
    </row>
    <row r="617" spans="1:16" x14ac:dyDescent="0.55000000000000004">
      <c r="A617" s="2">
        <v>42190</v>
      </c>
      <c r="B617" s="3">
        <v>5.14</v>
      </c>
      <c r="C617" s="3">
        <v>5.93</v>
      </c>
      <c r="D617" s="3">
        <v>152</v>
      </c>
      <c r="E617" s="3">
        <v>3.6549999999999998</v>
      </c>
      <c r="F617" s="3">
        <v>11.12</v>
      </c>
      <c r="G617" s="3">
        <v>5.0199999999999996</v>
      </c>
      <c r="H617" s="3">
        <v>25.5</v>
      </c>
      <c r="I617" s="3">
        <v>1.38</v>
      </c>
      <c r="J617" s="3">
        <v>28.5</v>
      </c>
      <c r="K617" s="3">
        <v>14.8</v>
      </c>
      <c r="L617" s="3">
        <v>10.85</v>
      </c>
      <c r="M617" s="3">
        <v>1.24</v>
      </c>
      <c r="N617" s="3">
        <v>2.0499999999999998</v>
      </c>
      <c r="O617" s="3">
        <v>32.200000000000003</v>
      </c>
      <c r="P617" s="3">
        <v>2.4700000000000002</v>
      </c>
    </row>
    <row r="618" spans="1:16" x14ac:dyDescent="0.55000000000000004">
      <c r="A618" s="2">
        <v>42160</v>
      </c>
      <c r="B618" s="3">
        <v>5.16</v>
      </c>
      <c r="C618" s="3">
        <v>5.96</v>
      </c>
      <c r="D618" s="3">
        <v>154</v>
      </c>
      <c r="E618" s="3">
        <v>3.6549999999999998</v>
      </c>
      <c r="F618" s="3">
        <v>11.09</v>
      </c>
      <c r="G618" s="3">
        <v>5.07</v>
      </c>
      <c r="H618" s="3">
        <v>25.5</v>
      </c>
      <c r="I618" s="3">
        <v>1.38</v>
      </c>
      <c r="J618" s="3">
        <v>28.35</v>
      </c>
      <c r="K618" s="3">
        <v>14.8</v>
      </c>
      <c r="L618" s="3">
        <v>11</v>
      </c>
      <c r="M618" s="3">
        <v>1.28</v>
      </c>
      <c r="N618" s="3">
        <v>2.06</v>
      </c>
      <c r="O618" s="3">
        <v>32.5</v>
      </c>
      <c r="P618" s="3">
        <v>2.4500000000000002</v>
      </c>
    </row>
    <row r="619" spans="1:16" x14ac:dyDescent="0.55000000000000004">
      <c r="A619" s="2">
        <v>42129</v>
      </c>
      <c r="B619" s="3">
        <v>5.17</v>
      </c>
      <c r="C619" s="3">
        <v>5.96</v>
      </c>
      <c r="D619" s="3">
        <v>155.5</v>
      </c>
      <c r="E619" s="3">
        <v>3.6720000000000002</v>
      </c>
      <c r="F619" s="3">
        <v>11.37</v>
      </c>
      <c r="G619" s="3">
        <v>5</v>
      </c>
      <c r="H619" s="3">
        <v>25.35</v>
      </c>
      <c r="I619" s="3">
        <v>1.39</v>
      </c>
      <c r="J619" s="3">
        <v>27.4</v>
      </c>
      <c r="K619" s="3">
        <v>14.8</v>
      </c>
      <c r="L619" s="3">
        <v>10.76</v>
      </c>
      <c r="M619" s="3">
        <v>1.31</v>
      </c>
      <c r="N619" s="3">
        <v>2.0499999999999998</v>
      </c>
      <c r="O619" s="3">
        <v>32.75</v>
      </c>
      <c r="P619" s="3">
        <v>2.46</v>
      </c>
    </row>
    <row r="620" spans="1:16" x14ac:dyDescent="0.55000000000000004">
      <c r="A620" s="2">
        <v>42099</v>
      </c>
      <c r="B620" s="3">
        <v>5.0999999999999996</v>
      </c>
      <c r="C620" s="3">
        <v>6.01</v>
      </c>
      <c r="D620" s="3">
        <v>156.19999999999999</v>
      </c>
      <c r="E620" s="3">
        <v>3.6549999999999998</v>
      </c>
      <c r="F620" s="3">
        <v>11.2</v>
      </c>
      <c r="G620" s="3">
        <v>5</v>
      </c>
      <c r="H620" s="3">
        <v>25</v>
      </c>
      <c r="I620" s="3">
        <v>1.38</v>
      </c>
      <c r="J620" s="3">
        <v>28.042999999999999</v>
      </c>
      <c r="K620" s="3">
        <v>14.9</v>
      </c>
      <c r="L620" s="3">
        <v>10.7</v>
      </c>
      <c r="M620" s="3">
        <v>1.3</v>
      </c>
      <c r="N620" s="3">
        <v>2.02</v>
      </c>
      <c r="O620" s="3">
        <v>32.549999999999997</v>
      </c>
      <c r="P620" s="3">
        <v>2.4369999999999998</v>
      </c>
    </row>
    <row r="621" spans="1:16" x14ac:dyDescent="0.55000000000000004">
      <c r="A621" s="2">
        <v>42124</v>
      </c>
      <c r="B621" s="3">
        <v>5.05</v>
      </c>
      <c r="C621" s="3">
        <v>6.05</v>
      </c>
      <c r="D621" s="3">
        <v>150.44999999999999</v>
      </c>
      <c r="E621" s="3">
        <v>3.629</v>
      </c>
      <c r="F621" s="3">
        <v>11.1</v>
      </c>
      <c r="G621" s="3">
        <v>4.99</v>
      </c>
      <c r="H621" s="3">
        <v>24.03</v>
      </c>
      <c r="I621" s="3">
        <v>1.37</v>
      </c>
      <c r="J621" s="3">
        <v>28.241</v>
      </c>
      <c r="K621" s="3">
        <v>14.9</v>
      </c>
      <c r="L621" s="3">
        <v>10.67</v>
      </c>
      <c r="M621" s="3">
        <v>1.31</v>
      </c>
      <c r="N621" s="3">
        <v>2.0099999999999998</v>
      </c>
      <c r="O621" s="3">
        <v>32.380000000000003</v>
      </c>
      <c r="P621" s="3">
        <v>2.4369999999999998</v>
      </c>
    </row>
    <row r="622" spans="1:16" x14ac:dyDescent="0.55000000000000004">
      <c r="A622" s="2">
        <v>42123</v>
      </c>
      <c r="B622" s="3">
        <v>5.09</v>
      </c>
      <c r="C622" s="3">
        <v>6.05</v>
      </c>
      <c r="D622" s="3">
        <v>151</v>
      </c>
      <c r="E622" s="3">
        <v>3.6030000000000002</v>
      </c>
      <c r="F622" s="3">
        <v>10.9</v>
      </c>
      <c r="G622" s="3">
        <v>4.8499999999999996</v>
      </c>
      <c r="H622" s="3">
        <v>23.4</v>
      </c>
      <c r="I622" s="3">
        <v>1.33</v>
      </c>
      <c r="J622" s="3">
        <v>28.25</v>
      </c>
      <c r="K622" s="3">
        <v>15</v>
      </c>
      <c r="L622" s="3">
        <v>10.64</v>
      </c>
      <c r="M622" s="3">
        <v>1.35</v>
      </c>
      <c r="N622" s="3">
        <v>2.0099999999999998</v>
      </c>
      <c r="O622" s="3">
        <v>32.200000000000003</v>
      </c>
      <c r="P622" s="3">
        <v>2.3479999999999999</v>
      </c>
    </row>
    <row r="623" spans="1:16" x14ac:dyDescent="0.55000000000000004">
      <c r="A623" s="2">
        <v>42121</v>
      </c>
      <c r="B623" s="3">
        <v>5.3</v>
      </c>
      <c r="C623" s="3">
        <v>6.05</v>
      </c>
      <c r="D623" s="3">
        <v>151.6</v>
      </c>
      <c r="E623" s="3">
        <v>3.6459999999999999</v>
      </c>
      <c r="F623" s="3">
        <v>11.15</v>
      </c>
      <c r="G623" s="3">
        <v>4.53</v>
      </c>
      <c r="H623" s="3">
        <v>23</v>
      </c>
      <c r="I623" s="3">
        <v>1.33</v>
      </c>
      <c r="J623" s="3">
        <v>28.25</v>
      </c>
      <c r="K623" s="3">
        <v>15</v>
      </c>
      <c r="L623" s="3">
        <v>10.64</v>
      </c>
      <c r="M623" s="3">
        <v>1.35</v>
      </c>
      <c r="N623" s="3">
        <v>2</v>
      </c>
      <c r="O623" s="3">
        <v>31.3</v>
      </c>
      <c r="P623" s="3">
        <v>2.298</v>
      </c>
    </row>
    <row r="624" spans="1:16" x14ac:dyDescent="0.55000000000000004">
      <c r="A624" s="2">
        <v>42110</v>
      </c>
      <c r="B624" s="3">
        <v>4.8419999999999996</v>
      </c>
      <c r="C624" s="3">
        <v>6.1</v>
      </c>
      <c r="D624" s="3">
        <v>151.06</v>
      </c>
      <c r="E624" s="3">
        <v>3.698</v>
      </c>
      <c r="F624" s="3">
        <v>10.56</v>
      </c>
      <c r="G624" s="3">
        <v>4.7</v>
      </c>
      <c r="H624" s="3">
        <v>22</v>
      </c>
      <c r="I624" s="3">
        <v>1.33</v>
      </c>
      <c r="J624" s="3">
        <v>30</v>
      </c>
      <c r="K624" s="3">
        <v>15.25</v>
      </c>
      <c r="L624" s="3">
        <v>11.12</v>
      </c>
      <c r="M624" s="3">
        <v>1.36</v>
      </c>
      <c r="N624" s="3">
        <v>2</v>
      </c>
      <c r="O624" s="3">
        <v>29.85</v>
      </c>
      <c r="P624" s="3">
        <v>2.2999999999999998</v>
      </c>
    </row>
    <row r="625" spans="1:16" x14ac:dyDescent="0.55000000000000004">
      <c r="A625" s="2">
        <v>42109</v>
      </c>
      <c r="B625" s="3">
        <v>4.6970000000000001</v>
      </c>
      <c r="C625" s="3">
        <v>6.1</v>
      </c>
      <c r="D625" s="3">
        <v>148.65</v>
      </c>
      <c r="E625" s="3">
        <v>3.7149999999999999</v>
      </c>
      <c r="F625" s="3">
        <v>10.51</v>
      </c>
      <c r="G625" s="3">
        <v>4.74</v>
      </c>
      <c r="H625" s="3">
        <v>21.24</v>
      </c>
      <c r="I625" s="3">
        <v>1.339</v>
      </c>
      <c r="J625" s="3">
        <v>30</v>
      </c>
      <c r="K625" s="3">
        <v>15.25</v>
      </c>
      <c r="L625" s="3">
        <v>10.9</v>
      </c>
      <c r="M625" s="3">
        <v>1.36</v>
      </c>
      <c r="N625" s="3">
        <v>2.0099999999999998</v>
      </c>
      <c r="O625" s="3">
        <v>29.8</v>
      </c>
      <c r="P625" s="3">
        <v>2.3199999999999998</v>
      </c>
    </row>
    <row r="626" spans="1:16" x14ac:dyDescent="0.55000000000000004">
      <c r="A626" s="2">
        <v>42008</v>
      </c>
      <c r="B626" s="3">
        <v>4.8</v>
      </c>
      <c r="C626" s="3">
        <v>6.2</v>
      </c>
      <c r="D626" s="3">
        <v>145.75</v>
      </c>
      <c r="E626" s="3">
        <v>3.585</v>
      </c>
      <c r="F626" s="3">
        <v>10.35</v>
      </c>
      <c r="G626" s="3">
        <v>4.8</v>
      </c>
      <c r="H626" s="3">
        <v>21.85</v>
      </c>
      <c r="I626" s="3">
        <v>1.41</v>
      </c>
      <c r="J626" s="3">
        <v>29.3</v>
      </c>
      <c r="K626" s="3">
        <v>15.3</v>
      </c>
      <c r="L626" s="3">
        <v>10.526</v>
      </c>
      <c r="M626" s="3">
        <v>1.3140000000000001</v>
      </c>
      <c r="N626" s="3">
        <v>1.81</v>
      </c>
      <c r="O626" s="3">
        <v>29.14</v>
      </c>
      <c r="P626" s="3">
        <v>2.34</v>
      </c>
    </row>
    <row r="627" spans="1:16" x14ac:dyDescent="0.55000000000000004">
      <c r="A627" s="2">
        <v>42093</v>
      </c>
      <c r="B627" s="3">
        <v>4.8</v>
      </c>
      <c r="C627" s="3">
        <v>5.81</v>
      </c>
      <c r="D627" s="3">
        <v>140.51</v>
      </c>
      <c r="E627" s="3">
        <v>3.536</v>
      </c>
      <c r="F627" s="3">
        <v>10.119999999999999</v>
      </c>
      <c r="G627" s="3">
        <v>4.6500000000000004</v>
      </c>
      <c r="H627" s="3">
        <v>20.53</v>
      </c>
      <c r="I627" s="3">
        <v>1.39</v>
      </c>
      <c r="J627" s="3">
        <v>28.6</v>
      </c>
      <c r="K627" s="3">
        <v>14.95</v>
      </c>
      <c r="L627" s="3">
        <v>10.55</v>
      </c>
      <c r="M627" s="3">
        <v>1.27</v>
      </c>
      <c r="N627" s="3">
        <v>1.82</v>
      </c>
      <c r="O627" s="3">
        <v>29.52</v>
      </c>
      <c r="P627" s="3">
        <v>2.2999999999999998</v>
      </c>
    </row>
    <row r="628" spans="1:16" x14ac:dyDescent="0.55000000000000004">
      <c r="A628" s="2">
        <v>42090</v>
      </c>
      <c r="B628" s="3">
        <v>4.8499999999999996</v>
      </c>
      <c r="C628" s="3">
        <v>5.79</v>
      </c>
      <c r="D628" s="3">
        <v>138.30000000000001</v>
      </c>
      <c r="E628" s="3">
        <v>3.536</v>
      </c>
      <c r="F628" s="3">
        <v>10.199999999999999</v>
      </c>
      <c r="G628" s="3">
        <v>4.7</v>
      </c>
      <c r="H628" s="3">
        <v>20.5</v>
      </c>
      <c r="I628" s="3">
        <v>1.36</v>
      </c>
      <c r="J628" s="3">
        <v>28.6</v>
      </c>
      <c r="K628" s="3">
        <v>14.8</v>
      </c>
      <c r="L628" s="3">
        <v>10.4</v>
      </c>
      <c r="M628" s="3">
        <v>1.27</v>
      </c>
      <c r="N628" s="3">
        <v>1.83</v>
      </c>
      <c r="O628" s="3">
        <v>28.3</v>
      </c>
      <c r="P628" s="3">
        <v>2.33</v>
      </c>
    </row>
    <row r="629" spans="1:16" x14ac:dyDescent="0.55000000000000004">
      <c r="A629" s="2">
        <v>42088</v>
      </c>
      <c r="B629" s="3">
        <v>4.8499999999999996</v>
      </c>
      <c r="C629" s="3">
        <v>5.72</v>
      </c>
      <c r="D629" s="3">
        <v>139</v>
      </c>
      <c r="E629" s="3">
        <v>3.536</v>
      </c>
      <c r="F629" s="3">
        <v>10.65</v>
      </c>
      <c r="G629" s="3">
        <v>4.7</v>
      </c>
      <c r="H629" s="3">
        <v>20.11</v>
      </c>
      <c r="I629" s="3">
        <v>1.38</v>
      </c>
      <c r="J629" s="3">
        <v>28.6</v>
      </c>
      <c r="K629" s="3">
        <v>14.55</v>
      </c>
      <c r="L629" s="3">
        <v>10.74</v>
      </c>
      <c r="M629" s="3">
        <v>1.26</v>
      </c>
      <c r="N629" s="3">
        <v>1.85</v>
      </c>
      <c r="O629" s="3">
        <v>29.98</v>
      </c>
      <c r="P629" s="3">
        <v>2.3199999999999998</v>
      </c>
    </row>
    <row r="630" spans="1:16" x14ac:dyDescent="0.55000000000000004">
      <c r="A630" s="2">
        <v>42086</v>
      </c>
      <c r="B630" s="3">
        <v>5</v>
      </c>
      <c r="C630" s="3">
        <v>5.67</v>
      </c>
      <c r="D630" s="3">
        <v>139.6</v>
      </c>
      <c r="E630" s="3">
        <v>3.47</v>
      </c>
      <c r="F630" s="3">
        <v>11</v>
      </c>
      <c r="G630" s="3">
        <v>4.7</v>
      </c>
      <c r="H630" s="3">
        <v>20</v>
      </c>
      <c r="I630" s="3">
        <v>1.39</v>
      </c>
      <c r="J630" s="3">
        <v>28.6</v>
      </c>
      <c r="K630" s="3">
        <v>14.55</v>
      </c>
      <c r="L630" s="3">
        <v>10.85</v>
      </c>
      <c r="M630" s="3">
        <v>1.27</v>
      </c>
      <c r="N630" s="3">
        <v>1.86</v>
      </c>
      <c r="O630" s="3">
        <v>30.2</v>
      </c>
      <c r="P630" s="3">
        <v>2.3199999999999998</v>
      </c>
    </row>
    <row r="631" spans="1:16" x14ac:dyDescent="0.55000000000000004">
      <c r="A631" s="2">
        <v>42083</v>
      </c>
      <c r="B631" s="3">
        <v>5</v>
      </c>
      <c r="C631" s="3">
        <v>5.66</v>
      </c>
      <c r="D631" s="3">
        <v>138.80000000000001</v>
      </c>
      <c r="E631" s="3">
        <v>3.6259999999999999</v>
      </c>
      <c r="F631" s="3">
        <v>11.1</v>
      </c>
      <c r="G631" s="3">
        <v>4.7</v>
      </c>
      <c r="H631" s="3">
        <v>20.5</v>
      </c>
      <c r="I631" s="3">
        <v>1.41</v>
      </c>
      <c r="J631" s="3">
        <v>28.6</v>
      </c>
      <c r="K631" s="3">
        <v>14.7</v>
      </c>
      <c r="L631" s="3">
        <v>11</v>
      </c>
      <c r="M631" s="3">
        <v>1.35</v>
      </c>
      <c r="N631" s="3">
        <v>1.87</v>
      </c>
      <c r="O631" s="3">
        <v>30.25</v>
      </c>
      <c r="P631" s="3">
        <v>2.31</v>
      </c>
    </row>
    <row r="632" spans="1:16" x14ac:dyDescent="0.55000000000000004">
      <c r="A632" s="2">
        <v>42081</v>
      </c>
      <c r="B632" s="3">
        <v>5.2</v>
      </c>
      <c r="C632" s="3">
        <v>5.55</v>
      </c>
      <c r="D632" s="3">
        <v>140</v>
      </c>
      <c r="E632" s="3">
        <v>3.6419999999999999</v>
      </c>
      <c r="F632" s="3">
        <v>10.87</v>
      </c>
      <c r="G632" s="3">
        <v>4.6500000000000004</v>
      </c>
      <c r="H632" s="3">
        <v>20.3</v>
      </c>
      <c r="I632" s="3">
        <v>1.38</v>
      </c>
      <c r="J632" s="3">
        <v>28.5</v>
      </c>
      <c r="K632" s="3">
        <v>14.7</v>
      </c>
      <c r="L632" s="3">
        <v>11</v>
      </c>
      <c r="M632" s="3">
        <v>1.32</v>
      </c>
      <c r="N632" s="3">
        <v>1.83</v>
      </c>
      <c r="O632" s="3">
        <v>29.5</v>
      </c>
      <c r="P632" s="3">
        <v>2.2999999999999998</v>
      </c>
    </row>
    <row r="633" spans="1:16" x14ac:dyDescent="0.55000000000000004">
      <c r="A633" s="2">
        <v>42076</v>
      </c>
      <c r="B633" s="3">
        <v>5.48</v>
      </c>
      <c r="C633" s="3">
        <v>5.36</v>
      </c>
      <c r="D633" s="3">
        <v>139</v>
      </c>
      <c r="E633" s="3">
        <v>3.5030000000000001</v>
      </c>
      <c r="F633" s="3">
        <v>10.32</v>
      </c>
      <c r="G633" s="3">
        <v>4.88</v>
      </c>
      <c r="H633" s="3">
        <v>20.5</v>
      </c>
      <c r="I633" s="3">
        <v>1.4</v>
      </c>
      <c r="J633" s="3">
        <v>28.41</v>
      </c>
      <c r="K633" s="3">
        <v>14.5</v>
      </c>
      <c r="L633" s="3">
        <v>11</v>
      </c>
      <c r="M633" s="3">
        <v>1.34</v>
      </c>
      <c r="N633" s="3">
        <v>1.83</v>
      </c>
      <c r="O633" s="3">
        <v>28.6</v>
      </c>
      <c r="P633" s="3">
        <v>2.27</v>
      </c>
    </row>
    <row r="634" spans="1:16" x14ac:dyDescent="0.55000000000000004">
      <c r="A634" s="2">
        <v>42311</v>
      </c>
      <c r="B634" s="3">
        <v>5.43</v>
      </c>
      <c r="C634" s="3">
        <v>5.3</v>
      </c>
      <c r="D634" s="3">
        <v>140.19999999999999</v>
      </c>
      <c r="E634" s="3">
        <v>3.4780000000000002</v>
      </c>
      <c r="F634" s="3">
        <v>10.75</v>
      </c>
      <c r="G634" s="3">
        <v>4.8499999999999996</v>
      </c>
      <c r="H634" s="3">
        <v>20.55</v>
      </c>
      <c r="I634" s="3">
        <v>1.39</v>
      </c>
      <c r="J634" s="3">
        <v>28.1</v>
      </c>
      <c r="K634" s="3">
        <v>14.8</v>
      </c>
      <c r="L634" s="3">
        <v>11</v>
      </c>
      <c r="M634" s="3">
        <v>1.31</v>
      </c>
      <c r="N634" s="3">
        <v>1.819</v>
      </c>
      <c r="O634" s="3">
        <v>27.9</v>
      </c>
      <c r="P634" s="3">
        <v>2.25</v>
      </c>
    </row>
    <row r="635" spans="1:16" x14ac:dyDescent="0.55000000000000004">
      <c r="A635" s="2">
        <v>42250</v>
      </c>
      <c r="B635" s="3">
        <v>5.44</v>
      </c>
      <c r="C635" s="3">
        <v>5.4</v>
      </c>
      <c r="D635" s="3">
        <v>144.80000000000001</v>
      </c>
      <c r="E635" s="3">
        <v>3.5190000000000001</v>
      </c>
      <c r="F635" s="3">
        <v>10.050000000000001</v>
      </c>
      <c r="G635" s="3">
        <v>4.8499999999999996</v>
      </c>
      <c r="H635" s="3">
        <v>20.55</v>
      </c>
      <c r="I635" s="3">
        <v>1.4</v>
      </c>
      <c r="J635" s="3">
        <v>28.5</v>
      </c>
      <c r="K635" s="3">
        <v>15.2</v>
      </c>
      <c r="L635" s="3">
        <v>11.25</v>
      </c>
      <c r="M635" s="3">
        <v>1.4</v>
      </c>
      <c r="N635" s="3">
        <v>1.78</v>
      </c>
      <c r="O635" s="3">
        <v>28.67</v>
      </c>
      <c r="P635" s="3">
        <v>2.25</v>
      </c>
    </row>
    <row r="636" spans="1:16" x14ac:dyDescent="0.55000000000000004">
      <c r="A636" s="2">
        <v>42158</v>
      </c>
      <c r="B636" s="3">
        <v>5.5</v>
      </c>
      <c r="C636" s="3">
        <v>5.66</v>
      </c>
      <c r="D636" s="3">
        <v>145.9</v>
      </c>
      <c r="E636" s="3">
        <v>3.552</v>
      </c>
      <c r="F636" s="3">
        <v>10.42</v>
      </c>
      <c r="G636" s="3">
        <v>5.01</v>
      </c>
      <c r="H636" s="3">
        <v>20.5</v>
      </c>
      <c r="I636" s="3">
        <v>1.43</v>
      </c>
      <c r="J636" s="3">
        <v>28.5</v>
      </c>
      <c r="K636" s="3">
        <v>15.6</v>
      </c>
      <c r="L636" s="3">
        <v>11.24</v>
      </c>
      <c r="M636" s="3">
        <v>1.45</v>
      </c>
      <c r="N636" s="3">
        <v>1.859</v>
      </c>
      <c r="O636" s="3">
        <v>28.64</v>
      </c>
      <c r="P636" s="3">
        <v>2.31</v>
      </c>
    </row>
    <row r="637" spans="1:16" x14ac:dyDescent="0.55000000000000004">
      <c r="A637" s="2">
        <v>42038</v>
      </c>
      <c r="B637" s="3">
        <v>5.55</v>
      </c>
      <c r="C637" s="3">
        <v>5.85</v>
      </c>
      <c r="D637" s="3">
        <v>145.6</v>
      </c>
      <c r="E637" s="3">
        <v>3.4380000000000002</v>
      </c>
      <c r="F637" s="3">
        <v>11.56</v>
      </c>
      <c r="G637" s="3">
        <v>5.0999999999999996</v>
      </c>
      <c r="H637" s="3">
        <v>20.5</v>
      </c>
      <c r="I637" s="3">
        <v>1.43</v>
      </c>
      <c r="J637" s="3">
        <v>29.11</v>
      </c>
      <c r="K637" s="3">
        <v>16</v>
      </c>
      <c r="L637" s="3">
        <v>11.14</v>
      </c>
      <c r="M637" s="3">
        <v>1.52</v>
      </c>
      <c r="N637" s="3">
        <v>1.9279999999999999</v>
      </c>
      <c r="O637" s="3">
        <v>29.67</v>
      </c>
      <c r="P637" s="3">
        <v>2.23</v>
      </c>
    </row>
    <row r="638" spans="1:16" x14ac:dyDescent="0.55000000000000004">
      <c r="A638" s="2">
        <v>42061</v>
      </c>
      <c r="B638" s="3">
        <v>5.69</v>
      </c>
      <c r="C638" s="3">
        <v>5.9</v>
      </c>
      <c r="D638" s="3">
        <v>146.94999999999999</v>
      </c>
      <c r="E638" s="3">
        <v>3.4049999999999998</v>
      </c>
      <c r="F638" s="3">
        <v>10.61</v>
      </c>
      <c r="G638" s="3">
        <v>5.0999999999999996</v>
      </c>
      <c r="H638" s="3">
        <v>20.350000000000001</v>
      </c>
      <c r="I638" s="3">
        <v>1.41</v>
      </c>
      <c r="J638" s="3">
        <v>29.54</v>
      </c>
      <c r="K638" s="3">
        <v>15.75</v>
      </c>
      <c r="L638" s="3">
        <v>11.13</v>
      </c>
      <c r="M638" s="3">
        <v>1.52</v>
      </c>
      <c r="N638" s="3">
        <v>1.829</v>
      </c>
      <c r="O638" s="3">
        <v>29.93</v>
      </c>
      <c r="P638" s="3">
        <v>2.17</v>
      </c>
    </row>
    <row r="639" spans="1:16" x14ac:dyDescent="0.55000000000000004">
      <c r="A639" s="2">
        <v>42060</v>
      </c>
      <c r="B639" s="3">
        <v>5.72</v>
      </c>
      <c r="C639" s="3">
        <v>5.95</v>
      </c>
      <c r="D639" s="3">
        <v>148.15</v>
      </c>
      <c r="E639" s="3">
        <v>3.3889999999999998</v>
      </c>
      <c r="F639" s="3">
        <v>10.5</v>
      </c>
      <c r="G639" s="3">
        <v>5.15</v>
      </c>
      <c r="H639" s="3">
        <v>19.96</v>
      </c>
      <c r="I639" s="3">
        <v>1.4</v>
      </c>
      <c r="J639" s="3">
        <v>29.65</v>
      </c>
      <c r="K639" s="3">
        <v>15.75</v>
      </c>
      <c r="L639" s="3">
        <v>11.13</v>
      </c>
      <c r="M639" s="3">
        <v>1.55</v>
      </c>
      <c r="N639" s="3">
        <v>1.859</v>
      </c>
      <c r="O639" s="3">
        <v>30.1</v>
      </c>
      <c r="P639" s="3">
        <v>2.2400000000000002</v>
      </c>
    </row>
    <row r="640" spans="1:16" x14ac:dyDescent="0.55000000000000004">
      <c r="A640" s="2">
        <v>42059</v>
      </c>
      <c r="B640" s="3">
        <v>5.7</v>
      </c>
      <c r="C640" s="3">
        <v>6.01</v>
      </c>
      <c r="D640" s="3">
        <v>148.1</v>
      </c>
      <c r="E640" s="3">
        <v>3.4209999999999998</v>
      </c>
      <c r="F640" s="3">
        <v>10.46</v>
      </c>
      <c r="G640" s="3">
        <v>5.2</v>
      </c>
      <c r="H640" s="3">
        <v>19.899999999999999</v>
      </c>
      <c r="I640" s="3">
        <v>1.41</v>
      </c>
      <c r="J640" s="3">
        <v>29.6</v>
      </c>
      <c r="K640" s="3">
        <v>15.75</v>
      </c>
      <c r="L640" s="3">
        <v>11.04</v>
      </c>
      <c r="M640" s="3">
        <v>1.59</v>
      </c>
      <c r="N640" s="3">
        <v>1.889</v>
      </c>
      <c r="O640" s="3">
        <v>30</v>
      </c>
      <c r="P640" s="3">
        <v>2.2999999999999998</v>
      </c>
    </row>
    <row r="641" spans="1:16" x14ac:dyDescent="0.55000000000000004">
      <c r="A641" s="2">
        <v>42058</v>
      </c>
      <c r="B641" s="3">
        <v>5.61</v>
      </c>
      <c r="C641" s="3">
        <v>6.01</v>
      </c>
      <c r="D641" s="3">
        <v>148</v>
      </c>
      <c r="E641" s="3">
        <v>3.3969999999999998</v>
      </c>
      <c r="F641" s="3">
        <v>10.5</v>
      </c>
      <c r="G641" s="3">
        <v>5.12</v>
      </c>
      <c r="H641" s="3">
        <v>20</v>
      </c>
      <c r="I641" s="3">
        <v>1.41</v>
      </c>
      <c r="J641" s="3">
        <v>29.51</v>
      </c>
      <c r="K641" s="3">
        <v>15.75</v>
      </c>
      <c r="L641" s="3">
        <v>11.21</v>
      </c>
      <c r="M641" s="3">
        <v>1.61</v>
      </c>
      <c r="N641" s="3">
        <v>1.889</v>
      </c>
      <c r="O641" s="3">
        <v>30.1</v>
      </c>
      <c r="P641" s="3">
        <v>2.34</v>
      </c>
    </row>
    <row r="642" spans="1:16" x14ac:dyDescent="0.55000000000000004">
      <c r="A642" s="2">
        <v>42055</v>
      </c>
      <c r="B642" s="3">
        <v>5.78</v>
      </c>
      <c r="C642" s="3">
        <v>6.3</v>
      </c>
      <c r="D642" s="3">
        <v>149.75</v>
      </c>
      <c r="E642" s="3">
        <v>3.4380000000000002</v>
      </c>
      <c r="F642" s="3">
        <v>10.5</v>
      </c>
      <c r="G642" s="3">
        <v>5.16</v>
      </c>
      <c r="H642" s="3">
        <v>20.2</v>
      </c>
      <c r="I642" s="3">
        <v>1.4</v>
      </c>
      <c r="J642" s="3">
        <v>29.8</v>
      </c>
      <c r="K642" s="3">
        <v>16</v>
      </c>
      <c r="L642" s="3">
        <v>11.16</v>
      </c>
      <c r="M642" s="3">
        <v>1.63</v>
      </c>
      <c r="N642" s="3">
        <v>1.998</v>
      </c>
      <c r="O642" s="3">
        <v>30</v>
      </c>
      <c r="P642" s="3">
        <v>2.36</v>
      </c>
    </row>
    <row r="643" spans="1:16" x14ac:dyDescent="0.55000000000000004">
      <c r="A643" s="2">
        <v>42054</v>
      </c>
      <c r="B643" s="3">
        <v>5.7</v>
      </c>
      <c r="C643" s="3">
        <v>6.4</v>
      </c>
      <c r="D643" s="3">
        <v>148.5</v>
      </c>
      <c r="E643" s="3">
        <v>3.4380000000000002</v>
      </c>
      <c r="F643" s="3">
        <v>10.56</v>
      </c>
      <c r="G643" s="3">
        <v>5.37</v>
      </c>
      <c r="H643" s="3">
        <v>20.2</v>
      </c>
      <c r="I643" s="3">
        <v>1.43</v>
      </c>
      <c r="J643" s="3">
        <v>29.5</v>
      </c>
      <c r="K643" s="3">
        <v>16.25</v>
      </c>
      <c r="L643" s="3">
        <v>11.16</v>
      </c>
      <c r="M643" s="3">
        <v>1.63</v>
      </c>
      <c r="N643" s="3">
        <v>2.0270000000000001</v>
      </c>
      <c r="O643" s="3">
        <v>30.35</v>
      </c>
      <c r="P643" s="3">
        <v>2.37</v>
      </c>
    </row>
    <row r="644" spans="1:16" x14ac:dyDescent="0.55000000000000004">
      <c r="A644" s="2">
        <v>42053</v>
      </c>
      <c r="B644" s="3">
        <v>5.78</v>
      </c>
      <c r="C644" s="3">
        <v>6.65</v>
      </c>
      <c r="D644" s="3">
        <v>150.19999999999999</v>
      </c>
      <c r="E644" s="3">
        <v>3.4380000000000002</v>
      </c>
      <c r="F644" s="3">
        <v>10.97</v>
      </c>
      <c r="G644" s="3">
        <v>5.4</v>
      </c>
      <c r="H644" s="3">
        <v>20.260000000000002</v>
      </c>
      <c r="I644" s="3">
        <v>1.43</v>
      </c>
      <c r="J644" s="3">
        <v>29.9</v>
      </c>
      <c r="K644" s="3">
        <v>16.100000000000001</v>
      </c>
      <c r="L644" s="3">
        <v>11.27</v>
      </c>
      <c r="M644" s="3">
        <v>1.6</v>
      </c>
      <c r="N644" s="3">
        <v>2.0369999999999999</v>
      </c>
      <c r="O644" s="3">
        <v>30.8</v>
      </c>
      <c r="P644" s="3">
        <v>2.4500000000000002</v>
      </c>
    </row>
    <row r="645" spans="1:16" x14ac:dyDescent="0.55000000000000004">
      <c r="A645" s="2">
        <v>42052</v>
      </c>
      <c r="B645" s="3">
        <v>5.72</v>
      </c>
      <c r="C645" s="3">
        <v>7</v>
      </c>
      <c r="D645" s="3">
        <v>152.4</v>
      </c>
      <c r="E645" s="3">
        <v>3.4780000000000002</v>
      </c>
      <c r="F645" s="3">
        <v>10.5</v>
      </c>
      <c r="G645" s="3">
        <v>5.3</v>
      </c>
      <c r="H645" s="3">
        <v>20.149999999999999</v>
      </c>
      <c r="I645" s="3">
        <v>1.46</v>
      </c>
      <c r="J645" s="3">
        <v>29.3</v>
      </c>
      <c r="K645" s="3">
        <v>15.95</v>
      </c>
      <c r="L645" s="3">
        <v>11.05</v>
      </c>
      <c r="M645" s="3">
        <v>1.58</v>
      </c>
      <c r="N645" s="3">
        <v>2.0070000000000001</v>
      </c>
      <c r="O645" s="3">
        <v>30.27</v>
      </c>
      <c r="P645" s="3">
        <v>2.5</v>
      </c>
    </row>
    <row r="646" spans="1:16" x14ac:dyDescent="0.55000000000000004">
      <c r="A646" s="2">
        <v>42048</v>
      </c>
      <c r="B646" s="3">
        <v>5.9</v>
      </c>
      <c r="C646" s="3">
        <v>7.2</v>
      </c>
      <c r="D646" s="3">
        <v>151</v>
      </c>
      <c r="E646" s="3">
        <v>3.5190000000000001</v>
      </c>
      <c r="F646" s="3">
        <v>11.2</v>
      </c>
      <c r="G646" s="3">
        <v>5.33</v>
      </c>
      <c r="H646" s="3">
        <v>20.11</v>
      </c>
      <c r="I646" s="3">
        <v>1.48</v>
      </c>
      <c r="J646" s="3">
        <v>29.05</v>
      </c>
      <c r="K646" s="3">
        <v>16.21</v>
      </c>
      <c r="L646" s="3">
        <v>11.02</v>
      </c>
      <c r="M646" s="3">
        <v>1.67</v>
      </c>
      <c r="N646" s="3">
        <v>2.0169999999999999</v>
      </c>
      <c r="O646" s="3">
        <v>30.24</v>
      </c>
      <c r="P646" s="3">
        <v>2.52</v>
      </c>
    </row>
    <row r="647" spans="1:16" x14ac:dyDescent="0.55000000000000004">
      <c r="A647" s="2">
        <v>42340</v>
      </c>
      <c r="B647" s="3">
        <v>5.9</v>
      </c>
      <c r="C647" s="3">
        <v>7.15</v>
      </c>
      <c r="D647" s="3">
        <v>149.9</v>
      </c>
      <c r="E647" s="3">
        <v>3.4780000000000002</v>
      </c>
      <c r="F647" s="3">
        <v>10.41</v>
      </c>
      <c r="G647" s="3">
        <v>5.29</v>
      </c>
      <c r="H647" s="3">
        <v>20.100000000000001</v>
      </c>
      <c r="I647" s="3">
        <v>1.45</v>
      </c>
      <c r="J647" s="3">
        <v>28.85</v>
      </c>
      <c r="K647" s="3">
        <v>16</v>
      </c>
      <c r="L647" s="3">
        <v>11.02</v>
      </c>
      <c r="M647" s="3">
        <v>1.62</v>
      </c>
      <c r="N647" s="3">
        <v>1.988</v>
      </c>
      <c r="O647" s="3">
        <v>30</v>
      </c>
      <c r="P647" s="3">
        <v>2.46</v>
      </c>
    </row>
    <row r="648" spans="1:16" x14ac:dyDescent="0.55000000000000004">
      <c r="A648" s="2">
        <v>42310</v>
      </c>
      <c r="B648" s="3">
        <v>5.86</v>
      </c>
      <c r="C648" s="3">
        <v>7.05</v>
      </c>
      <c r="D648" s="3">
        <v>149.6</v>
      </c>
      <c r="E648" s="3">
        <v>3.4780000000000002</v>
      </c>
      <c r="F648" s="3">
        <v>10.25</v>
      </c>
      <c r="G648" s="3">
        <v>5.25</v>
      </c>
      <c r="H648" s="3">
        <v>20.89</v>
      </c>
      <c r="I648" s="3">
        <v>1.43</v>
      </c>
      <c r="J648" s="3">
        <v>28.8</v>
      </c>
      <c r="K648" s="3">
        <v>16</v>
      </c>
      <c r="L648" s="3">
        <v>11.01</v>
      </c>
      <c r="M648" s="3">
        <v>1.56</v>
      </c>
      <c r="N648" s="3">
        <v>1.9379999999999999</v>
      </c>
      <c r="O648" s="3">
        <v>28.97</v>
      </c>
      <c r="P648" s="3">
        <v>2.46</v>
      </c>
    </row>
    <row r="649" spans="1:16" x14ac:dyDescent="0.55000000000000004">
      <c r="A649" s="2">
        <v>42249</v>
      </c>
      <c r="B649" s="3">
        <v>6.11</v>
      </c>
      <c r="C649" s="3">
        <v>7.05</v>
      </c>
      <c r="D649" s="3">
        <v>154.19999999999999</v>
      </c>
      <c r="E649" s="3">
        <v>3.4380000000000002</v>
      </c>
      <c r="F649" s="3">
        <v>10.69</v>
      </c>
      <c r="G649" s="3">
        <v>5.2</v>
      </c>
      <c r="H649" s="3">
        <v>20.399999999999999</v>
      </c>
      <c r="I649" s="3">
        <v>1.45</v>
      </c>
      <c r="J649" s="3">
        <v>28.95</v>
      </c>
      <c r="K649" s="3">
        <v>16</v>
      </c>
      <c r="L649" s="3">
        <v>11.05</v>
      </c>
      <c r="M649" s="3">
        <v>1.57</v>
      </c>
      <c r="N649" s="3">
        <v>1.948</v>
      </c>
      <c r="O649" s="3">
        <v>29.5</v>
      </c>
      <c r="P649" s="3">
        <v>2.4500000000000002</v>
      </c>
    </row>
    <row r="650" spans="1:16" x14ac:dyDescent="0.55000000000000004">
      <c r="A650" s="2">
        <v>42157</v>
      </c>
      <c r="B650" s="3">
        <v>6.2</v>
      </c>
      <c r="C650" s="3">
        <v>7.05</v>
      </c>
      <c r="D650" s="3">
        <v>151.69999999999999</v>
      </c>
      <c r="E650" s="3">
        <v>3.4540000000000002</v>
      </c>
      <c r="F650" s="3">
        <v>10.5</v>
      </c>
      <c r="G650" s="3">
        <v>5.2</v>
      </c>
      <c r="H650" s="3">
        <v>20.5</v>
      </c>
      <c r="I650" s="3">
        <v>1.45</v>
      </c>
      <c r="J650" s="3">
        <v>28.95</v>
      </c>
      <c r="K650" s="3">
        <v>16.100000000000001</v>
      </c>
      <c r="L650" s="3">
        <v>11.2</v>
      </c>
      <c r="M650" s="3">
        <v>1.6</v>
      </c>
      <c r="N650" s="3">
        <v>1.978</v>
      </c>
      <c r="O650" s="3">
        <v>29.35</v>
      </c>
      <c r="P650" s="3">
        <v>2.4969999999999999</v>
      </c>
    </row>
    <row r="651" spans="1:16" x14ac:dyDescent="0.55000000000000004">
      <c r="A651" s="2">
        <v>42126</v>
      </c>
      <c r="B651" s="3">
        <v>6.4</v>
      </c>
      <c r="C651" s="3">
        <v>7.17</v>
      </c>
      <c r="D651" s="3">
        <v>153.65</v>
      </c>
      <c r="E651" s="3">
        <v>3.4780000000000002</v>
      </c>
      <c r="F651" s="3">
        <v>10.95</v>
      </c>
      <c r="G651" s="3">
        <v>5.29</v>
      </c>
      <c r="H651" s="3">
        <v>20.85</v>
      </c>
      <c r="I651" s="3">
        <v>1.48</v>
      </c>
      <c r="J651" s="3">
        <v>29.15</v>
      </c>
      <c r="K651" s="3">
        <v>16.350000000000001</v>
      </c>
      <c r="L651" s="3">
        <v>11.35</v>
      </c>
      <c r="M651" s="3">
        <v>1.63</v>
      </c>
      <c r="N651" s="3">
        <v>2.0369999999999999</v>
      </c>
      <c r="O651" s="3">
        <v>29.49</v>
      </c>
      <c r="P651" s="3">
        <v>2.5070000000000001</v>
      </c>
    </row>
    <row r="652" spans="1:16" x14ac:dyDescent="0.55000000000000004">
      <c r="A652" s="2">
        <v>42096</v>
      </c>
      <c r="B652" s="3">
        <v>6.5</v>
      </c>
      <c r="C652" s="3">
        <v>7.03</v>
      </c>
      <c r="D652" s="3">
        <v>151.80000000000001</v>
      </c>
      <c r="E652" s="3">
        <v>3.5190000000000001</v>
      </c>
      <c r="F652" s="3">
        <v>10.89</v>
      </c>
      <c r="G652" s="3">
        <v>5.29</v>
      </c>
      <c r="H652" s="3">
        <v>20.91</v>
      </c>
      <c r="I652" s="3">
        <v>1.46</v>
      </c>
      <c r="J652" s="3">
        <v>29.3</v>
      </c>
      <c r="K652" s="3">
        <v>16.350000000000001</v>
      </c>
      <c r="L652" s="3">
        <v>11.4</v>
      </c>
      <c r="M652" s="3">
        <v>1.63</v>
      </c>
      <c r="N652" s="3">
        <v>2.0470000000000002</v>
      </c>
      <c r="O652" s="3">
        <v>29.3</v>
      </c>
      <c r="P652" s="3">
        <v>2.5369999999999999</v>
      </c>
    </row>
    <row r="653" spans="1:16" x14ac:dyDescent="0.55000000000000004">
      <c r="A653" s="2">
        <v>42065</v>
      </c>
      <c r="B653" s="3">
        <v>6.51</v>
      </c>
      <c r="C653" s="3">
        <v>7.01</v>
      </c>
      <c r="D653" s="3">
        <v>152.69999999999999</v>
      </c>
      <c r="E653" s="3">
        <v>3.4780000000000002</v>
      </c>
      <c r="F653" s="3">
        <v>10.91</v>
      </c>
      <c r="G653" s="3">
        <v>5.2</v>
      </c>
      <c r="H653" s="3">
        <v>21.7</v>
      </c>
      <c r="I653" s="3">
        <v>1.46</v>
      </c>
      <c r="J653" s="3">
        <v>29.25</v>
      </c>
      <c r="K653" s="3">
        <v>16.25</v>
      </c>
      <c r="L653" s="3">
        <v>11.45</v>
      </c>
      <c r="M653" s="3">
        <v>1.57</v>
      </c>
      <c r="N653" s="3">
        <v>2.0670000000000002</v>
      </c>
      <c r="O653" s="3">
        <v>28.73</v>
      </c>
      <c r="P653" s="3">
        <v>2.5270000000000001</v>
      </c>
    </row>
    <row r="654" spans="1:16" x14ac:dyDescent="0.55000000000000004">
      <c r="A654" s="2">
        <v>42037</v>
      </c>
      <c r="B654" s="3">
        <v>6.4</v>
      </c>
      <c r="C654" s="3">
        <v>6.9</v>
      </c>
      <c r="D654" s="3">
        <v>147.91999999999999</v>
      </c>
      <c r="E654" s="3">
        <v>3.3149999999999999</v>
      </c>
      <c r="F654" s="3">
        <v>11.5</v>
      </c>
      <c r="G654" s="3">
        <v>5.2</v>
      </c>
      <c r="H654" s="3">
        <v>21.5</v>
      </c>
      <c r="I654" s="3">
        <v>1.45</v>
      </c>
      <c r="J654" s="3">
        <v>29.1</v>
      </c>
      <c r="K654" s="3">
        <v>16.350000000000001</v>
      </c>
      <c r="L654" s="3">
        <v>11.5</v>
      </c>
      <c r="M654" s="3">
        <v>1.65</v>
      </c>
      <c r="N654" s="3">
        <v>2.0670000000000002</v>
      </c>
      <c r="O654" s="3">
        <v>27.15</v>
      </c>
      <c r="P654" s="3">
        <v>2.5270000000000001</v>
      </c>
    </row>
    <row r="655" spans="1:16" x14ac:dyDescent="0.55000000000000004">
      <c r="A655" s="2">
        <v>42034</v>
      </c>
      <c r="B655" s="3">
        <v>6.21</v>
      </c>
      <c r="C655" s="3">
        <v>6.95</v>
      </c>
      <c r="D655" s="3">
        <v>145.69999999999999</v>
      </c>
      <c r="E655" s="3">
        <v>3.3639999999999999</v>
      </c>
      <c r="F655" s="3">
        <v>11.47</v>
      </c>
      <c r="G655" s="3">
        <v>5.1100000000000003</v>
      </c>
      <c r="H655" s="3">
        <v>22</v>
      </c>
      <c r="I655" s="3">
        <v>1.5</v>
      </c>
      <c r="J655" s="3">
        <v>29.7</v>
      </c>
      <c r="K655" s="3">
        <v>16.399999999999999</v>
      </c>
      <c r="L655" s="3">
        <v>11.51</v>
      </c>
      <c r="M655" s="3">
        <v>1.75</v>
      </c>
      <c r="N655" s="3">
        <v>2.0960000000000001</v>
      </c>
      <c r="O655" s="3">
        <v>27.34</v>
      </c>
      <c r="P655" s="3">
        <v>2.6459999999999999</v>
      </c>
    </row>
    <row r="656" spans="1:16" x14ac:dyDescent="0.55000000000000004">
      <c r="A656" s="2">
        <v>42033</v>
      </c>
      <c r="B656" s="3">
        <v>6</v>
      </c>
      <c r="C656" s="3">
        <v>6.85</v>
      </c>
      <c r="D656" s="3">
        <v>146.9</v>
      </c>
      <c r="E656" s="3">
        <v>3.4380000000000002</v>
      </c>
      <c r="F656" s="3">
        <v>10.9</v>
      </c>
      <c r="G656" s="3">
        <v>5.05</v>
      </c>
      <c r="H656" s="3">
        <v>22.01</v>
      </c>
      <c r="I656" s="3">
        <v>1.46</v>
      </c>
      <c r="J656" s="3">
        <v>29.8</v>
      </c>
      <c r="K656" s="3">
        <v>16.3</v>
      </c>
      <c r="L656" s="3">
        <v>11.75</v>
      </c>
      <c r="M656" s="3">
        <v>1.75</v>
      </c>
      <c r="N656" s="3">
        <v>2.1360000000000001</v>
      </c>
      <c r="O656" s="3">
        <v>26.53</v>
      </c>
      <c r="P656" s="3">
        <v>2.6859999999999999</v>
      </c>
    </row>
    <row r="657" spans="1:16" x14ac:dyDescent="0.55000000000000004">
      <c r="A657" s="2">
        <v>42032</v>
      </c>
      <c r="B657" s="3">
        <v>6</v>
      </c>
      <c r="C657" s="3">
        <v>6.65</v>
      </c>
      <c r="D657" s="3">
        <v>147.65</v>
      </c>
      <c r="E657" s="3">
        <v>3.577</v>
      </c>
      <c r="F657" s="3">
        <v>11.05</v>
      </c>
      <c r="G657" s="3">
        <v>5.05</v>
      </c>
      <c r="H657" s="3">
        <v>22.01</v>
      </c>
      <c r="I657" s="3">
        <v>1.43</v>
      </c>
      <c r="J657" s="3">
        <v>29.8</v>
      </c>
      <c r="K657" s="3">
        <v>16.399999999999999</v>
      </c>
      <c r="L657" s="3">
        <v>11.52</v>
      </c>
      <c r="M657" s="3">
        <v>1.7</v>
      </c>
      <c r="N657" s="3">
        <v>2.1459999999999999</v>
      </c>
      <c r="O657" s="3">
        <v>26.55</v>
      </c>
      <c r="P657" s="3">
        <v>2.6760000000000002</v>
      </c>
    </row>
    <row r="658" spans="1:16" x14ac:dyDescent="0.55000000000000004">
      <c r="A658" s="2">
        <v>42030</v>
      </c>
      <c r="B658" s="3">
        <v>6.12</v>
      </c>
      <c r="C658" s="3">
        <v>6.65</v>
      </c>
      <c r="D658" s="3">
        <v>151.69999999999999</v>
      </c>
      <c r="E658" s="3">
        <v>3.585</v>
      </c>
      <c r="F658" s="3">
        <v>10.4</v>
      </c>
      <c r="G658" s="3">
        <v>5.05</v>
      </c>
      <c r="H658" s="3">
        <v>22.5</v>
      </c>
      <c r="I658" s="3">
        <v>1.41</v>
      </c>
      <c r="J658" s="3">
        <v>29.8</v>
      </c>
      <c r="K658" s="3">
        <v>16.260000000000002</v>
      </c>
      <c r="L658" s="3">
        <v>11.51</v>
      </c>
      <c r="M658" s="3">
        <v>1.7</v>
      </c>
      <c r="N658" s="3">
        <v>2.1459999999999999</v>
      </c>
      <c r="O658" s="3">
        <v>27.6</v>
      </c>
      <c r="P658" s="3">
        <v>2.6259999999999999</v>
      </c>
    </row>
    <row r="659" spans="1:16" x14ac:dyDescent="0.55000000000000004">
      <c r="A659" s="2">
        <v>42026</v>
      </c>
      <c r="B659" s="3">
        <v>6.14</v>
      </c>
      <c r="C659" s="3">
        <v>6.67</v>
      </c>
      <c r="D659" s="3">
        <v>149.5</v>
      </c>
      <c r="E659" s="3">
        <v>3.577</v>
      </c>
      <c r="F659" s="3">
        <v>11.39</v>
      </c>
      <c r="G659" s="3">
        <v>5.08</v>
      </c>
      <c r="H659" s="3">
        <v>20.5</v>
      </c>
      <c r="I659" s="3">
        <v>1.33</v>
      </c>
      <c r="J659" s="3">
        <v>29.5</v>
      </c>
      <c r="K659" s="3">
        <v>16.2</v>
      </c>
      <c r="L659" s="3">
        <v>11.35</v>
      </c>
      <c r="M659" s="3">
        <v>1.65</v>
      </c>
      <c r="N659" s="3">
        <v>2.1259999999999999</v>
      </c>
      <c r="O659" s="3">
        <v>28.31</v>
      </c>
      <c r="P659" s="3">
        <v>2.5870000000000002</v>
      </c>
    </row>
    <row r="660" spans="1:16" x14ac:dyDescent="0.55000000000000004">
      <c r="A660" s="2">
        <v>42025</v>
      </c>
      <c r="B660" s="3">
        <v>6.08</v>
      </c>
      <c r="C660" s="3">
        <v>6.7</v>
      </c>
      <c r="D660" s="3">
        <v>146.15</v>
      </c>
      <c r="E660" s="3">
        <v>3.593</v>
      </c>
      <c r="F660" s="3">
        <v>11.28</v>
      </c>
      <c r="G660" s="3">
        <v>4.9000000000000004</v>
      </c>
      <c r="H660" s="3">
        <v>20.5</v>
      </c>
      <c r="I660" s="3">
        <v>1.32</v>
      </c>
      <c r="J660" s="3">
        <v>29.4</v>
      </c>
      <c r="K660" s="3">
        <v>16.2</v>
      </c>
      <c r="L660" s="3">
        <v>11.21</v>
      </c>
      <c r="M660" s="3">
        <v>1.59</v>
      </c>
      <c r="N660" s="3">
        <v>2.0960000000000001</v>
      </c>
      <c r="O660" s="3">
        <v>27.66</v>
      </c>
      <c r="P660" s="3">
        <v>2.5369999999999999</v>
      </c>
    </row>
    <row r="661" spans="1:16" x14ac:dyDescent="0.55000000000000004">
      <c r="A661" s="2">
        <v>42024</v>
      </c>
      <c r="B661" s="3">
        <v>6</v>
      </c>
      <c r="C661" s="3">
        <v>6.79</v>
      </c>
      <c r="D661" s="3">
        <v>146.30000000000001</v>
      </c>
      <c r="E661" s="3">
        <v>3.601</v>
      </c>
      <c r="F661" s="3">
        <v>11.4</v>
      </c>
      <c r="G661" s="3">
        <v>4.8499999999999996</v>
      </c>
      <c r="H661" s="3">
        <v>20.32</v>
      </c>
      <c r="I661" s="3">
        <v>1.38</v>
      </c>
      <c r="J661" s="3">
        <v>29</v>
      </c>
      <c r="K661" s="3">
        <v>16.2</v>
      </c>
      <c r="L661" s="3">
        <v>11.12</v>
      </c>
      <c r="M661" s="3">
        <v>1.63</v>
      </c>
      <c r="N661" s="3">
        <v>2.0960000000000001</v>
      </c>
      <c r="O661" s="3">
        <v>26.85</v>
      </c>
      <c r="P661" s="3">
        <v>2.5169999999999999</v>
      </c>
    </row>
    <row r="662" spans="1:16" x14ac:dyDescent="0.55000000000000004">
      <c r="A662" s="2">
        <v>42019</v>
      </c>
      <c r="B662" s="3">
        <v>6.25</v>
      </c>
      <c r="C662" s="3">
        <v>6.73</v>
      </c>
      <c r="D662" s="3">
        <v>146.99</v>
      </c>
      <c r="E662" s="3">
        <v>3.601</v>
      </c>
      <c r="F662" s="3">
        <v>10.92</v>
      </c>
      <c r="G662" s="3">
        <v>4.82</v>
      </c>
      <c r="H662" s="3">
        <v>20</v>
      </c>
      <c r="I662" s="3">
        <v>1.45</v>
      </c>
      <c r="J662" s="3">
        <v>28.6</v>
      </c>
      <c r="K662" s="3">
        <v>16.5</v>
      </c>
      <c r="L662" s="3">
        <v>11.04</v>
      </c>
      <c r="M662" s="3">
        <v>1.58</v>
      </c>
      <c r="N662" s="3">
        <v>2.0470000000000002</v>
      </c>
      <c r="O662" s="3">
        <v>25.85</v>
      </c>
      <c r="P662" s="3">
        <v>2.5369999999999999</v>
      </c>
    </row>
    <row r="663" spans="1:16" x14ac:dyDescent="0.55000000000000004">
      <c r="A663" s="2">
        <v>42018</v>
      </c>
      <c r="B663" s="3">
        <v>6.25</v>
      </c>
      <c r="C663" s="3">
        <v>6.75</v>
      </c>
      <c r="D663" s="3">
        <v>147</v>
      </c>
      <c r="E663" s="3">
        <v>3.6419999999999999</v>
      </c>
      <c r="F663" s="3">
        <v>10.55</v>
      </c>
      <c r="G663" s="3">
        <v>4.82</v>
      </c>
      <c r="H663" s="3">
        <v>20.25</v>
      </c>
      <c r="I663" s="3">
        <v>1.45</v>
      </c>
      <c r="J663" s="3">
        <v>28.55</v>
      </c>
      <c r="K663" s="3">
        <v>16.5</v>
      </c>
      <c r="L663" s="3">
        <v>11.03</v>
      </c>
      <c r="M663" s="3">
        <v>1.67</v>
      </c>
      <c r="N663" s="3">
        <v>2.0169999999999999</v>
      </c>
      <c r="O663" s="3">
        <v>25.4</v>
      </c>
      <c r="P663" s="3">
        <v>2.5870000000000002</v>
      </c>
    </row>
    <row r="664" spans="1:16" x14ac:dyDescent="0.55000000000000004">
      <c r="A664" s="2">
        <v>42017</v>
      </c>
      <c r="B664" s="3">
        <v>6.71</v>
      </c>
      <c r="C664" s="3">
        <v>7</v>
      </c>
      <c r="D664" s="3">
        <v>150.77000000000001</v>
      </c>
      <c r="E664" s="3">
        <v>3.6419999999999999</v>
      </c>
      <c r="F664" s="3">
        <v>11.4</v>
      </c>
      <c r="G664" s="3">
        <v>4.9000000000000004</v>
      </c>
      <c r="H664" s="3">
        <v>22</v>
      </c>
      <c r="I664" s="3">
        <v>1.48</v>
      </c>
      <c r="J664" s="3">
        <v>29.25</v>
      </c>
      <c r="K664" s="3">
        <v>16.5</v>
      </c>
      <c r="L664" s="3">
        <v>11</v>
      </c>
      <c r="M664" s="3">
        <v>1.68</v>
      </c>
      <c r="N664" s="3">
        <v>2.2250000000000001</v>
      </c>
      <c r="O664" s="3">
        <v>26.45</v>
      </c>
      <c r="P664" s="3">
        <v>2.706</v>
      </c>
    </row>
    <row r="665" spans="1:16" x14ac:dyDescent="0.55000000000000004">
      <c r="A665" s="2">
        <v>42248</v>
      </c>
      <c r="B665" s="3">
        <v>7.27</v>
      </c>
      <c r="C665" s="3">
        <v>7.02</v>
      </c>
      <c r="D665" s="3">
        <v>156.19999999999999</v>
      </c>
      <c r="E665" s="3">
        <v>3.6669999999999998</v>
      </c>
      <c r="F665" s="3">
        <v>11</v>
      </c>
      <c r="G665" s="3">
        <v>5.01</v>
      </c>
      <c r="H665" s="3">
        <v>22</v>
      </c>
      <c r="I665" s="3">
        <v>1.52</v>
      </c>
      <c r="J665" s="3">
        <v>29.23</v>
      </c>
      <c r="K665" s="3">
        <v>16.93</v>
      </c>
      <c r="L665" s="3">
        <v>10.87</v>
      </c>
      <c r="M665" s="3">
        <v>1.67</v>
      </c>
      <c r="N665" s="3">
        <v>2.274</v>
      </c>
      <c r="O665" s="3">
        <v>28.3</v>
      </c>
      <c r="P665" s="3">
        <v>2.7850000000000001</v>
      </c>
    </row>
    <row r="666" spans="1:16" x14ac:dyDescent="0.55000000000000004">
      <c r="A666" s="2">
        <v>42217</v>
      </c>
      <c r="B666" s="3">
        <v>7.27</v>
      </c>
      <c r="C666" s="3">
        <v>7.17</v>
      </c>
      <c r="D666" s="3">
        <v>157.5</v>
      </c>
      <c r="E666" s="3">
        <v>3.6669999999999998</v>
      </c>
      <c r="F666" s="3">
        <v>10.7</v>
      </c>
      <c r="G666" s="3">
        <v>5.0199999999999996</v>
      </c>
      <c r="H666" s="3">
        <v>22.2</v>
      </c>
      <c r="I666" s="3">
        <v>1.54</v>
      </c>
      <c r="J666" s="3">
        <v>29.2</v>
      </c>
      <c r="K666" s="3">
        <v>16.940000000000001</v>
      </c>
      <c r="L666" s="3">
        <v>10.85</v>
      </c>
      <c r="M666" s="3">
        <v>1.7</v>
      </c>
      <c r="N666" s="3">
        <v>2.274</v>
      </c>
      <c r="O666" s="3">
        <v>28.15</v>
      </c>
      <c r="P666" s="3">
        <v>2.7850000000000001</v>
      </c>
    </row>
    <row r="667" spans="1:16" x14ac:dyDescent="0.55000000000000004">
      <c r="A667" s="2">
        <v>42186</v>
      </c>
      <c r="B667" s="3">
        <v>7.25</v>
      </c>
      <c r="C667" s="3">
        <v>7.17</v>
      </c>
      <c r="D667" s="3">
        <v>156.25</v>
      </c>
      <c r="E667" s="3">
        <v>3.6669999999999998</v>
      </c>
      <c r="F667" s="3">
        <v>10.5</v>
      </c>
      <c r="G667" s="3">
        <v>5.17</v>
      </c>
      <c r="H667" s="3">
        <v>22.2</v>
      </c>
      <c r="I667" s="3">
        <v>1.54</v>
      </c>
      <c r="J667" s="3">
        <v>29.5</v>
      </c>
      <c r="K667" s="3">
        <v>17.5</v>
      </c>
      <c r="L667" s="3">
        <v>10.85</v>
      </c>
      <c r="M667" s="3">
        <v>1.69</v>
      </c>
      <c r="N667" s="3">
        <v>2.3039999999999998</v>
      </c>
      <c r="O667" s="3">
        <v>27.32</v>
      </c>
      <c r="P667" s="3">
        <v>2.7850000000000001</v>
      </c>
    </row>
    <row r="668" spans="1:16" x14ac:dyDescent="0.55000000000000004">
      <c r="A668" s="2">
        <v>42156</v>
      </c>
      <c r="B668" s="3">
        <v>7.3</v>
      </c>
      <c r="C668" s="3">
        <v>7.17</v>
      </c>
      <c r="D668" s="3">
        <v>154.69999999999999</v>
      </c>
      <c r="E668" s="3">
        <v>3.6829999999999998</v>
      </c>
      <c r="F668" s="3">
        <v>10.7</v>
      </c>
      <c r="G668" s="3">
        <v>5</v>
      </c>
      <c r="H668" s="3">
        <v>23</v>
      </c>
      <c r="I668" s="3">
        <v>1.52</v>
      </c>
      <c r="J668" s="3">
        <v>29.25</v>
      </c>
      <c r="K668" s="3">
        <v>17.8</v>
      </c>
      <c r="L668" s="3">
        <v>10.85</v>
      </c>
      <c r="M668" s="3">
        <v>1.7</v>
      </c>
      <c r="N668" s="3">
        <v>2.3039999999999998</v>
      </c>
      <c r="O668" s="3">
        <v>27.13</v>
      </c>
      <c r="P668" s="3">
        <v>2.8</v>
      </c>
    </row>
    <row r="669" spans="1:16" x14ac:dyDescent="0.55000000000000004">
      <c r="A669" s="2">
        <v>42125</v>
      </c>
      <c r="B669" s="3">
        <v>7.3</v>
      </c>
      <c r="C669" s="3">
        <v>7.17</v>
      </c>
      <c r="D669" s="3">
        <v>155.30000000000001</v>
      </c>
      <c r="E669" s="3">
        <v>3.7240000000000002</v>
      </c>
      <c r="F669" s="3">
        <v>10.16</v>
      </c>
      <c r="G669" s="3">
        <v>5.15</v>
      </c>
      <c r="H669" s="3">
        <v>23.4</v>
      </c>
      <c r="I669" s="3">
        <v>1.58</v>
      </c>
      <c r="J669" s="3">
        <v>29.5</v>
      </c>
      <c r="K669" s="3">
        <v>18.05</v>
      </c>
      <c r="L669" s="3">
        <v>10.83</v>
      </c>
      <c r="M669" s="3">
        <v>1.75</v>
      </c>
      <c r="N669" s="3">
        <v>2.3239999999999998</v>
      </c>
      <c r="O669" s="3">
        <v>27.1</v>
      </c>
      <c r="P669" s="3">
        <v>2.85</v>
      </c>
    </row>
    <row r="670" spans="1:16" x14ac:dyDescent="0.55000000000000004">
      <c r="A670" s="2">
        <v>42002</v>
      </c>
      <c r="B670" s="3">
        <v>7.1</v>
      </c>
      <c r="C670" s="3">
        <v>7.1</v>
      </c>
      <c r="D670" s="3">
        <v>163.35</v>
      </c>
      <c r="E670" s="3">
        <v>3.7890000000000001</v>
      </c>
      <c r="F670" s="3">
        <v>9.3000000000000007</v>
      </c>
      <c r="G670" s="3">
        <v>5.25</v>
      </c>
      <c r="H670" s="3">
        <v>23.4</v>
      </c>
      <c r="I670" s="3">
        <v>1.57</v>
      </c>
      <c r="J670" s="3">
        <v>29.95</v>
      </c>
      <c r="K670" s="3">
        <v>18.399999999999999</v>
      </c>
      <c r="L670" s="3">
        <v>10.83</v>
      </c>
      <c r="M670" s="3">
        <v>1.78</v>
      </c>
      <c r="N670" s="3">
        <v>2.423</v>
      </c>
      <c r="O670" s="3">
        <v>28.3</v>
      </c>
      <c r="P670" s="3">
        <v>2.95</v>
      </c>
    </row>
    <row r="671" spans="1:16" x14ac:dyDescent="0.55000000000000004">
      <c r="A671" s="2">
        <v>41995</v>
      </c>
      <c r="B671" s="3">
        <v>7.24</v>
      </c>
      <c r="C671" s="3">
        <v>7.04</v>
      </c>
      <c r="D671" s="3">
        <v>159.69999999999999</v>
      </c>
      <c r="E671" s="3">
        <v>3.7650000000000001</v>
      </c>
      <c r="F671" s="3">
        <v>9.17</v>
      </c>
      <c r="G671" s="3">
        <v>5.39</v>
      </c>
      <c r="H671" s="3">
        <v>24.5</v>
      </c>
      <c r="I671" s="3">
        <v>1.56</v>
      </c>
      <c r="J671" s="3">
        <v>29</v>
      </c>
      <c r="K671" s="3">
        <v>18.09</v>
      </c>
      <c r="L671" s="3">
        <v>10.71</v>
      </c>
      <c r="M671" s="3">
        <v>1.82</v>
      </c>
      <c r="N671" s="3">
        <v>2.3730000000000002</v>
      </c>
      <c r="O671" s="3">
        <v>27.1</v>
      </c>
      <c r="P671" s="3">
        <v>2.95</v>
      </c>
    </row>
    <row r="672" spans="1:16" x14ac:dyDescent="0.55000000000000004">
      <c r="A672" s="2">
        <v>41992</v>
      </c>
      <c r="B672" s="3">
        <v>7.24</v>
      </c>
      <c r="C672" s="3">
        <v>7.16</v>
      </c>
      <c r="D672" s="3">
        <v>159.69999999999999</v>
      </c>
      <c r="E672" s="3">
        <v>3.7080000000000002</v>
      </c>
      <c r="F672" s="3">
        <v>9.4</v>
      </c>
      <c r="G672" s="3">
        <v>5.37</v>
      </c>
      <c r="H672" s="3">
        <v>24.5</v>
      </c>
      <c r="I672" s="3">
        <v>1.55</v>
      </c>
      <c r="J672" s="3">
        <v>28.17</v>
      </c>
      <c r="K672" s="3">
        <v>18.100000000000001</v>
      </c>
      <c r="L672" s="3">
        <v>10.67</v>
      </c>
      <c r="M672" s="3">
        <v>1.82</v>
      </c>
      <c r="N672" s="3">
        <v>2.3039999999999998</v>
      </c>
      <c r="O672" s="3">
        <v>28</v>
      </c>
      <c r="P672" s="3">
        <v>2.93</v>
      </c>
    </row>
    <row r="673" spans="1:16" x14ac:dyDescent="0.55000000000000004">
      <c r="A673" s="2">
        <v>41991</v>
      </c>
      <c r="B673" s="3">
        <v>7.2</v>
      </c>
      <c r="C673" s="3">
        <v>7.15</v>
      </c>
      <c r="D673" s="3">
        <v>162</v>
      </c>
      <c r="E673" s="3">
        <v>3.7</v>
      </c>
      <c r="F673" s="3">
        <v>9.75</v>
      </c>
      <c r="G673" s="3">
        <v>5.28</v>
      </c>
      <c r="H673" s="3">
        <v>24.2</v>
      </c>
      <c r="I673" s="3">
        <v>1.53</v>
      </c>
      <c r="J673" s="3">
        <v>29.01</v>
      </c>
      <c r="K673" s="3">
        <v>17.84</v>
      </c>
      <c r="L673" s="3">
        <v>10.65</v>
      </c>
      <c r="M673" s="3">
        <v>1.82</v>
      </c>
      <c r="N673" s="3">
        <v>2.3039999999999998</v>
      </c>
      <c r="O673" s="3">
        <v>27.5</v>
      </c>
      <c r="P673" s="3">
        <v>2.93</v>
      </c>
    </row>
    <row r="674" spans="1:16" x14ac:dyDescent="0.55000000000000004">
      <c r="A674" s="2">
        <v>41990</v>
      </c>
      <c r="B674" s="3">
        <v>7.06</v>
      </c>
      <c r="C674" s="3">
        <v>7.01</v>
      </c>
      <c r="D674" s="3">
        <v>158.1</v>
      </c>
      <c r="E674" s="3">
        <v>3.6829999999999998</v>
      </c>
      <c r="F674" s="3">
        <v>9.1</v>
      </c>
      <c r="G674" s="3">
        <v>5.17</v>
      </c>
      <c r="H674" s="3">
        <v>24</v>
      </c>
      <c r="I674" s="3">
        <v>1.48</v>
      </c>
      <c r="J674" s="3">
        <v>29</v>
      </c>
      <c r="K674" s="3">
        <v>18.100000000000001</v>
      </c>
      <c r="L674" s="3">
        <v>10.51</v>
      </c>
      <c r="M674" s="3">
        <v>1.82</v>
      </c>
      <c r="N674" s="3">
        <v>2.3039999999999998</v>
      </c>
      <c r="O674" s="3">
        <v>27.08</v>
      </c>
      <c r="P674" s="3">
        <v>2.93</v>
      </c>
    </row>
    <row r="675" spans="1:16" x14ac:dyDescent="0.55000000000000004">
      <c r="A675" s="2">
        <v>41989</v>
      </c>
      <c r="B675" s="3">
        <v>6.9</v>
      </c>
      <c r="C675" s="3">
        <v>7.12</v>
      </c>
      <c r="D675" s="3">
        <v>152</v>
      </c>
      <c r="E675" s="3">
        <v>3.6829999999999998</v>
      </c>
      <c r="F675" s="3">
        <v>9.0500000000000007</v>
      </c>
      <c r="G675" s="3">
        <v>5.12</v>
      </c>
      <c r="H675" s="3">
        <v>23.87</v>
      </c>
      <c r="I675" s="3">
        <v>1.5</v>
      </c>
      <c r="J675" s="3">
        <v>28.3</v>
      </c>
      <c r="K675" s="3">
        <v>18.25</v>
      </c>
      <c r="L675" s="3">
        <v>10.5</v>
      </c>
      <c r="M675" s="3">
        <v>1.81</v>
      </c>
      <c r="N675" s="3">
        <v>2.3039999999999998</v>
      </c>
      <c r="O675" s="3">
        <v>26.3</v>
      </c>
      <c r="P675" s="3">
        <v>2.93</v>
      </c>
    </row>
    <row r="676" spans="1:16" x14ac:dyDescent="0.55000000000000004">
      <c r="A676" s="2">
        <v>41988</v>
      </c>
      <c r="B676" s="3">
        <v>7.15</v>
      </c>
      <c r="C676" s="3">
        <v>7.06</v>
      </c>
      <c r="D676" s="3">
        <v>152.96</v>
      </c>
      <c r="E676" s="3">
        <v>3.74</v>
      </c>
      <c r="F676" s="3">
        <v>9.6</v>
      </c>
      <c r="G676" s="3">
        <v>5.2</v>
      </c>
      <c r="H676" s="3">
        <v>23.6</v>
      </c>
      <c r="I676" s="3">
        <v>1.54</v>
      </c>
      <c r="J676" s="3">
        <v>28.75</v>
      </c>
      <c r="K676" s="3">
        <v>18.7</v>
      </c>
      <c r="L676" s="3">
        <v>10.5</v>
      </c>
      <c r="M676" s="3">
        <v>1.87</v>
      </c>
      <c r="N676" s="3">
        <v>2.3239999999999998</v>
      </c>
      <c r="O676" s="3">
        <v>27.1</v>
      </c>
      <c r="P676" s="3">
        <v>2.95</v>
      </c>
    </row>
    <row r="677" spans="1:16" x14ac:dyDescent="0.55000000000000004">
      <c r="A677" s="2">
        <v>41924</v>
      </c>
      <c r="B677" s="3">
        <v>7.3</v>
      </c>
      <c r="C677" s="3">
        <v>7.31</v>
      </c>
      <c r="D677" s="3">
        <v>166.5</v>
      </c>
      <c r="E677" s="3">
        <v>3.9289999999999998</v>
      </c>
      <c r="F677" s="3">
        <v>10.199999999999999</v>
      </c>
      <c r="G677" s="3">
        <v>5.25</v>
      </c>
      <c r="H677" s="3">
        <v>24.4</v>
      </c>
      <c r="I677" s="3">
        <v>1.58</v>
      </c>
      <c r="J677" s="3">
        <v>29.85</v>
      </c>
      <c r="K677" s="3">
        <v>19</v>
      </c>
      <c r="L677" s="3">
        <v>11.75</v>
      </c>
      <c r="M677" s="3">
        <v>1.82</v>
      </c>
      <c r="N677" s="3">
        <v>2.403</v>
      </c>
      <c r="O677" s="3">
        <v>29.05</v>
      </c>
      <c r="P677" s="3">
        <v>2.99</v>
      </c>
    </row>
    <row r="678" spans="1:16" x14ac:dyDescent="0.55000000000000004">
      <c r="A678" s="2">
        <v>41894</v>
      </c>
      <c r="B678" s="3">
        <v>7.35</v>
      </c>
      <c r="C678" s="3">
        <v>7.31</v>
      </c>
      <c r="D678" s="3">
        <v>169.47</v>
      </c>
      <c r="E678" s="3">
        <v>4.6500000000000004</v>
      </c>
      <c r="F678" s="3">
        <v>10.6</v>
      </c>
      <c r="G678" s="3">
        <v>5.21</v>
      </c>
      <c r="H678" s="3">
        <v>24.4</v>
      </c>
      <c r="I678" s="3">
        <v>1.55</v>
      </c>
      <c r="J678" s="3">
        <v>29.88</v>
      </c>
      <c r="K678" s="3">
        <v>19.2</v>
      </c>
      <c r="L678" s="3">
        <v>10.33</v>
      </c>
      <c r="M678" s="3">
        <v>1.83</v>
      </c>
      <c r="N678" s="3">
        <v>2.3929999999999998</v>
      </c>
      <c r="O678" s="3">
        <v>29.4</v>
      </c>
      <c r="P678" s="3">
        <v>3</v>
      </c>
    </row>
    <row r="679" spans="1:16" x14ac:dyDescent="0.55000000000000004">
      <c r="A679" s="2">
        <v>41710</v>
      </c>
      <c r="B679" s="3">
        <v>7.49</v>
      </c>
      <c r="C679" s="3">
        <v>7.4</v>
      </c>
      <c r="D679" s="3">
        <v>169.5</v>
      </c>
      <c r="E679" s="3">
        <v>3.8879999999999999</v>
      </c>
      <c r="F679" s="3">
        <v>10.42</v>
      </c>
      <c r="G679" s="3">
        <v>5.04</v>
      </c>
      <c r="H679" s="3">
        <v>24.26</v>
      </c>
      <c r="I679" s="3">
        <v>1.58</v>
      </c>
      <c r="J679" s="3">
        <v>30</v>
      </c>
      <c r="K679" s="3">
        <v>19.39</v>
      </c>
      <c r="L679" s="3">
        <v>10.07</v>
      </c>
      <c r="M679" s="3">
        <v>1.97</v>
      </c>
      <c r="N679" s="3">
        <v>2.363</v>
      </c>
      <c r="O679" s="3">
        <v>30</v>
      </c>
      <c r="P679" s="3">
        <v>2.98</v>
      </c>
    </row>
    <row r="680" spans="1:16" x14ac:dyDescent="0.55000000000000004">
      <c r="A680" s="2">
        <v>41651</v>
      </c>
      <c r="B680" s="3">
        <v>7.55</v>
      </c>
      <c r="C680" s="3">
        <v>7.4</v>
      </c>
      <c r="D680" s="3">
        <v>164.25</v>
      </c>
      <c r="E680" s="3">
        <v>3.9039999999999999</v>
      </c>
      <c r="F680" s="3">
        <v>10.5</v>
      </c>
      <c r="G680" s="3">
        <v>5.04</v>
      </c>
      <c r="H680" s="3">
        <v>24.25</v>
      </c>
      <c r="I680" s="3">
        <v>1.61</v>
      </c>
      <c r="J680" s="3">
        <v>29.99</v>
      </c>
      <c r="K680" s="3">
        <v>19.350000000000001</v>
      </c>
      <c r="L680" s="3">
        <v>10</v>
      </c>
      <c r="M680" s="3">
        <v>1.95</v>
      </c>
      <c r="N680" s="3">
        <v>2.383</v>
      </c>
      <c r="O680" s="3">
        <v>29.8</v>
      </c>
      <c r="P680" s="3">
        <v>2.93</v>
      </c>
    </row>
    <row r="681" spans="1:16" x14ac:dyDescent="0.55000000000000004">
      <c r="A681" s="2">
        <v>41969</v>
      </c>
      <c r="B681" s="3">
        <v>7.64</v>
      </c>
      <c r="C681" s="3">
        <v>7.55</v>
      </c>
      <c r="D681" s="3">
        <v>169.67</v>
      </c>
      <c r="E681" s="3">
        <v>3.8879999999999999</v>
      </c>
      <c r="F681" s="3">
        <v>10.1</v>
      </c>
      <c r="G681" s="3">
        <v>4.95</v>
      </c>
      <c r="H681" s="3">
        <v>24.9</v>
      </c>
      <c r="I681" s="3">
        <v>1.58</v>
      </c>
      <c r="J681" s="3">
        <v>29.9</v>
      </c>
      <c r="K681" s="3">
        <v>19.13</v>
      </c>
      <c r="L681" s="3">
        <v>9.85</v>
      </c>
      <c r="M681" s="3">
        <v>1.94</v>
      </c>
      <c r="N681" s="3">
        <v>2.403</v>
      </c>
      <c r="O681" s="3">
        <v>31.23</v>
      </c>
      <c r="P681" s="3">
        <v>2.88</v>
      </c>
    </row>
    <row r="682" spans="1:16" x14ac:dyDescent="0.55000000000000004">
      <c r="A682" s="2">
        <v>41967</v>
      </c>
      <c r="B682" s="3">
        <v>7.32</v>
      </c>
      <c r="C682" s="3">
        <v>7.61</v>
      </c>
      <c r="D682" s="3">
        <v>167.25</v>
      </c>
      <c r="E682" s="3">
        <v>3.8879999999999999</v>
      </c>
      <c r="F682" s="3">
        <v>10.32</v>
      </c>
      <c r="G682" s="3">
        <v>5</v>
      </c>
      <c r="H682" s="3">
        <v>25</v>
      </c>
      <c r="I682" s="3">
        <v>1.59</v>
      </c>
      <c r="J682" s="3">
        <v>30</v>
      </c>
      <c r="K682" s="3">
        <v>18.75</v>
      </c>
      <c r="L682" s="3">
        <v>9.8800000000000008</v>
      </c>
      <c r="M682" s="3">
        <v>1.94</v>
      </c>
      <c r="N682" s="3">
        <v>2.472</v>
      </c>
      <c r="O682" s="3">
        <v>30.98</v>
      </c>
      <c r="P682" s="3">
        <v>2.9</v>
      </c>
    </row>
    <row r="683" spans="1:16" x14ac:dyDescent="0.55000000000000004">
      <c r="A683" s="2">
        <v>41964</v>
      </c>
      <c r="B683" s="3">
        <v>7.22</v>
      </c>
      <c r="C683" s="3">
        <v>7.65</v>
      </c>
      <c r="D683" s="3">
        <v>167.15</v>
      </c>
      <c r="E683" s="3">
        <v>3.8879999999999999</v>
      </c>
      <c r="F683" s="3">
        <v>10</v>
      </c>
      <c r="G683" s="3">
        <v>5.12</v>
      </c>
      <c r="H683" s="3">
        <v>24.5</v>
      </c>
      <c r="I683" s="3">
        <v>1.59</v>
      </c>
      <c r="J683" s="3">
        <v>29.99</v>
      </c>
      <c r="K683" s="3">
        <v>18.75</v>
      </c>
      <c r="L683" s="3">
        <v>9.86</v>
      </c>
      <c r="M683" s="3">
        <v>1.95</v>
      </c>
      <c r="N683" s="3">
        <v>2.472</v>
      </c>
      <c r="O683" s="3">
        <v>31.1</v>
      </c>
      <c r="P683" s="3">
        <v>2.9</v>
      </c>
    </row>
    <row r="684" spans="1:16" x14ac:dyDescent="0.55000000000000004">
      <c r="A684" s="2">
        <v>41962</v>
      </c>
      <c r="B684" s="3">
        <v>7.25</v>
      </c>
      <c r="C684" s="3">
        <v>7.6</v>
      </c>
      <c r="D684" s="3">
        <v>159.25</v>
      </c>
      <c r="E684" s="3">
        <v>3.9119999999999999</v>
      </c>
      <c r="F684" s="3">
        <v>9.6</v>
      </c>
      <c r="G684" s="3">
        <v>5.0999999999999996</v>
      </c>
      <c r="H684" s="3">
        <v>24</v>
      </c>
      <c r="I684" s="3">
        <v>1.58</v>
      </c>
      <c r="J684" s="3">
        <v>29.99</v>
      </c>
      <c r="K684" s="3">
        <v>18.7</v>
      </c>
      <c r="L684" s="3">
        <v>9.85</v>
      </c>
      <c r="M684" s="3">
        <v>1.92</v>
      </c>
      <c r="N684" s="3">
        <v>2.403</v>
      </c>
      <c r="O684" s="3">
        <v>30</v>
      </c>
      <c r="P684" s="3">
        <v>2.9</v>
      </c>
    </row>
    <row r="685" spans="1:16" x14ac:dyDescent="0.55000000000000004">
      <c r="A685" s="2">
        <v>41956</v>
      </c>
      <c r="B685" s="3">
        <v>7.27</v>
      </c>
      <c r="C685" s="3">
        <v>7.6</v>
      </c>
      <c r="D685" s="3">
        <v>159.86000000000001</v>
      </c>
      <c r="E685" s="3">
        <v>4.75</v>
      </c>
      <c r="F685" s="3">
        <v>9</v>
      </c>
      <c r="G685" s="3">
        <v>5.05</v>
      </c>
      <c r="H685" s="3">
        <v>24.4</v>
      </c>
      <c r="I685" s="3">
        <v>1.64</v>
      </c>
      <c r="J685" s="3">
        <v>29.98</v>
      </c>
      <c r="K685" s="3">
        <v>18.55</v>
      </c>
      <c r="L685" s="3">
        <v>9.83</v>
      </c>
      <c r="M685" s="3">
        <v>1.88</v>
      </c>
      <c r="N685" s="3">
        <v>2.3730000000000002</v>
      </c>
      <c r="O685" s="3">
        <v>29.5</v>
      </c>
      <c r="P685" s="3">
        <v>2.907</v>
      </c>
    </row>
    <row r="686" spans="1:16" x14ac:dyDescent="0.55000000000000004">
      <c r="A686" s="2">
        <v>41831</v>
      </c>
      <c r="B686" s="3">
        <v>7.55</v>
      </c>
      <c r="C686" s="3">
        <v>7.65</v>
      </c>
      <c r="D686" s="3">
        <v>162</v>
      </c>
      <c r="E686" s="3">
        <v>3.8879999999999999</v>
      </c>
      <c r="F686" s="3">
        <v>9.7100000000000009</v>
      </c>
      <c r="G686" s="3">
        <v>5</v>
      </c>
      <c r="H686" s="3">
        <v>24.35</v>
      </c>
      <c r="I686" s="3">
        <v>1.57</v>
      </c>
      <c r="J686" s="3">
        <v>30.5</v>
      </c>
      <c r="K686" s="3">
        <v>18.55</v>
      </c>
      <c r="L686" s="3">
        <v>9.7609999999999992</v>
      </c>
      <c r="M686" s="3">
        <v>1.8</v>
      </c>
      <c r="N686" s="3">
        <v>2.403</v>
      </c>
      <c r="O686" s="3">
        <v>30</v>
      </c>
      <c r="P686" s="3">
        <v>2.95</v>
      </c>
    </row>
    <row r="687" spans="1:16" x14ac:dyDescent="0.55000000000000004">
      <c r="A687" s="2">
        <v>41801</v>
      </c>
      <c r="B687" s="3">
        <v>7.75</v>
      </c>
      <c r="C687" s="3">
        <v>7.6</v>
      </c>
      <c r="D687" s="3">
        <v>161.55000000000001</v>
      </c>
      <c r="E687" s="3">
        <v>3.8879999999999999</v>
      </c>
      <c r="F687" s="3">
        <v>9.43</v>
      </c>
      <c r="G687" s="3">
        <v>4.952</v>
      </c>
      <c r="H687" s="3">
        <v>24.35</v>
      </c>
      <c r="I687" s="3">
        <v>1.5</v>
      </c>
      <c r="J687" s="3">
        <v>30.5</v>
      </c>
      <c r="K687" s="3">
        <v>18.25</v>
      </c>
      <c r="L687" s="3">
        <v>9.91</v>
      </c>
      <c r="M687" s="3">
        <v>1.76</v>
      </c>
      <c r="N687" s="3">
        <v>2.3530000000000002</v>
      </c>
      <c r="O687" s="3">
        <v>29.21</v>
      </c>
      <c r="P687" s="3">
        <v>2.92</v>
      </c>
    </row>
    <row r="688" spans="1:16" x14ac:dyDescent="0.55000000000000004">
      <c r="A688" s="2">
        <v>41709</v>
      </c>
      <c r="B688" s="3">
        <v>7.9</v>
      </c>
      <c r="C688" s="3">
        <v>7.7</v>
      </c>
      <c r="D688" s="3">
        <v>159.68</v>
      </c>
      <c r="E688" s="3">
        <v>3.8879999999999999</v>
      </c>
      <c r="F688" s="3">
        <v>9.6999999999999993</v>
      </c>
      <c r="G688" s="3">
        <v>4.9039999999999999</v>
      </c>
      <c r="H688" s="3">
        <v>24.5</v>
      </c>
      <c r="I688" s="3">
        <v>1.55</v>
      </c>
      <c r="J688" s="3">
        <v>30.5</v>
      </c>
      <c r="K688" s="3">
        <v>18.25</v>
      </c>
      <c r="L688" s="3">
        <v>9.9</v>
      </c>
      <c r="M688" s="3">
        <v>1.79</v>
      </c>
      <c r="N688" s="3">
        <v>2.423</v>
      </c>
      <c r="O688" s="3">
        <v>29.21</v>
      </c>
      <c r="P688" s="3">
        <v>2.92</v>
      </c>
    </row>
    <row r="689" spans="1:16" x14ac:dyDescent="0.55000000000000004">
      <c r="A689" s="2">
        <v>41942</v>
      </c>
      <c r="B689" s="3">
        <v>7.85</v>
      </c>
      <c r="C689" s="3">
        <v>7.9</v>
      </c>
      <c r="D689" s="3">
        <v>157.97999999999999</v>
      </c>
      <c r="E689" s="3">
        <v>3.9039999999999999</v>
      </c>
      <c r="F689" s="3">
        <v>10.15</v>
      </c>
      <c r="G689" s="3">
        <v>5.2</v>
      </c>
      <c r="H689" s="3">
        <v>24.6</v>
      </c>
      <c r="I689" s="3">
        <v>1.51</v>
      </c>
      <c r="J689" s="3">
        <v>30.5</v>
      </c>
      <c r="K689" s="3">
        <v>18.149999999999999</v>
      </c>
      <c r="L689" s="3">
        <v>9.84</v>
      </c>
      <c r="M689" s="3">
        <v>1.86</v>
      </c>
      <c r="N689" s="3">
        <v>2.5409999999999999</v>
      </c>
      <c r="O689" s="3">
        <v>28.16</v>
      </c>
      <c r="P689" s="3">
        <v>2.92</v>
      </c>
    </row>
    <row r="690" spans="1:16" x14ac:dyDescent="0.55000000000000004">
      <c r="A690" s="2">
        <v>41940</v>
      </c>
      <c r="B690" s="3">
        <v>7.9</v>
      </c>
      <c r="C690" s="3">
        <v>8</v>
      </c>
      <c r="D690" s="3">
        <v>152</v>
      </c>
      <c r="E690" s="3">
        <v>3.855</v>
      </c>
      <c r="F690" s="3">
        <v>10.7</v>
      </c>
      <c r="G690" s="3">
        <v>5.12</v>
      </c>
      <c r="H690" s="3">
        <v>24.6</v>
      </c>
      <c r="I690" s="3">
        <v>1.59</v>
      </c>
      <c r="J690" s="3">
        <v>30.15</v>
      </c>
      <c r="K690" s="3">
        <v>18.5</v>
      </c>
      <c r="L690" s="3">
        <v>9.85</v>
      </c>
      <c r="M690" s="3">
        <v>1.87</v>
      </c>
      <c r="N690" s="3">
        <v>2.512</v>
      </c>
      <c r="O690" s="3">
        <v>29.6</v>
      </c>
      <c r="P690" s="3">
        <v>2.92</v>
      </c>
    </row>
    <row r="691" spans="1:16" x14ac:dyDescent="0.55000000000000004">
      <c r="A691" s="2">
        <v>41936</v>
      </c>
      <c r="B691" s="3">
        <v>8</v>
      </c>
      <c r="C691" s="3">
        <v>7.83</v>
      </c>
      <c r="D691" s="3">
        <v>151.6</v>
      </c>
      <c r="E691" s="3">
        <v>3.806</v>
      </c>
      <c r="F691" s="3">
        <v>10.89</v>
      </c>
      <c r="G691" s="3">
        <v>5.3</v>
      </c>
      <c r="H691" s="3">
        <v>24.79</v>
      </c>
      <c r="I691" s="3">
        <v>1.6</v>
      </c>
      <c r="J691" s="3">
        <v>30</v>
      </c>
      <c r="K691" s="3">
        <v>18.5</v>
      </c>
      <c r="L691" s="3">
        <v>9.86</v>
      </c>
      <c r="M691" s="3">
        <v>1.85</v>
      </c>
      <c r="N691" s="3">
        <v>2.5219999999999998</v>
      </c>
      <c r="O691" s="3">
        <v>28.95</v>
      </c>
      <c r="P691" s="3">
        <v>2.87</v>
      </c>
    </row>
    <row r="692" spans="1:16" x14ac:dyDescent="0.55000000000000004">
      <c r="A692" s="2">
        <v>41932</v>
      </c>
      <c r="B692" s="3">
        <v>7.7</v>
      </c>
      <c r="C692" s="3">
        <v>7.7</v>
      </c>
      <c r="D692" s="3">
        <v>151</v>
      </c>
      <c r="E692" s="3">
        <v>3.7320000000000002</v>
      </c>
      <c r="F692" s="3">
        <v>11</v>
      </c>
      <c r="G692" s="3">
        <v>5.16</v>
      </c>
      <c r="H692" s="3">
        <v>24.5</v>
      </c>
      <c r="I692" s="3">
        <v>1.58</v>
      </c>
      <c r="J692" s="3">
        <v>30</v>
      </c>
      <c r="K692" s="3">
        <v>18.5</v>
      </c>
      <c r="L692" s="3">
        <v>9.9499999999999993</v>
      </c>
      <c r="M692" s="3">
        <v>1.74</v>
      </c>
      <c r="N692" s="3">
        <v>2.4820000000000002</v>
      </c>
      <c r="O692" s="3">
        <v>29</v>
      </c>
      <c r="P692" s="3">
        <v>2.88</v>
      </c>
    </row>
    <row r="693" spans="1:16" x14ac:dyDescent="0.55000000000000004">
      <c r="A693" s="2">
        <v>41929</v>
      </c>
      <c r="B693" s="3">
        <v>7.8</v>
      </c>
      <c r="C693" s="3">
        <v>7.69</v>
      </c>
      <c r="D693" s="3">
        <v>151.33000000000001</v>
      </c>
      <c r="E693" s="3">
        <v>3.7730000000000001</v>
      </c>
      <c r="F693" s="3">
        <v>11.07</v>
      </c>
      <c r="G693" s="3">
        <v>5.19</v>
      </c>
      <c r="H693" s="3">
        <v>24.5</v>
      </c>
      <c r="I693" s="3">
        <v>1.61</v>
      </c>
      <c r="J693" s="3">
        <v>30.4</v>
      </c>
      <c r="K693" s="3">
        <v>18.5</v>
      </c>
      <c r="L693" s="3">
        <v>9.9499999999999993</v>
      </c>
      <c r="M693" s="3">
        <v>1.75</v>
      </c>
      <c r="N693" s="3">
        <v>2.5219999999999998</v>
      </c>
      <c r="O693" s="3">
        <v>28.8</v>
      </c>
      <c r="P693" s="3">
        <v>2.92</v>
      </c>
    </row>
    <row r="694" spans="1:16" x14ac:dyDescent="0.55000000000000004">
      <c r="A694" s="2">
        <v>41927</v>
      </c>
      <c r="B694" s="3">
        <v>7.92</v>
      </c>
      <c r="C694" s="3">
        <v>7.65</v>
      </c>
      <c r="D694" s="3">
        <v>148.5</v>
      </c>
      <c r="E694" s="3">
        <v>3.7320000000000002</v>
      </c>
      <c r="F694" s="3">
        <v>11.84</v>
      </c>
      <c r="G694" s="3">
        <v>4.9000000000000004</v>
      </c>
      <c r="H694" s="3">
        <v>25.2</v>
      </c>
      <c r="I694" s="3">
        <v>1.56</v>
      </c>
      <c r="J694" s="3">
        <v>30.89</v>
      </c>
      <c r="K694" s="3">
        <v>18.5</v>
      </c>
      <c r="L694" s="3">
        <v>9.9499999999999993</v>
      </c>
      <c r="M694" s="3">
        <v>1.74</v>
      </c>
      <c r="N694" s="3">
        <v>2.5019999999999998</v>
      </c>
      <c r="O694" s="3">
        <v>28.75</v>
      </c>
      <c r="P694" s="3">
        <v>2.85</v>
      </c>
    </row>
    <row r="695" spans="1:16" x14ac:dyDescent="0.55000000000000004">
      <c r="A695" s="2">
        <v>41922</v>
      </c>
      <c r="B695" s="3">
        <v>8.1999999999999993</v>
      </c>
      <c r="C695" s="3">
        <v>7.66</v>
      </c>
      <c r="D695" s="3">
        <v>149.80000000000001</v>
      </c>
      <c r="E695" s="3">
        <v>3.7</v>
      </c>
      <c r="F695" s="3">
        <v>11.58</v>
      </c>
      <c r="G695" s="3">
        <v>4.93</v>
      </c>
      <c r="H695" s="3">
        <v>24.5</v>
      </c>
      <c r="I695" s="3">
        <v>1.6</v>
      </c>
      <c r="J695" s="3">
        <v>30.75</v>
      </c>
      <c r="K695" s="3">
        <v>18.5</v>
      </c>
      <c r="L695" s="3">
        <v>9.9499999999999993</v>
      </c>
      <c r="M695" s="3">
        <v>1.78</v>
      </c>
      <c r="N695" s="3">
        <v>2.3530000000000002</v>
      </c>
      <c r="O695" s="3">
        <v>28.5</v>
      </c>
      <c r="P695" s="3">
        <v>2.86</v>
      </c>
    </row>
    <row r="696" spans="1:16" x14ac:dyDescent="0.55000000000000004">
      <c r="A696" s="2">
        <v>41892</v>
      </c>
      <c r="B696" s="3">
        <v>8.23</v>
      </c>
      <c r="C696" s="3">
        <v>7.66</v>
      </c>
      <c r="D696" s="3">
        <v>154</v>
      </c>
      <c r="E696" s="3">
        <v>3.7160000000000002</v>
      </c>
      <c r="F696" s="3">
        <v>10.85</v>
      </c>
      <c r="G696" s="3">
        <v>4.75</v>
      </c>
      <c r="H696" s="3">
        <v>24.36</v>
      </c>
      <c r="I696" s="3">
        <v>1.57</v>
      </c>
      <c r="J696" s="3">
        <v>30.65</v>
      </c>
      <c r="K696" s="3">
        <v>18.64</v>
      </c>
      <c r="L696" s="3">
        <v>9.9499999999999993</v>
      </c>
      <c r="M696" s="3">
        <v>1.76</v>
      </c>
      <c r="N696" s="3">
        <v>2.3239999999999998</v>
      </c>
      <c r="O696" s="3">
        <v>28.5</v>
      </c>
      <c r="P696" s="3">
        <v>2.9</v>
      </c>
    </row>
    <row r="697" spans="1:16" x14ac:dyDescent="0.55000000000000004">
      <c r="A697" s="2">
        <v>41800</v>
      </c>
      <c r="B697" s="3">
        <v>8.6</v>
      </c>
      <c r="C697" s="3">
        <v>7.75</v>
      </c>
      <c r="D697" s="3">
        <v>152.5</v>
      </c>
      <c r="E697" s="3">
        <v>3.7490000000000001</v>
      </c>
      <c r="F697" s="3">
        <v>11.15</v>
      </c>
      <c r="G697" s="3">
        <v>4.9000000000000004</v>
      </c>
      <c r="H697" s="3">
        <v>24.4</v>
      </c>
      <c r="I697" s="3">
        <v>1.6</v>
      </c>
      <c r="J697" s="3">
        <v>30.55</v>
      </c>
      <c r="K697" s="3">
        <v>18.8</v>
      </c>
      <c r="L697" s="3">
        <v>9.9499999999999993</v>
      </c>
      <c r="M697" s="3">
        <v>1.76</v>
      </c>
      <c r="N697" s="3">
        <v>2.383</v>
      </c>
      <c r="O697" s="3">
        <v>29.1</v>
      </c>
      <c r="P697" s="3">
        <v>2.98</v>
      </c>
    </row>
    <row r="698" spans="1:16" x14ac:dyDescent="0.55000000000000004">
      <c r="A698" s="2">
        <v>41649</v>
      </c>
      <c r="B698" s="3">
        <v>8.6</v>
      </c>
      <c r="C698" s="3">
        <v>7.98</v>
      </c>
      <c r="D698" s="3">
        <v>151.47</v>
      </c>
      <c r="E698" s="3">
        <v>3.9529999999999998</v>
      </c>
      <c r="F698" s="3">
        <v>11.51</v>
      </c>
      <c r="G698" s="3">
        <v>5.0199999999999996</v>
      </c>
      <c r="H698" s="3">
        <v>24.5</v>
      </c>
      <c r="I698" s="3">
        <v>1.63</v>
      </c>
      <c r="J698" s="3">
        <v>31.75</v>
      </c>
      <c r="K698" s="3">
        <v>18.8</v>
      </c>
      <c r="L698" s="3">
        <v>9.9499999999999993</v>
      </c>
      <c r="M698" s="3">
        <v>1.84</v>
      </c>
      <c r="N698" s="3">
        <v>2.5019999999999998</v>
      </c>
      <c r="O698" s="3">
        <v>29.6</v>
      </c>
      <c r="P698" s="3">
        <v>3.04</v>
      </c>
    </row>
    <row r="699" spans="1:16" x14ac:dyDescent="0.55000000000000004">
      <c r="A699" s="2">
        <v>41912</v>
      </c>
      <c r="B699" s="3">
        <v>8.75</v>
      </c>
      <c r="C699" s="3">
        <v>8</v>
      </c>
      <c r="D699" s="3">
        <v>152.5</v>
      </c>
      <c r="E699" s="3">
        <v>3.9529999999999998</v>
      </c>
      <c r="F699" s="3">
        <v>11.6</v>
      </c>
      <c r="G699" s="3">
        <v>5.18</v>
      </c>
      <c r="H699" s="3">
        <v>24.5</v>
      </c>
      <c r="I699" s="3">
        <v>1.66</v>
      </c>
      <c r="J699" s="3">
        <v>32</v>
      </c>
      <c r="K699" s="3">
        <v>19</v>
      </c>
      <c r="L699" s="3">
        <v>9.9499999999999993</v>
      </c>
      <c r="M699" s="3">
        <v>1.86</v>
      </c>
      <c r="N699" s="3">
        <v>2.5219999999999998</v>
      </c>
      <c r="O699" s="3">
        <v>29.85</v>
      </c>
      <c r="P699" s="3">
        <v>3.07</v>
      </c>
    </row>
    <row r="700" spans="1:16" x14ac:dyDescent="0.55000000000000004">
      <c r="A700" s="2">
        <v>41908</v>
      </c>
      <c r="B700" s="3">
        <v>8.85</v>
      </c>
      <c r="C700" s="3">
        <v>8.0500000000000007</v>
      </c>
      <c r="D700" s="3">
        <v>151</v>
      </c>
      <c r="E700" s="3">
        <v>4.0110000000000001</v>
      </c>
      <c r="F700" s="3">
        <v>12.23</v>
      </c>
      <c r="G700" s="3">
        <v>5.2</v>
      </c>
      <c r="H700" s="3">
        <v>24.5</v>
      </c>
      <c r="I700" s="3">
        <v>1.66</v>
      </c>
      <c r="J700" s="3">
        <v>31.8</v>
      </c>
      <c r="K700" s="3">
        <v>18.95</v>
      </c>
      <c r="L700" s="3">
        <v>9.9600000000000009</v>
      </c>
      <c r="M700" s="3">
        <v>1.89</v>
      </c>
      <c r="N700" s="3">
        <v>2.5910000000000002</v>
      </c>
      <c r="O700" s="3">
        <v>30</v>
      </c>
      <c r="P700" s="3">
        <v>3.1</v>
      </c>
    </row>
    <row r="701" spans="1:16" x14ac:dyDescent="0.55000000000000004">
      <c r="A701" s="2">
        <v>41907</v>
      </c>
      <c r="B701" s="3">
        <v>8.83</v>
      </c>
      <c r="C701" s="3">
        <v>8.09</v>
      </c>
      <c r="D701" s="3">
        <v>151.4</v>
      </c>
      <c r="E701" s="3">
        <v>4.0110000000000001</v>
      </c>
      <c r="F701" s="3">
        <v>12.55</v>
      </c>
      <c r="G701" s="3">
        <v>5.25</v>
      </c>
      <c r="H701" s="3">
        <v>24.6</v>
      </c>
      <c r="I701" s="3">
        <v>1.66</v>
      </c>
      <c r="J701" s="3">
        <v>32</v>
      </c>
      <c r="K701" s="3">
        <v>18.899999999999999</v>
      </c>
      <c r="L701" s="3">
        <v>9.93</v>
      </c>
      <c r="M701" s="3">
        <v>1.88</v>
      </c>
      <c r="N701" s="3">
        <v>2.62</v>
      </c>
      <c r="O701" s="3">
        <v>29.3</v>
      </c>
      <c r="P701" s="3">
        <v>3.13</v>
      </c>
    </row>
    <row r="702" spans="1:16" x14ac:dyDescent="0.55000000000000004">
      <c r="A702" s="2">
        <v>41906</v>
      </c>
      <c r="B702" s="3">
        <v>9</v>
      </c>
      <c r="C702" s="3">
        <v>8.09</v>
      </c>
      <c r="D702" s="3">
        <v>153.9</v>
      </c>
      <c r="E702" s="3">
        <v>4.0110000000000001</v>
      </c>
      <c r="F702" s="3">
        <v>12.51</v>
      </c>
      <c r="G702" s="3">
        <v>5.2</v>
      </c>
      <c r="H702" s="3">
        <v>24.65</v>
      </c>
      <c r="I702" s="3">
        <v>1.67</v>
      </c>
      <c r="J702" s="3">
        <v>32.380000000000003</v>
      </c>
      <c r="K702" s="3">
        <v>18.899999999999999</v>
      </c>
      <c r="L702" s="3">
        <v>9.93</v>
      </c>
      <c r="M702" s="3">
        <v>1.91</v>
      </c>
      <c r="N702" s="3">
        <v>2.62</v>
      </c>
      <c r="O702" s="3">
        <v>30.24</v>
      </c>
      <c r="P702" s="3">
        <v>3.16</v>
      </c>
    </row>
    <row r="703" spans="1:16" x14ac:dyDescent="0.55000000000000004">
      <c r="A703" s="2">
        <v>41905</v>
      </c>
      <c r="B703" s="3">
        <v>9.18</v>
      </c>
      <c r="C703" s="3">
        <v>8.1</v>
      </c>
      <c r="D703" s="3">
        <v>152.5</v>
      </c>
      <c r="E703" s="3">
        <v>3.9860000000000002</v>
      </c>
      <c r="F703" s="3">
        <v>12.5</v>
      </c>
      <c r="G703" s="3">
        <v>5.29</v>
      </c>
      <c r="H703" s="3">
        <v>24.41</v>
      </c>
      <c r="I703" s="3">
        <v>1.67</v>
      </c>
      <c r="J703" s="3">
        <v>32.479999999999997</v>
      </c>
      <c r="K703" s="3">
        <v>19</v>
      </c>
      <c r="L703" s="3">
        <v>9.93</v>
      </c>
      <c r="M703" s="3">
        <v>1.91</v>
      </c>
      <c r="N703" s="3">
        <v>2.64</v>
      </c>
      <c r="O703" s="3">
        <v>30</v>
      </c>
      <c r="P703" s="3">
        <v>3.16</v>
      </c>
    </row>
    <row r="704" spans="1:16" x14ac:dyDescent="0.55000000000000004">
      <c r="A704" s="2">
        <v>41901</v>
      </c>
      <c r="B704" s="3">
        <v>9.23</v>
      </c>
      <c r="C704" s="3">
        <v>8.0299999999999994</v>
      </c>
      <c r="D704" s="3">
        <v>155.9</v>
      </c>
      <c r="E704" s="3">
        <v>3.9940000000000002</v>
      </c>
      <c r="F704" s="3">
        <v>12.99</v>
      </c>
      <c r="G704" s="3">
        <v>5.25</v>
      </c>
      <c r="H704" s="3">
        <v>24.3</v>
      </c>
      <c r="I704" s="3">
        <v>1.68</v>
      </c>
      <c r="J704" s="3">
        <v>32.799999999999997</v>
      </c>
      <c r="K704" s="3">
        <v>19</v>
      </c>
      <c r="L704" s="3">
        <v>9.86</v>
      </c>
      <c r="M704" s="3">
        <v>1.94</v>
      </c>
      <c r="N704" s="3">
        <v>2.66</v>
      </c>
      <c r="O704" s="3">
        <v>31.53</v>
      </c>
      <c r="P704" s="3">
        <v>3.18</v>
      </c>
    </row>
    <row r="705" spans="1:16" x14ac:dyDescent="0.55000000000000004">
      <c r="A705" s="2">
        <v>41900</v>
      </c>
      <c r="B705" s="3">
        <v>9.2200000000000006</v>
      </c>
      <c r="C705" s="3">
        <v>8</v>
      </c>
      <c r="D705" s="3">
        <v>154.97999999999999</v>
      </c>
      <c r="E705" s="3">
        <v>3.9940000000000002</v>
      </c>
      <c r="F705" s="3">
        <v>12.69</v>
      </c>
      <c r="G705" s="3">
        <v>5.32</v>
      </c>
      <c r="H705" s="3">
        <v>24.5</v>
      </c>
      <c r="I705" s="3">
        <v>1.68</v>
      </c>
      <c r="J705" s="3">
        <v>32.5</v>
      </c>
      <c r="K705" s="3">
        <v>19</v>
      </c>
      <c r="L705" s="3">
        <v>9.85</v>
      </c>
      <c r="M705" s="3">
        <v>1.92</v>
      </c>
      <c r="N705" s="3">
        <v>2.67</v>
      </c>
      <c r="O705" s="3">
        <v>32.49</v>
      </c>
      <c r="P705" s="3">
        <v>3.18</v>
      </c>
    </row>
    <row r="706" spans="1:16" x14ac:dyDescent="0.55000000000000004">
      <c r="A706" s="2">
        <v>41899</v>
      </c>
      <c r="B706" s="3">
        <v>9.2100000000000009</v>
      </c>
      <c r="C706" s="3">
        <v>7.95</v>
      </c>
      <c r="D706" s="3">
        <v>154.16</v>
      </c>
      <c r="E706" s="3">
        <v>4.0019999999999998</v>
      </c>
      <c r="F706" s="3">
        <v>12.8</v>
      </c>
      <c r="G706" s="3">
        <v>5.32</v>
      </c>
      <c r="H706" s="3">
        <v>24.5</v>
      </c>
      <c r="I706" s="3">
        <v>1.69</v>
      </c>
      <c r="J706" s="3">
        <v>32.5</v>
      </c>
      <c r="K706" s="3">
        <v>18.5</v>
      </c>
      <c r="L706" s="3">
        <v>9.6999999999999993</v>
      </c>
      <c r="M706" s="3">
        <v>1.92</v>
      </c>
      <c r="N706" s="3">
        <v>2.69</v>
      </c>
      <c r="O706" s="3">
        <v>32.200000000000003</v>
      </c>
      <c r="P706" s="3">
        <v>3.17</v>
      </c>
    </row>
    <row r="707" spans="1:16" x14ac:dyDescent="0.55000000000000004">
      <c r="A707" s="2">
        <v>41898</v>
      </c>
      <c r="B707" s="3">
        <v>9.1999999999999993</v>
      </c>
      <c r="C707" s="3">
        <v>7.9</v>
      </c>
      <c r="D707" s="3">
        <v>156.19</v>
      </c>
      <c r="E707" s="3">
        <v>3.9860000000000002</v>
      </c>
      <c r="F707" s="3">
        <v>13.38</v>
      </c>
      <c r="G707" s="3">
        <v>5.33</v>
      </c>
      <c r="H707" s="3">
        <v>24.3</v>
      </c>
      <c r="I707" s="3">
        <v>1.69</v>
      </c>
      <c r="J707" s="3">
        <v>31.9</v>
      </c>
      <c r="K707" s="3">
        <v>18.399999999999999</v>
      </c>
      <c r="L707" s="3">
        <v>9.6999999999999993</v>
      </c>
      <c r="M707" s="3">
        <v>1.94</v>
      </c>
      <c r="N707" s="3">
        <v>2.69</v>
      </c>
      <c r="O707" s="3">
        <v>32.520000000000003</v>
      </c>
      <c r="P707" s="3">
        <v>3.18</v>
      </c>
    </row>
    <row r="708" spans="1:16" x14ac:dyDescent="0.55000000000000004">
      <c r="A708" s="2">
        <v>41952</v>
      </c>
      <c r="B708" s="3">
        <v>9.33</v>
      </c>
      <c r="C708" s="3">
        <v>7.84</v>
      </c>
      <c r="D708" s="3">
        <v>153.4</v>
      </c>
      <c r="E708" s="3">
        <v>3.9940000000000002</v>
      </c>
      <c r="F708" s="3">
        <v>13.02</v>
      </c>
      <c r="G708" s="3">
        <v>5.45</v>
      </c>
      <c r="H708" s="3">
        <v>25.2</v>
      </c>
      <c r="I708" s="3">
        <v>1.68</v>
      </c>
      <c r="J708" s="3">
        <v>32</v>
      </c>
      <c r="K708" s="3">
        <v>18.45</v>
      </c>
      <c r="L708" s="3">
        <v>9.6999999999999993</v>
      </c>
      <c r="M708" s="3">
        <v>1.96</v>
      </c>
      <c r="N708" s="3">
        <v>2.7</v>
      </c>
      <c r="O708" s="3">
        <v>31.9</v>
      </c>
      <c r="P708" s="3">
        <v>3.19</v>
      </c>
    </row>
    <row r="709" spans="1:16" x14ac:dyDescent="0.55000000000000004">
      <c r="A709" s="2">
        <v>41891</v>
      </c>
      <c r="B709" s="3">
        <v>9.1999999999999993</v>
      </c>
      <c r="C709" s="3">
        <v>7.9</v>
      </c>
      <c r="D709" s="3">
        <v>155.33000000000001</v>
      </c>
      <c r="E709" s="3">
        <v>4.0190000000000001</v>
      </c>
      <c r="F709" s="3">
        <v>13</v>
      </c>
      <c r="G709" s="3">
        <v>5.42</v>
      </c>
      <c r="H709" s="3">
        <v>25.7</v>
      </c>
      <c r="I709" s="3">
        <v>1.7</v>
      </c>
      <c r="J709" s="3">
        <v>31.6</v>
      </c>
      <c r="K709" s="3">
        <v>18.3</v>
      </c>
      <c r="L709" s="3">
        <v>9.82</v>
      </c>
      <c r="M709" s="3">
        <v>1.95</v>
      </c>
      <c r="N709" s="3">
        <v>2.7490000000000001</v>
      </c>
      <c r="O709" s="3">
        <v>31.82</v>
      </c>
      <c r="P709" s="3">
        <v>3.18</v>
      </c>
    </row>
    <row r="710" spans="1:16" x14ac:dyDescent="0.55000000000000004">
      <c r="A710" s="2">
        <v>41768</v>
      </c>
      <c r="B710" s="3">
        <v>9.25</v>
      </c>
      <c r="C710" s="3">
        <v>7.9</v>
      </c>
      <c r="D710" s="3">
        <v>157.53</v>
      </c>
      <c r="E710" s="3">
        <v>3.97</v>
      </c>
      <c r="F710" s="3">
        <v>13.15</v>
      </c>
      <c r="G710" s="3">
        <v>5.4</v>
      </c>
      <c r="H710" s="3">
        <v>24.93</v>
      </c>
      <c r="I710" s="3">
        <v>1.7</v>
      </c>
      <c r="J710" s="3">
        <v>31.5</v>
      </c>
      <c r="K710" s="3">
        <v>18.149999999999999</v>
      </c>
      <c r="L710" s="3">
        <v>10</v>
      </c>
      <c r="M710" s="3">
        <v>1.97</v>
      </c>
      <c r="N710" s="3">
        <v>2.7290000000000001</v>
      </c>
      <c r="O710" s="3">
        <v>32.979999999999997</v>
      </c>
      <c r="P710" s="3">
        <v>3.17</v>
      </c>
    </row>
    <row r="711" spans="1:16" x14ac:dyDescent="0.55000000000000004">
      <c r="A711" s="2">
        <v>41679</v>
      </c>
      <c r="B711" s="3">
        <v>9.1999999999999993</v>
      </c>
      <c r="C711" s="3">
        <v>7.8</v>
      </c>
      <c r="D711" s="3">
        <v>157</v>
      </c>
      <c r="E711" s="3">
        <v>4.0110000000000001</v>
      </c>
      <c r="F711" s="3">
        <v>13.75</v>
      </c>
      <c r="G711" s="3">
        <v>5.3</v>
      </c>
      <c r="H711" s="3">
        <v>24</v>
      </c>
      <c r="I711" s="3">
        <v>1.71</v>
      </c>
      <c r="J711" s="3">
        <v>31.4</v>
      </c>
      <c r="K711" s="3">
        <v>17.75</v>
      </c>
      <c r="L711" s="3">
        <v>9.75</v>
      </c>
      <c r="M711" s="3">
        <v>1.92</v>
      </c>
      <c r="N711" s="3">
        <v>2.7389999999999999</v>
      </c>
      <c r="O711" s="3">
        <v>32.299999999999997</v>
      </c>
      <c r="P711" s="3">
        <v>3.19</v>
      </c>
    </row>
    <row r="712" spans="1:16" x14ac:dyDescent="0.55000000000000004">
      <c r="A712" s="2">
        <v>41878</v>
      </c>
      <c r="B712" s="3">
        <v>9.34</v>
      </c>
      <c r="C712" s="3">
        <v>7.85</v>
      </c>
      <c r="D712" s="3">
        <v>151.33000000000001</v>
      </c>
      <c r="E712" s="3">
        <v>4.0839999999999996</v>
      </c>
      <c r="F712" s="3">
        <v>13.7</v>
      </c>
      <c r="G712" s="3">
        <v>5.32</v>
      </c>
      <c r="H712" s="3">
        <v>24.01</v>
      </c>
      <c r="I712" s="3">
        <v>1.71</v>
      </c>
      <c r="J712" s="3">
        <v>31.38</v>
      </c>
      <c r="K712" s="3">
        <v>17.399999999999999</v>
      </c>
      <c r="L712" s="3">
        <v>9.9700000000000006</v>
      </c>
      <c r="M712" s="3">
        <v>1.94</v>
      </c>
      <c r="N712" s="3">
        <v>2.7490000000000001</v>
      </c>
      <c r="O712" s="3">
        <v>32.89</v>
      </c>
      <c r="P712" s="3">
        <v>3.21</v>
      </c>
    </row>
    <row r="713" spans="1:16" x14ac:dyDescent="0.55000000000000004">
      <c r="A713" s="2">
        <v>41877</v>
      </c>
      <c r="B713" s="3">
        <v>9.35</v>
      </c>
      <c r="C713" s="3">
        <v>7.85</v>
      </c>
      <c r="D713" s="3">
        <v>152</v>
      </c>
      <c r="E713" s="3">
        <v>4.0839999999999996</v>
      </c>
      <c r="F713" s="3">
        <v>13.5</v>
      </c>
      <c r="G713" s="3">
        <v>5.2</v>
      </c>
      <c r="H713" s="3">
        <v>24.5</v>
      </c>
      <c r="I713" s="3">
        <v>1.71</v>
      </c>
      <c r="J713" s="3">
        <v>31.4</v>
      </c>
      <c r="K713" s="3">
        <v>17.149999999999999</v>
      </c>
      <c r="L713" s="3">
        <v>9.8800000000000008</v>
      </c>
      <c r="M713" s="3">
        <v>1.94</v>
      </c>
      <c r="N713" s="3">
        <v>2.7589999999999999</v>
      </c>
      <c r="O713" s="3">
        <v>32.200000000000003</v>
      </c>
      <c r="P713" s="3">
        <v>3.24</v>
      </c>
    </row>
    <row r="714" spans="1:16" x14ac:dyDescent="0.55000000000000004">
      <c r="A714" s="2">
        <v>41873</v>
      </c>
      <c r="B714" s="3">
        <v>9.4499999999999993</v>
      </c>
      <c r="C714" s="3">
        <v>7.86</v>
      </c>
      <c r="D714" s="3">
        <v>155</v>
      </c>
      <c r="E714" s="3">
        <v>4.133</v>
      </c>
      <c r="F714" s="3">
        <v>13.4</v>
      </c>
      <c r="G714" s="3">
        <v>5.38</v>
      </c>
      <c r="H714" s="3">
        <v>24.8</v>
      </c>
      <c r="I714" s="3">
        <v>1.71</v>
      </c>
      <c r="J714" s="3">
        <v>31.25</v>
      </c>
      <c r="K714" s="3">
        <v>17</v>
      </c>
      <c r="L714" s="3">
        <v>9.7799999999999994</v>
      </c>
      <c r="M714" s="3">
        <v>1.89</v>
      </c>
      <c r="N714" s="3">
        <v>2.7490000000000001</v>
      </c>
      <c r="O714" s="3">
        <v>32.1</v>
      </c>
      <c r="P714" s="3">
        <v>3.25</v>
      </c>
    </row>
    <row r="715" spans="1:16" x14ac:dyDescent="0.55000000000000004">
      <c r="A715" s="2">
        <v>41872</v>
      </c>
      <c r="B715" s="3">
        <v>9.5</v>
      </c>
      <c r="C715" s="3">
        <v>7.85</v>
      </c>
      <c r="D715" s="3">
        <v>155</v>
      </c>
      <c r="E715" s="3">
        <v>4.0529999999999999</v>
      </c>
      <c r="F715" s="3">
        <v>13.4</v>
      </c>
      <c r="G715" s="3">
        <v>5.38</v>
      </c>
      <c r="H715" s="3">
        <v>25</v>
      </c>
      <c r="I715" s="3">
        <v>1.7</v>
      </c>
      <c r="J715" s="3">
        <v>31.5</v>
      </c>
      <c r="K715" s="3">
        <v>16.82</v>
      </c>
      <c r="L715" s="3">
        <v>9.7799999999999994</v>
      </c>
      <c r="M715" s="3">
        <v>1.87</v>
      </c>
      <c r="N715" s="3">
        <v>2.7389999999999999</v>
      </c>
      <c r="O715" s="3">
        <v>31.2</v>
      </c>
      <c r="P715" s="3">
        <v>3.23</v>
      </c>
    </row>
    <row r="716" spans="1:16" x14ac:dyDescent="0.55000000000000004">
      <c r="A716" s="2">
        <v>41871</v>
      </c>
      <c r="B716" s="3">
        <v>9.5</v>
      </c>
      <c r="C716" s="3">
        <v>7.85</v>
      </c>
      <c r="D716" s="3">
        <v>155</v>
      </c>
      <c r="E716" s="3">
        <v>4.0529999999999999</v>
      </c>
      <c r="F716" s="3">
        <v>13.21</v>
      </c>
      <c r="G716" s="3">
        <v>5.33</v>
      </c>
      <c r="H716" s="3">
        <v>25.3</v>
      </c>
      <c r="I716" s="3">
        <v>1.7</v>
      </c>
      <c r="J716" s="3">
        <v>31.5</v>
      </c>
      <c r="K716" s="3">
        <v>16.7</v>
      </c>
      <c r="L716" s="3">
        <v>9.76</v>
      </c>
      <c r="M716" s="3">
        <v>1.85</v>
      </c>
      <c r="N716" s="3">
        <v>2.7090000000000001</v>
      </c>
      <c r="O716" s="3">
        <v>31.71</v>
      </c>
      <c r="P716" s="3">
        <v>3.23</v>
      </c>
    </row>
    <row r="717" spans="1:16" x14ac:dyDescent="0.55000000000000004">
      <c r="A717" s="2">
        <v>41870</v>
      </c>
      <c r="B717" s="3">
        <v>9.5</v>
      </c>
      <c r="C717" s="3">
        <v>7.83</v>
      </c>
      <c r="D717" s="3">
        <v>153.15</v>
      </c>
      <c r="E717" s="3">
        <v>4.0389999999999997</v>
      </c>
      <c r="F717" s="3">
        <v>13.09</v>
      </c>
      <c r="G717" s="3">
        <v>5.3</v>
      </c>
      <c r="H717" s="3">
        <v>25.3</v>
      </c>
      <c r="I717" s="3">
        <v>1.7</v>
      </c>
      <c r="J717" s="3">
        <v>31.94</v>
      </c>
      <c r="K717" s="3">
        <v>16.75</v>
      </c>
      <c r="L717" s="3">
        <v>9.76</v>
      </c>
      <c r="M717" s="3">
        <v>1.83</v>
      </c>
      <c r="N717" s="3">
        <v>2.69</v>
      </c>
      <c r="O717" s="3">
        <v>32</v>
      </c>
      <c r="P717" s="3">
        <v>3.23</v>
      </c>
    </row>
    <row r="718" spans="1:16" x14ac:dyDescent="0.55000000000000004">
      <c r="A718" s="2">
        <v>41869</v>
      </c>
      <c r="B718" s="3">
        <v>9.5</v>
      </c>
      <c r="C718" s="3">
        <v>7.83</v>
      </c>
      <c r="D718" s="3">
        <v>154.53</v>
      </c>
      <c r="E718" s="3">
        <v>4.0190000000000001</v>
      </c>
      <c r="F718" s="3">
        <v>13.11</v>
      </c>
      <c r="G718" s="3">
        <v>5.27</v>
      </c>
      <c r="H718" s="3">
        <v>25.3</v>
      </c>
      <c r="I718" s="3">
        <v>1.68</v>
      </c>
      <c r="J718" s="3">
        <v>31.97</v>
      </c>
      <c r="K718" s="3">
        <v>16.55</v>
      </c>
      <c r="L718" s="3">
        <v>9.5500000000000007</v>
      </c>
      <c r="M718" s="3">
        <v>1.84</v>
      </c>
      <c r="N718" s="3">
        <v>2.69</v>
      </c>
      <c r="O718" s="3">
        <v>32.1</v>
      </c>
      <c r="P718" s="3">
        <v>3.23</v>
      </c>
    </row>
    <row r="719" spans="1:16" x14ac:dyDescent="0.55000000000000004">
      <c r="A719" s="2">
        <v>41647</v>
      </c>
      <c r="B719" s="3">
        <v>9.35</v>
      </c>
      <c r="C719" s="3">
        <v>8.2799999999999994</v>
      </c>
      <c r="D719" s="3">
        <v>149.6</v>
      </c>
      <c r="E719" s="3">
        <v>4.0190000000000001</v>
      </c>
      <c r="F719" s="3">
        <v>12</v>
      </c>
      <c r="G719" s="3">
        <v>5.01</v>
      </c>
      <c r="H719" s="3">
        <v>25.4</v>
      </c>
      <c r="I719" s="3">
        <v>1.72</v>
      </c>
      <c r="J719" s="3">
        <v>32.450000000000003</v>
      </c>
      <c r="K719" s="3">
        <v>16.55</v>
      </c>
      <c r="L719" s="3">
        <v>9.5</v>
      </c>
      <c r="M719" s="3">
        <v>1.78</v>
      </c>
      <c r="N719" s="3">
        <v>2.7</v>
      </c>
      <c r="O719" s="3">
        <v>32.5</v>
      </c>
      <c r="P719" s="3">
        <v>3.2170000000000001</v>
      </c>
    </row>
    <row r="720" spans="1:16" x14ac:dyDescent="0.55000000000000004">
      <c r="A720" s="2">
        <v>41843</v>
      </c>
      <c r="B720" s="3">
        <v>10.050000000000001</v>
      </c>
      <c r="C720" s="3">
        <v>8.5</v>
      </c>
      <c r="D720" s="3">
        <v>151.57</v>
      </c>
      <c r="E720" s="3">
        <v>4.0190000000000001</v>
      </c>
      <c r="F720" s="3">
        <v>11.2</v>
      </c>
      <c r="G720" s="3">
        <v>5.01</v>
      </c>
      <c r="H720" s="3">
        <v>25.8</v>
      </c>
      <c r="I720" s="3">
        <v>1.78</v>
      </c>
      <c r="J720" s="3">
        <v>32.200000000000003</v>
      </c>
      <c r="K720" s="3">
        <v>16.5</v>
      </c>
      <c r="L720" s="3">
        <v>9.5</v>
      </c>
      <c r="M720" s="3">
        <v>1.76</v>
      </c>
      <c r="N720" s="3">
        <v>2.63</v>
      </c>
      <c r="O720" s="3">
        <v>33.11</v>
      </c>
      <c r="P720" s="3">
        <v>3.21</v>
      </c>
    </row>
    <row r="721" spans="1:16" x14ac:dyDescent="0.55000000000000004">
      <c r="A721" s="2">
        <v>41837</v>
      </c>
      <c r="B721" s="3">
        <v>10.06</v>
      </c>
      <c r="C721" s="3">
        <v>8.5500000000000007</v>
      </c>
      <c r="D721" s="3">
        <v>149.80000000000001</v>
      </c>
      <c r="E721" s="3">
        <v>3.9980000000000002</v>
      </c>
      <c r="F721" s="3">
        <v>11.39</v>
      </c>
      <c r="G721" s="3">
        <v>5.13</v>
      </c>
      <c r="H721" s="3">
        <v>25.4</v>
      </c>
      <c r="I721" s="3">
        <v>1.798</v>
      </c>
      <c r="J721" s="3">
        <v>32.6</v>
      </c>
      <c r="K721" s="3">
        <v>17.399999999999999</v>
      </c>
      <c r="L721" s="3">
        <v>9.43</v>
      </c>
      <c r="M721" s="3">
        <v>1.76</v>
      </c>
      <c r="N721" s="3">
        <v>2.62</v>
      </c>
      <c r="O721" s="3">
        <v>32.6</v>
      </c>
      <c r="P721" s="3">
        <v>3.37</v>
      </c>
    </row>
    <row r="722" spans="1:16" x14ac:dyDescent="0.55000000000000004">
      <c r="A722" s="2">
        <v>41835</v>
      </c>
      <c r="B722" s="3">
        <v>9.94</v>
      </c>
      <c r="C722" s="3">
        <v>8.57</v>
      </c>
      <c r="D722" s="3">
        <v>148.6</v>
      </c>
      <c r="E722" s="3">
        <v>4.0049999999999999</v>
      </c>
      <c r="F722" s="3">
        <v>11</v>
      </c>
      <c r="G722" s="3">
        <v>5.05</v>
      </c>
      <c r="H722" s="3">
        <v>25.7</v>
      </c>
      <c r="I722" s="3">
        <v>1.8169999999999999</v>
      </c>
      <c r="J722" s="3">
        <v>32.6</v>
      </c>
      <c r="K722" s="3">
        <v>17.510000000000002</v>
      </c>
      <c r="L722" s="3">
        <v>9.4499999999999993</v>
      </c>
      <c r="M722" s="3">
        <v>1.78</v>
      </c>
      <c r="N722" s="3">
        <v>2.62</v>
      </c>
      <c r="O722" s="3">
        <v>32.9</v>
      </c>
      <c r="P722" s="3">
        <v>3.35</v>
      </c>
    </row>
    <row r="723" spans="1:16" x14ac:dyDescent="0.55000000000000004">
      <c r="A723" s="2">
        <v>41950</v>
      </c>
      <c r="B723" s="3">
        <v>10</v>
      </c>
      <c r="C723" s="3">
        <v>8.65</v>
      </c>
      <c r="D723" s="3">
        <v>150.18</v>
      </c>
      <c r="E723" s="3">
        <v>4.0869999999999997</v>
      </c>
      <c r="F723" s="3">
        <v>11.5</v>
      </c>
      <c r="G723" s="3">
        <v>5.08</v>
      </c>
      <c r="H723" s="3">
        <v>26.2</v>
      </c>
      <c r="I723" s="3">
        <v>1.8169999999999999</v>
      </c>
      <c r="J723" s="3">
        <v>32.6</v>
      </c>
      <c r="K723" s="3">
        <v>17.510000000000002</v>
      </c>
      <c r="L723" s="3">
        <v>9.5</v>
      </c>
      <c r="M723" s="3">
        <v>1.82</v>
      </c>
      <c r="N723" s="3">
        <v>2.69</v>
      </c>
      <c r="O723" s="3">
        <v>32.700000000000003</v>
      </c>
      <c r="P723" s="3">
        <v>3.39</v>
      </c>
    </row>
    <row r="724" spans="1:16" x14ac:dyDescent="0.55000000000000004">
      <c r="A724" s="2">
        <v>41889</v>
      </c>
      <c r="B724" s="3">
        <v>10.1</v>
      </c>
      <c r="C724" s="3">
        <v>8.5500000000000007</v>
      </c>
      <c r="D724" s="3">
        <v>153.72</v>
      </c>
      <c r="E724" s="3">
        <v>4.101</v>
      </c>
      <c r="F724" s="3">
        <v>11.95</v>
      </c>
      <c r="G724" s="3">
        <v>5.08</v>
      </c>
      <c r="H724" s="3">
        <v>25.1</v>
      </c>
      <c r="I724" s="3">
        <v>1.78</v>
      </c>
      <c r="J724" s="3">
        <v>32.6</v>
      </c>
      <c r="K724" s="3">
        <v>17.399999999999999</v>
      </c>
      <c r="L724" s="3">
        <v>9.4499999999999993</v>
      </c>
      <c r="M724" s="3">
        <v>1.85</v>
      </c>
      <c r="N724" s="3">
        <v>2.67</v>
      </c>
      <c r="O724" s="3">
        <v>33.36</v>
      </c>
      <c r="P724" s="3">
        <v>3.35</v>
      </c>
    </row>
    <row r="725" spans="1:16" x14ac:dyDescent="0.55000000000000004">
      <c r="A725" s="2">
        <v>41858</v>
      </c>
      <c r="B725" s="3">
        <v>10.1</v>
      </c>
      <c r="C725" s="3">
        <v>8.42</v>
      </c>
      <c r="D725" s="3">
        <v>157</v>
      </c>
      <c r="E725" s="3">
        <v>4.101</v>
      </c>
      <c r="F725" s="3">
        <v>11.8</v>
      </c>
      <c r="G725" s="3">
        <v>5</v>
      </c>
      <c r="H725" s="3">
        <v>24.7</v>
      </c>
      <c r="I725" s="3">
        <v>1.7709999999999999</v>
      </c>
      <c r="J725" s="3">
        <v>32.6</v>
      </c>
      <c r="K725" s="3">
        <v>17.3</v>
      </c>
      <c r="L725" s="3">
        <v>9.4499999999999993</v>
      </c>
      <c r="M725" s="3">
        <v>1.85</v>
      </c>
      <c r="N725" s="3">
        <v>2.62</v>
      </c>
      <c r="O725" s="3">
        <v>33.700000000000003</v>
      </c>
      <c r="P725" s="3">
        <v>3.35</v>
      </c>
    </row>
    <row r="726" spans="1:16" x14ac:dyDescent="0.55000000000000004">
      <c r="A726" s="2">
        <v>41827</v>
      </c>
      <c r="B726" s="3">
        <v>10.029999999999999</v>
      </c>
      <c r="C726" s="3">
        <v>8.33</v>
      </c>
      <c r="D726" s="3">
        <v>156.38999999999999</v>
      </c>
      <c r="E726" s="3">
        <v>4.0389999999999997</v>
      </c>
      <c r="F726" s="3">
        <v>11.9</v>
      </c>
      <c r="G726" s="3">
        <v>5.05</v>
      </c>
      <c r="H726" s="3">
        <v>24.5</v>
      </c>
      <c r="I726" s="3">
        <v>1.798</v>
      </c>
      <c r="J726" s="3">
        <v>32.75</v>
      </c>
      <c r="K726" s="3">
        <v>16.8</v>
      </c>
      <c r="L726" s="3">
        <v>9.4499999999999993</v>
      </c>
      <c r="M726" s="3">
        <v>1.85</v>
      </c>
      <c r="N726" s="3">
        <v>2.5510000000000002</v>
      </c>
      <c r="O726" s="3">
        <v>32.950000000000003</v>
      </c>
      <c r="P726" s="3">
        <v>3.33</v>
      </c>
    </row>
    <row r="727" spans="1:16" x14ac:dyDescent="0.55000000000000004">
      <c r="A727" s="2">
        <v>41705</v>
      </c>
      <c r="B727" s="3">
        <v>10.15</v>
      </c>
      <c r="C727" s="3">
        <v>8.25</v>
      </c>
      <c r="D727" s="3">
        <v>156.5</v>
      </c>
      <c r="E727" s="3">
        <v>3.9569999999999999</v>
      </c>
      <c r="F727" s="3">
        <v>11.9</v>
      </c>
      <c r="G727" s="3">
        <v>4.96</v>
      </c>
      <c r="H727" s="3">
        <v>24.09</v>
      </c>
      <c r="I727" s="3">
        <v>1.7889999999999999</v>
      </c>
      <c r="J727" s="3">
        <v>32.75</v>
      </c>
      <c r="K727" s="3">
        <v>17.149999999999999</v>
      </c>
      <c r="L727" s="3">
        <v>9.4499999999999993</v>
      </c>
      <c r="M727" s="3">
        <v>1.8</v>
      </c>
      <c r="N727" s="3">
        <v>2.423</v>
      </c>
      <c r="O727" s="3">
        <v>32.5</v>
      </c>
      <c r="P727" s="3">
        <v>3.3</v>
      </c>
    </row>
    <row r="728" spans="1:16" x14ac:dyDescent="0.55000000000000004">
      <c r="A728" s="2">
        <v>41677</v>
      </c>
      <c r="B728" s="3">
        <v>10.08</v>
      </c>
      <c r="C728" s="3">
        <v>8.2200000000000006</v>
      </c>
      <c r="D728" s="3">
        <v>156.5</v>
      </c>
      <c r="E728" s="3">
        <v>3.9159999999999999</v>
      </c>
      <c r="F728" s="3">
        <v>11.95</v>
      </c>
      <c r="G728" s="3">
        <v>4.76</v>
      </c>
      <c r="H728" s="3">
        <v>23.12</v>
      </c>
      <c r="I728" s="3">
        <v>1.7609999999999999</v>
      </c>
      <c r="J728" s="3">
        <v>32.700000000000003</v>
      </c>
      <c r="K728" s="3">
        <v>16.8</v>
      </c>
      <c r="L728" s="3">
        <v>9.4</v>
      </c>
      <c r="M728" s="3">
        <v>1.76</v>
      </c>
      <c r="N728" s="3">
        <v>2.3730000000000002</v>
      </c>
      <c r="O728" s="3">
        <v>31.45</v>
      </c>
      <c r="P728" s="3">
        <v>3.26</v>
      </c>
    </row>
    <row r="729" spans="1:16" x14ac:dyDescent="0.55000000000000004">
      <c r="A729" s="2">
        <v>41820</v>
      </c>
      <c r="B729" s="3">
        <v>10</v>
      </c>
      <c r="C729" s="3">
        <v>8.2200000000000006</v>
      </c>
      <c r="D729" s="3">
        <v>155.15</v>
      </c>
      <c r="E729" s="3">
        <v>3.9159999999999999</v>
      </c>
      <c r="F729" s="3">
        <v>11.78</v>
      </c>
      <c r="G729" s="3">
        <v>4.7300000000000004</v>
      </c>
      <c r="H729" s="3">
        <v>23.11</v>
      </c>
      <c r="I729" s="3">
        <v>1.7709999999999999</v>
      </c>
      <c r="J729" s="3">
        <v>32.729999999999997</v>
      </c>
      <c r="K729" s="3">
        <v>16.25</v>
      </c>
      <c r="L729" s="3">
        <v>9.1999999999999993</v>
      </c>
      <c r="M729" s="3">
        <v>1.75</v>
      </c>
      <c r="N729" s="3">
        <v>2.3730000000000002</v>
      </c>
      <c r="O729" s="3">
        <v>30.24</v>
      </c>
      <c r="P729" s="3">
        <v>3.3</v>
      </c>
    </row>
    <row r="730" spans="1:16" x14ac:dyDescent="0.55000000000000004">
      <c r="A730" s="2">
        <v>41814</v>
      </c>
      <c r="B730" s="3">
        <v>9.61</v>
      </c>
      <c r="C730" s="3">
        <v>8.2799999999999994</v>
      </c>
      <c r="D730" s="3">
        <v>155.6</v>
      </c>
      <c r="E730" s="3">
        <v>3.8809999999999998</v>
      </c>
      <c r="F730" s="3">
        <v>10.8</v>
      </c>
      <c r="G730" s="3">
        <v>4.75</v>
      </c>
      <c r="H730" s="3">
        <v>23</v>
      </c>
      <c r="I730" s="3">
        <v>1.752</v>
      </c>
      <c r="J730" s="3">
        <v>32.75</v>
      </c>
      <c r="K730" s="3">
        <v>16.12</v>
      </c>
      <c r="L730" s="3">
        <v>9.18</v>
      </c>
      <c r="M730" s="3">
        <v>1.77</v>
      </c>
      <c r="N730" s="3">
        <v>2.3530000000000002</v>
      </c>
      <c r="O730" s="3">
        <v>30.02</v>
      </c>
      <c r="P730" s="3">
        <v>3.16</v>
      </c>
    </row>
    <row r="731" spans="1:16" x14ac:dyDescent="0.55000000000000004">
      <c r="A731" s="2">
        <v>41810</v>
      </c>
      <c r="B731" s="3">
        <v>9.68</v>
      </c>
      <c r="C731" s="3">
        <v>8.3000000000000007</v>
      </c>
      <c r="D731" s="3">
        <v>155.1</v>
      </c>
      <c r="E731" s="3">
        <v>3.9089999999999998</v>
      </c>
      <c r="F731" s="3">
        <v>10.89</v>
      </c>
      <c r="G731" s="3">
        <v>4.8499999999999996</v>
      </c>
      <c r="H731" s="3">
        <v>23</v>
      </c>
      <c r="I731" s="3">
        <v>1.7430000000000001</v>
      </c>
      <c r="J731" s="3">
        <v>32.75</v>
      </c>
      <c r="K731" s="3">
        <v>16</v>
      </c>
      <c r="L731" s="3">
        <v>9.1</v>
      </c>
      <c r="M731" s="3">
        <v>1.77</v>
      </c>
      <c r="N731" s="3">
        <v>2.3140000000000001</v>
      </c>
      <c r="O731" s="3">
        <v>29.97</v>
      </c>
      <c r="P731" s="3">
        <v>3.2</v>
      </c>
    </row>
    <row r="732" spans="1:16" x14ac:dyDescent="0.55000000000000004">
      <c r="A732" s="2">
        <v>41807</v>
      </c>
      <c r="B732" s="3">
        <v>9.5</v>
      </c>
      <c r="C732" s="3">
        <v>8.4</v>
      </c>
      <c r="D732" s="3">
        <v>154</v>
      </c>
      <c r="E732" s="3">
        <v>3.9289999999999998</v>
      </c>
      <c r="F732" s="3">
        <v>10.01</v>
      </c>
      <c r="G732" s="3">
        <v>4.9000000000000004</v>
      </c>
      <c r="H732" s="3">
        <v>22.5</v>
      </c>
      <c r="I732" s="3">
        <v>1.7709999999999999</v>
      </c>
      <c r="J732" s="3">
        <v>32.700000000000003</v>
      </c>
      <c r="K732" s="3">
        <v>15.9</v>
      </c>
      <c r="L732" s="3">
        <v>9.17</v>
      </c>
      <c r="M732" s="3">
        <v>1.8</v>
      </c>
      <c r="N732" s="3">
        <v>2.383</v>
      </c>
      <c r="O732" s="3">
        <v>28.89</v>
      </c>
      <c r="P732" s="3">
        <v>3.25</v>
      </c>
    </row>
    <row r="733" spans="1:16" x14ac:dyDescent="0.55000000000000004">
      <c r="A733" s="2">
        <v>41979</v>
      </c>
      <c r="B733" s="3">
        <v>9</v>
      </c>
      <c r="C733" s="3">
        <v>8.4600000000000009</v>
      </c>
      <c r="D733" s="3">
        <v>157</v>
      </c>
      <c r="E733" s="3">
        <v>3.95</v>
      </c>
      <c r="F733" s="3">
        <v>10.02</v>
      </c>
      <c r="G733" s="3">
        <v>4.95</v>
      </c>
      <c r="H733" s="3">
        <v>22.5</v>
      </c>
      <c r="I733" s="3">
        <v>1.724</v>
      </c>
      <c r="J733" s="3">
        <v>32.75</v>
      </c>
      <c r="K733" s="3">
        <v>16.28</v>
      </c>
      <c r="L733" s="3">
        <v>9.1300000000000008</v>
      </c>
      <c r="M733" s="3">
        <v>1.84</v>
      </c>
      <c r="N733" s="3">
        <v>2.3039999999999998</v>
      </c>
      <c r="O733" s="3">
        <v>28.8</v>
      </c>
      <c r="P733" s="3">
        <v>3.33</v>
      </c>
    </row>
    <row r="734" spans="1:16" x14ac:dyDescent="0.55000000000000004">
      <c r="A734" s="2">
        <v>41949</v>
      </c>
      <c r="B734" s="3">
        <v>9.0500000000000007</v>
      </c>
      <c r="C734" s="3">
        <v>8.4600000000000009</v>
      </c>
      <c r="D734" s="3">
        <v>156.54</v>
      </c>
      <c r="E734" s="3">
        <v>3.9289999999999998</v>
      </c>
      <c r="F734" s="3">
        <v>10.02</v>
      </c>
      <c r="G734" s="3">
        <v>4.95</v>
      </c>
      <c r="H734" s="3">
        <v>22.5</v>
      </c>
      <c r="I734" s="3">
        <v>1.7050000000000001</v>
      </c>
      <c r="J734" s="3">
        <v>32.71</v>
      </c>
      <c r="K734" s="3">
        <v>16.28</v>
      </c>
      <c r="L734" s="3">
        <v>9.17</v>
      </c>
      <c r="M734" s="3">
        <v>1.78</v>
      </c>
      <c r="N734" s="3">
        <v>2.3039999999999998</v>
      </c>
      <c r="O734" s="3">
        <v>29</v>
      </c>
      <c r="P734" s="3">
        <v>3.33</v>
      </c>
    </row>
    <row r="735" spans="1:16" x14ac:dyDescent="0.55000000000000004">
      <c r="A735" s="2">
        <v>41704</v>
      </c>
      <c r="B735" s="3">
        <v>9.15</v>
      </c>
      <c r="C735" s="3">
        <v>8.49</v>
      </c>
      <c r="D735" s="3">
        <v>156.49</v>
      </c>
      <c r="E735" s="3">
        <v>3.867</v>
      </c>
      <c r="F735" s="3">
        <v>10.45</v>
      </c>
      <c r="G735" s="3">
        <v>5.05</v>
      </c>
      <c r="H735" s="3">
        <v>22.1</v>
      </c>
      <c r="I735" s="3">
        <v>1.7150000000000001</v>
      </c>
      <c r="J735" s="3">
        <v>32.9</v>
      </c>
      <c r="K735" s="3">
        <v>16.3</v>
      </c>
      <c r="L735" s="3">
        <v>9.1999999999999993</v>
      </c>
      <c r="M735" s="3">
        <v>1.72</v>
      </c>
      <c r="N735" s="3">
        <v>2.1739999999999999</v>
      </c>
      <c r="O735" s="3">
        <v>29.65</v>
      </c>
      <c r="P735" s="3">
        <v>3.45</v>
      </c>
    </row>
    <row r="736" spans="1:16" x14ac:dyDescent="0.55000000000000004">
      <c r="A736" s="2">
        <v>41789</v>
      </c>
      <c r="B736" s="3">
        <v>9.35</v>
      </c>
      <c r="C736" s="3">
        <v>8.5</v>
      </c>
      <c r="D736" s="3">
        <v>159</v>
      </c>
      <c r="E736" s="3">
        <v>3.867</v>
      </c>
      <c r="F736" s="3">
        <v>10.65</v>
      </c>
      <c r="G736" s="3">
        <v>4.9000000000000004</v>
      </c>
      <c r="H736" s="3">
        <v>22</v>
      </c>
      <c r="I736" s="3">
        <v>1.7430000000000001</v>
      </c>
      <c r="J736" s="3">
        <v>32.979999999999997</v>
      </c>
      <c r="K736" s="3">
        <v>16</v>
      </c>
      <c r="L736" s="3">
        <v>9</v>
      </c>
      <c r="M736" s="3">
        <v>1.73</v>
      </c>
      <c r="N736" s="3">
        <v>2.1739999999999999</v>
      </c>
      <c r="O736" s="3">
        <v>29.64</v>
      </c>
      <c r="P736" s="3">
        <v>3.37</v>
      </c>
    </row>
    <row r="737" spans="1:16" x14ac:dyDescent="0.55000000000000004">
      <c r="A737" s="2">
        <v>41786</v>
      </c>
      <c r="B737" s="3">
        <v>9.27</v>
      </c>
      <c r="C737" s="3">
        <v>8.59</v>
      </c>
      <c r="D737" s="3">
        <v>154.75</v>
      </c>
      <c r="E737" s="3">
        <v>3.847</v>
      </c>
      <c r="F737" s="3">
        <v>10.5</v>
      </c>
      <c r="G737" s="3">
        <v>4.95</v>
      </c>
      <c r="H737" s="3">
        <v>22.5</v>
      </c>
      <c r="I737" s="3">
        <v>1.7430000000000001</v>
      </c>
      <c r="J737" s="3">
        <v>32.799999999999997</v>
      </c>
      <c r="K737" s="3">
        <v>15.7</v>
      </c>
      <c r="L737" s="3">
        <v>9.1999999999999993</v>
      </c>
      <c r="M737" s="3">
        <v>1.74</v>
      </c>
      <c r="N737" s="3">
        <v>2.2400000000000002</v>
      </c>
      <c r="O737" s="3">
        <v>29.7</v>
      </c>
      <c r="P737" s="3">
        <v>3.26</v>
      </c>
    </row>
    <row r="738" spans="1:16" x14ac:dyDescent="0.55000000000000004">
      <c r="A738" s="2">
        <v>41780</v>
      </c>
      <c r="B738" s="3">
        <v>9.3000000000000007</v>
      </c>
      <c r="C738" s="3">
        <v>8.5</v>
      </c>
      <c r="D738" s="3">
        <v>156.1</v>
      </c>
      <c r="E738" s="3">
        <v>3.7989999999999999</v>
      </c>
      <c r="F738" s="3">
        <v>10.89</v>
      </c>
      <c r="G738" s="3">
        <v>4.9800000000000004</v>
      </c>
      <c r="H738" s="3">
        <v>22.5</v>
      </c>
      <c r="I738" s="3">
        <v>1.752</v>
      </c>
      <c r="J738" s="3">
        <v>33</v>
      </c>
      <c r="K738" s="3">
        <v>15.75</v>
      </c>
      <c r="L738" s="3">
        <v>9.1999999999999993</v>
      </c>
      <c r="M738" s="3">
        <v>1.75</v>
      </c>
      <c r="N738" s="3">
        <v>2.157</v>
      </c>
      <c r="O738" s="3">
        <v>29.99</v>
      </c>
      <c r="P738" s="3">
        <v>3.2</v>
      </c>
    </row>
    <row r="739" spans="1:16" x14ac:dyDescent="0.55000000000000004">
      <c r="A739" s="2">
        <v>41778</v>
      </c>
      <c r="B739" s="3">
        <v>9.39</v>
      </c>
      <c r="C739" s="3">
        <v>8.5</v>
      </c>
      <c r="D739" s="3">
        <v>156.18</v>
      </c>
      <c r="E739" s="3">
        <v>3.8119999999999998</v>
      </c>
      <c r="F739" s="3">
        <v>10.9</v>
      </c>
      <c r="G739" s="3">
        <v>5</v>
      </c>
      <c r="H739" s="3">
        <v>22</v>
      </c>
      <c r="I739" s="3">
        <v>1.7609999999999999</v>
      </c>
      <c r="J739" s="3">
        <v>33</v>
      </c>
      <c r="K739" s="3">
        <v>15.8</v>
      </c>
      <c r="L739" s="3">
        <v>9.16</v>
      </c>
      <c r="M739" s="3">
        <v>1.74</v>
      </c>
      <c r="N739" s="3">
        <v>2.0819999999999999</v>
      </c>
      <c r="O739" s="3">
        <v>29.8</v>
      </c>
      <c r="P739" s="3">
        <v>3.18</v>
      </c>
    </row>
    <row r="740" spans="1:16" x14ac:dyDescent="0.55000000000000004">
      <c r="A740" s="2">
        <v>41773</v>
      </c>
      <c r="B740" s="3">
        <v>9.58</v>
      </c>
      <c r="C740" s="3">
        <v>8.56</v>
      </c>
      <c r="D740" s="3">
        <v>157.65</v>
      </c>
      <c r="E740" s="3">
        <v>3.8119999999999998</v>
      </c>
      <c r="F740" s="3">
        <v>11.07</v>
      </c>
      <c r="G740" s="3">
        <v>4.9000000000000004</v>
      </c>
      <c r="H740" s="3">
        <v>21.7</v>
      </c>
      <c r="I740" s="3">
        <v>1.6679999999999999</v>
      </c>
      <c r="J740" s="3">
        <v>33</v>
      </c>
      <c r="K740" s="3">
        <v>15.8</v>
      </c>
      <c r="L740" s="3">
        <v>9.1999999999999993</v>
      </c>
      <c r="M740" s="3">
        <v>1.82</v>
      </c>
      <c r="N740" s="3">
        <v>2.0910000000000002</v>
      </c>
      <c r="O740" s="3">
        <v>30.5</v>
      </c>
      <c r="P740" s="3">
        <v>3.32</v>
      </c>
    </row>
    <row r="741" spans="1:16" x14ac:dyDescent="0.55000000000000004">
      <c r="A741" s="2">
        <v>41978</v>
      </c>
      <c r="B741" s="3">
        <v>9.7200000000000006</v>
      </c>
      <c r="C741" s="3">
        <v>8.65</v>
      </c>
      <c r="D741" s="3">
        <v>158.54</v>
      </c>
      <c r="E741" s="3">
        <v>3.8330000000000002</v>
      </c>
      <c r="F741" s="3">
        <v>11.2</v>
      </c>
      <c r="G741" s="3">
        <v>5</v>
      </c>
      <c r="H741" s="3">
        <v>22.21</v>
      </c>
      <c r="I741" s="3">
        <v>1.677</v>
      </c>
      <c r="J741" s="3">
        <v>33</v>
      </c>
      <c r="K741" s="3">
        <v>15.8</v>
      </c>
      <c r="L741" s="3">
        <v>9.4</v>
      </c>
      <c r="M741" s="3">
        <v>1.86</v>
      </c>
      <c r="N741" s="3">
        <v>2.1240000000000001</v>
      </c>
      <c r="O741" s="3">
        <v>30</v>
      </c>
      <c r="P741" s="3">
        <v>3.39</v>
      </c>
    </row>
    <row r="742" spans="1:16" x14ac:dyDescent="0.55000000000000004">
      <c r="A742" s="2">
        <v>41887</v>
      </c>
      <c r="B742" s="3">
        <v>9.8000000000000007</v>
      </c>
      <c r="C742" s="3">
        <v>8.75</v>
      </c>
      <c r="D742" s="3">
        <v>156.5</v>
      </c>
      <c r="E742" s="3">
        <v>3.8610000000000002</v>
      </c>
      <c r="F742" s="3">
        <v>11.1</v>
      </c>
      <c r="G742" s="3">
        <v>5</v>
      </c>
      <c r="H742" s="3">
        <v>22</v>
      </c>
      <c r="I742" s="3">
        <v>1.649</v>
      </c>
      <c r="J742" s="3">
        <v>32.799999999999997</v>
      </c>
      <c r="K742" s="3">
        <v>15.9</v>
      </c>
      <c r="L742" s="3">
        <v>9.4</v>
      </c>
      <c r="M742" s="3">
        <v>1.82</v>
      </c>
      <c r="N742" s="3">
        <v>2.0489999999999999</v>
      </c>
      <c r="O742" s="3">
        <v>28.65</v>
      </c>
      <c r="P742" s="3">
        <v>3.44</v>
      </c>
    </row>
    <row r="743" spans="1:16" x14ac:dyDescent="0.55000000000000004">
      <c r="A743" s="2">
        <v>41856</v>
      </c>
      <c r="B743" s="3">
        <v>9.6199999999999992</v>
      </c>
      <c r="C743" s="3">
        <v>8.75</v>
      </c>
      <c r="D743" s="3">
        <v>149.1</v>
      </c>
      <c r="E743" s="3">
        <v>3.8540000000000001</v>
      </c>
      <c r="F743" s="3">
        <v>11.25</v>
      </c>
      <c r="G743" s="3">
        <v>5</v>
      </c>
      <c r="H743" s="3">
        <v>22</v>
      </c>
      <c r="I743" s="3">
        <v>1.649</v>
      </c>
      <c r="J743" s="3">
        <v>32.65</v>
      </c>
      <c r="K743" s="3">
        <v>16</v>
      </c>
      <c r="L743" s="3">
        <v>9.41</v>
      </c>
      <c r="M743" s="3">
        <v>1.82</v>
      </c>
      <c r="N743" s="3">
        <v>2.0489999999999999</v>
      </c>
      <c r="O743" s="3">
        <v>28.7</v>
      </c>
      <c r="P743" s="3">
        <v>3.42</v>
      </c>
    </row>
    <row r="744" spans="1:16" x14ac:dyDescent="0.55000000000000004">
      <c r="A744" s="2">
        <v>41764</v>
      </c>
      <c r="B744" s="3">
        <v>9.75</v>
      </c>
      <c r="C744" s="3">
        <v>8.84</v>
      </c>
      <c r="D744" s="3">
        <v>150.19999999999999</v>
      </c>
      <c r="E744" s="3">
        <v>3.778</v>
      </c>
      <c r="F744" s="3">
        <v>11.65</v>
      </c>
      <c r="G744" s="3">
        <v>5.16</v>
      </c>
      <c r="H744" s="3">
        <v>22.8</v>
      </c>
      <c r="I744" s="3">
        <v>1.649</v>
      </c>
      <c r="J744" s="3">
        <v>32.35</v>
      </c>
      <c r="K744" s="3">
        <v>16</v>
      </c>
      <c r="L744" s="3">
        <v>9.3000000000000007</v>
      </c>
      <c r="M744" s="3">
        <v>1.75</v>
      </c>
      <c r="N744" s="3">
        <v>1.8420000000000001</v>
      </c>
      <c r="O744" s="3">
        <v>28.9</v>
      </c>
      <c r="P744" s="3">
        <v>3.44</v>
      </c>
    </row>
    <row r="745" spans="1:16" x14ac:dyDescent="0.55000000000000004">
      <c r="A745" s="2">
        <v>41758</v>
      </c>
      <c r="B745" s="3">
        <v>9.8000000000000007</v>
      </c>
      <c r="C745" s="3">
        <v>8.42</v>
      </c>
      <c r="D745" s="3">
        <v>145.12</v>
      </c>
      <c r="E745" s="3">
        <v>3.7370000000000001</v>
      </c>
      <c r="F745" s="3">
        <v>12.72</v>
      </c>
      <c r="G745" s="3">
        <v>5.13</v>
      </c>
      <c r="H745" s="3">
        <v>22.5</v>
      </c>
      <c r="I745" s="3">
        <v>1.5469999999999999</v>
      </c>
      <c r="J745" s="3">
        <v>31.82</v>
      </c>
      <c r="K745" s="3">
        <v>15.81</v>
      </c>
      <c r="L745" s="3">
        <v>9.02</v>
      </c>
      <c r="M745" s="3">
        <v>1.72</v>
      </c>
      <c r="N745" s="3">
        <v>1.7589999999999999</v>
      </c>
      <c r="O745" s="3">
        <v>29.8</v>
      </c>
      <c r="P745" s="3">
        <v>3.59</v>
      </c>
    </row>
    <row r="746" spans="1:16" x14ac:dyDescent="0.55000000000000004">
      <c r="A746" s="2">
        <v>41753</v>
      </c>
      <c r="B746" s="3">
        <v>10.050000000000001</v>
      </c>
      <c r="C746" s="3">
        <v>8.5</v>
      </c>
      <c r="D746" s="3">
        <v>143</v>
      </c>
      <c r="E746" s="3">
        <v>3.6819999999999999</v>
      </c>
      <c r="F746" s="3">
        <v>12.62</v>
      </c>
      <c r="G746" s="3">
        <v>5.0999999999999996</v>
      </c>
      <c r="H746" s="3">
        <v>22.15</v>
      </c>
      <c r="I746" s="3">
        <v>1.538</v>
      </c>
      <c r="J746" s="3">
        <v>31.4</v>
      </c>
      <c r="K746" s="3">
        <v>15.81</v>
      </c>
      <c r="L746" s="3">
        <v>9.06</v>
      </c>
      <c r="M746" s="3">
        <v>1.67</v>
      </c>
      <c r="N746" s="3">
        <v>1.659</v>
      </c>
      <c r="O746" s="3">
        <v>30</v>
      </c>
      <c r="P746" s="3">
        <v>3.49</v>
      </c>
    </row>
    <row r="747" spans="1:16" x14ac:dyDescent="0.55000000000000004">
      <c r="A747" s="2">
        <v>41752</v>
      </c>
      <c r="B747" s="3">
        <v>10.15</v>
      </c>
      <c r="C747" s="3">
        <v>8.4</v>
      </c>
      <c r="D747" s="3">
        <v>142.61000000000001</v>
      </c>
      <c r="E747" s="3">
        <v>3.641</v>
      </c>
      <c r="F747" s="3">
        <v>12.53</v>
      </c>
      <c r="G747" s="3">
        <v>5.0999999999999996</v>
      </c>
      <c r="H747" s="3">
        <v>22</v>
      </c>
      <c r="I747" s="3">
        <v>1.5469999999999999</v>
      </c>
      <c r="J747" s="3">
        <v>31.4</v>
      </c>
      <c r="K747" s="3">
        <v>15.8</v>
      </c>
      <c r="L747" s="3">
        <v>9.0500000000000007</v>
      </c>
      <c r="M747" s="3">
        <v>1.64</v>
      </c>
      <c r="N747" s="3">
        <v>1.643</v>
      </c>
      <c r="O747" s="3">
        <v>29.75</v>
      </c>
      <c r="P747" s="3">
        <v>3.34</v>
      </c>
    </row>
    <row r="748" spans="1:16" x14ac:dyDescent="0.55000000000000004">
      <c r="A748" s="2">
        <v>41751</v>
      </c>
      <c r="B748" s="3">
        <v>10.119999999999999</v>
      </c>
      <c r="C748" s="3">
        <v>8.2799999999999994</v>
      </c>
      <c r="D748" s="3">
        <v>140.72</v>
      </c>
      <c r="E748" s="3">
        <v>3.6059999999999999</v>
      </c>
      <c r="F748" s="3">
        <v>12.49</v>
      </c>
      <c r="G748" s="3">
        <v>5.15</v>
      </c>
      <c r="H748" s="3">
        <v>21.75</v>
      </c>
      <c r="I748" s="3">
        <v>1.528</v>
      </c>
      <c r="J748" s="3">
        <v>31.31</v>
      </c>
      <c r="K748" s="3">
        <v>15.8</v>
      </c>
      <c r="L748" s="3">
        <v>9</v>
      </c>
      <c r="M748" s="3">
        <v>1.64</v>
      </c>
      <c r="N748" s="3">
        <v>1.643</v>
      </c>
      <c r="O748" s="3">
        <v>29.75</v>
      </c>
      <c r="P748" s="3">
        <v>3.32</v>
      </c>
    </row>
    <row r="749" spans="1:16" x14ac:dyDescent="0.55000000000000004">
      <c r="A749" s="2">
        <v>41916</v>
      </c>
      <c r="B749" s="3">
        <v>9.24</v>
      </c>
      <c r="C749" s="3">
        <v>8.08</v>
      </c>
      <c r="D749" s="3">
        <v>134.88</v>
      </c>
      <c r="E749" s="3">
        <v>3.7850000000000001</v>
      </c>
      <c r="F749" s="3">
        <v>13.08</v>
      </c>
      <c r="G749" s="3">
        <v>5.31</v>
      </c>
      <c r="H749" s="3">
        <v>22.1</v>
      </c>
      <c r="I749" s="3">
        <v>1.3939999999999999</v>
      </c>
      <c r="J749" s="3">
        <v>30.64</v>
      </c>
      <c r="K749" s="3">
        <v>15</v>
      </c>
      <c r="L749" s="3">
        <v>9.07</v>
      </c>
      <c r="M749" s="3">
        <v>1.64</v>
      </c>
      <c r="N749" s="3">
        <v>1.643</v>
      </c>
      <c r="O749" s="3">
        <v>30.5</v>
      </c>
      <c r="P749" s="3">
        <v>3.19</v>
      </c>
    </row>
    <row r="750" spans="1:16" x14ac:dyDescent="0.55000000000000004">
      <c r="A750" s="2">
        <v>41674</v>
      </c>
      <c r="B750" s="3">
        <v>9.5500000000000007</v>
      </c>
      <c r="C750" s="3">
        <v>7.89</v>
      </c>
      <c r="D750" s="3">
        <v>132.29</v>
      </c>
      <c r="E750" s="3">
        <v>3.6059999999999999</v>
      </c>
      <c r="F750" s="3">
        <v>13</v>
      </c>
      <c r="G750" s="3">
        <v>5.15</v>
      </c>
      <c r="H750" s="3">
        <v>19</v>
      </c>
      <c r="I750" s="3">
        <v>1.367</v>
      </c>
      <c r="J750" s="3">
        <v>30.07</v>
      </c>
      <c r="K750" s="3">
        <v>14.16</v>
      </c>
      <c r="L750" s="3">
        <v>8.9700000000000006</v>
      </c>
      <c r="M750" s="3">
        <v>1.5</v>
      </c>
      <c r="N750" s="3">
        <v>1.5509999999999999</v>
      </c>
      <c r="O750" s="3">
        <v>29.6</v>
      </c>
      <c r="P750" s="3">
        <v>3.03</v>
      </c>
    </row>
    <row r="751" spans="1:16" x14ac:dyDescent="0.55000000000000004">
      <c r="A751" s="2">
        <v>41725</v>
      </c>
      <c r="B751" s="3">
        <v>9.48</v>
      </c>
      <c r="C751" s="3">
        <v>7.59</v>
      </c>
      <c r="D751" s="3">
        <v>126.71</v>
      </c>
      <c r="E751" s="3">
        <v>3.5030000000000001</v>
      </c>
      <c r="F751" s="3">
        <v>12.27</v>
      </c>
      <c r="G751" s="3">
        <v>4.9000000000000004</v>
      </c>
      <c r="H751" s="3">
        <v>19.5</v>
      </c>
      <c r="I751" s="3">
        <v>1.3129999999999999</v>
      </c>
      <c r="J751" s="3">
        <v>29.69</v>
      </c>
      <c r="K751" s="3">
        <v>14</v>
      </c>
      <c r="L751" s="3">
        <v>8.82</v>
      </c>
      <c r="M751" s="3">
        <v>1.46</v>
      </c>
      <c r="N751" s="3">
        <v>1.51</v>
      </c>
      <c r="O751" s="3">
        <v>27.5</v>
      </c>
      <c r="P751" s="3">
        <v>3.04</v>
      </c>
    </row>
    <row r="752" spans="1:16" x14ac:dyDescent="0.55000000000000004">
      <c r="A752" s="2">
        <v>41723</v>
      </c>
      <c r="B752" s="3">
        <v>9.73</v>
      </c>
      <c r="C752" s="3">
        <v>7.71</v>
      </c>
      <c r="D752" s="3">
        <v>123.1</v>
      </c>
      <c r="E752" s="3">
        <v>3.4969999999999999</v>
      </c>
      <c r="F752" s="3">
        <v>12.75</v>
      </c>
      <c r="G752" s="3">
        <v>4.99</v>
      </c>
      <c r="H752" s="3">
        <v>20</v>
      </c>
      <c r="I752" s="3">
        <v>1.3759999999999999</v>
      </c>
      <c r="J752" s="3">
        <v>29.98</v>
      </c>
      <c r="K752" s="3">
        <v>14.55</v>
      </c>
      <c r="L752" s="3">
        <v>8.94</v>
      </c>
      <c r="M752" s="3">
        <v>1.46</v>
      </c>
      <c r="N752" s="3">
        <v>1.4930000000000001</v>
      </c>
      <c r="O752" s="3">
        <v>28</v>
      </c>
      <c r="P752" s="3">
        <v>3.06</v>
      </c>
    </row>
    <row r="753" spans="1:16" x14ac:dyDescent="0.55000000000000004">
      <c r="A753" s="2">
        <v>41717</v>
      </c>
      <c r="B753" s="3">
        <v>10.029999999999999</v>
      </c>
      <c r="C753" s="3">
        <v>8.01</v>
      </c>
      <c r="D753" s="3">
        <v>121.63</v>
      </c>
      <c r="E753" s="3">
        <v>3.51</v>
      </c>
      <c r="F753" s="3">
        <v>13.11</v>
      </c>
      <c r="G753" s="3">
        <v>5</v>
      </c>
      <c r="H753" s="3">
        <v>20.45</v>
      </c>
      <c r="I753" s="3">
        <v>1.421</v>
      </c>
      <c r="J753" s="3">
        <v>29.5</v>
      </c>
      <c r="K753" s="3">
        <v>15</v>
      </c>
      <c r="L753" s="3">
        <v>8.8000000000000007</v>
      </c>
      <c r="M753" s="3">
        <v>1.52</v>
      </c>
      <c r="N753" s="3">
        <v>1.56</v>
      </c>
      <c r="O753" s="3">
        <v>27.34</v>
      </c>
      <c r="P753" s="3">
        <v>3.11</v>
      </c>
    </row>
    <row r="754" spans="1:16" x14ac:dyDescent="0.55000000000000004">
      <c r="A754" s="2">
        <v>41716</v>
      </c>
      <c r="B754" s="3">
        <v>10.44</v>
      </c>
      <c r="C754" s="3">
        <v>8.01</v>
      </c>
      <c r="D754" s="3">
        <v>123.1</v>
      </c>
      <c r="E754" s="3">
        <v>3.51</v>
      </c>
      <c r="F754" s="3">
        <v>13.32</v>
      </c>
      <c r="G754" s="3">
        <v>5</v>
      </c>
      <c r="H754" s="3">
        <v>20.5</v>
      </c>
      <c r="I754" s="3">
        <v>1.4390000000000001</v>
      </c>
      <c r="J754" s="3">
        <v>29.5</v>
      </c>
      <c r="K754" s="3">
        <v>15.05</v>
      </c>
      <c r="L754" s="3">
        <v>8.92</v>
      </c>
      <c r="M754" s="3">
        <v>1.55</v>
      </c>
      <c r="N754" s="3">
        <v>1.6180000000000001</v>
      </c>
      <c r="O754" s="3">
        <v>28.18</v>
      </c>
      <c r="P754" s="3">
        <v>3.09</v>
      </c>
    </row>
    <row r="755" spans="1:16" x14ac:dyDescent="0.55000000000000004">
      <c r="A755" s="2">
        <v>41712</v>
      </c>
      <c r="B755" s="3">
        <v>10.46</v>
      </c>
      <c r="C755" s="3">
        <v>7.93</v>
      </c>
      <c r="D755" s="3">
        <v>122.14</v>
      </c>
      <c r="E755" s="3">
        <v>3.5720000000000001</v>
      </c>
      <c r="F755" s="3">
        <v>14</v>
      </c>
      <c r="G755" s="3">
        <v>5.05</v>
      </c>
      <c r="H755" s="3">
        <v>20.8</v>
      </c>
      <c r="I755" s="3">
        <v>1.4390000000000001</v>
      </c>
      <c r="J755" s="3">
        <v>29.5</v>
      </c>
      <c r="K755" s="3">
        <v>15.2</v>
      </c>
      <c r="L755" s="3">
        <v>8.8699999999999992</v>
      </c>
      <c r="M755" s="3">
        <v>1.53</v>
      </c>
      <c r="N755" s="3">
        <v>1.643</v>
      </c>
      <c r="O755" s="3">
        <v>27.7</v>
      </c>
      <c r="P755" s="3">
        <v>3.19</v>
      </c>
    </row>
    <row r="756" spans="1:16" x14ac:dyDescent="0.55000000000000004">
      <c r="A756" s="2">
        <v>41711</v>
      </c>
      <c r="B756" s="3">
        <v>10.9</v>
      </c>
      <c r="C756" s="3">
        <v>8.08</v>
      </c>
      <c r="D756" s="3">
        <v>120.89</v>
      </c>
      <c r="E756" s="3">
        <v>3.5720000000000001</v>
      </c>
      <c r="F756" s="3">
        <v>13.3</v>
      </c>
      <c r="G756" s="3">
        <v>5.15</v>
      </c>
      <c r="H756" s="3">
        <v>20.8</v>
      </c>
      <c r="I756" s="3">
        <v>1.466</v>
      </c>
      <c r="J756" s="3">
        <v>29.5</v>
      </c>
      <c r="K756" s="3">
        <v>15.2</v>
      </c>
      <c r="L756" s="3">
        <v>8.8699999999999992</v>
      </c>
      <c r="M756" s="3">
        <v>1.54</v>
      </c>
      <c r="N756" s="3">
        <v>1.6659999999999999</v>
      </c>
      <c r="O756" s="3">
        <v>27.9</v>
      </c>
      <c r="P756" s="3">
        <v>3.23</v>
      </c>
    </row>
    <row r="757" spans="1:16" x14ac:dyDescent="0.55000000000000004">
      <c r="A757" s="2">
        <v>41823</v>
      </c>
      <c r="B757" s="3">
        <v>11.05</v>
      </c>
      <c r="C757" s="3">
        <v>8.23</v>
      </c>
      <c r="D757" s="3">
        <v>125.02</v>
      </c>
      <c r="E757" s="3">
        <v>3.641</v>
      </c>
      <c r="F757" s="3">
        <v>12.95</v>
      </c>
      <c r="G757" s="3">
        <v>5.15</v>
      </c>
      <c r="H757" s="3">
        <v>21.5</v>
      </c>
      <c r="I757" s="3">
        <v>1.4930000000000001</v>
      </c>
      <c r="J757" s="3">
        <v>29.04</v>
      </c>
      <c r="K757" s="3">
        <v>15.8</v>
      </c>
      <c r="L757" s="3">
        <v>8.7200000000000006</v>
      </c>
      <c r="M757" s="3">
        <v>1.59</v>
      </c>
      <c r="N757" s="3">
        <v>1.65</v>
      </c>
      <c r="O757" s="3">
        <v>29.2</v>
      </c>
      <c r="P757" s="3">
        <v>3.29</v>
      </c>
    </row>
    <row r="758" spans="1:16" x14ac:dyDescent="0.55000000000000004">
      <c r="A758" s="2">
        <v>41762</v>
      </c>
      <c r="B758" s="3">
        <v>10.37</v>
      </c>
      <c r="C758" s="3">
        <v>8.39</v>
      </c>
      <c r="D758" s="3">
        <v>125.02</v>
      </c>
      <c r="E758" s="3">
        <v>3.6890000000000001</v>
      </c>
      <c r="F758" s="3">
        <v>12.85</v>
      </c>
      <c r="G758" s="3">
        <v>5.05</v>
      </c>
      <c r="H758" s="3">
        <v>22.1</v>
      </c>
      <c r="I758" s="3">
        <v>1.51</v>
      </c>
      <c r="J758" s="3">
        <v>29.26</v>
      </c>
      <c r="K758" s="3">
        <v>15.3</v>
      </c>
      <c r="L758" s="3">
        <v>8.82</v>
      </c>
      <c r="M758" s="3">
        <v>1.6</v>
      </c>
      <c r="N758" s="3">
        <v>1.6419999999999999</v>
      </c>
      <c r="O758" s="3">
        <v>30.51</v>
      </c>
      <c r="P758" s="3">
        <v>3.29</v>
      </c>
    </row>
    <row r="759" spans="1:16" x14ac:dyDescent="0.55000000000000004">
      <c r="A759" s="2">
        <v>41732</v>
      </c>
      <c r="B759" s="3">
        <v>10.46</v>
      </c>
      <c r="C759" s="3">
        <v>8.43</v>
      </c>
      <c r="D759" s="3">
        <v>125.02</v>
      </c>
      <c r="E759" s="3">
        <v>3.7090000000000001</v>
      </c>
      <c r="F759" s="3">
        <v>12.85</v>
      </c>
      <c r="G759" s="3">
        <v>5.15</v>
      </c>
      <c r="H759" s="3">
        <v>22.6</v>
      </c>
      <c r="I759" s="3">
        <v>1.502</v>
      </c>
      <c r="J759" s="3">
        <v>29.5</v>
      </c>
      <c r="K759" s="3">
        <v>14.6</v>
      </c>
      <c r="L759" s="3">
        <v>8.9600000000000009</v>
      </c>
      <c r="M759" s="3">
        <v>1.61</v>
      </c>
      <c r="N759" s="3">
        <v>1.6419999999999999</v>
      </c>
      <c r="O759" s="3">
        <v>30.5</v>
      </c>
      <c r="P759" s="3">
        <v>3.29</v>
      </c>
    </row>
    <row r="760" spans="1:16" x14ac:dyDescent="0.55000000000000004">
      <c r="A760" s="2">
        <v>41696</v>
      </c>
      <c r="B760" s="3">
        <v>10.6</v>
      </c>
      <c r="C760" s="3">
        <v>8.44</v>
      </c>
      <c r="D760" s="3">
        <v>124.09</v>
      </c>
      <c r="E760" s="3">
        <v>3.7090000000000001</v>
      </c>
      <c r="F760" s="3">
        <v>12.8</v>
      </c>
      <c r="G760" s="3">
        <v>5.35</v>
      </c>
      <c r="H760" s="3">
        <v>23.3</v>
      </c>
      <c r="I760" s="3">
        <v>1.484</v>
      </c>
      <c r="J760" s="3">
        <v>30.07</v>
      </c>
      <c r="K760" s="3">
        <v>14.01</v>
      </c>
      <c r="L760" s="3">
        <v>9.15</v>
      </c>
      <c r="M760" s="3">
        <v>1.59</v>
      </c>
      <c r="N760" s="3">
        <v>1.7230000000000001</v>
      </c>
      <c r="O760" s="3">
        <v>30.7</v>
      </c>
      <c r="P760" s="3">
        <v>3.24</v>
      </c>
    </row>
    <row r="761" spans="1:16" x14ac:dyDescent="0.55000000000000004">
      <c r="A761" s="2">
        <v>41694</v>
      </c>
      <c r="B761" s="3">
        <v>10.76</v>
      </c>
      <c r="C761" s="3">
        <v>8.3800000000000008</v>
      </c>
      <c r="D761" s="3">
        <v>126.75</v>
      </c>
      <c r="E761" s="3">
        <v>3.6819999999999999</v>
      </c>
      <c r="F761" s="3">
        <v>13.44</v>
      </c>
      <c r="G761" s="3">
        <v>5.35</v>
      </c>
      <c r="H761" s="3">
        <v>22.9</v>
      </c>
      <c r="I761" s="3">
        <v>1.484</v>
      </c>
      <c r="J761" s="3">
        <v>29.78</v>
      </c>
      <c r="K761" s="3">
        <v>14.05</v>
      </c>
      <c r="L761" s="3">
        <v>9.19</v>
      </c>
      <c r="M761" s="3">
        <v>1.6</v>
      </c>
      <c r="N761" s="3">
        <v>1.7150000000000001</v>
      </c>
      <c r="O761" s="3">
        <v>31.5</v>
      </c>
      <c r="P761" s="3">
        <v>3.24</v>
      </c>
    </row>
    <row r="762" spans="1:16" x14ac:dyDescent="0.55000000000000004">
      <c r="A762" s="2">
        <v>41689</v>
      </c>
      <c r="B762" s="3">
        <v>10.5</v>
      </c>
      <c r="C762" s="3">
        <v>8.4700000000000006</v>
      </c>
      <c r="D762" s="3">
        <v>122.38</v>
      </c>
      <c r="E762" s="3">
        <v>3.641</v>
      </c>
      <c r="F762" s="3">
        <v>13</v>
      </c>
      <c r="G762" s="3">
        <v>5.37</v>
      </c>
      <c r="H762" s="3">
        <v>22.99</v>
      </c>
      <c r="I762" s="3">
        <v>1.484</v>
      </c>
      <c r="J762" s="3">
        <v>29.98</v>
      </c>
      <c r="K762" s="3">
        <v>14.3</v>
      </c>
      <c r="L762" s="3">
        <v>9.1199999999999992</v>
      </c>
      <c r="M762" s="3">
        <v>1.62</v>
      </c>
      <c r="N762" s="3">
        <v>1.7150000000000001</v>
      </c>
      <c r="O762" s="3">
        <v>31.59</v>
      </c>
      <c r="P762" s="3">
        <v>3.24</v>
      </c>
    </row>
    <row r="763" spans="1:16" x14ac:dyDescent="0.55000000000000004">
      <c r="A763" s="2">
        <v>41683</v>
      </c>
      <c r="B763" s="3">
        <v>10.95</v>
      </c>
      <c r="C763" s="3">
        <v>8.3800000000000008</v>
      </c>
      <c r="D763" s="3">
        <v>126.56</v>
      </c>
      <c r="E763" s="3">
        <v>3.5649999999999999</v>
      </c>
      <c r="F763" s="3">
        <v>12.5</v>
      </c>
      <c r="G763" s="3">
        <v>5.38</v>
      </c>
      <c r="H763" s="3">
        <v>23.4</v>
      </c>
      <c r="I763" s="3">
        <v>1.466</v>
      </c>
      <c r="J763" s="3">
        <v>29.69</v>
      </c>
      <c r="K763" s="3">
        <v>14.3</v>
      </c>
      <c r="L763" s="3">
        <v>9.1199999999999992</v>
      </c>
      <c r="M763" s="3">
        <v>1.55</v>
      </c>
      <c r="N763" s="3">
        <v>1.7230000000000001</v>
      </c>
      <c r="O763" s="3">
        <v>31.45</v>
      </c>
      <c r="P763" s="3">
        <v>3.36</v>
      </c>
    </row>
    <row r="764" spans="1:16" x14ac:dyDescent="0.55000000000000004">
      <c r="A764" s="2">
        <v>41975</v>
      </c>
      <c r="B764" s="3">
        <v>10.95</v>
      </c>
      <c r="C764" s="3">
        <v>8.3800000000000008</v>
      </c>
      <c r="D764" s="3">
        <v>127.4</v>
      </c>
      <c r="E764" s="3">
        <v>3.5310000000000001</v>
      </c>
      <c r="F764" s="3">
        <v>12.4</v>
      </c>
      <c r="G764" s="3">
        <v>5.39</v>
      </c>
      <c r="H764" s="3">
        <v>23.2</v>
      </c>
      <c r="I764" s="3">
        <v>1.484</v>
      </c>
      <c r="J764" s="3">
        <v>29.59</v>
      </c>
      <c r="K764" s="3">
        <v>14.3</v>
      </c>
      <c r="L764" s="3">
        <v>9.1199999999999992</v>
      </c>
      <c r="M764" s="3">
        <v>1.52</v>
      </c>
      <c r="N764" s="3">
        <v>1.7070000000000001</v>
      </c>
      <c r="O764" s="3">
        <v>31.12</v>
      </c>
      <c r="P764" s="3">
        <v>3.34</v>
      </c>
    </row>
    <row r="765" spans="1:16" x14ac:dyDescent="0.55000000000000004">
      <c r="A765" s="2">
        <v>41945</v>
      </c>
      <c r="B765" s="3">
        <v>10.61</v>
      </c>
      <c r="C765" s="3">
        <v>8.3800000000000008</v>
      </c>
      <c r="D765" s="3">
        <v>127.62</v>
      </c>
      <c r="E765" s="3">
        <v>3.524</v>
      </c>
      <c r="F765" s="3">
        <v>12.33</v>
      </c>
      <c r="G765" s="3">
        <v>5.34</v>
      </c>
      <c r="H765" s="3">
        <v>22.2</v>
      </c>
      <c r="I765" s="3">
        <v>1.484</v>
      </c>
      <c r="J765" s="3">
        <v>29.5</v>
      </c>
      <c r="K765" s="3">
        <v>14.4</v>
      </c>
      <c r="L765" s="3">
        <v>9.0399999999999991</v>
      </c>
      <c r="M765" s="3">
        <v>1.52</v>
      </c>
      <c r="N765" s="3">
        <v>1.6339999999999999</v>
      </c>
      <c r="O765" s="3">
        <v>31.5</v>
      </c>
      <c r="P765" s="3">
        <v>3.34</v>
      </c>
    </row>
    <row r="766" spans="1:16" x14ac:dyDescent="0.55000000000000004">
      <c r="A766" s="2">
        <v>41914</v>
      </c>
      <c r="B766" s="3">
        <v>10.71</v>
      </c>
      <c r="C766" s="3">
        <v>8.4600000000000009</v>
      </c>
      <c r="D766" s="3">
        <v>123.08</v>
      </c>
      <c r="E766" s="3">
        <v>3.5030000000000001</v>
      </c>
      <c r="F766" s="3">
        <v>11.89</v>
      </c>
      <c r="G766" s="3">
        <v>5.32</v>
      </c>
      <c r="H766" s="3">
        <v>21.69</v>
      </c>
      <c r="I766" s="3">
        <v>1.484</v>
      </c>
      <c r="J766" s="3">
        <v>29.5</v>
      </c>
      <c r="K766" s="3">
        <v>14.7</v>
      </c>
      <c r="L766" s="3">
        <v>8.94</v>
      </c>
      <c r="M766" s="3">
        <v>1.51</v>
      </c>
      <c r="N766" s="3">
        <v>1.6339999999999999</v>
      </c>
      <c r="O766" s="3">
        <v>30.52</v>
      </c>
      <c r="P766" s="3">
        <v>3.37</v>
      </c>
    </row>
    <row r="767" spans="1:16" x14ac:dyDescent="0.55000000000000004">
      <c r="A767" s="2">
        <v>41761</v>
      </c>
      <c r="B767" s="3">
        <v>10.73</v>
      </c>
      <c r="C767" s="3">
        <v>8.5299999999999994</v>
      </c>
      <c r="D767" s="3">
        <v>120.22</v>
      </c>
      <c r="E767" s="3">
        <v>3.5720000000000001</v>
      </c>
      <c r="F767" s="3">
        <v>11.35</v>
      </c>
      <c r="G767" s="3">
        <v>5.35</v>
      </c>
      <c r="H767" s="3">
        <v>22</v>
      </c>
      <c r="I767" s="3">
        <v>1.502</v>
      </c>
      <c r="J767" s="3">
        <v>29.5</v>
      </c>
      <c r="K767" s="3">
        <v>15</v>
      </c>
      <c r="L767" s="3">
        <v>8.52</v>
      </c>
      <c r="M767" s="3">
        <v>1.51</v>
      </c>
      <c r="N767" s="3">
        <v>1.569</v>
      </c>
      <c r="O767" s="3">
        <v>28.2</v>
      </c>
      <c r="P767" s="3">
        <v>3.39</v>
      </c>
    </row>
    <row r="768" spans="1:16" x14ac:dyDescent="0.55000000000000004">
      <c r="A768" s="2">
        <v>41731</v>
      </c>
      <c r="B768" s="3">
        <v>10.95</v>
      </c>
      <c r="C768" s="3">
        <v>8.5500000000000007</v>
      </c>
      <c r="D768" s="3">
        <v>123.29</v>
      </c>
      <c r="E768" s="3">
        <v>3.641</v>
      </c>
      <c r="F768" s="3">
        <v>11.49</v>
      </c>
      <c r="G768" s="3">
        <v>5.3</v>
      </c>
      <c r="H768" s="3">
        <v>22</v>
      </c>
      <c r="I768" s="3">
        <v>1.538</v>
      </c>
      <c r="J768" s="3">
        <v>29.5</v>
      </c>
      <c r="K768" s="3">
        <v>15.15</v>
      </c>
      <c r="L768" s="3">
        <v>8.52</v>
      </c>
      <c r="M768" s="3">
        <v>1.55</v>
      </c>
      <c r="N768" s="3">
        <v>1.5609999999999999</v>
      </c>
      <c r="O768" s="3">
        <v>27.65</v>
      </c>
      <c r="P768" s="3">
        <v>3.31</v>
      </c>
    </row>
    <row r="769" spans="1:16" x14ac:dyDescent="0.55000000000000004">
      <c r="A769" s="2">
        <v>41669</v>
      </c>
      <c r="B769" s="3">
        <v>11.3</v>
      </c>
      <c r="C769" s="3">
        <v>8.5299999999999994</v>
      </c>
      <c r="D769" s="3">
        <v>127.24</v>
      </c>
      <c r="E769" s="3">
        <v>3.6749999999999998</v>
      </c>
      <c r="F769" s="3">
        <v>12.85</v>
      </c>
      <c r="G769" s="3">
        <v>5.49</v>
      </c>
      <c r="H769" s="3">
        <v>22.5</v>
      </c>
      <c r="I769" s="3">
        <v>1.609</v>
      </c>
      <c r="J769" s="3">
        <v>29.04</v>
      </c>
      <c r="K769" s="3">
        <v>15.65</v>
      </c>
      <c r="L769" s="3">
        <v>8.92</v>
      </c>
      <c r="M769" s="3">
        <v>1.54</v>
      </c>
      <c r="N769" s="3">
        <v>1.7070000000000001</v>
      </c>
      <c r="O769" s="3">
        <v>27.8</v>
      </c>
      <c r="P769" s="3">
        <v>3.45</v>
      </c>
    </row>
    <row r="770" spans="1:16" x14ac:dyDescent="0.55000000000000004">
      <c r="A770" s="2">
        <v>41661</v>
      </c>
      <c r="B770" s="3">
        <v>11.89</v>
      </c>
      <c r="C770" s="3">
        <v>9.1199999999999992</v>
      </c>
      <c r="D770" s="3">
        <v>134.44999999999999</v>
      </c>
      <c r="E770" s="3">
        <v>3.806</v>
      </c>
      <c r="F770" s="3">
        <v>13</v>
      </c>
      <c r="G770" s="3">
        <v>6.4</v>
      </c>
      <c r="H770" s="3">
        <v>24</v>
      </c>
      <c r="I770" s="3">
        <v>1.6719999999999999</v>
      </c>
      <c r="J770" s="3">
        <v>31.31</v>
      </c>
      <c r="K770" s="3">
        <v>15.9</v>
      </c>
      <c r="L770" s="3">
        <v>8.99</v>
      </c>
      <c r="M770" s="3">
        <v>1.66</v>
      </c>
      <c r="N770" s="3">
        <v>1.91</v>
      </c>
      <c r="O770" s="3">
        <v>28.31</v>
      </c>
      <c r="P770" s="3">
        <v>3.74</v>
      </c>
    </row>
    <row r="771" spans="1:16" x14ac:dyDescent="0.55000000000000004">
      <c r="A771" s="2">
        <v>41660</v>
      </c>
      <c r="B771" s="3">
        <v>11.79</v>
      </c>
      <c r="C771" s="3">
        <v>9.15</v>
      </c>
      <c r="D771" s="3">
        <v>128.09</v>
      </c>
      <c r="E771" s="3">
        <v>3.8610000000000002</v>
      </c>
      <c r="F771" s="3">
        <v>12.49</v>
      </c>
      <c r="G771" s="3">
        <v>6.42</v>
      </c>
      <c r="H771" s="3">
        <v>24.2</v>
      </c>
      <c r="I771" s="3">
        <v>1.69</v>
      </c>
      <c r="J771" s="3">
        <v>30.93</v>
      </c>
      <c r="K771" s="3">
        <v>15.9</v>
      </c>
      <c r="L771" s="3">
        <v>8.99</v>
      </c>
      <c r="M771" s="3">
        <v>1.64</v>
      </c>
      <c r="N771" s="3">
        <v>1.91</v>
      </c>
      <c r="O771" s="3">
        <v>29</v>
      </c>
      <c r="P771" s="3">
        <v>3.75</v>
      </c>
    </row>
    <row r="772" spans="1:16" x14ac:dyDescent="0.55000000000000004">
      <c r="A772" s="2">
        <v>41656</v>
      </c>
      <c r="B772" s="3">
        <v>12.08</v>
      </c>
      <c r="C772" s="3">
        <v>9.27</v>
      </c>
      <c r="D772" s="3">
        <v>127</v>
      </c>
      <c r="E772" s="3">
        <v>3.8119999999999998</v>
      </c>
      <c r="F772" s="3">
        <v>12.32</v>
      </c>
      <c r="G772" s="3">
        <v>6.47</v>
      </c>
      <c r="H772" s="3">
        <v>24.2</v>
      </c>
      <c r="I772" s="3">
        <v>1.708</v>
      </c>
      <c r="J772" s="3">
        <v>30.83</v>
      </c>
      <c r="K772" s="3">
        <v>15.8</v>
      </c>
      <c r="L772" s="3">
        <v>8.9700000000000006</v>
      </c>
      <c r="M772" s="3">
        <v>1.5</v>
      </c>
      <c r="N772" s="3">
        <v>1.853</v>
      </c>
      <c r="O772" s="3">
        <v>29.05</v>
      </c>
      <c r="P772" s="3">
        <v>3.78</v>
      </c>
    </row>
    <row r="773" spans="1:16" x14ac:dyDescent="0.55000000000000004">
      <c r="A773" s="2">
        <v>41653</v>
      </c>
      <c r="B773" s="3">
        <v>12</v>
      </c>
      <c r="C773" s="3">
        <v>9.17</v>
      </c>
      <c r="D773" s="3">
        <v>125.99</v>
      </c>
      <c r="E773" s="3">
        <v>3.7160000000000002</v>
      </c>
      <c r="F773" s="3">
        <v>11.87</v>
      </c>
      <c r="G773" s="3">
        <v>6.4</v>
      </c>
      <c r="H773" s="3">
        <v>24</v>
      </c>
      <c r="I773" s="3">
        <v>1.6990000000000001</v>
      </c>
      <c r="J773" s="3">
        <v>30.93</v>
      </c>
      <c r="K773" s="3">
        <v>16</v>
      </c>
      <c r="L773" s="3">
        <v>9.02</v>
      </c>
      <c r="M773" s="3">
        <v>1.47</v>
      </c>
      <c r="N773" s="3">
        <v>1.78</v>
      </c>
      <c r="O773" s="3">
        <v>27.56</v>
      </c>
      <c r="P773" s="3">
        <v>3.85</v>
      </c>
    </row>
    <row r="774" spans="1:16" x14ac:dyDescent="0.55000000000000004">
      <c r="A774" s="2">
        <v>41652</v>
      </c>
      <c r="B774" s="3">
        <v>11.98</v>
      </c>
      <c r="C774" s="3">
        <v>9.17</v>
      </c>
      <c r="D774" s="3">
        <v>125.99</v>
      </c>
      <c r="E774" s="3">
        <v>3.7090000000000001</v>
      </c>
      <c r="F774" s="3">
        <v>11.78</v>
      </c>
      <c r="G774" s="3">
        <v>6.41</v>
      </c>
      <c r="H774" s="3">
        <v>24</v>
      </c>
      <c r="I774" s="3">
        <v>1.7350000000000001</v>
      </c>
      <c r="J774" s="3">
        <v>30.96</v>
      </c>
      <c r="K774" s="3">
        <v>16.04</v>
      </c>
      <c r="L774" s="3">
        <v>9.07</v>
      </c>
      <c r="M774" s="3">
        <v>1.47</v>
      </c>
      <c r="N774" s="3">
        <v>1.78</v>
      </c>
      <c r="O774" s="3">
        <v>27.56</v>
      </c>
      <c r="P774" s="3">
        <v>3.87</v>
      </c>
    </row>
    <row r="775" spans="1:16" x14ac:dyDescent="0.55000000000000004">
      <c r="A775" s="2">
        <v>41883</v>
      </c>
      <c r="B775" s="3">
        <v>11.98</v>
      </c>
      <c r="C775" s="3">
        <v>9.15</v>
      </c>
      <c r="D775" s="3">
        <v>122.56</v>
      </c>
      <c r="E775" s="3">
        <v>3.7090000000000001</v>
      </c>
      <c r="F775" s="3">
        <v>12</v>
      </c>
      <c r="G775" s="3">
        <v>6.45</v>
      </c>
      <c r="H775" s="3">
        <v>24.2</v>
      </c>
      <c r="I775" s="3">
        <v>1.708</v>
      </c>
      <c r="J775" s="3">
        <v>30.74</v>
      </c>
      <c r="K775" s="3">
        <v>16</v>
      </c>
      <c r="L775" s="3">
        <v>9.17</v>
      </c>
      <c r="M775" s="3">
        <v>1.4</v>
      </c>
      <c r="N775" s="3">
        <v>1.78</v>
      </c>
      <c r="O775" s="3">
        <v>27.5</v>
      </c>
      <c r="P775" s="3">
        <v>3.72</v>
      </c>
    </row>
    <row r="776" spans="1:16" x14ac:dyDescent="0.55000000000000004">
      <c r="A776" s="2">
        <v>41699</v>
      </c>
      <c r="B776" s="3">
        <v>11.84</v>
      </c>
      <c r="C776" s="3">
        <v>9.07</v>
      </c>
      <c r="D776" s="3">
        <v>125.75</v>
      </c>
      <c r="E776" s="3">
        <v>3.6749999999999998</v>
      </c>
      <c r="F776" s="3">
        <v>11.42</v>
      </c>
      <c r="G776" s="3">
        <v>6.4</v>
      </c>
      <c r="H776" s="3">
        <v>25.1</v>
      </c>
      <c r="I776" s="3">
        <v>1.6719999999999999</v>
      </c>
      <c r="J776" s="3">
        <v>29.5</v>
      </c>
      <c r="K776" s="3">
        <v>15.9</v>
      </c>
      <c r="L776" s="3">
        <v>9.27</v>
      </c>
      <c r="M776" s="3">
        <v>1.42</v>
      </c>
      <c r="N776" s="3">
        <v>1.7070000000000001</v>
      </c>
      <c r="O776" s="3">
        <v>29</v>
      </c>
      <c r="P776" s="3">
        <v>3.69</v>
      </c>
    </row>
    <row r="777" spans="1:16" x14ac:dyDescent="0.55000000000000004">
      <c r="A777" s="2">
        <v>41638</v>
      </c>
      <c r="B777" s="3">
        <v>11.64</v>
      </c>
      <c r="C777" s="3">
        <v>8.9700000000000006</v>
      </c>
      <c r="D777" s="3">
        <v>125.02</v>
      </c>
      <c r="E777" s="3">
        <v>3.641</v>
      </c>
      <c r="F777" s="3">
        <v>11.2</v>
      </c>
      <c r="G777" s="3">
        <v>6.36</v>
      </c>
      <c r="H777" s="3">
        <v>24.5</v>
      </c>
      <c r="I777" s="3">
        <v>1.708</v>
      </c>
      <c r="J777" s="3">
        <v>29.5</v>
      </c>
      <c r="K777" s="3">
        <v>15.9</v>
      </c>
      <c r="L777" s="3">
        <v>9.27</v>
      </c>
      <c r="M777" s="3">
        <v>1.39</v>
      </c>
      <c r="N777" s="3">
        <v>1.7150000000000001</v>
      </c>
      <c r="O777" s="3">
        <v>28.75</v>
      </c>
      <c r="P777" s="3">
        <v>3.69</v>
      </c>
    </row>
    <row r="778" spans="1:16" x14ac:dyDescent="0.55000000000000004">
      <c r="A778" s="2">
        <v>41631</v>
      </c>
      <c r="B778" s="3">
        <v>11.69</v>
      </c>
      <c r="C778" s="3">
        <v>8.9700000000000006</v>
      </c>
      <c r="D778" s="3">
        <v>125.94</v>
      </c>
      <c r="E778" s="3">
        <v>3.6480000000000001</v>
      </c>
      <c r="F778" s="3">
        <v>10.8</v>
      </c>
      <c r="G778" s="3">
        <v>6.35</v>
      </c>
      <c r="H778" s="3">
        <v>25</v>
      </c>
      <c r="I778" s="3">
        <v>1.6539999999999999</v>
      </c>
      <c r="J778" s="3">
        <v>29.5</v>
      </c>
      <c r="K778" s="3">
        <v>15.9</v>
      </c>
      <c r="L778" s="3">
        <v>9.1199999999999992</v>
      </c>
      <c r="M778" s="3">
        <v>1.29</v>
      </c>
      <c r="N778" s="3">
        <v>1.74</v>
      </c>
      <c r="O778" s="3">
        <v>27.01</v>
      </c>
      <c r="P778" s="3">
        <v>3.67</v>
      </c>
    </row>
    <row r="779" spans="1:16" x14ac:dyDescent="0.55000000000000004">
      <c r="A779" s="2">
        <v>41628</v>
      </c>
      <c r="B779" s="3">
        <v>11.67</v>
      </c>
      <c r="C779" s="3">
        <v>8.8800000000000008</v>
      </c>
      <c r="D779" s="3">
        <v>126.2</v>
      </c>
      <c r="E779" s="3">
        <v>3.613</v>
      </c>
      <c r="F779" s="3">
        <v>10.75</v>
      </c>
      <c r="G779" s="3">
        <v>6.3</v>
      </c>
      <c r="H779" s="3">
        <v>24.02</v>
      </c>
      <c r="I779" s="3">
        <v>1.6539999999999999</v>
      </c>
      <c r="J779" s="3">
        <v>29.88</v>
      </c>
      <c r="K779" s="3">
        <v>15.9</v>
      </c>
      <c r="L779" s="3">
        <v>9.1199999999999992</v>
      </c>
      <c r="M779" s="3">
        <v>1.32</v>
      </c>
      <c r="N779" s="3">
        <v>1.74</v>
      </c>
      <c r="O779" s="3">
        <v>28</v>
      </c>
      <c r="P779" s="3">
        <v>3.67</v>
      </c>
    </row>
    <row r="780" spans="1:16" x14ac:dyDescent="0.55000000000000004">
      <c r="A780" s="2">
        <v>41627</v>
      </c>
      <c r="B780" s="3">
        <v>11.69</v>
      </c>
      <c r="C780" s="3">
        <v>8.9700000000000006</v>
      </c>
      <c r="D780" s="3">
        <v>126.23</v>
      </c>
      <c r="E780" s="3">
        <v>3.613</v>
      </c>
      <c r="F780" s="3">
        <v>11</v>
      </c>
      <c r="G780" s="3">
        <v>6.33</v>
      </c>
      <c r="H780" s="3">
        <v>25</v>
      </c>
      <c r="I780" s="3">
        <v>1.6539999999999999</v>
      </c>
      <c r="J780" s="3">
        <v>30.12</v>
      </c>
      <c r="K780" s="3">
        <v>15.9</v>
      </c>
      <c r="L780" s="3">
        <v>9.26</v>
      </c>
      <c r="M780" s="3">
        <v>1.36</v>
      </c>
      <c r="N780" s="3">
        <v>1.764</v>
      </c>
      <c r="O780" s="3">
        <v>27.25</v>
      </c>
      <c r="P780" s="3">
        <v>3.7</v>
      </c>
    </row>
    <row r="781" spans="1:16" x14ac:dyDescent="0.55000000000000004">
      <c r="A781" s="2">
        <v>41626</v>
      </c>
      <c r="B781" s="3">
        <v>11.72</v>
      </c>
      <c r="C781" s="3">
        <v>8.8800000000000008</v>
      </c>
      <c r="D781" s="3">
        <v>125.99</v>
      </c>
      <c r="E781" s="3">
        <v>3.613</v>
      </c>
      <c r="F781" s="3">
        <v>11.2</v>
      </c>
      <c r="G781" s="3">
        <v>6.35</v>
      </c>
      <c r="H781" s="3">
        <v>25</v>
      </c>
      <c r="I781" s="3">
        <v>1.681</v>
      </c>
      <c r="J781" s="3">
        <v>29.73</v>
      </c>
      <c r="K781" s="3">
        <v>15.9</v>
      </c>
      <c r="L781" s="3">
        <v>9.31</v>
      </c>
      <c r="M781" s="3">
        <v>1.38</v>
      </c>
      <c r="N781" s="3">
        <v>1.829</v>
      </c>
      <c r="O781" s="3">
        <v>26.84</v>
      </c>
      <c r="P781" s="3">
        <v>3.69</v>
      </c>
    </row>
    <row r="782" spans="1:16" x14ac:dyDescent="0.55000000000000004">
      <c r="A782" s="2">
        <v>41590</v>
      </c>
      <c r="B782" s="3">
        <v>10.38</v>
      </c>
      <c r="C782" s="3">
        <v>8.82</v>
      </c>
      <c r="D782" s="3">
        <v>124.74</v>
      </c>
      <c r="E782" s="3">
        <v>3.5310000000000001</v>
      </c>
      <c r="F782" s="3">
        <v>11.3</v>
      </c>
      <c r="G782" s="3">
        <v>5.78</v>
      </c>
      <c r="H782" s="3">
        <v>25</v>
      </c>
      <c r="I782" s="3">
        <v>1.708</v>
      </c>
      <c r="J782" s="3">
        <v>30.13</v>
      </c>
      <c r="K782" s="3">
        <v>15.9</v>
      </c>
      <c r="L782" s="3">
        <v>9.02</v>
      </c>
      <c r="M782" s="3">
        <v>1.36</v>
      </c>
      <c r="N782" s="3">
        <v>1.788</v>
      </c>
      <c r="O782" s="3">
        <v>25.75</v>
      </c>
      <c r="P782" s="3">
        <v>3.67</v>
      </c>
    </row>
    <row r="783" spans="1:16" x14ac:dyDescent="0.55000000000000004">
      <c r="A783" s="2">
        <v>41437</v>
      </c>
      <c r="B783" s="3">
        <v>10.36</v>
      </c>
      <c r="C783" s="3">
        <v>8.59</v>
      </c>
      <c r="D783" s="3">
        <v>123.77</v>
      </c>
      <c r="E783" s="3">
        <v>3.4180000000000001</v>
      </c>
      <c r="F783" s="3">
        <v>10.98</v>
      </c>
      <c r="G783" s="3">
        <v>5.65</v>
      </c>
      <c r="H783" s="3">
        <v>22.55</v>
      </c>
      <c r="I783" s="3">
        <v>1.645</v>
      </c>
      <c r="J783" s="3">
        <v>28.93</v>
      </c>
      <c r="K783" s="3">
        <v>16</v>
      </c>
      <c r="L783" s="3">
        <v>8.98</v>
      </c>
      <c r="M783" s="3">
        <v>1.2</v>
      </c>
      <c r="N783" s="3">
        <v>1.6659999999999999</v>
      </c>
      <c r="O783" s="3">
        <v>25.1</v>
      </c>
      <c r="P783" s="3">
        <v>3.52</v>
      </c>
    </row>
    <row r="784" spans="1:16" x14ac:dyDescent="0.55000000000000004">
      <c r="A784" s="2">
        <v>41317</v>
      </c>
      <c r="B784" s="3">
        <v>10.81</v>
      </c>
      <c r="C784" s="3">
        <v>8.58</v>
      </c>
      <c r="D784" s="3">
        <v>124.35</v>
      </c>
      <c r="E784" s="3">
        <v>3.4239999999999999</v>
      </c>
      <c r="F784" s="3">
        <v>11.2</v>
      </c>
      <c r="G784" s="3">
        <v>5.85</v>
      </c>
      <c r="H784" s="3">
        <v>23.62</v>
      </c>
      <c r="I784" s="3">
        <v>1.627</v>
      </c>
      <c r="J784" s="3">
        <v>29.5</v>
      </c>
      <c r="K784" s="3">
        <v>16.2</v>
      </c>
      <c r="L784" s="3">
        <v>9.25</v>
      </c>
      <c r="M784" s="3">
        <v>1.25</v>
      </c>
      <c r="N784" s="3">
        <v>1.6579999999999999</v>
      </c>
      <c r="O784" s="3">
        <v>25.05</v>
      </c>
      <c r="P784" s="3">
        <v>3.51</v>
      </c>
    </row>
    <row r="785" spans="1:16" x14ac:dyDescent="0.55000000000000004">
      <c r="A785" s="2">
        <v>41597</v>
      </c>
      <c r="B785" s="3">
        <v>11</v>
      </c>
      <c r="C785" s="3">
        <v>8.14</v>
      </c>
      <c r="D785" s="3">
        <v>123.1</v>
      </c>
      <c r="E785" s="3">
        <v>3.3450000000000002</v>
      </c>
      <c r="F785" s="3">
        <v>12.45</v>
      </c>
      <c r="G785" s="3">
        <v>6.45</v>
      </c>
      <c r="H785" s="3">
        <v>24</v>
      </c>
      <c r="I785" s="3">
        <v>1.546</v>
      </c>
      <c r="J785" s="3">
        <v>28.36</v>
      </c>
      <c r="K785" s="3">
        <v>16.2</v>
      </c>
      <c r="L785" s="3">
        <v>8.92</v>
      </c>
      <c r="M785" s="3">
        <v>1.28</v>
      </c>
      <c r="N785" s="3">
        <v>1.5609999999999999</v>
      </c>
      <c r="O785" s="3">
        <v>26.6</v>
      </c>
      <c r="P785" s="3">
        <v>3.42</v>
      </c>
    </row>
    <row r="786" spans="1:16" x14ac:dyDescent="0.55000000000000004">
      <c r="A786" s="2">
        <v>41591</v>
      </c>
      <c r="B786" s="3">
        <v>11.49</v>
      </c>
      <c r="C786" s="3">
        <v>8.3800000000000008</v>
      </c>
      <c r="D786" s="3">
        <v>125.99</v>
      </c>
      <c r="E786" s="3">
        <v>3.452</v>
      </c>
      <c r="F786" s="3">
        <v>13.75</v>
      </c>
      <c r="G786" s="3">
        <v>6.38</v>
      </c>
      <c r="H786" s="3">
        <v>24.65</v>
      </c>
      <c r="I786" s="3">
        <v>1.583</v>
      </c>
      <c r="J786" s="3">
        <v>29.49</v>
      </c>
      <c r="K786" s="3">
        <v>16.399999999999999</v>
      </c>
      <c r="L786" s="3">
        <v>8.91</v>
      </c>
      <c r="M786" s="3">
        <v>1.31</v>
      </c>
      <c r="N786" s="3">
        <v>1.528</v>
      </c>
      <c r="O786" s="3">
        <v>26.65</v>
      </c>
      <c r="P786" s="3">
        <v>3.47</v>
      </c>
    </row>
    <row r="787" spans="1:16" x14ac:dyDescent="0.55000000000000004">
      <c r="A787" s="2">
        <v>41497</v>
      </c>
      <c r="B787" s="3">
        <v>11.54</v>
      </c>
      <c r="C787" s="3">
        <v>8.43</v>
      </c>
      <c r="D787" s="3">
        <v>125.02</v>
      </c>
      <c r="E787" s="3">
        <v>3.5920000000000001</v>
      </c>
      <c r="F787" s="3">
        <v>13.95</v>
      </c>
      <c r="G787" s="3">
        <v>6.41</v>
      </c>
      <c r="H787" s="3">
        <v>26</v>
      </c>
      <c r="I787" s="3">
        <v>1.609</v>
      </c>
      <c r="J787" s="3">
        <v>31.16</v>
      </c>
      <c r="K787" s="3">
        <v>16.7</v>
      </c>
      <c r="L787" s="3">
        <v>9.1</v>
      </c>
      <c r="M787" s="3">
        <v>1.32</v>
      </c>
      <c r="N787" s="3">
        <v>1.585</v>
      </c>
      <c r="O787" s="3">
        <v>27.65</v>
      </c>
      <c r="P787" s="3">
        <v>3.62</v>
      </c>
    </row>
    <row r="788" spans="1:16" x14ac:dyDescent="0.55000000000000004">
      <c r="A788" s="2">
        <v>41578</v>
      </c>
      <c r="B788" s="3">
        <v>11.84</v>
      </c>
      <c r="C788" s="3">
        <v>8.5299999999999994</v>
      </c>
      <c r="D788" s="3">
        <v>132.53</v>
      </c>
      <c r="E788" s="3">
        <v>3.6819999999999999</v>
      </c>
      <c r="F788" s="3">
        <v>14.5</v>
      </c>
      <c r="G788" s="3">
        <v>6.52</v>
      </c>
      <c r="H788" s="3">
        <v>25.79</v>
      </c>
      <c r="I788" s="3">
        <v>1.627</v>
      </c>
      <c r="J788" s="3">
        <v>31.83</v>
      </c>
      <c r="K788" s="3">
        <v>16.5</v>
      </c>
      <c r="L788" s="3">
        <v>9.4</v>
      </c>
      <c r="M788" s="3">
        <v>1.36</v>
      </c>
      <c r="N788" s="3">
        <v>1.6830000000000001</v>
      </c>
      <c r="O788" s="3">
        <v>28.15</v>
      </c>
      <c r="P788" s="3">
        <v>3.58</v>
      </c>
    </row>
    <row r="789" spans="1:16" x14ac:dyDescent="0.55000000000000004">
      <c r="A789" s="2">
        <v>41572</v>
      </c>
      <c r="B789" s="3">
        <v>11.59</v>
      </c>
      <c r="C789" s="3">
        <v>8.3699999999999992</v>
      </c>
      <c r="D789" s="3">
        <v>133.31</v>
      </c>
      <c r="E789" s="3">
        <v>3.5190000000000001</v>
      </c>
      <c r="F789" s="3">
        <v>14.27</v>
      </c>
      <c r="G789" s="3">
        <v>6.35</v>
      </c>
      <c r="H789" s="3">
        <v>25.6</v>
      </c>
      <c r="I789" s="3">
        <v>1.583</v>
      </c>
      <c r="J789" s="3">
        <v>30.56</v>
      </c>
      <c r="K789" s="3">
        <v>16.28</v>
      </c>
      <c r="L789" s="3">
        <v>9.4</v>
      </c>
      <c r="M789" s="3">
        <v>1.28</v>
      </c>
      <c r="N789" s="3">
        <v>1.6259999999999999</v>
      </c>
      <c r="O789" s="3">
        <v>29</v>
      </c>
      <c r="P789" s="3">
        <v>3.43</v>
      </c>
    </row>
    <row r="790" spans="1:16" x14ac:dyDescent="0.55000000000000004">
      <c r="A790" s="2">
        <v>41570</v>
      </c>
      <c r="B790" s="3">
        <v>11.3</v>
      </c>
      <c r="C790" s="3">
        <v>8.39</v>
      </c>
      <c r="D790" s="3">
        <v>133.19999999999999</v>
      </c>
      <c r="E790" s="3">
        <v>3.5310000000000001</v>
      </c>
      <c r="F790" s="3">
        <v>14.18</v>
      </c>
      <c r="G790" s="3">
        <v>6.3</v>
      </c>
      <c r="H790" s="3">
        <v>25.7</v>
      </c>
      <c r="I790" s="3">
        <v>1.583</v>
      </c>
      <c r="J790" s="3">
        <v>29.5</v>
      </c>
      <c r="K790" s="3">
        <v>16.25</v>
      </c>
      <c r="L790" s="3">
        <v>9.4</v>
      </c>
      <c r="M790" s="3">
        <v>1.3</v>
      </c>
      <c r="N790" s="3">
        <v>1.5609999999999999</v>
      </c>
      <c r="O790" s="3">
        <v>29</v>
      </c>
      <c r="P790" s="3">
        <v>3.52</v>
      </c>
    </row>
    <row r="791" spans="1:16" x14ac:dyDescent="0.55000000000000004">
      <c r="A791" s="2">
        <v>41568</v>
      </c>
      <c r="B791" s="3">
        <v>11.15</v>
      </c>
      <c r="C791" s="3">
        <v>8.39</v>
      </c>
      <c r="D791" s="3">
        <v>133.66999999999999</v>
      </c>
      <c r="E791" s="3">
        <v>3.4239999999999999</v>
      </c>
      <c r="F791" s="3">
        <v>13.85</v>
      </c>
      <c r="G791" s="3">
        <v>6.35</v>
      </c>
      <c r="H791" s="3">
        <v>25.2</v>
      </c>
      <c r="I791" s="3">
        <v>1.573</v>
      </c>
      <c r="J791" s="3">
        <v>28.55</v>
      </c>
      <c r="K791" s="3">
        <v>16.25</v>
      </c>
      <c r="L791" s="3">
        <v>9.35</v>
      </c>
      <c r="M791" s="3">
        <v>1.29</v>
      </c>
      <c r="N791" s="3">
        <v>1.528</v>
      </c>
      <c r="O791" s="3">
        <v>28.6</v>
      </c>
      <c r="P791" s="3">
        <v>3.56</v>
      </c>
    </row>
    <row r="792" spans="1:16" x14ac:dyDescent="0.55000000000000004">
      <c r="A792" s="2">
        <v>41565</v>
      </c>
      <c r="B792" s="3">
        <v>11.15</v>
      </c>
      <c r="C792" s="3">
        <v>8.3800000000000008</v>
      </c>
      <c r="D792" s="3">
        <v>132.72</v>
      </c>
      <c r="E792" s="3">
        <v>3.452</v>
      </c>
      <c r="F792" s="3">
        <v>13.6</v>
      </c>
      <c r="G792" s="3">
        <v>6.32</v>
      </c>
      <c r="H792" s="3">
        <v>25.01</v>
      </c>
      <c r="I792" s="3">
        <v>1.601</v>
      </c>
      <c r="J792" s="3">
        <v>28.31</v>
      </c>
      <c r="K792" s="3">
        <v>16.8</v>
      </c>
      <c r="L792" s="3">
        <v>9.31</v>
      </c>
      <c r="M792" s="3">
        <v>1.31</v>
      </c>
      <c r="N792" s="3">
        <v>1.512</v>
      </c>
      <c r="O792" s="3">
        <v>28.5</v>
      </c>
      <c r="P792" s="3">
        <v>3.56</v>
      </c>
    </row>
    <row r="793" spans="1:16" x14ac:dyDescent="0.55000000000000004">
      <c r="A793" s="2">
        <v>41564</v>
      </c>
      <c r="B793" s="3">
        <v>10.51</v>
      </c>
      <c r="C793" s="3">
        <v>8.3800000000000008</v>
      </c>
      <c r="D793" s="3">
        <v>133.65</v>
      </c>
      <c r="E793" s="3">
        <v>3.34</v>
      </c>
      <c r="F793" s="3">
        <v>13.95</v>
      </c>
      <c r="G793" s="3">
        <v>6.35</v>
      </c>
      <c r="H793" s="3">
        <v>24.5</v>
      </c>
      <c r="I793" s="3">
        <v>1.601</v>
      </c>
      <c r="J793" s="3">
        <v>28.07</v>
      </c>
      <c r="K793" s="3">
        <v>16.5</v>
      </c>
      <c r="L793" s="3">
        <v>8.8800000000000008</v>
      </c>
      <c r="M793" s="3">
        <v>1.29</v>
      </c>
      <c r="N793" s="3">
        <v>1.4790000000000001</v>
      </c>
      <c r="O793" s="3">
        <v>28.9</v>
      </c>
      <c r="P793" s="3">
        <v>3.51</v>
      </c>
    </row>
    <row r="794" spans="1:16" x14ac:dyDescent="0.55000000000000004">
      <c r="A794" s="2">
        <v>41527</v>
      </c>
      <c r="B794" s="3">
        <v>10.67</v>
      </c>
      <c r="C794" s="3">
        <v>8.48</v>
      </c>
      <c r="D794" s="3">
        <v>129.83000000000001</v>
      </c>
      <c r="E794" s="3">
        <v>3.2839999999999998</v>
      </c>
      <c r="F794" s="3">
        <v>11.89</v>
      </c>
      <c r="G794" s="3">
        <v>6.53</v>
      </c>
      <c r="H794" s="3">
        <v>24</v>
      </c>
      <c r="I794" s="3">
        <v>1.591</v>
      </c>
      <c r="J794" s="3">
        <v>28.07</v>
      </c>
      <c r="K794" s="3">
        <v>16.8</v>
      </c>
      <c r="L794" s="3">
        <v>8.76</v>
      </c>
      <c r="M794" s="3">
        <v>1.23</v>
      </c>
      <c r="N794" s="3">
        <v>1.496</v>
      </c>
      <c r="O794" s="3">
        <v>26.6</v>
      </c>
      <c r="P794" s="3">
        <v>3.56</v>
      </c>
    </row>
    <row r="795" spans="1:16" x14ac:dyDescent="0.55000000000000004">
      <c r="A795" s="2">
        <v>41536</v>
      </c>
      <c r="B795" s="3">
        <v>11.25</v>
      </c>
      <c r="C795" s="3">
        <v>8.9700000000000006</v>
      </c>
      <c r="D795" s="3">
        <v>126.47</v>
      </c>
      <c r="E795" s="3">
        <v>3.43</v>
      </c>
      <c r="F795" s="3">
        <v>12.15</v>
      </c>
      <c r="G795" s="3">
        <v>6.79</v>
      </c>
      <c r="H795" s="3">
        <v>25.5</v>
      </c>
      <c r="I795" s="3">
        <v>1.663</v>
      </c>
      <c r="J795" s="3">
        <v>28.07</v>
      </c>
      <c r="K795" s="3">
        <v>16.25</v>
      </c>
      <c r="L795" s="3">
        <v>8.9600000000000009</v>
      </c>
      <c r="M795" s="3">
        <v>1.28</v>
      </c>
      <c r="N795" s="3">
        <v>1.6180000000000001</v>
      </c>
      <c r="O795" s="3">
        <v>29.73</v>
      </c>
      <c r="P795" s="3">
        <v>3.56</v>
      </c>
    </row>
    <row r="796" spans="1:16" x14ac:dyDescent="0.55000000000000004">
      <c r="A796" s="2">
        <v>41535</v>
      </c>
      <c r="B796" s="3">
        <v>11.15</v>
      </c>
      <c r="C796" s="3">
        <v>8.65</v>
      </c>
      <c r="D796" s="3">
        <v>121.66</v>
      </c>
      <c r="E796" s="3">
        <v>3.351</v>
      </c>
      <c r="F796" s="3">
        <v>12.99</v>
      </c>
      <c r="G796" s="3">
        <v>6.6</v>
      </c>
      <c r="H796" s="3">
        <v>23.99</v>
      </c>
      <c r="I796" s="3">
        <v>1.663</v>
      </c>
      <c r="J796" s="3">
        <v>27.12</v>
      </c>
      <c r="K796" s="3">
        <v>16.25</v>
      </c>
      <c r="L796" s="3">
        <v>8.68</v>
      </c>
      <c r="M796" s="3">
        <v>1.25</v>
      </c>
      <c r="N796" s="3">
        <v>1.569</v>
      </c>
      <c r="O796" s="3">
        <v>30.35</v>
      </c>
      <c r="P796" s="3">
        <v>3.51</v>
      </c>
    </row>
    <row r="797" spans="1:16" x14ac:dyDescent="0.55000000000000004">
      <c r="A797" s="2">
        <v>41534</v>
      </c>
      <c r="B797" s="3">
        <v>11.27</v>
      </c>
      <c r="C797" s="3">
        <v>8.8699999999999992</v>
      </c>
      <c r="D797" s="3">
        <v>120.22</v>
      </c>
      <c r="E797" s="3">
        <v>3.4129999999999998</v>
      </c>
      <c r="F797" s="3">
        <v>11.4</v>
      </c>
      <c r="G797" s="3">
        <v>6.89</v>
      </c>
      <c r="H797" s="3">
        <v>25.19</v>
      </c>
      <c r="I797" s="3">
        <v>1.69</v>
      </c>
      <c r="J797" s="3">
        <v>29.02</v>
      </c>
      <c r="K797" s="3">
        <v>16.25</v>
      </c>
      <c r="L797" s="3">
        <v>9.06</v>
      </c>
      <c r="M797" s="3">
        <v>1.33</v>
      </c>
      <c r="N797" s="3">
        <v>1.6579999999999999</v>
      </c>
      <c r="O797" s="3">
        <v>28.45</v>
      </c>
      <c r="P797" s="3">
        <v>3.56</v>
      </c>
    </row>
    <row r="798" spans="1:16" x14ac:dyDescent="0.55000000000000004">
      <c r="A798" s="2">
        <v>41530</v>
      </c>
      <c r="B798" s="3">
        <v>11.25</v>
      </c>
      <c r="C798" s="3">
        <v>9.07</v>
      </c>
      <c r="D798" s="3">
        <v>120.7</v>
      </c>
      <c r="E798" s="3">
        <v>3.5920000000000001</v>
      </c>
      <c r="F798" s="3">
        <v>11.59</v>
      </c>
      <c r="G798" s="3">
        <v>6.85</v>
      </c>
      <c r="H798" s="3">
        <v>25.8</v>
      </c>
      <c r="I798" s="3">
        <v>1.708</v>
      </c>
      <c r="J798" s="3">
        <v>28.55</v>
      </c>
      <c r="K798" s="3">
        <v>16.25</v>
      </c>
      <c r="L798" s="3">
        <v>9.19</v>
      </c>
      <c r="M798" s="3">
        <v>1.39</v>
      </c>
      <c r="N798" s="3">
        <v>1.675</v>
      </c>
      <c r="O798" s="3">
        <v>27.55</v>
      </c>
      <c r="P798" s="3">
        <v>3.71</v>
      </c>
    </row>
    <row r="799" spans="1:16" x14ac:dyDescent="0.55000000000000004">
      <c r="A799" s="2">
        <v>41617</v>
      </c>
      <c r="B799" s="3">
        <v>11.32</v>
      </c>
      <c r="C799" s="3">
        <v>9.17</v>
      </c>
      <c r="D799" s="3">
        <v>121.66</v>
      </c>
      <c r="E799" s="3">
        <v>3.5920000000000001</v>
      </c>
      <c r="F799" s="3">
        <v>11.7</v>
      </c>
      <c r="G799" s="3">
        <v>6.84</v>
      </c>
      <c r="H799" s="3">
        <v>25.8</v>
      </c>
      <c r="I799" s="3">
        <v>1.6990000000000001</v>
      </c>
      <c r="J799" s="3">
        <v>28.38</v>
      </c>
      <c r="K799" s="3">
        <v>16.3</v>
      </c>
      <c r="L799" s="3">
        <v>9.1</v>
      </c>
      <c r="M799" s="3">
        <v>1.39</v>
      </c>
      <c r="N799" s="3">
        <v>1.675</v>
      </c>
      <c r="O799" s="3">
        <v>28.48</v>
      </c>
      <c r="P799" s="3">
        <v>3.71</v>
      </c>
    </row>
    <row r="800" spans="1:16" x14ac:dyDescent="0.55000000000000004">
      <c r="A800" s="2">
        <v>41587</v>
      </c>
      <c r="B800" s="3">
        <v>11.54</v>
      </c>
      <c r="C800" s="3">
        <v>9.56</v>
      </c>
      <c r="D800" s="3">
        <v>121.66</v>
      </c>
      <c r="E800" s="3">
        <v>3.6480000000000001</v>
      </c>
      <c r="F800" s="3">
        <v>12.18</v>
      </c>
      <c r="G800" s="3">
        <v>6.9</v>
      </c>
      <c r="H800" s="3">
        <v>26.5</v>
      </c>
      <c r="I800" s="3">
        <v>1.78</v>
      </c>
      <c r="J800" s="3">
        <v>29.69</v>
      </c>
      <c r="K800" s="3">
        <v>16.3</v>
      </c>
      <c r="L800" s="3">
        <v>9.2899999999999991</v>
      </c>
      <c r="M800" s="3">
        <v>1.44</v>
      </c>
      <c r="N800" s="3">
        <v>1.7070000000000001</v>
      </c>
      <c r="O800" s="3">
        <v>28.57</v>
      </c>
      <c r="P800" s="3">
        <v>3.86</v>
      </c>
    </row>
    <row r="801" spans="1:16" x14ac:dyDescent="0.55000000000000004">
      <c r="A801" s="2">
        <v>41556</v>
      </c>
      <c r="B801" s="3">
        <v>11.69</v>
      </c>
      <c r="C801" s="3">
        <v>9.66</v>
      </c>
      <c r="D801" s="3">
        <v>123.09</v>
      </c>
      <c r="E801" s="3">
        <v>3.6709999999999998</v>
      </c>
      <c r="F801" s="3">
        <v>12.3</v>
      </c>
      <c r="G801" s="3">
        <v>6.9</v>
      </c>
      <c r="H801" s="3">
        <v>26.99</v>
      </c>
      <c r="I801" s="3">
        <v>1.7709999999999999</v>
      </c>
      <c r="J801" s="3">
        <v>29.74</v>
      </c>
      <c r="K801" s="3">
        <v>16.25</v>
      </c>
      <c r="L801" s="3">
        <v>9.2899999999999991</v>
      </c>
      <c r="M801" s="3">
        <v>1.47</v>
      </c>
      <c r="N801" s="3">
        <v>1.6579999999999999</v>
      </c>
      <c r="O801" s="3">
        <v>28.57</v>
      </c>
      <c r="P801" s="3">
        <v>3.86</v>
      </c>
    </row>
    <row r="802" spans="1:16" x14ac:dyDescent="0.55000000000000004">
      <c r="A802" s="2">
        <v>41515</v>
      </c>
      <c r="B802" s="3">
        <v>10.66</v>
      </c>
      <c r="C802" s="3">
        <v>9.4</v>
      </c>
      <c r="D802" s="3">
        <v>117.81</v>
      </c>
      <c r="E802" s="3">
        <v>3.48</v>
      </c>
      <c r="F802" s="3">
        <v>12.39</v>
      </c>
      <c r="G802" s="3">
        <v>6.79</v>
      </c>
      <c r="H802" s="3">
        <v>25.85</v>
      </c>
      <c r="I802" s="3">
        <v>1.645</v>
      </c>
      <c r="J802" s="3">
        <v>29.69</v>
      </c>
      <c r="K802" s="3">
        <v>16.010000000000002</v>
      </c>
      <c r="L802" s="3">
        <v>9</v>
      </c>
      <c r="M802" s="3">
        <v>1.32</v>
      </c>
      <c r="N802" s="3">
        <v>1.4470000000000001</v>
      </c>
      <c r="O802" s="3">
        <v>27.66</v>
      </c>
      <c r="P802" s="3">
        <v>3.86</v>
      </c>
    </row>
    <row r="803" spans="1:16" x14ac:dyDescent="0.55000000000000004">
      <c r="A803" s="2">
        <v>41513</v>
      </c>
      <c r="B803" s="3">
        <v>10.95</v>
      </c>
      <c r="C803" s="3">
        <v>9.1</v>
      </c>
      <c r="D803" s="3">
        <v>117.33</v>
      </c>
      <c r="E803" s="3">
        <v>3.4630000000000001</v>
      </c>
      <c r="F803" s="3">
        <v>13.35</v>
      </c>
      <c r="G803" s="3">
        <v>6.75</v>
      </c>
      <c r="H803" s="3">
        <v>25.5</v>
      </c>
      <c r="I803" s="3">
        <v>1.663</v>
      </c>
      <c r="J803" s="3">
        <v>28.6</v>
      </c>
      <c r="K803" s="3">
        <v>16.010000000000002</v>
      </c>
      <c r="L803" s="3">
        <v>8.91</v>
      </c>
      <c r="M803" s="3">
        <v>1.3</v>
      </c>
      <c r="N803" s="3">
        <v>1.423</v>
      </c>
      <c r="O803" s="3">
        <v>27.6</v>
      </c>
      <c r="P803" s="3">
        <v>3.86</v>
      </c>
    </row>
    <row r="804" spans="1:16" x14ac:dyDescent="0.55000000000000004">
      <c r="A804" s="2">
        <v>41512</v>
      </c>
      <c r="B804" s="3">
        <v>11.35</v>
      </c>
      <c r="C804" s="3">
        <v>9.09</v>
      </c>
      <c r="D804" s="3">
        <v>120.22</v>
      </c>
      <c r="E804" s="3">
        <v>3.536</v>
      </c>
      <c r="F804" s="3">
        <v>13.9</v>
      </c>
      <c r="G804" s="3">
        <v>7.19</v>
      </c>
      <c r="H804" s="3">
        <v>25.7</v>
      </c>
      <c r="I804" s="3">
        <v>1.6990000000000001</v>
      </c>
      <c r="J804" s="3">
        <v>29.02</v>
      </c>
      <c r="K804" s="3">
        <v>16.010000000000002</v>
      </c>
      <c r="L804" s="3">
        <v>8.9600000000000009</v>
      </c>
      <c r="M804" s="3">
        <v>1.3</v>
      </c>
      <c r="N804" s="3">
        <v>1.423</v>
      </c>
      <c r="O804" s="3">
        <v>28.8</v>
      </c>
      <c r="P804" s="3">
        <v>3.86</v>
      </c>
    </row>
    <row r="805" spans="1:16" x14ac:dyDescent="0.55000000000000004">
      <c r="A805" s="2">
        <v>41509</v>
      </c>
      <c r="B805" s="3">
        <v>11.49</v>
      </c>
      <c r="C805" s="3">
        <v>9.0399999999999991</v>
      </c>
      <c r="D805" s="3">
        <v>121.81</v>
      </c>
      <c r="E805" s="3">
        <v>3.452</v>
      </c>
      <c r="F805" s="3">
        <v>14.03</v>
      </c>
      <c r="G805" s="3">
        <v>7.28</v>
      </c>
      <c r="H805" s="3">
        <v>24.8</v>
      </c>
      <c r="I805" s="3">
        <v>1.69</v>
      </c>
      <c r="J805" s="3">
        <v>29.26</v>
      </c>
      <c r="K805" s="3">
        <v>16.5</v>
      </c>
      <c r="L805" s="3">
        <v>8.93</v>
      </c>
      <c r="M805" s="3">
        <v>1.26</v>
      </c>
      <c r="N805" s="3">
        <v>1.357</v>
      </c>
      <c r="O805" s="3">
        <v>28.36</v>
      </c>
      <c r="P805" s="3">
        <v>3.81</v>
      </c>
    </row>
    <row r="806" spans="1:16" x14ac:dyDescent="0.55000000000000004">
      <c r="A806" s="2">
        <v>41505</v>
      </c>
      <c r="B806" s="3">
        <v>11.49</v>
      </c>
      <c r="C806" s="3">
        <v>8.9700000000000006</v>
      </c>
      <c r="D806" s="3">
        <v>121.18</v>
      </c>
      <c r="E806" s="3">
        <v>3.39</v>
      </c>
      <c r="F806" s="3">
        <v>13.75</v>
      </c>
      <c r="G806" s="3">
        <v>7.14</v>
      </c>
      <c r="H806" s="3">
        <v>24.5</v>
      </c>
      <c r="I806" s="3">
        <v>1.69</v>
      </c>
      <c r="J806" s="3">
        <v>29.98</v>
      </c>
      <c r="K806" s="3">
        <v>16.850000000000001</v>
      </c>
      <c r="L806" s="3">
        <v>8.9499999999999993</v>
      </c>
      <c r="M806" s="3">
        <v>1.18</v>
      </c>
      <c r="N806" s="3">
        <v>1.325</v>
      </c>
      <c r="O806" s="3">
        <v>28.4</v>
      </c>
      <c r="P806" s="3">
        <v>3.9</v>
      </c>
    </row>
    <row r="807" spans="1:16" x14ac:dyDescent="0.55000000000000004">
      <c r="A807" s="2">
        <v>41501</v>
      </c>
      <c r="B807" s="3">
        <v>11.59</v>
      </c>
      <c r="C807" s="3">
        <v>8.9700000000000006</v>
      </c>
      <c r="D807" s="3">
        <v>125.07</v>
      </c>
      <c r="E807" s="3">
        <v>3.3959999999999999</v>
      </c>
      <c r="F807" s="3">
        <v>13.6</v>
      </c>
      <c r="G807" s="3">
        <v>7.17</v>
      </c>
      <c r="H807" s="3">
        <v>25</v>
      </c>
      <c r="I807" s="3">
        <v>1.69</v>
      </c>
      <c r="J807" s="3">
        <v>29.98</v>
      </c>
      <c r="K807" s="3">
        <v>16.850000000000001</v>
      </c>
      <c r="L807" s="3">
        <v>8.9499999999999993</v>
      </c>
      <c r="M807" s="3">
        <v>1.1499999999999999</v>
      </c>
      <c r="N807" s="3">
        <v>1.349</v>
      </c>
      <c r="O807" s="3">
        <v>29</v>
      </c>
      <c r="P807" s="3">
        <v>3.96</v>
      </c>
    </row>
    <row r="808" spans="1:16" x14ac:dyDescent="0.55000000000000004">
      <c r="A808" s="2">
        <v>41499</v>
      </c>
      <c r="B808" s="3">
        <v>11.49</v>
      </c>
      <c r="C808" s="3">
        <v>8.8800000000000008</v>
      </c>
      <c r="D808" s="3">
        <v>127.81</v>
      </c>
      <c r="E808" s="3">
        <v>3.4969999999999999</v>
      </c>
      <c r="F808" s="3">
        <v>12.75</v>
      </c>
      <c r="G808" s="3">
        <v>7.19</v>
      </c>
      <c r="H808" s="3">
        <v>25</v>
      </c>
      <c r="I808" s="3">
        <v>1.6990000000000001</v>
      </c>
      <c r="J808" s="3">
        <v>29.98</v>
      </c>
      <c r="K808" s="3">
        <v>16.850000000000001</v>
      </c>
      <c r="L808" s="3">
        <v>9.34</v>
      </c>
      <c r="M808" s="3">
        <v>1.21</v>
      </c>
      <c r="N808" s="3">
        <v>1.325</v>
      </c>
      <c r="O808" s="3">
        <v>28.3</v>
      </c>
      <c r="P808" s="3">
        <v>3.97</v>
      </c>
    </row>
    <row r="809" spans="1:16" x14ac:dyDescent="0.55000000000000004">
      <c r="A809" s="2">
        <v>41616</v>
      </c>
      <c r="B809" s="3">
        <v>11.4</v>
      </c>
      <c r="C809" s="3">
        <v>8.86</v>
      </c>
      <c r="D809" s="3">
        <v>125.99</v>
      </c>
      <c r="E809" s="3">
        <v>3.5030000000000001</v>
      </c>
      <c r="F809" s="3">
        <v>13.13</v>
      </c>
      <c r="G809" s="3">
        <v>7.14</v>
      </c>
      <c r="H809" s="3">
        <v>24.96</v>
      </c>
      <c r="I809" s="3">
        <v>1.6359999999999999</v>
      </c>
      <c r="J809" s="3">
        <v>29.98</v>
      </c>
      <c r="K809" s="3">
        <v>16.75</v>
      </c>
      <c r="L809" s="3">
        <v>9.24</v>
      </c>
      <c r="M809" s="3">
        <v>1.18</v>
      </c>
      <c r="N809" s="3">
        <v>1.26</v>
      </c>
      <c r="O809" s="3">
        <v>29</v>
      </c>
      <c r="P809" s="3">
        <v>4</v>
      </c>
    </row>
    <row r="810" spans="1:16" x14ac:dyDescent="0.55000000000000004">
      <c r="A810" s="2">
        <v>41282</v>
      </c>
      <c r="B810" s="3">
        <v>11.49</v>
      </c>
      <c r="C810" s="3">
        <v>8.92</v>
      </c>
      <c r="D810" s="3">
        <v>115.89</v>
      </c>
      <c r="E810" s="3">
        <v>3.2</v>
      </c>
      <c r="F810" s="3">
        <v>13.75</v>
      </c>
      <c r="G810" s="3">
        <v>7.04</v>
      </c>
      <c r="H810" s="3">
        <v>22.1</v>
      </c>
      <c r="I810" s="3">
        <v>1.52</v>
      </c>
      <c r="J810" s="3">
        <v>28.55</v>
      </c>
      <c r="K810" s="3">
        <v>16.600000000000001</v>
      </c>
      <c r="L810" s="3">
        <v>8.91</v>
      </c>
      <c r="M810" s="3">
        <v>1.1599999999999999</v>
      </c>
      <c r="N810" s="3">
        <v>1.04</v>
      </c>
      <c r="O810" s="3">
        <v>26.59</v>
      </c>
      <c r="P810" s="3">
        <v>3.8</v>
      </c>
    </row>
    <row r="811" spans="1:16" x14ac:dyDescent="0.55000000000000004">
      <c r="A811" s="2">
        <v>41486</v>
      </c>
      <c r="B811" s="3">
        <v>11.49</v>
      </c>
      <c r="C811" s="3">
        <v>8.49</v>
      </c>
      <c r="D811" s="3">
        <v>114.44</v>
      </c>
      <c r="E811" s="3">
        <v>3.2</v>
      </c>
      <c r="F811" s="3">
        <v>13.92</v>
      </c>
      <c r="G811" s="3">
        <v>6.89</v>
      </c>
      <c r="H811" s="3">
        <v>22.1</v>
      </c>
      <c r="I811" s="3">
        <v>1.484</v>
      </c>
      <c r="J811" s="3">
        <v>27.6</v>
      </c>
      <c r="K811" s="3">
        <v>16.7</v>
      </c>
      <c r="L811" s="3">
        <v>8.89</v>
      </c>
      <c r="M811" s="3">
        <v>1.1299999999999999</v>
      </c>
      <c r="N811" s="3">
        <v>0.93500000000000005</v>
      </c>
      <c r="O811" s="3">
        <v>26.6</v>
      </c>
      <c r="P811" s="3">
        <v>3.85</v>
      </c>
    </row>
    <row r="812" spans="1:16" x14ac:dyDescent="0.55000000000000004">
      <c r="A812" s="2">
        <v>41485</v>
      </c>
      <c r="B812" s="3">
        <v>11.27</v>
      </c>
      <c r="C812" s="3">
        <v>8.5500000000000007</v>
      </c>
      <c r="D812" s="3">
        <v>115.21</v>
      </c>
      <c r="E812" s="3">
        <v>3.149</v>
      </c>
      <c r="F812" s="3">
        <v>14.39</v>
      </c>
      <c r="G812" s="3">
        <v>6.65</v>
      </c>
      <c r="H812" s="3">
        <v>22.1</v>
      </c>
      <c r="I812" s="3">
        <v>1.448</v>
      </c>
      <c r="J812" s="3">
        <v>27.86</v>
      </c>
      <c r="K812" s="3">
        <v>16.899999999999999</v>
      </c>
      <c r="L812" s="3">
        <v>8.99</v>
      </c>
      <c r="M812" s="3">
        <v>1.1100000000000001</v>
      </c>
      <c r="N812" s="3">
        <v>0.91900000000000004</v>
      </c>
      <c r="O812" s="3">
        <v>26.8</v>
      </c>
      <c r="P812" s="3">
        <v>3.79</v>
      </c>
    </row>
    <row r="813" spans="1:16" x14ac:dyDescent="0.55000000000000004">
      <c r="A813" s="2">
        <v>41479</v>
      </c>
      <c r="B813" s="3">
        <v>11.66</v>
      </c>
      <c r="C813" s="3">
        <v>8.76</v>
      </c>
      <c r="D813" s="3">
        <v>113.77</v>
      </c>
      <c r="E813" s="3">
        <v>3.2559999999999998</v>
      </c>
      <c r="F813" s="3">
        <v>14.69</v>
      </c>
      <c r="G813" s="3">
        <v>6.74</v>
      </c>
      <c r="H813" s="3">
        <v>22.1</v>
      </c>
      <c r="I813" s="3">
        <v>1.413</v>
      </c>
      <c r="J813" s="3">
        <v>27.12</v>
      </c>
      <c r="K813" s="3">
        <v>16.899999999999999</v>
      </c>
      <c r="L813" s="3">
        <v>9</v>
      </c>
      <c r="M813" s="3">
        <v>1.1599999999999999</v>
      </c>
      <c r="N813" s="3">
        <v>0.96699999999999997</v>
      </c>
      <c r="O813" s="3">
        <v>28.22</v>
      </c>
      <c r="P813" s="3">
        <v>3.7</v>
      </c>
    </row>
    <row r="814" spans="1:16" x14ac:dyDescent="0.55000000000000004">
      <c r="A814" s="2">
        <v>41478</v>
      </c>
      <c r="B814" s="3">
        <v>12.03</v>
      </c>
      <c r="C814" s="3">
        <v>8.8699999999999992</v>
      </c>
      <c r="D814" s="3">
        <v>115.52</v>
      </c>
      <c r="E814" s="3">
        <v>3.2559999999999998</v>
      </c>
      <c r="F814" s="3">
        <v>15.03</v>
      </c>
      <c r="G814" s="3">
        <v>6.78</v>
      </c>
      <c r="H814" s="3">
        <v>22.25</v>
      </c>
      <c r="I814" s="3">
        <v>1.452</v>
      </c>
      <c r="J814" s="3">
        <v>27.12</v>
      </c>
      <c r="K814" s="3">
        <v>16.899999999999999</v>
      </c>
      <c r="L814" s="3">
        <v>8.9499999999999993</v>
      </c>
      <c r="M814" s="3">
        <v>1.18</v>
      </c>
      <c r="N814" s="3">
        <v>0.95899999999999996</v>
      </c>
      <c r="O814" s="3">
        <v>29.56</v>
      </c>
      <c r="P814" s="3">
        <v>3.77</v>
      </c>
    </row>
    <row r="815" spans="1:16" x14ac:dyDescent="0.55000000000000004">
      <c r="A815" s="2">
        <v>41474</v>
      </c>
      <c r="B815" s="3">
        <v>11.69</v>
      </c>
      <c r="C815" s="3">
        <v>9.1199999999999992</v>
      </c>
      <c r="D815" s="3">
        <v>109.49</v>
      </c>
      <c r="E815" s="3">
        <v>3.2</v>
      </c>
      <c r="F815" s="3">
        <v>13.6</v>
      </c>
      <c r="G815" s="3">
        <v>6.89</v>
      </c>
      <c r="H815" s="3">
        <v>22.35</v>
      </c>
      <c r="I815" s="3">
        <v>1.5049999999999999</v>
      </c>
      <c r="J815" s="3">
        <v>27.13</v>
      </c>
      <c r="K815" s="3">
        <v>16.899999999999999</v>
      </c>
      <c r="L815" s="3">
        <v>8.91</v>
      </c>
      <c r="M815" s="3">
        <v>1.1499999999999999</v>
      </c>
      <c r="N815" s="3">
        <v>0.95099999999999996</v>
      </c>
      <c r="O815" s="3">
        <v>27.65</v>
      </c>
      <c r="P815" s="3">
        <v>3.75</v>
      </c>
    </row>
    <row r="816" spans="1:16" x14ac:dyDescent="0.55000000000000004">
      <c r="A816" s="2">
        <v>41585</v>
      </c>
      <c r="B816" s="3">
        <v>10.76</v>
      </c>
      <c r="C816" s="3">
        <v>9.4499999999999993</v>
      </c>
      <c r="D816" s="3">
        <v>113.82</v>
      </c>
      <c r="E816" s="3">
        <v>3.3849999999999998</v>
      </c>
      <c r="F816" s="3">
        <v>14.37</v>
      </c>
      <c r="G816" s="3">
        <v>6.4</v>
      </c>
      <c r="H816" s="3">
        <v>22.64</v>
      </c>
      <c r="I816" s="3">
        <v>1.421</v>
      </c>
      <c r="J816" s="3">
        <v>28.55</v>
      </c>
      <c r="K816" s="3">
        <v>17.350000000000001</v>
      </c>
      <c r="L816" s="3">
        <v>9.1</v>
      </c>
      <c r="M816" s="3">
        <v>1.22</v>
      </c>
      <c r="N816" s="3">
        <v>0.95899999999999996</v>
      </c>
      <c r="O816" s="3">
        <v>27.5</v>
      </c>
      <c r="P816" s="3">
        <v>3.57</v>
      </c>
    </row>
    <row r="817" spans="1:16" x14ac:dyDescent="0.55000000000000004">
      <c r="A817" s="2">
        <v>41554</v>
      </c>
      <c r="B817" s="3">
        <v>10.71</v>
      </c>
      <c r="C817" s="3">
        <v>9.41</v>
      </c>
      <c r="D817" s="3">
        <v>107.65</v>
      </c>
      <c r="E817" s="3">
        <v>3.34</v>
      </c>
      <c r="F817" s="3">
        <v>13.6</v>
      </c>
      <c r="G817" s="3">
        <v>6.55</v>
      </c>
      <c r="H817" s="3">
        <v>22.2</v>
      </c>
      <c r="I817" s="3">
        <v>1.375</v>
      </c>
      <c r="J817" s="3">
        <v>27.6</v>
      </c>
      <c r="K817" s="3">
        <v>17</v>
      </c>
      <c r="L817" s="3">
        <v>9.0500000000000007</v>
      </c>
      <c r="M817" s="3">
        <v>1.22</v>
      </c>
      <c r="N817" s="3">
        <v>0.97599999999999998</v>
      </c>
      <c r="O817" s="3">
        <v>26.8</v>
      </c>
      <c r="P817" s="3">
        <v>3.55</v>
      </c>
    </row>
    <row r="818" spans="1:16" x14ac:dyDescent="0.55000000000000004">
      <c r="A818" s="2">
        <v>41312</v>
      </c>
      <c r="B818" s="3">
        <v>11</v>
      </c>
      <c r="C818" s="3">
        <v>9.51</v>
      </c>
      <c r="D818" s="3">
        <v>121.66</v>
      </c>
      <c r="E818" s="3">
        <v>4.3550000000000004</v>
      </c>
      <c r="F818" s="3">
        <v>14.7</v>
      </c>
      <c r="G818" s="3">
        <v>7.05</v>
      </c>
      <c r="H818" s="3">
        <v>22.8</v>
      </c>
      <c r="I818" s="3">
        <v>1.5660000000000001</v>
      </c>
      <c r="J818" s="3">
        <v>30.45</v>
      </c>
      <c r="K818" s="3">
        <v>18</v>
      </c>
      <c r="L818" s="3">
        <v>9.49</v>
      </c>
      <c r="M818" s="3">
        <v>1.26</v>
      </c>
      <c r="N818" s="3">
        <v>1.0489999999999999</v>
      </c>
      <c r="O818" s="3">
        <v>27.4</v>
      </c>
      <c r="P818" s="3">
        <v>3.65</v>
      </c>
    </row>
    <row r="819" spans="1:16" x14ac:dyDescent="0.55000000000000004">
      <c r="A819" s="2">
        <v>41281</v>
      </c>
      <c r="B819" s="3">
        <v>10.91</v>
      </c>
      <c r="C819" s="3">
        <v>9.4600000000000009</v>
      </c>
      <c r="D819" s="3">
        <v>123.1</v>
      </c>
      <c r="E819" s="3">
        <v>4.3890000000000002</v>
      </c>
      <c r="F819" s="3">
        <v>15</v>
      </c>
      <c r="G819" s="3">
        <v>6.99</v>
      </c>
      <c r="H819" s="3">
        <v>22.9</v>
      </c>
      <c r="I819" s="3">
        <v>1.597</v>
      </c>
      <c r="J819" s="3">
        <v>30.93</v>
      </c>
      <c r="K819" s="3">
        <v>18</v>
      </c>
      <c r="L819" s="3">
        <v>9.49</v>
      </c>
      <c r="M819" s="3">
        <v>1.27</v>
      </c>
      <c r="N819" s="3">
        <v>1.0489999999999999</v>
      </c>
      <c r="O819" s="3">
        <v>27.58</v>
      </c>
      <c r="P819" s="3">
        <v>3.69</v>
      </c>
    </row>
    <row r="820" spans="1:16" x14ac:dyDescent="0.55000000000000004">
      <c r="A820" s="2">
        <v>41451</v>
      </c>
      <c r="B820" s="3">
        <v>10.82</v>
      </c>
      <c r="C820" s="3">
        <v>9.17</v>
      </c>
      <c r="D820" s="3">
        <v>120.68</v>
      </c>
      <c r="E820" s="3">
        <v>4.5259999999999998</v>
      </c>
      <c r="F820" s="3">
        <v>13.69</v>
      </c>
      <c r="G820" s="3">
        <v>7</v>
      </c>
      <c r="H820" s="3">
        <v>23</v>
      </c>
      <c r="I820" s="3">
        <v>1.5589999999999999</v>
      </c>
      <c r="J820" s="3">
        <v>32.19</v>
      </c>
      <c r="K820" s="3">
        <v>18.5</v>
      </c>
      <c r="L820" s="3">
        <v>9.42</v>
      </c>
      <c r="M820" s="3">
        <v>1.22</v>
      </c>
      <c r="N820" s="3">
        <v>1.04</v>
      </c>
      <c r="O820" s="3">
        <v>27.27</v>
      </c>
      <c r="P820" s="3">
        <v>3.7</v>
      </c>
    </row>
    <row r="821" spans="1:16" x14ac:dyDescent="0.55000000000000004">
      <c r="A821" s="2">
        <v>41450</v>
      </c>
      <c r="B821" s="3">
        <v>10.52</v>
      </c>
      <c r="C821" s="3">
        <v>9.34</v>
      </c>
      <c r="D821" s="3">
        <v>120.17</v>
      </c>
      <c r="E821" s="3">
        <v>4.5190000000000001</v>
      </c>
      <c r="F821" s="3">
        <v>14.42</v>
      </c>
      <c r="G821" s="3">
        <v>6.88</v>
      </c>
      <c r="H821" s="3">
        <v>22.8</v>
      </c>
      <c r="I821" s="3">
        <v>1.5429999999999999</v>
      </c>
      <c r="J821" s="3">
        <v>32.15</v>
      </c>
      <c r="K821" s="3">
        <v>18.5</v>
      </c>
      <c r="L821" s="3">
        <v>9.15</v>
      </c>
      <c r="M821" s="3">
        <v>1.23</v>
      </c>
      <c r="N821" s="3">
        <v>1.0569999999999999</v>
      </c>
      <c r="O821" s="3">
        <v>27.51</v>
      </c>
      <c r="P821" s="3">
        <v>3.61</v>
      </c>
    </row>
    <row r="822" spans="1:16" x14ac:dyDescent="0.55000000000000004">
      <c r="A822" s="2">
        <v>41446</v>
      </c>
      <c r="B822" s="3">
        <v>11.01</v>
      </c>
      <c r="C822" s="3">
        <v>9.51</v>
      </c>
      <c r="D822" s="3">
        <v>120.22</v>
      </c>
      <c r="E822" s="3">
        <v>4.5259999999999998</v>
      </c>
      <c r="F822" s="3">
        <v>15.2</v>
      </c>
      <c r="G822" s="3">
        <v>6.89</v>
      </c>
      <c r="H822" s="3">
        <v>24</v>
      </c>
      <c r="I822" s="3">
        <v>1.5820000000000001</v>
      </c>
      <c r="J822" s="3">
        <v>32.729999999999997</v>
      </c>
      <c r="K822" s="3">
        <v>18</v>
      </c>
      <c r="L822" s="3">
        <v>9.19</v>
      </c>
      <c r="M822" s="3">
        <v>1.28</v>
      </c>
      <c r="N822" s="3">
        <v>1.0489999999999999</v>
      </c>
      <c r="O822" s="3">
        <v>28.35</v>
      </c>
      <c r="P822" s="3">
        <v>3.68</v>
      </c>
    </row>
    <row r="823" spans="1:16" x14ac:dyDescent="0.55000000000000004">
      <c r="A823" s="2">
        <v>41445</v>
      </c>
      <c r="B823" s="3">
        <v>11.63</v>
      </c>
      <c r="C823" s="3">
        <v>9.56</v>
      </c>
      <c r="D823" s="3">
        <v>119.74</v>
      </c>
      <c r="E823" s="3">
        <v>4.5259999999999998</v>
      </c>
      <c r="F823" s="3">
        <v>16.8</v>
      </c>
      <c r="G823" s="3">
        <v>7.24</v>
      </c>
      <c r="H823" s="3">
        <v>24.53</v>
      </c>
      <c r="I823" s="3">
        <v>1.605</v>
      </c>
      <c r="J823" s="3">
        <v>32.83</v>
      </c>
      <c r="K823" s="3">
        <v>19.39</v>
      </c>
      <c r="L823" s="3">
        <v>9.24</v>
      </c>
      <c r="M823" s="3">
        <v>1.25</v>
      </c>
      <c r="N823" s="3">
        <v>1.032</v>
      </c>
      <c r="O823" s="3">
        <v>28.4</v>
      </c>
      <c r="P823" s="3">
        <v>3.75</v>
      </c>
    </row>
    <row r="824" spans="1:16" x14ac:dyDescent="0.55000000000000004">
      <c r="A824" s="2">
        <v>41442</v>
      </c>
      <c r="B824" s="3">
        <v>11.79</v>
      </c>
      <c r="C824" s="3">
        <v>9.76</v>
      </c>
      <c r="D824" s="3">
        <v>126.95</v>
      </c>
      <c r="E824" s="3">
        <v>4.5739999999999998</v>
      </c>
      <c r="F824" s="3">
        <v>17.309999999999999</v>
      </c>
      <c r="G824" s="3">
        <v>7.33</v>
      </c>
      <c r="H824" s="3">
        <v>27.85</v>
      </c>
      <c r="I824" s="3">
        <v>1.627</v>
      </c>
      <c r="J824" s="3">
        <v>33.78</v>
      </c>
      <c r="K824" s="3">
        <v>19.5</v>
      </c>
      <c r="L824" s="3">
        <v>9.24</v>
      </c>
      <c r="M824" s="3">
        <v>1.35</v>
      </c>
      <c r="N824" s="3">
        <v>1.081</v>
      </c>
      <c r="O824" s="3">
        <v>30.1</v>
      </c>
      <c r="P824" s="3">
        <v>3.85</v>
      </c>
    </row>
    <row r="825" spans="1:16" x14ac:dyDescent="0.55000000000000004">
      <c r="A825" s="2">
        <v>41439</v>
      </c>
      <c r="B825" s="3">
        <v>11.54</v>
      </c>
      <c r="C825" s="3">
        <v>9.66</v>
      </c>
      <c r="D825" s="3">
        <v>124.06</v>
      </c>
      <c r="E825" s="3">
        <v>4.5259999999999998</v>
      </c>
      <c r="F825" s="3">
        <v>17.2</v>
      </c>
      <c r="G825" s="3">
        <v>7.19</v>
      </c>
      <c r="H825" s="3">
        <v>26</v>
      </c>
      <c r="I825" s="3">
        <v>1.605</v>
      </c>
      <c r="J825" s="3">
        <v>33.32</v>
      </c>
      <c r="K825" s="3">
        <v>19.5</v>
      </c>
      <c r="L825" s="3">
        <v>9.15</v>
      </c>
      <c r="M825" s="3">
        <v>1.35</v>
      </c>
      <c r="N825" s="3">
        <v>1.081</v>
      </c>
      <c r="O825" s="3">
        <v>30</v>
      </c>
      <c r="P825" s="3">
        <v>3.78</v>
      </c>
    </row>
    <row r="826" spans="1:16" x14ac:dyDescent="0.55000000000000004">
      <c r="A826" s="2">
        <v>41438</v>
      </c>
      <c r="B826" s="3">
        <v>11.49</v>
      </c>
      <c r="C826" s="3">
        <v>9.4499999999999993</v>
      </c>
      <c r="D826" s="3">
        <v>123.63</v>
      </c>
      <c r="E826" s="3">
        <v>4.5259999999999998</v>
      </c>
      <c r="F826" s="3">
        <v>17.940000000000001</v>
      </c>
      <c r="G826" s="3">
        <v>7.13</v>
      </c>
      <c r="H826" s="3">
        <v>25.88</v>
      </c>
      <c r="I826" s="3">
        <v>1.589</v>
      </c>
      <c r="J826" s="3">
        <v>32.64</v>
      </c>
      <c r="K826" s="3">
        <v>19.5</v>
      </c>
      <c r="L826" s="3">
        <v>9.0500000000000007</v>
      </c>
      <c r="M826" s="3">
        <v>1.33</v>
      </c>
      <c r="N826" s="3">
        <v>1.0649999999999999</v>
      </c>
      <c r="O826" s="3">
        <v>30.2</v>
      </c>
      <c r="P826" s="3">
        <v>3.79</v>
      </c>
    </row>
    <row r="827" spans="1:16" x14ac:dyDescent="0.55000000000000004">
      <c r="A827" s="2">
        <v>41584</v>
      </c>
      <c r="B827" s="3">
        <v>10.9</v>
      </c>
      <c r="C827" s="3">
        <v>9.31</v>
      </c>
      <c r="D827" s="3">
        <v>129.83000000000001</v>
      </c>
      <c r="E827" s="3">
        <v>4.3890000000000002</v>
      </c>
      <c r="F827" s="3">
        <v>17.399999999999999</v>
      </c>
      <c r="G827" s="3">
        <v>6.83</v>
      </c>
      <c r="H827" s="3">
        <v>22.4</v>
      </c>
      <c r="I827" s="3">
        <v>1.498</v>
      </c>
      <c r="J827" s="3">
        <v>31.88</v>
      </c>
      <c r="K827" s="3">
        <v>19.5</v>
      </c>
      <c r="L827" s="3">
        <v>8.92</v>
      </c>
      <c r="M827" s="3">
        <v>1.29</v>
      </c>
      <c r="N827" s="3">
        <v>1.0569999999999999</v>
      </c>
      <c r="O827" s="3">
        <v>29.95</v>
      </c>
      <c r="P827" s="3">
        <v>3.6</v>
      </c>
    </row>
    <row r="828" spans="1:16" x14ac:dyDescent="0.55000000000000004">
      <c r="A828" s="2">
        <v>41553</v>
      </c>
      <c r="B828" s="3">
        <v>11.32</v>
      </c>
      <c r="C828" s="3">
        <v>9.5500000000000007</v>
      </c>
      <c r="D828" s="3">
        <v>130.99</v>
      </c>
      <c r="E828" s="3">
        <v>4.4779999999999998</v>
      </c>
      <c r="F828" s="3">
        <v>17.7</v>
      </c>
      <c r="G828" s="3">
        <v>7.06</v>
      </c>
      <c r="H828" s="3">
        <v>23.32</v>
      </c>
      <c r="I828" s="3">
        <v>1.5129999999999999</v>
      </c>
      <c r="J828" s="3">
        <v>32.159999999999997</v>
      </c>
      <c r="K828" s="3">
        <v>20</v>
      </c>
      <c r="L828" s="3">
        <v>9.07</v>
      </c>
      <c r="M828" s="3">
        <v>1.36</v>
      </c>
      <c r="N828" s="3">
        <v>1.1140000000000001</v>
      </c>
      <c r="O828" s="3">
        <v>31.1</v>
      </c>
      <c r="P828" s="3">
        <v>3.67</v>
      </c>
    </row>
    <row r="829" spans="1:16" x14ac:dyDescent="0.55000000000000004">
      <c r="A829" s="2">
        <v>41400</v>
      </c>
      <c r="B829" s="3">
        <v>11</v>
      </c>
      <c r="C829" s="3">
        <v>9.48</v>
      </c>
      <c r="D829" s="3">
        <v>132.96</v>
      </c>
      <c r="E829" s="3">
        <v>4.423</v>
      </c>
      <c r="F829" s="3">
        <v>18.27</v>
      </c>
      <c r="G829" s="3">
        <v>6.94</v>
      </c>
      <c r="H829" s="3">
        <v>23</v>
      </c>
      <c r="I829" s="3">
        <v>1.536</v>
      </c>
      <c r="J829" s="3">
        <v>32.159999999999997</v>
      </c>
      <c r="K829" s="3">
        <v>21</v>
      </c>
      <c r="L829" s="3">
        <v>9.1199999999999992</v>
      </c>
      <c r="M829" s="3">
        <v>1.28</v>
      </c>
      <c r="N829" s="3">
        <v>1.0489999999999999</v>
      </c>
      <c r="O829" s="3">
        <v>31.3</v>
      </c>
      <c r="P829" s="3">
        <v>3.7</v>
      </c>
    </row>
    <row r="830" spans="1:16" x14ac:dyDescent="0.55000000000000004">
      <c r="A830" s="2">
        <v>41370</v>
      </c>
      <c r="B830" s="3">
        <v>11.1</v>
      </c>
      <c r="C830" s="3">
        <v>9.1300000000000008</v>
      </c>
      <c r="D830" s="3">
        <v>135.03</v>
      </c>
      <c r="E830" s="3">
        <v>4.492</v>
      </c>
      <c r="F830" s="3">
        <v>18.48</v>
      </c>
      <c r="G830" s="3">
        <v>6.81</v>
      </c>
      <c r="H830" s="3">
        <v>23.5</v>
      </c>
      <c r="I830" s="3">
        <v>1.5509999999999999</v>
      </c>
      <c r="J830" s="3">
        <v>32.130000000000003</v>
      </c>
      <c r="K830" s="3">
        <v>21</v>
      </c>
      <c r="L830" s="3">
        <v>9.31</v>
      </c>
      <c r="M830" s="3">
        <v>1.26</v>
      </c>
      <c r="N830" s="3">
        <v>1.0489999999999999</v>
      </c>
      <c r="O830" s="3">
        <v>31.54</v>
      </c>
      <c r="P830" s="3">
        <v>3.75</v>
      </c>
    </row>
    <row r="831" spans="1:16" x14ac:dyDescent="0.55000000000000004">
      <c r="A831" s="2">
        <v>41339</v>
      </c>
      <c r="B831" s="3">
        <v>10.61</v>
      </c>
      <c r="C831" s="3">
        <v>9.02</v>
      </c>
      <c r="D831" s="3">
        <v>132.05000000000001</v>
      </c>
      <c r="E831" s="3">
        <v>4.4580000000000002</v>
      </c>
      <c r="F831" s="3">
        <v>18.5</v>
      </c>
      <c r="G831" s="3">
        <v>6.65</v>
      </c>
      <c r="H831" s="3">
        <v>23.5</v>
      </c>
      <c r="I831" s="3">
        <v>1.5429999999999999</v>
      </c>
      <c r="J831" s="3">
        <v>32.119999999999997</v>
      </c>
      <c r="K831" s="3">
        <v>21.2</v>
      </c>
      <c r="L831" s="3">
        <v>9.1199999999999992</v>
      </c>
      <c r="M831" s="3">
        <v>1.23</v>
      </c>
      <c r="N831" s="3">
        <v>1.04</v>
      </c>
      <c r="O831" s="3">
        <v>31.48</v>
      </c>
      <c r="P831" s="3">
        <v>3.7</v>
      </c>
    </row>
    <row r="832" spans="1:16" x14ac:dyDescent="0.55000000000000004">
      <c r="A832" s="2">
        <v>41425</v>
      </c>
      <c r="B832" s="3">
        <v>10.66</v>
      </c>
      <c r="C832" s="3">
        <v>9.15</v>
      </c>
      <c r="D832" s="3">
        <v>135.79</v>
      </c>
      <c r="E832" s="3">
        <v>4.4779999999999998</v>
      </c>
      <c r="F832" s="3">
        <v>17.899999999999999</v>
      </c>
      <c r="G832" s="3">
        <v>6.84</v>
      </c>
      <c r="H832" s="3">
        <v>23.5</v>
      </c>
      <c r="I832" s="3">
        <v>1.5509999999999999</v>
      </c>
      <c r="J832" s="3">
        <v>31.71</v>
      </c>
      <c r="K832" s="3">
        <v>20.96</v>
      </c>
      <c r="L832" s="3">
        <v>9.08</v>
      </c>
      <c r="M832" s="3">
        <v>1.26</v>
      </c>
      <c r="N832" s="3">
        <v>1.0569999999999999</v>
      </c>
      <c r="O832" s="3">
        <v>31.52</v>
      </c>
      <c r="P832" s="3">
        <v>3.7</v>
      </c>
    </row>
    <row r="833" spans="1:16" x14ac:dyDescent="0.55000000000000004">
      <c r="A833" s="2">
        <v>41424</v>
      </c>
      <c r="B833" s="3">
        <v>10.8</v>
      </c>
      <c r="C833" s="3">
        <v>9.44</v>
      </c>
      <c r="D833" s="3">
        <v>140.22</v>
      </c>
      <c r="E833" s="3">
        <v>4.4779999999999998</v>
      </c>
      <c r="F833" s="3">
        <v>18.5</v>
      </c>
      <c r="G833" s="3">
        <v>7.01</v>
      </c>
      <c r="H833" s="3">
        <v>23.1</v>
      </c>
      <c r="I833" s="3">
        <v>1.589</v>
      </c>
      <c r="J833" s="3">
        <v>33.32</v>
      </c>
      <c r="K833" s="3">
        <v>21.5</v>
      </c>
      <c r="L833" s="3">
        <v>9.08</v>
      </c>
      <c r="M833" s="3">
        <v>1.29</v>
      </c>
      <c r="N833" s="3">
        <v>1.0569999999999999</v>
      </c>
      <c r="O833" s="3">
        <v>31.5</v>
      </c>
      <c r="P833" s="3">
        <v>3.68</v>
      </c>
    </row>
    <row r="834" spans="1:16" x14ac:dyDescent="0.55000000000000004">
      <c r="A834" s="2">
        <v>41423</v>
      </c>
      <c r="B834" s="3">
        <v>10.94</v>
      </c>
      <c r="C834" s="3">
        <v>9.6</v>
      </c>
      <c r="D834" s="3">
        <v>138.28</v>
      </c>
      <c r="E834" s="3">
        <v>4.4779999999999998</v>
      </c>
      <c r="F834" s="3">
        <v>18</v>
      </c>
      <c r="G834" s="3">
        <v>7.04</v>
      </c>
      <c r="H834" s="3">
        <v>24.02</v>
      </c>
      <c r="I834" s="3">
        <v>1.62</v>
      </c>
      <c r="J834" s="3">
        <v>34.159999999999997</v>
      </c>
      <c r="K834" s="3">
        <v>22</v>
      </c>
      <c r="L834" s="3">
        <v>9.11</v>
      </c>
      <c r="M834" s="3">
        <v>1.34</v>
      </c>
      <c r="N834" s="3">
        <v>1.097</v>
      </c>
      <c r="O834" s="3">
        <v>31.5</v>
      </c>
      <c r="P834" s="3">
        <v>3.73</v>
      </c>
    </row>
    <row r="835" spans="1:16" x14ac:dyDescent="0.55000000000000004">
      <c r="A835" s="2">
        <v>41422</v>
      </c>
      <c r="B835" s="3">
        <v>11.3</v>
      </c>
      <c r="C835" s="3">
        <v>9.6999999999999993</v>
      </c>
      <c r="D835" s="3">
        <v>138.97</v>
      </c>
      <c r="E835" s="3">
        <v>4.5739999999999998</v>
      </c>
      <c r="F835" s="3">
        <v>18.190000000000001</v>
      </c>
      <c r="G835" s="3">
        <v>7.15</v>
      </c>
      <c r="H835" s="3">
        <v>25</v>
      </c>
      <c r="I835" s="3">
        <v>1.65</v>
      </c>
      <c r="J835" s="3">
        <v>34.159999999999997</v>
      </c>
      <c r="K835" s="3">
        <v>22.2</v>
      </c>
      <c r="L835" s="3">
        <v>9.18</v>
      </c>
      <c r="M835" s="3">
        <v>1.36</v>
      </c>
      <c r="N835" s="3">
        <v>1.1379999999999999</v>
      </c>
      <c r="O835" s="3">
        <v>31.53</v>
      </c>
      <c r="P835" s="3">
        <v>3.79</v>
      </c>
    </row>
    <row r="836" spans="1:16" x14ac:dyDescent="0.55000000000000004">
      <c r="A836" s="2">
        <v>41411</v>
      </c>
      <c r="B836" s="3">
        <v>11.3</v>
      </c>
      <c r="C836" s="3">
        <v>9.31</v>
      </c>
      <c r="D836" s="3">
        <v>142.07</v>
      </c>
      <c r="E836" s="3">
        <v>4.5259999999999998</v>
      </c>
      <c r="F836" s="3">
        <v>17.7</v>
      </c>
      <c r="G836" s="3">
        <v>7.02</v>
      </c>
      <c r="H836" s="3">
        <v>26.4</v>
      </c>
      <c r="I836" s="3">
        <v>1.643</v>
      </c>
      <c r="J836" s="3">
        <v>33.5</v>
      </c>
      <c r="K836" s="3">
        <v>22.8</v>
      </c>
      <c r="L836" s="3">
        <v>9.17</v>
      </c>
      <c r="M836" s="3">
        <v>1.46</v>
      </c>
      <c r="N836" s="3">
        <v>1.2190000000000001</v>
      </c>
      <c r="O836" s="3">
        <v>32.5</v>
      </c>
      <c r="P836" s="3">
        <v>3.93</v>
      </c>
    </row>
    <row r="837" spans="1:16" x14ac:dyDescent="0.55000000000000004">
      <c r="A837" s="2">
        <v>41410</v>
      </c>
      <c r="B837" s="3">
        <v>11.18</v>
      </c>
      <c r="C837" s="3">
        <v>9.27</v>
      </c>
      <c r="D837" s="3">
        <v>139.84</v>
      </c>
      <c r="E837" s="3">
        <v>4.492</v>
      </c>
      <c r="F837" s="3">
        <v>17.95</v>
      </c>
      <c r="G837" s="3">
        <v>7.09</v>
      </c>
      <c r="H837" s="3">
        <v>25.71</v>
      </c>
      <c r="I837" s="3">
        <v>1.6120000000000001</v>
      </c>
      <c r="J837" s="3">
        <v>32.75</v>
      </c>
      <c r="K837" s="3">
        <v>23</v>
      </c>
      <c r="L837" s="3">
        <v>9.08</v>
      </c>
      <c r="M837" s="3">
        <v>1.42</v>
      </c>
      <c r="N837" s="3">
        <v>1.252</v>
      </c>
      <c r="O837" s="3">
        <v>31.91</v>
      </c>
      <c r="P837" s="3">
        <v>3.82</v>
      </c>
    </row>
    <row r="838" spans="1:16" x14ac:dyDescent="0.55000000000000004">
      <c r="A838" s="2">
        <v>41409</v>
      </c>
      <c r="B838" s="3">
        <v>11.85</v>
      </c>
      <c r="C838" s="3">
        <v>9.56</v>
      </c>
      <c r="D838" s="3">
        <v>141.9</v>
      </c>
      <c r="E838" s="3">
        <v>4.6630000000000003</v>
      </c>
      <c r="F838" s="3">
        <v>18.100000000000001</v>
      </c>
      <c r="G838" s="3">
        <v>7.38</v>
      </c>
      <c r="H838" s="3">
        <v>28.4</v>
      </c>
      <c r="I838" s="3">
        <v>1.681</v>
      </c>
      <c r="J838" s="3">
        <v>35.43</v>
      </c>
      <c r="K838" s="3">
        <v>23.2</v>
      </c>
      <c r="L838" s="3">
        <v>9.15</v>
      </c>
      <c r="M838" s="3">
        <v>1.57</v>
      </c>
      <c r="N838" s="3">
        <v>1.3009999999999999</v>
      </c>
      <c r="O838" s="3">
        <v>32.19</v>
      </c>
      <c r="P838" s="3">
        <v>4.08</v>
      </c>
    </row>
    <row r="839" spans="1:16" x14ac:dyDescent="0.55000000000000004">
      <c r="A839" s="2">
        <v>41408</v>
      </c>
      <c r="B839" s="3">
        <v>12.38</v>
      </c>
      <c r="C839" s="3">
        <v>10.050000000000001</v>
      </c>
      <c r="D839" s="3">
        <v>143.19999999999999</v>
      </c>
      <c r="E839" s="3">
        <v>4.8559999999999999</v>
      </c>
      <c r="F839" s="3">
        <v>19.5</v>
      </c>
      <c r="G839" s="3">
        <v>7.38</v>
      </c>
      <c r="H839" s="3">
        <v>28.4</v>
      </c>
      <c r="I839" s="3">
        <v>1.742</v>
      </c>
      <c r="J839" s="3">
        <v>36.299999999999997</v>
      </c>
      <c r="K839" s="3">
        <v>23</v>
      </c>
      <c r="L839" s="3">
        <v>9.15</v>
      </c>
      <c r="M839" s="3">
        <v>1.62</v>
      </c>
      <c r="N839" s="3">
        <v>1.4059999999999999</v>
      </c>
      <c r="O839" s="3">
        <v>32.33</v>
      </c>
      <c r="P839" s="3">
        <v>4.09</v>
      </c>
    </row>
    <row r="840" spans="1:16" x14ac:dyDescent="0.55000000000000004">
      <c r="A840" s="2">
        <v>41407</v>
      </c>
      <c r="B840" s="3">
        <v>12.38</v>
      </c>
      <c r="C840" s="3">
        <v>10.25</v>
      </c>
      <c r="D840" s="3">
        <v>144.26</v>
      </c>
      <c r="E840" s="3">
        <v>4.9379999999999997</v>
      </c>
      <c r="F840" s="3">
        <v>19.649999999999999</v>
      </c>
      <c r="G840" s="3">
        <v>7.59</v>
      </c>
      <c r="H840" s="3">
        <v>28.4</v>
      </c>
      <c r="I840" s="3">
        <v>1.8029999999999999</v>
      </c>
      <c r="J840" s="3">
        <v>35.99</v>
      </c>
      <c r="K840" s="3">
        <v>23</v>
      </c>
      <c r="L840" s="3">
        <v>9.25</v>
      </c>
      <c r="M840" s="3">
        <v>1.74</v>
      </c>
      <c r="N840" s="3">
        <v>1.4550000000000001</v>
      </c>
      <c r="O840" s="3">
        <v>32.9</v>
      </c>
      <c r="P840" s="3">
        <v>4.1399999999999997</v>
      </c>
    </row>
    <row r="841" spans="1:16" x14ac:dyDescent="0.55000000000000004">
      <c r="A841" s="2">
        <v>41522</v>
      </c>
      <c r="B841" s="3">
        <v>12.5</v>
      </c>
      <c r="C841" s="3">
        <v>10.15</v>
      </c>
      <c r="D841" s="3">
        <v>144.31</v>
      </c>
      <c r="E841" s="3">
        <v>4.9240000000000004</v>
      </c>
      <c r="F841" s="3">
        <v>19.739999999999998</v>
      </c>
      <c r="G841" s="3">
        <v>7.58</v>
      </c>
      <c r="H841" s="3">
        <v>28</v>
      </c>
      <c r="I841" s="3">
        <v>1.8029999999999999</v>
      </c>
      <c r="J841" s="3">
        <v>35.21</v>
      </c>
      <c r="K841" s="3">
        <v>23</v>
      </c>
      <c r="L841" s="3">
        <v>9.23</v>
      </c>
      <c r="M841" s="3">
        <v>1.71</v>
      </c>
      <c r="N841" s="3">
        <v>1.4550000000000001</v>
      </c>
      <c r="O841" s="3">
        <v>33.75</v>
      </c>
      <c r="P841" s="3">
        <v>4.0599999999999996</v>
      </c>
    </row>
    <row r="842" spans="1:16" x14ac:dyDescent="0.55000000000000004">
      <c r="A842" s="2">
        <v>41460</v>
      </c>
      <c r="B842" s="3">
        <v>12.38</v>
      </c>
      <c r="C842" s="3">
        <v>10.14</v>
      </c>
      <c r="D842" s="3">
        <v>149.6</v>
      </c>
      <c r="E842" s="3">
        <v>4.835</v>
      </c>
      <c r="F842" s="3">
        <v>19.12</v>
      </c>
      <c r="G842" s="3">
        <v>7.5</v>
      </c>
      <c r="H842" s="3">
        <v>25</v>
      </c>
      <c r="I842" s="3">
        <v>1.78</v>
      </c>
      <c r="J842" s="3">
        <v>34.729999999999997</v>
      </c>
      <c r="K842" s="3">
        <v>22.5</v>
      </c>
      <c r="L842" s="3">
        <v>9.23</v>
      </c>
      <c r="M842" s="3">
        <v>1.66</v>
      </c>
      <c r="N842" s="3">
        <v>1.4630000000000001</v>
      </c>
      <c r="O842" s="3">
        <v>33.25</v>
      </c>
      <c r="P842" s="3">
        <v>3.97</v>
      </c>
    </row>
    <row r="843" spans="1:16" x14ac:dyDescent="0.55000000000000004">
      <c r="A843" s="2">
        <v>41338</v>
      </c>
      <c r="B843" s="3">
        <v>11.98</v>
      </c>
      <c r="C843" s="3">
        <v>10.15</v>
      </c>
      <c r="D843" s="3">
        <v>143.01</v>
      </c>
      <c r="E843" s="3">
        <v>4.78</v>
      </c>
      <c r="F843" s="3">
        <v>20.07</v>
      </c>
      <c r="G843" s="3">
        <v>7.41</v>
      </c>
      <c r="H843" s="3">
        <v>24.5</v>
      </c>
      <c r="I843" s="3">
        <v>1.8260000000000001</v>
      </c>
      <c r="J843" s="3">
        <v>33.64</v>
      </c>
      <c r="K843" s="3">
        <v>22.75</v>
      </c>
      <c r="L843" s="3">
        <v>8.9700000000000006</v>
      </c>
      <c r="M843" s="3">
        <v>1.66</v>
      </c>
      <c r="N843" s="3">
        <v>1.4630000000000001</v>
      </c>
      <c r="O843" s="3">
        <v>34</v>
      </c>
      <c r="P843" s="3">
        <v>3.88</v>
      </c>
    </row>
    <row r="844" spans="1:16" x14ac:dyDescent="0.55000000000000004">
      <c r="A844" s="2">
        <v>41310</v>
      </c>
      <c r="B844" s="3">
        <v>11.59</v>
      </c>
      <c r="C844" s="3">
        <v>9.9600000000000009</v>
      </c>
      <c r="D844" s="3">
        <v>143.01</v>
      </c>
      <c r="E844" s="3">
        <v>4.718</v>
      </c>
      <c r="F844" s="3">
        <v>20.2</v>
      </c>
      <c r="G844" s="3">
        <v>7.33</v>
      </c>
      <c r="H844" s="3">
        <v>23.6</v>
      </c>
      <c r="I844" s="3">
        <v>1.8029999999999999</v>
      </c>
      <c r="J844" s="3">
        <v>33.31</v>
      </c>
      <c r="K844" s="3">
        <v>22</v>
      </c>
      <c r="L844" s="3">
        <v>8.8699999999999992</v>
      </c>
      <c r="M844" s="3">
        <v>1.61</v>
      </c>
      <c r="N844" s="3">
        <v>1.4139999999999999</v>
      </c>
      <c r="O844" s="3">
        <v>33</v>
      </c>
      <c r="P844" s="3">
        <v>3.87</v>
      </c>
    </row>
    <row r="845" spans="1:16" x14ac:dyDescent="0.55000000000000004">
      <c r="A845" s="2">
        <v>41394</v>
      </c>
      <c r="B845" s="3">
        <v>11.25</v>
      </c>
      <c r="C845" s="3">
        <v>9.76</v>
      </c>
      <c r="D845" s="3">
        <v>143.78</v>
      </c>
      <c r="E845" s="3">
        <v>4.6630000000000003</v>
      </c>
      <c r="F845" s="3">
        <v>19.8</v>
      </c>
      <c r="G845" s="3">
        <v>7.29</v>
      </c>
      <c r="H845" s="3">
        <v>23.3</v>
      </c>
      <c r="I845" s="3">
        <v>1.75</v>
      </c>
      <c r="J845" s="3">
        <v>33.51</v>
      </c>
      <c r="K845" s="3">
        <v>24</v>
      </c>
      <c r="L845" s="3">
        <v>8.92</v>
      </c>
      <c r="M845" s="3">
        <v>1.59</v>
      </c>
      <c r="N845" s="3">
        <v>1.3819999999999999</v>
      </c>
      <c r="O845" s="3">
        <v>32.700000000000003</v>
      </c>
      <c r="P845" s="3">
        <v>3.86</v>
      </c>
    </row>
    <row r="846" spans="1:16" x14ac:dyDescent="0.55000000000000004">
      <c r="A846" s="2">
        <v>41389</v>
      </c>
      <c r="B846" s="3">
        <v>11.44</v>
      </c>
      <c r="C846" s="3">
        <v>10.050000000000001</v>
      </c>
      <c r="D846" s="3">
        <v>144.55000000000001</v>
      </c>
      <c r="E846" s="3">
        <v>4.76</v>
      </c>
      <c r="F846" s="3">
        <v>21.88</v>
      </c>
      <c r="G846" s="3">
        <v>7.19</v>
      </c>
      <c r="H846" s="3">
        <v>25.25</v>
      </c>
      <c r="I846" s="3">
        <v>1.88</v>
      </c>
      <c r="J846" s="3">
        <v>34.15</v>
      </c>
      <c r="K846" s="3">
        <v>24</v>
      </c>
      <c r="L846" s="3">
        <v>8.9700000000000006</v>
      </c>
      <c r="M846" s="3">
        <v>1.78</v>
      </c>
      <c r="N846" s="3">
        <v>1.488</v>
      </c>
      <c r="O846" s="3">
        <v>33.69</v>
      </c>
      <c r="P846" s="3">
        <v>3.84</v>
      </c>
    </row>
    <row r="847" spans="1:16" x14ac:dyDescent="0.55000000000000004">
      <c r="A847" s="2">
        <v>41388</v>
      </c>
      <c r="B847" s="3">
        <v>11.05</v>
      </c>
      <c r="C847" s="3">
        <v>9.67</v>
      </c>
      <c r="D847" s="3">
        <v>141.85</v>
      </c>
      <c r="E847" s="3">
        <v>4.766</v>
      </c>
      <c r="F847" s="3">
        <v>21.06</v>
      </c>
      <c r="G847" s="3">
        <v>7.17</v>
      </c>
      <c r="H847" s="3">
        <v>25.3</v>
      </c>
      <c r="I847" s="3">
        <v>1.8340000000000001</v>
      </c>
      <c r="J847" s="3">
        <v>33.92</v>
      </c>
      <c r="K847" s="3">
        <v>24</v>
      </c>
      <c r="L847" s="3">
        <v>9.06</v>
      </c>
      <c r="M847" s="3">
        <v>1.74</v>
      </c>
      <c r="N847" s="3">
        <v>1.488</v>
      </c>
      <c r="O847" s="3">
        <v>32.380000000000003</v>
      </c>
      <c r="P847" s="3">
        <v>3.72</v>
      </c>
    </row>
    <row r="848" spans="1:16" x14ac:dyDescent="0.55000000000000004">
      <c r="A848" s="2">
        <v>41387</v>
      </c>
      <c r="B848" s="3">
        <v>10.93</v>
      </c>
      <c r="C848" s="3">
        <v>9.7100000000000009</v>
      </c>
      <c r="D848" s="3">
        <v>140.22</v>
      </c>
      <c r="E848" s="3">
        <v>4.7320000000000002</v>
      </c>
      <c r="F848" s="3">
        <v>20.52</v>
      </c>
      <c r="G848" s="3">
        <v>7.15</v>
      </c>
      <c r="H848" s="3">
        <v>25.99</v>
      </c>
      <c r="I848" s="3">
        <v>1.857</v>
      </c>
      <c r="J848" s="3">
        <v>34.880000000000003</v>
      </c>
      <c r="K848" s="3">
        <v>23.61</v>
      </c>
      <c r="L848" s="3">
        <v>9.11</v>
      </c>
      <c r="M848" s="3">
        <v>1.73</v>
      </c>
      <c r="N848" s="3">
        <v>1.488</v>
      </c>
      <c r="O848" s="3">
        <v>32.1</v>
      </c>
      <c r="P848" s="3">
        <v>3.69</v>
      </c>
    </row>
    <row r="849" spans="1:16" x14ac:dyDescent="0.55000000000000004">
      <c r="A849" s="2">
        <v>41383</v>
      </c>
      <c r="B849" s="3">
        <v>11.03</v>
      </c>
      <c r="C849" s="3">
        <v>9.49</v>
      </c>
      <c r="D849" s="3">
        <v>139.44999999999999</v>
      </c>
      <c r="E849" s="3">
        <v>4.7389999999999999</v>
      </c>
      <c r="F849" s="3">
        <v>20.8</v>
      </c>
      <c r="G849" s="3">
        <v>7.24</v>
      </c>
      <c r="H849" s="3">
        <v>26</v>
      </c>
      <c r="I849" s="3">
        <v>1.849</v>
      </c>
      <c r="J849" s="3">
        <v>35.06</v>
      </c>
      <c r="K849" s="3">
        <v>23.6</v>
      </c>
      <c r="L849" s="3">
        <v>9.06</v>
      </c>
      <c r="M849" s="3">
        <v>1.82</v>
      </c>
      <c r="N849" s="3">
        <v>1.488</v>
      </c>
      <c r="O849" s="3">
        <v>31.6</v>
      </c>
      <c r="P849" s="3">
        <v>3.59</v>
      </c>
    </row>
    <row r="850" spans="1:16" x14ac:dyDescent="0.55000000000000004">
      <c r="A850" s="2">
        <v>41382</v>
      </c>
      <c r="B850" s="3">
        <v>10.95</v>
      </c>
      <c r="C850" s="3">
        <v>9.5399999999999991</v>
      </c>
      <c r="D850" s="3">
        <v>139.59</v>
      </c>
      <c r="E850" s="3">
        <v>4.7320000000000002</v>
      </c>
      <c r="F850" s="3">
        <v>20.5</v>
      </c>
      <c r="G850" s="3">
        <v>7.19</v>
      </c>
      <c r="H850" s="3">
        <v>26</v>
      </c>
      <c r="I850" s="3">
        <v>1.857</v>
      </c>
      <c r="J850" s="3">
        <v>35.15</v>
      </c>
      <c r="K850" s="3">
        <v>23.5</v>
      </c>
      <c r="L850" s="3">
        <v>9.07</v>
      </c>
      <c r="M850" s="3">
        <v>1.88</v>
      </c>
      <c r="N850" s="3">
        <v>1.488</v>
      </c>
      <c r="O850" s="3">
        <v>32.11</v>
      </c>
      <c r="P850" s="3">
        <v>3.59</v>
      </c>
    </row>
    <row r="851" spans="1:16" x14ac:dyDescent="0.55000000000000004">
      <c r="A851" s="2">
        <v>41381</v>
      </c>
      <c r="B851" s="3">
        <v>11.04</v>
      </c>
      <c r="C851" s="3">
        <v>9.6199999999999992</v>
      </c>
      <c r="D851" s="3">
        <v>142.1</v>
      </c>
      <c r="E851" s="3">
        <v>4.7869999999999999</v>
      </c>
      <c r="F851" s="3">
        <v>20.3</v>
      </c>
      <c r="G851" s="3">
        <v>7.15</v>
      </c>
      <c r="H851" s="3">
        <v>26.5</v>
      </c>
      <c r="I851" s="3">
        <v>1.895</v>
      </c>
      <c r="J851" s="3">
        <v>35.97</v>
      </c>
      <c r="K851" s="3">
        <v>23.5</v>
      </c>
      <c r="L851" s="3">
        <v>9.06</v>
      </c>
      <c r="M851" s="3">
        <v>1.93</v>
      </c>
      <c r="N851" s="3">
        <v>1.52</v>
      </c>
      <c r="O851" s="3">
        <v>31.5</v>
      </c>
      <c r="P851" s="3">
        <v>3.61</v>
      </c>
    </row>
    <row r="852" spans="1:16" x14ac:dyDescent="0.55000000000000004">
      <c r="A852" s="2">
        <v>41379</v>
      </c>
      <c r="B852" s="3">
        <v>11.14</v>
      </c>
      <c r="C852" s="3">
        <v>9.58</v>
      </c>
      <c r="D852" s="3">
        <v>147.72</v>
      </c>
      <c r="E852" s="3">
        <v>4.7549999999999999</v>
      </c>
      <c r="F852" s="3">
        <v>21.8</v>
      </c>
      <c r="G852" s="3">
        <v>7.16</v>
      </c>
      <c r="H852" s="3">
        <v>28.5</v>
      </c>
      <c r="I852" s="3">
        <v>1.8720000000000001</v>
      </c>
      <c r="J852" s="3">
        <v>36.06</v>
      </c>
      <c r="K852" s="3">
        <v>23.6</v>
      </c>
      <c r="L852" s="3">
        <v>8.92</v>
      </c>
      <c r="M852" s="3">
        <v>1.99</v>
      </c>
      <c r="N852" s="3">
        <v>1.512</v>
      </c>
      <c r="O852" s="3">
        <v>31.81</v>
      </c>
      <c r="P852" s="3">
        <v>3.64</v>
      </c>
    </row>
    <row r="853" spans="1:16" x14ac:dyDescent="0.55000000000000004">
      <c r="A853" s="2">
        <v>41612</v>
      </c>
      <c r="B853" s="3">
        <v>11.14</v>
      </c>
      <c r="C853" s="3">
        <v>9.58</v>
      </c>
      <c r="D853" s="3">
        <v>148.35</v>
      </c>
      <c r="E853" s="3">
        <v>4.8140000000000001</v>
      </c>
      <c r="F853" s="3">
        <v>23.56</v>
      </c>
      <c r="G853" s="3">
        <v>7.24</v>
      </c>
      <c r="H853" s="3">
        <v>30.5</v>
      </c>
      <c r="I853" s="3">
        <v>1.9239999999999999</v>
      </c>
      <c r="J853" s="3">
        <v>36.79</v>
      </c>
      <c r="K853" s="3">
        <v>23.9</v>
      </c>
      <c r="L853" s="3">
        <v>8.9600000000000009</v>
      </c>
      <c r="M853" s="3">
        <v>2.0099999999999998</v>
      </c>
      <c r="N853" s="3">
        <v>1.6259999999999999</v>
      </c>
      <c r="O853" s="3">
        <v>34.99</v>
      </c>
      <c r="P853" s="3">
        <v>3.73</v>
      </c>
    </row>
    <row r="854" spans="1:16" x14ac:dyDescent="0.55000000000000004">
      <c r="A854" s="2">
        <v>41582</v>
      </c>
      <c r="B854" s="3">
        <v>11.04</v>
      </c>
      <c r="C854" s="3">
        <v>9.59</v>
      </c>
      <c r="D854" s="3">
        <v>150.22999999999999</v>
      </c>
      <c r="E854" s="3">
        <v>4.7949999999999999</v>
      </c>
      <c r="F854" s="3">
        <v>24.25</v>
      </c>
      <c r="G854" s="3">
        <v>7.23</v>
      </c>
      <c r="H854" s="3">
        <v>31</v>
      </c>
      <c r="I854" s="3">
        <v>1.9319999999999999</v>
      </c>
      <c r="J854" s="3">
        <v>36.79</v>
      </c>
      <c r="K854" s="3">
        <v>23.61</v>
      </c>
      <c r="L854" s="3">
        <v>8.98</v>
      </c>
      <c r="M854" s="3">
        <v>2.0099999999999998</v>
      </c>
      <c r="N854" s="3">
        <v>1.6579999999999999</v>
      </c>
      <c r="O854" s="3">
        <v>35.96</v>
      </c>
      <c r="P854" s="3">
        <v>3.72</v>
      </c>
    </row>
    <row r="855" spans="1:16" x14ac:dyDescent="0.55000000000000004">
      <c r="A855" s="2">
        <v>41551</v>
      </c>
      <c r="B855" s="3">
        <v>11.04</v>
      </c>
      <c r="C855" s="3">
        <v>9.59</v>
      </c>
      <c r="D855" s="3">
        <v>150.41</v>
      </c>
      <c r="E855" s="3">
        <v>4.7679999999999998</v>
      </c>
      <c r="F855" s="3">
        <v>25</v>
      </c>
      <c r="G855" s="3">
        <v>7.19</v>
      </c>
      <c r="H855" s="3">
        <v>30.3</v>
      </c>
      <c r="I855" s="3">
        <v>1.9239999999999999</v>
      </c>
      <c r="J855" s="3">
        <v>36.06</v>
      </c>
      <c r="K855" s="3">
        <v>23.6</v>
      </c>
      <c r="L855" s="3">
        <v>8.8699999999999992</v>
      </c>
      <c r="M855" s="3">
        <v>1.99</v>
      </c>
      <c r="N855" s="3">
        <v>1.6659999999999999</v>
      </c>
      <c r="O855" s="3">
        <v>36.159999999999997</v>
      </c>
      <c r="P855" s="3">
        <v>3.71</v>
      </c>
    </row>
    <row r="856" spans="1:16" x14ac:dyDescent="0.55000000000000004">
      <c r="A856" s="2">
        <v>41521</v>
      </c>
      <c r="B856" s="3">
        <v>10.81</v>
      </c>
      <c r="C856" s="3">
        <v>9.4499999999999993</v>
      </c>
      <c r="D856" s="3">
        <v>150.41</v>
      </c>
      <c r="E856" s="3">
        <v>4.7489999999999997</v>
      </c>
      <c r="F856" s="3">
        <v>25</v>
      </c>
      <c r="G856" s="3">
        <v>7.24</v>
      </c>
      <c r="H856" s="3">
        <v>30.3</v>
      </c>
      <c r="I856" s="3">
        <v>1.9390000000000001</v>
      </c>
      <c r="J856" s="3">
        <v>36.43</v>
      </c>
      <c r="K856" s="3">
        <v>23.85</v>
      </c>
      <c r="L856" s="3">
        <v>8.84</v>
      </c>
      <c r="M856" s="3">
        <v>1.99</v>
      </c>
      <c r="N856" s="3">
        <v>1.7070000000000001</v>
      </c>
      <c r="O856" s="3">
        <v>36.03</v>
      </c>
      <c r="P856" s="3">
        <v>3.69</v>
      </c>
    </row>
    <row r="857" spans="1:16" x14ac:dyDescent="0.55000000000000004">
      <c r="A857" s="2">
        <v>41490</v>
      </c>
      <c r="B857" s="3">
        <v>10.93</v>
      </c>
      <c r="C857" s="3">
        <v>9.59</v>
      </c>
      <c r="D857" s="3">
        <v>151.36000000000001</v>
      </c>
      <c r="E857" s="3">
        <v>4.782</v>
      </c>
      <c r="F857" s="3">
        <v>24</v>
      </c>
      <c r="G857" s="3">
        <v>7.24</v>
      </c>
      <c r="H857" s="3">
        <v>30.4</v>
      </c>
      <c r="I857" s="3">
        <v>1.9239999999999999</v>
      </c>
      <c r="J857" s="3">
        <v>36.43</v>
      </c>
      <c r="K857" s="3">
        <v>23.8</v>
      </c>
      <c r="L857" s="3">
        <v>8.84</v>
      </c>
      <c r="M857" s="3">
        <v>1.94</v>
      </c>
      <c r="N857" s="3">
        <v>1.6659999999999999</v>
      </c>
      <c r="O857" s="3">
        <v>35.99</v>
      </c>
      <c r="P857" s="3">
        <v>3.66</v>
      </c>
    </row>
    <row r="858" spans="1:16" x14ac:dyDescent="0.55000000000000004">
      <c r="A858" s="2">
        <v>41309</v>
      </c>
      <c r="B858" s="3">
        <v>10.99</v>
      </c>
      <c r="C858" s="3">
        <v>9.5399999999999991</v>
      </c>
      <c r="D858" s="3">
        <v>155.13999999999999</v>
      </c>
      <c r="E858" s="3">
        <v>4.7549999999999999</v>
      </c>
      <c r="F858" s="3">
        <v>25.1</v>
      </c>
      <c r="G858" s="3">
        <v>7.36</v>
      </c>
      <c r="H858" s="3">
        <v>31</v>
      </c>
      <c r="I858" s="3">
        <v>1.976</v>
      </c>
      <c r="J858" s="3">
        <v>36.43</v>
      </c>
      <c r="K858" s="3">
        <v>23.9</v>
      </c>
      <c r="L858" s="3">
        <v>8.8000000000000007</v>
      </c>
      <c r="M858" s="3">
        <v>2.0499999999999998</v>
      </c>
      <c r="N858" s="3">
        <v>1.764</v>
      </c>
      <c r="O858" s="3">
        <v>36.22</v>
      </c>
      <c r="P858" s="3">
        <v>3.67</v>
      </c>
    </row>
    <row r="859" spans="1:16" x14ac:dyDescent="0.55000000000000004">
      <c r="A859" s="2">
        <v>41278</v>
      </c>
      <c r="B859" s="3">
        <v>11.21</v>
      </c>
      <c r="C859" s="3">
        <v>9.64</v>
      </c>
      <c r="D859" s="3">
        <v>155.47999999999999</v>
      </c>
      <c r="E859" s="3">
        <v>4.7489999999999997</v>
      </c>
      <c r="F859" s="3">
        <v>25.3</v>
      </c>
      <c r="G859" s="3">
        <v>7.43</v>
      </c>
      <c r="H859" s="3">
        <v>31</v>
      </c>
      <c r="I859" s="3">
        <v>1.976</v>
      </c>
      <c r="J859" s="3">
        <v>36.43</v>
      </c>
      <c r="K859" s="3">
        <v>23.9</v>
      </c>
      <c r="L859" s="3">
        <v>8.7899999999999991</v>
      </c>
      <c r="M859" s="3">
        <v>2.12</v>
      </c>
      <c r="N859" s="3">
        <v>1.772</v>
      </c>
      <c r="O859" s="3">
        <v>37.42</v>
      </c>
      <c r="P859" s="3">
        <v>3.65</v>
      </c>
    </row>
    <row r="860" spans="1:16" x14ac:dyDescent="0.55000000000000004">
      <c r="A860" s="2">
        <v>41360</v>
      </c>
      <c r="B860" s="3">
        <v>11.04</v>
      </c>
      <c r="C860" s="3">
        <v>9.4</v>
      </c>
      <c r="D860" s="3">
        <v>152.68</v>
      </c>
      <c r="E860" s="3">
        <v>4.782</v>
      </c>
      <c r="F860" s="3">
        <v>25.4</v>
      </c>
      <c r="G860" s="3">
        <v>7.38</v>
      </c>
      <c r="H860" s="3">
        <v>30.5</v>
      </c>
      <c r="I860" s="3">
        <v>1.9990000000000001</v>
      </c>
      <c r="J860" s="3">
        <v>36.43</v>
      </c>
      <c r="K860" s="3">
        <v>23.9</v>
      </c>
      <c r="L860" s="3">
        <v>8.8000000000000007</v>
      </c>
      <c r="M860" s="3">
        <v>2.13</v>
      </c>
      <c r="N860" s="3">
        <v>1.796</v>
      </c>
      <c r="O860" s="3">
        <v>36.700000000000003</v>
      </c>
      <c r="P860" s="3">
        <v>3.64</v>
      </c>
    </row>
    <row r="861" spans="1:16" x14ac:dyDescent="0.55000000000000004">
      <c r="A861" s="2">
        <v>41359</v>
      </c>
      <c r="B861" s="3">
        <v>11</v>
      </c>
      <c r="C861" s="3">
        <v>9.3000000000000007</v>
      </c>
      <c r="D861" s="3">
        <v>152.31</v>
      </c>
      <c r="E861" s="3">
        <v>4.7880000000000003</v>
      </c>
      <c r="F861" s="3">
        <v>25.4</v>
      </c>
      <c r="G861" s="3">
        <v>7.38</v>
      </c>
      <c r="H861" s="3">
        <v>29.9</v>
      </c>
      <c r="I861" s="3">
        <v>1.954</v>
      </c>
      <c r="J861" s="3">
        <v>35.61</v>
      </c>
      <c r="K861" s="3">
        <v>23.7</v>
      </c>
      <c r="L861" s="3">
        <v>8.9600000000000009</v>
      </c>
      <c r="M861" s="3">
        <v>2.13</v>
      </c>
      <c r="N861" s="3">
        <v>1.796</v>
      </c>
      <c r="O861" s="3">
        <v>36.1</v>
      </c>
      <c r="P861" s="3">
        <v>3.64</v>
      </c>
    </row>
    <row r="862" spans="1:16" x14ac:dyDescent="0.55000000000000004">
      <c r="A862" s="2">
        <v>41353</v>
      </c>
      <c r="B862" s="3">
        <v>11.04</v>
      </c>
      <c r="C862" s="3">
        <v>9.06</v>
      </c>
      <c r="D862" s="3">
        <v>151.36000000000001</v>
      </c>
      <c r="E862" s="3">
        <v>4.782</v>
      </c>
      <c r="F862" s="3">
        <v>25.1</v>
      </c>
      <c r="G862" s="3">
        <v>7.25</v>
      </c>
      <c r="H862" s="3">
        <v>31.75</v>
      </c>
      <c r="I862" s="3">
        <v>1.8939999999999999</v>
      </c>
      <c r="J862" s="3">
        <v>35.33</v>
      </c>
      <c r="K862" s="3">
        <v>23.6</v>
      </c>
      <c r="L862" s="3">
        <v>8.67</v>
      </c>
      <c r="M862" s="3">
        <v>2.0099999999999998</v>
      </c>
      <c r="N862" s="3">
        <v>1.74</v>
      </c>
      <c r="O862" s="3">
        <v>36.1</v>
      </c>
      <c r="P862" s="3">
        <v>3.65</v>
      </c>
    </row>
    <row r="863" spans="1:16" x14ac:dyDescent="0.55000000000000004">
      <c r="A863" s="2">
        <v>41351</v>
      </c>
      <c r="B863" s="3">
        <v>11.13</v>
      </c>
      <c r="C863" s="3">
        <v>9.15</v>
      </c>
      <c r="D863" s="3">
        <v>149.94</v>
      </c>
      <c r="E863" s="3">
        <v>4.7489999999999997</v>
      </c>
      <c r="F863" s="3">
        <v>25.58</v>
      </c>
      <c r="G863" s="3">
        <v>7.21</v>
      </c>
      <c r="H863" s="3">
        <v>33.25</v>
      </c>
      <c r="I863" s="3">
        <v>1.946</v>
      </c>
      <c r="J863" s="3">
        <v>36.42</v>
      </c>
      <c r="K863" s="3">
        <v>23.6</v>
      </c>
      <c r="L863" s="3">
        <v>8.6</v>
      </c>
      <c r="M863" s="3">
        <v>2.02</v>
      </c>
      <c r="N863" s="3">
        <v>1.772</v>
      </c>
      <c r="O863" s="3">
        <v>36.4</v>
      </c>
      <c r="P863" s="3">
        <v>3.69</v>
      </c>
    </row>
    <row r="864" spans="1:16" x14ac:dyDescent="0.55000000000000004">
      <c r="A864" s="2">
        <v>41348</v>
      </c>
      <c r="B864" s="3">
        <v>11.14</v>
      </c>
      <c r="C864" s="3">
        <v>8.99</v>
      </c>
      <c r="D864" s="3">
        <v>150.88999999999999</v>
      </c>
      <c r="E864" s="3">
        <v>4.6500000000000004</v>
      </c>
      <c r="F864" s="3">
        <v>25</v>
      </c>
      <c r="G864" s="3">
        <v>7.21</v>
      </c>
      <c r="H864" s="3">
        <v>33.299999999999997</v>
      </c>
      <c r="I864" s="3">
        <v>1.962</v>
      </c>
      <c r="J864" s="3">
        <v>36.43</v>
      </c>
      <c r="K864" s="3">
        <v>23.6</v>
      </c>
      <c r="L864" s="3">
        <v>8.6</v>
      </c>
      <c r="M864" s="3">
        <v>2.04</v>
      </c>
      <c r="N864" s="3">
        <v>1.788</v>
      </c>
      <c r="O864" s="3">
        <v>36.950000000000003</v>
      </c>
      <c r="P864" s="3">
        <v>3.7</v>
      </c>
    </row>
    <row r="865" spans="1:16" x14ac:dyDescent="0.55000000000000004">
      <c r="A865" s="2">
        <v>41347</v>
      </c>
      <c r="B865" s="3">
        <v>11.04</v>
      </c>
      <c r="C865" s="3">
        <v>8.7899999999999991</v>
      </c>
      <c r="D865" s="3">
        <v>150.41</v>
      </c>
      <c r="E865" s="3">
        <v>4.782</v>
      </c>
      <c r="F865" s="3">
        <v>24.5</v>
      </c>
      <c r="G865" s="3">
        <v>7.19</v>
      </c>
      <c r="H865" s="3">
        <v>33.299999999999997</v>
      </c>
      <c r="I865" s="3">
        <v>1.962</v>
      </c>
      <c r="J865" s="3">
        <v>36.24</v>
      </c>
      <c r="K865" s="3">
        <v>23.6</v>
      </c>
      <c r="L865" s="3">
        <v>8.52</v>
      </c>
      <c r="M865" s="3">
        <v>1.99</v>
      </c>
      <c r="N865" s="3">
        <v>1.7070000000000001</v>
      </c>
      <c r="O865" s="3">
        <v>37.1</v>
      </c>
      <c r="P865" s="3">
        <v>3.64</v>
      </c>
    </row>
    <row r="866" spans="1:16" x14ac:dyDescent="0.55000000000000004">
      <c r="A866" s="2">
        <v>41346</v>
      </c>
      <c r="B866" s="3">
        <v>11.02</v>
      </c>
      <c r="C866" s="3">
        <v>9.01</v>
      </c>
      <c r="D866" s="3">
        <v>149.75</v>
      </c>
      <c r="E866" s="3">
        <v>4.9130000000000003</v>
      </c>
      <c r="F866" s="3">
        <v>24.8</v>
      </c>
      <c r="G866" s="3">
        <v>7.04</v>
      </c>
      <c r="H866" s="3">
        <v>33.5</v>
      </c>
      <c r="I866" s="3">
        <v>2.0139999999999998</v>
      </c>
      <c r="J866" s="3">
        <v>35.97</v>
      </c>
      <c r="K866" s="3">
        <v>23.6</v>
      </c>
      <c r="L866" s="3">
        <v>8.57</v>
      </c>
      <c r="M866" s="3">
        <v>1.94</v>
      </c>
      <c r="N866" s="3">
        <v>1.6830000000000001</v>
      </c>
      <c r="O866" s="3">
        <v>36.799999999999997</v>
      </c>
      <c r="P866" s="3">
        <v>3.64</v>
      </c>
    </row>
    <row r="867" spans="1:16" x14ac:dyDescent="0.55000000000000004">
      <c r="A867" s="2">
        <v>41489</v>
      </c>
      <c r="B867" s="3">
        <v>11.48</v>
      </c>
      <c r="C867" s="3">
        <v>9.35</v>
      </c>
      <c r="D867" s="3">
        <v>149.47</v>
      </c>
      <c r="E867" s="3">
        <v>4.9459999999999997</v>
      </c>
      <c r="F867" s="3">
        <v>24.95</v>
      </c>
      <c r="G867" s="3">
        <v>7.04</v>
      </c>
      <c r="H867" s="3">
        <v>33.700000000000003</v>
      </c>
      <c r="I867" s="3">
        <v>2.1030000000000002</v>
      </c>
      <c r="J867" s="3">
        <v>35.97</v>
      </c>
      <c r="K867" s="3">
        <v>23.6</v>
      </c>
      <c r="L867" s="3">
        <v>8.66</v>
      </c>
      <c r="M867" s="3">
        <v>2.0499999999999998</v>
      </c>
      <c r="N867" s="3">
        <v>1.9510000000000001</v>
      </c>
      <c r="O867" s="3">
        <v>37.75</v>
      </c>
      <c r="P867" s="3">
        <v>3.69</v>
      </c>
    </row>
    <row r="868" spans="1:16" x14ac:dyDescent="0.55000000000000004">
      <c r="A868" s="2">
        <v>41458</v>
      </c>
      <c r="B868" s="3">
        <v>11.33</v>
      </c>
      <c r="C868" s="3">
        <v>9.3699999999999992</v>
      </c>
      <c r="D868" s="3">
        <v>150.41</v>
      </c>
      <c r="E868" s="3">
        <v>4.9790000000000001</v>
      </c>
      <c r="F868" s="3">
        <v>25.25</v>
      </c>
      <c r="G868" s="3">
        <v>6.96</v>
      </c>
      <c r="H868" s="3">
        <v>33.299999999999997</v>
      </c>
      <c r="I868" s="3">
        <v>2.0659999999999998</v>
      </c>
      <c r="J868" s="3">
        <v>35.97</v>
      </c>
      <c r="K868" s="3">
        <v>23.75</v>
      </c>
      <c r="L868" s="3">
        <v>8.66</v>
      </c>
      <c r="M868" s="3">
        <v>2.0699999999999998</v>
      </c>
      <c r="N868" s="3">
        <v>2.032</v>
      </c>
      <c r="O868" s="3">
        <v>37.85</v>
      </c>
      <c r="P868" s="3">
        <v>3.66</v>
      </c>
    </row>
    <row r="869" spans="1:16" x14ac:dyDescent="0.55000000000000004">
      <c r="A869" s="2">
        <v>41367</v>
      </c>
      <c r="B869" s="3">
        <v>11.14</v>
      </c>
      <c r="C869" s="3">
        <v>9.01</v>
      </c>
      <c r="D869" s="3">
        <v>144.36000000000001</v>
      </c>
      <c r="E869" s="3">
        <v>4.8869999999999996</v>
      </c>
      <c r="F869" s="3">
        <v>24.59</v>
      </c>
      <c r="G869" s="3">
        <v>6.96</v>
      </c>
      <c r="H869" s="3">
        <v>34</v>
      </c>
      <c r="I869" s="3">
        <v>2.0659999999999998</v>
      </c>
      <c r="J869" s="3">
        <v>35.97</v>
      </c>
      <c r="K869" s="3">
        <v>23.5</v>
      </c>
      <c r="L869" s="3">
        <v>8.67</v>
      </c>
      <c r="M869" s="3">
        <v>2.1800000000000002</v>
      </c>
      <c r="N869" s="3">
        <v>2.1539999999999999</v>
      </c>
      <c r="O869" s="3">
        <v>36.869999999999997</v>
      </c>
      <c r="P869" s="3">
        <v>3.66</v>
      </c>
    </row>
    <row r="870" spans="1:16" x14ac:dyDescent="0.55000000000000004">
      <c r="A870" s="2">
        <v>41333</v>
      </c>
      <c r="B870" s="3">
        <v>11.06</v>
      </c>
      <c r="C870" s="3">
        <v>8.76</v>
      </c>
      <c r="D870" s="3">
        <v>140.94999999999999</v>
      </c>
      <c r="E870" s="3">
        <v>4.7489999999999997</v>
      </c>
      <c r="F870" s="3">
        <v>25.6</v>
      </c>
      <c r="G870" s="3">
        <v>6.93</v>
      </c>
      <c r="H870" s="3">
        <v>34</v>
      </c>
      <c r="I870" s="3">
        <v>2.081</v>
      </c>
      <c r="J870" s="3">
        <v>35.92</v>
      </c>
      <c r="K870" s="3">
        <v>23.52</v>
      </c>
      <c r="L870" s="3">
        <v>8.65</v>
      </c>
      <c r="M870" s="3">
        <v>2.2599999999999998</v>
      </c>
      <c r="N870" s="3">
        <v>2.2349999999999999</v>
      </c>
      <c r="O870" s="3">
        <v>37.6</v>
      </c>
      <c r="P870" s="3">
        <v>3.59</v>
      </c>
    </row>
    <row r="871" spans="1:16" x14ac:dyDescent="0.55000000000000004">
      <c r="A871" s="2">
        <v>41331</v>
      </c>
      <c r="B871" s="3">
        <v>11.29</v>
      </c>
      <c r="C871" s="3">
        <v>8.86</v>
      </c>
      <c r="D871" s="3">
        <v>139.54</v>
      </c>
      <c r="E871" s="3">
        <v>4.782</v>
      </c>
      <c r="F871" s="3">
        <v>26.55</v>
      </c>
      <c r="G871" s="3">
        <v>6.99</v>
      </c>
      <c r="H871" s="3">
        <v>35.950000000000003</v>
      </c>
      <c r="I871" s="3">
        <v>2.0659999999999998</v>
      </c>
      <c r="J871" s="3">
        <v>35.97</v>
      </c>
      <c r="K871" s="3">
        <v>24</v>
      </c>
      <c r="L871" s="3">
        <v>8.5299999999999994</v>
      </c>
      <c r="M871" s="3">
        <v>2.27</v>
      </c>
      <c r="N871" s="3">
        <v>2.2349999999999999</v>
      </c>
      <c r="O871" s="3">
        <v>37.799999999999997</v>
      </c>
      <c r="P871" s="3">
        <v>3.62</v>
      </c>
    </row>
    <row r="872" spans="1:16" x14ac:dyDescent="0.55000000000000004">
      <c r="A872" s="2">
        <v>41330</v>
      </c>
      <c r="B872" s="3">
        <v>11.19</v>
      </c>
      <c r="C872" s="3">
        <v>8.81</v>
      </c>
      <c r="D872" s="3">
        <v>139.84</v>
      </c>
      <c r="E872" s="3">
        <v>4.7350000000000003</v>
      </c>
      <c r="F872" s="3">
        <v>26</v>
      </c>
      <c r="G872" s="3">
        <v>6.99</v>
      </c>
      <c r="H872" s="3">
        <v>36</v>
      </c>
      <c r="I872" s="3">
        <v>2.0659999999999998</v>
      </c>
      <c r="J872" s="3">
        <v>35.97</v>
      </c>
      <c r="K872" s="3">
        <v>24</v>
      </c>
      <c r="L872" s="3">
        <v>8.52</v>
      </c>
      <c r="M872" s="3">
        <v>2.25</v>
      </c>
      <c r="N872" s="3">
        <v>2.2109999999999999</v>
      </c>
      <c r="O872" s="3">
        <v>36.409999999999997</v>
      </c>
      <c r="P872" s="3">
        <v>3.61</v>
      </c>
    </row>
    <row r="873" spans="1:16" x14ac:dyDescent="0.55000000000000004">
      <c r="A873" s="2">
        <v>41325</v>
      </c>
      <c r="B873" s="3">
        <v>11.09</v>
      </c>
      <c r="C873" s="3">
        <v>8.9600000000000009</v>
      </c>
      <c r="D873" s="3">
        <v>139.06</v>
      </c>
      <c r="E873" s="3">
        <v>4.7489999999999997</v>
      </c>
      <c r="F873" s="3">
        <v>26</v>
      </c>
      <c r="G873" s="3">
        <v>6.79</v>
      </c>
      <c r="H873" s="3">
        <v>36.9</v>
      </c>
      <c r="I873" s="3">
        <v>2.0579999999999998</v>
      </c>
      <c r="J873" s="3">
        <v>35.97</v>
      </c>
      <c r="K873" s="3">
        <v>24.5</v>
      </c>
      <c r="L873" s="3">
        <v>8.52</v>
      </c>
      <c r="M873" s="3">
        <v>2.2799999999999998</v>
      </c>
      <c r="N873" s="3">
        <v>2.2109999999999999</v>
      </c>
      <c r="O873" s="3">
        <v>37.700000000000003</v>
      </c>
      <c r="P873" s="3">
        <v>3.56</v>
      </c>
    </row>
    <row r="874" spans="1:16" x14ac:dyDescent="0.55000000000000004">
      <c r="A874" s="2">
        <v>41324</v>
      </c>
      <c r="B874" s="3">
        <v>10.81</v>
      </c>
      <c r="C874" s="3">
        <v>8.76</v>
      </c>
      <c r="D874" s="3">
        <v>139.63</v>
      </c>
      <c r="E874" s="3">
        <v>4.7489999999999997</v>
      </c>
      <c r="F874" s="3">
        <v>27</v>
      </c>
      <c r="G874" s="3">
        <v>6.79</v>
      </c>
      <c r="H874" s="3">
        <v>37.15</v>
      </c>
      <c r="I874" s="3">
        <v>2.0289999999999999</v>
      </c>
      <c r="J874" s="3">
        <v>35.880000000000003</v>
      </c>
      <c r="K874" s="3">
        <v>23.47</v>
      </c>
      <c r="L874" s="3">
        <v>8.57</v>
      </c>
      <c r="M874" s="3">
        <v>2.3199999999999998</v>
      </c>
      <c r="N874" s="3">
        <v>2.2349999999999999</v>
      </c>
      <c r="O874" s="3">
        <v>38.5</v>
      </c>
      <c r="P874" s="3">
        <v>3.54</v>
      </c>
    </row>
    <row r="875" spans="1:16" x14ac:dyDescent="0.55000000000000004">
      <c r="A875" s="2">
        <v>41319</v>
      </c>
      <c r="B875" s="3">
        <v>10.97</v>
      </c>
      <c r="C875" s="3">
        <v>8.92</v>
      </c>
      <c r="D875" s="3">
        <v>139.58000000000001</v>
      </c>
      <c r="E875" s="3">
        <v>4.7160000000000002</v>
      </c>
      <c r="F875" s="3">
        <v>27.44</v>
      </c>
      <c r="G875" s="3">
        <v>6.7</v>
      </c>
      <c r="H875" s="3">
        <v>37.5</v>
      </c>
      <c r="I875" s="3">
        <v>2.0139999999999998</v>
      </c>
      <c r="J875" s="3">
        <v>35.97</v>
      </c>
      <c r="K875" s="3">
        <v>23.4</v>
      </c>
      <c r="L875" s="3">
        <v>8.58</v>
      </c>
      <c r="M875" s="3">
        <v>2.36</v>
      </c>
      <c r="N875" s="3">
        <v>2.2349999999999999</v>
      </c>
      <c r="O875" s="3">
        <v>40</v>
      </c>
      <c r="P875" s="3">
        <v>3.59</v>
      </c>
    </row>
    <row r="876" spans="1:16" x14ac:dyDescent="0.55000000000000004">
      <c r="A876" s="2">
        <v>41318</v>
      </c>
      <c r="B876" s="3">
        <v>11.04</v>
      </c>
      <c r="C876" s="3">
        <v>9.0299999999999994</v>
      </c>
      <c r="D876" s="3">
        <v>141</v>
      </c>
      <c r="E876" s="3">
        <v>4.7160000000000002</v>
      </c>
      <c r="F876" s="3">
        <v>27.1</v>
      </c>
      <c r="G876" s="3">
        <v>6.88</v>
      </c>
      <c r="H876" s="3">
        <v>38</v>
      </c>
      <c r="I876" s="3">
        <v>2.0139999999999998</v>
      </c>
      <c r="J876" s="3">
        <v>35.880000000000003</v>
      </c>
      <c r="K876" s="3">
        <v>23.5</v>
      </c>
      <c r="L876" s="3">
        <v>8.57</v>
      </c>
      <c r="M876" s="3">
        <v>2.36</v>
      </c>
      <c r="N876" s="3">
        <v>2.2759999999999998</v>
      </c>
      <c r="O876" s="3">
        <v>39.799999999999997</v>
      </c>
      <c r="P876" s="3">
        <v>3.66</v>
      </c>
    </row>
    <row r="877" spans="1:16" x14ac:dyDescent="0.55000000000000004">
      <c r="A877" s="2">
        <v>41610</v>
      </c>
      <c r="B877" s="3">
        <v>10.95</v>
      </c>
      <c r="C877" s="3">
        <v>8.98</v>
      </c>
      <c r="D877" s="3">
        <v>140.01</v>
      </c>
      <c r="E877" s="3">
        <v>4.7089999999999996</v>
      </c>
      <c r="F877" s="3">
        <v>27.2</v>
      </c>
      <c r="G877" s="3">
        <v>6.89</v>
      </c>
      <c r="H877" s="3">
        <v>37.799999999999997</v>
      </c>
      <c r="I877" s="3">
        <v>1.984</v>
      </c>
      <c r="J877" s="3">
        <v>35.880000000000003</v>
      </c>
      <c r="K877" s="3">
        <v>22</v>
      </c>
      <c r="L877" s="3">
        <v>8.57</v>
      </c>
      <c r="M877" s="3">
        <v>2.39</v>
      </c>
      <c r="N877" s="3">
        <v>2.74</v>
      </c>
      <c r="O877" s="3">
        <v>40</v>
      </c>
      <c r="P877" s="3">
        <v>3.63</v>
      </c>
    </row>
    <row r="878" spans="1:16" x14ac:dyDescent="0.55000000000000004">
      <c r="A878" s="2">
        <v>41580</v>
      </c>
      <c r="B878" s="3">
        <v>11.05</v>
      </c>
      <c r="C878" s="3">
        <v>8.91</v>
      </c>
      <c r="D878" s="3">
        <v>138.16</v>
      </c>
      <c r="E878" s="3">
        <v>4.7160000000000002</v>
      </c>
      <c r="F878" s="3">
        <v>27.3</v>
      </c>
      <c r="G878" s="3">
        <v>6.89</v>
      </c>
      <c r="H878" s="3">
        <v>38</v>
      </c>
      <c r="I878" s="3">
        <v>1.9690000000000001</v>
      </c>
      <c r="J878" s="3">
        <v>35.65</v>
      </c>
      <c r="K878" s="3">
        <v>23.5</v>
      </c>
      <c r="L878" s="3">
        <v>8.48</v>
      </c>
      <c r="M878" s="3">
        <v>2.41</v>
      </c>
      <c r="N878" s="3">
        <v>2.77</v>
      </c>
      <c r="O878" s="3">
        <v>40</v>
      </c>
      <c r="P878" s="3">
        <v>3.62</v>
      </c>
    </row>
    <row r="879" spans="1:16" x14ac:dyDescent="0.55000000000000004">
      <c r="A879" s="2">
        <v>41488</v>
      </c>
      <c r="B879" s="3">
        <v>11.04</v>
      </c>
      <c r="C879" s="3">
        <v>8.91</v>
      </c>
      <c r="D879" s="3">
        <v>138.79</v>
      </c>
      <c r="E879" s="3">
        <v>4.7160000000000002</v>
      </c>
      <c r="F879" s="3">
        <v>28.55</v>
      </c>
      <c r="G879" s="3">
        <v>6.89</v>
      </c>
      <c r="H879" s="3">
        <v>38</v>
      </c>
      <c r="I879" s="3">
        <v>1.984</v>
      </c>
      <c r="J879" s="3">
        <v>35.880000000000003</v>
      </c>
      <c r="K879" s="3">
        <v>24.5</v>
      </c>
      <c r="L879" s="3">
        <v>8.43</v>
      </c>
      <c r="M879" s="3">
        <v>2.4300000000000002</v>
      </c>
      <c r="N879" s="3">
        <v>2.82</v>
      </c>
      <c r="O879" s="3">
        <v>40.799999999999997</v>
      </c>
      <c r="P879" s="3">
        <v>3.57</v>
      </c>
    </row>
    <row r="880" spans="1:16" x14ac:dyDescent="0.55000000000000004">
      <c r="A880" s="2">
        <v>41427</v>
      </c>
      <c r="B880" s="3">
        <v>11.04</v>
      </c>
      <c r="C880" s="3">
        <v>8.77</v>
      </c>
      <c r="D880" s="3">
        <v>137.66999999999999</v>
      </c>
      <c r="E880" s="3">
        <v>4.7290000000000001</v>
      </c>
      <c r="F880" s="3">
        <v>28.55</v>
      </c>
      <c r="G880" s="3">
        <v>6.89</v>
      </c>
      <c r="H880" s="3">
        <v>38.5</v>
      </c>
      <c r="I880" s="3">
        <v>1.954</v>
      </c>
      <c r="J880" s="3">
        <v>35.42</v>
      </c>
      <c r="K880" s="3">
        <v>24.5</v>
      </c>
      <c r="L880" s="3">
        <v>8.33</v>
      </c>
      <c r="M880" s="3">
        <v>2.42</v>
      </c>
      <c r="N880" s="3">
        <v>2.9</v>
      </c>
      <c r="O880" s="3">
        <v>40.29</v>
      </c>
      <c r="P880" s="3">
        <v>3.61</v>
      </c>
    </row>
    <row r="881" spans="1:16" x14ac:dyDescent="0.55000000000000004">
      <c r="A881" s="2">
        <v>41396</v>
      </c>
      <c r="B881" s="3">
        <v>11.09</v>
      </c>
      <c r="C881" s="3">
        <v>8.81</v>
      </c>
      <c r="D881" s="3">
        <v>135.28</v>
      </c>
      <c r="E881" s="3">
        <v>4.7290000000000001</v>
      </c>
      <c r="F881" s="3">
        <v>28.3</v>
      </c>
      <c r="G881" s="3">
        <v>6.89</v>
      </c>
      <c r="H881" s="3">
        <v>38</v>
      </c>
      <c r="I881" s="3">
        <v>1.9319999999999999</v>
      </c>
      <c r="J881" s="3">
        <v>35.51</v>
      </c>
      <c r="K881" s="3">
        <v>24.09</v>
      </c>
      <c r="L881" s="3">
        <v>8.34</v>
      </c>
      <c r="M881" s="3">
        <v>2.31</v>
      </c>
      <c r="N881" s="3">
        <v>2.95</v>
      </c>
      <c r="O881" s="3">
        <v>40.049999999999997</v>
      </c>
      <c r="P881" s="3">
        <v>3.63</v>
      </c>
    </row>
    <row r="882" spans="1:16" x14ac:dyDescent="0.55000000000000004">
      <c r="A882" s="2">
        <v>41366</v>
      </c>
      <c r="B882" s="3">
        <v>10.81</v>
      </c>
      <c r="C882" s="3">
        <v>8.6199999999999992</v>
      </c>
      <c r="D882" s="3">
        <v>141.9</v>
      </c>
      <c r="E882" s="3">
        <v>4.7489999999999997</v>
      </c>
      <c r="F882" s="3">
        <v>29.2</v>
      </c>
      <c r="G882" s="3">
        <v>6.87</v>
      </c>
      <c r="H882" s="3">
        <v>38</v>
      </c>
      <c r="I882" s="3">
        <v>1.909</v>
      </c>
      <c r="J882" s="3">
        <v>35.35</v>
      </c>
      <c r="K882" s="3">
        <v>24</v>
      </c>
      <c r="L882" s="3">
        <v>8.43</v>
      </c>
      <c r="M882" s="3">
        <v>2.25</v>
      </c>
      <c r="N882" s="3">
        <v>2.8</v>
      </c>
      <c r="O882" s="3">
        <v>39.67</v>
      </c>
      <c r="P882" s="3">
        <v>3.61</v>
      </c>
    </row>
    <row r="883" spans="1:16" x14ac:dyDescent="0.55000000000000004">
      <c r="A883" s="2">
        <v>41276</v>
      </c>
      <c r="B883" s="3">
        <v>10.66</v>
      </c>
      <c r="C883" s="3">
        <v>8.6199999999999992</v>
      </c>
      <c r="D883" s="3">
        <v>150.04</v>
      </c>
      <c r="E883" s="3">
        <v>5.66</v>
      </c>
      <c r="F883" s="3">
        <v>29.7</v>
      </c>
      <c r="G883" s="3">
        <v>6.94</v>
      </c>
      <c r="H883" s="3">
        <v>38.299999999999997</v>
      </c>
      <c r="I883" s="3">
        <v>1.9390000000000001</v>
      </c>
      <c r="J883" s="3">
        <v>35.33</v>
      </c>
      <c r="K883" s="3">
        <v>23.5</v>
      </c>
      <c r="L883" s="3">
        <v>8.34</v>
      </c>
      <c r="M883" s="3">
        <v>2.2599999999999998</v>
      </c>
      <c r="N883" s="3">
        <v>2.71</v>
      </c>
      <c r="O883" s="3">
        <v>39.700000000000003</v>
      </c>
      <c r="P883" s="3">
        <v>3.64</v>
      </c>
    </row>
    <row r="884" spans="1:16" x14ac:dyDescent="0.55000000000000004">
      <c r="A884" s="2">
        <v>41305</v>
      </c>
      <c r="B884" s="3">
        <v>10.51</v>
      </c>
      <c r="C884" s="3">
        <v>8.58</v>
      </c>
      <c r="D884" s="3">
        <v>147.46</v>
      </c>
      <c r="E884" s="3">
        <v>5.58</v>
      </c>
      <c r="F884" s="3">
        <v>29.7</v>
      </c>
      <c r="G884" s="3">
        <v>6.86</v>
      </c>
      <c r="H884" s="3">
        <v>38</v>
      </c>
      <c r="I884" s="3">
        <v>1.8420000000000001</v>
      </c>
      <c r="J884" s="3">
        <v>35.06</v>
      </c>
      <c r="K884" s="3">
        <v>23.2</v>
      </c>
      <c r="L884" s="3">
        <v>8.26</v>
      </c>
      <c r="M884" s="3">
        <v>2.2000000000000002</v>
      </c>
      <c r="N884" s="3">
        <v>2.61</v>
      </c>
      <c r="O884" s="3">
        <v>39.270000000000003</v>
      </c>
      <c r="P884" s="3">
        <v>3.62</v>
      </c>
    </row>
    <row r="885" spans="1:16" x14ac:dyDescent="0.55000000000000004">
      <c r="A885" s="2">
        <v>41304</v>
      </c>
      <c r="B885" s="3">
        <v>10.17</v>
      </c>
      <c r="C885" s="3">
        <v>8.57</v>
      </c>
      <c r="D885" s="3">
        <v>147.58000000000001</v>
      </c>
      <c r="E885" s="3">
        <v>5.54</v>
      </c>
      <c r="F885" s="3">
        <v>30.02</v>
      </c>
      <c r="G885" s="3">
        <v>6.82</v>
      </c>
      <c r="H885" s="3">
        <v>38.200000000000003</v>
      </c>
      <c r="I885" s="3">
        <v>1.782</v>
      </c>
      <c r="J885" s="3">
        <v>35.520000000000003</v>
      </c>
      <c r="K885" s="3">
        <v>23.2</v>
      </c>
      <c r="L885" s="3">
        <v>8.1999999999999993</v>
      </c>
      <c r="M885" s="3">
        <v>2.17</v>
      </c>
      <c r="N885" s="3">
        <v>2.5</v>
      </c>
      <c r="O885" s="3">
        <v>39.200000000000003</v>
      </c>
      <c r="P885" s="3">
        <v>3.54</v>
      </c>
    </row>
    <row r="886" spans="1:16" x14ac:dyDescent="0.55000000000000004">
      <c r="A886" s="2">
        <v>41302</v>
      </c>
      <c r="B886" s="3">
        <v>10.06</v>
      </c>
      <c r="C886" s="3">
        <v>8.4700000000000006</v>
      </c>
      <c r="D886" s="3">
        <v>146.35</v>
      </c>
      <c r="E886" s="3">
        <v>5.5</v>
      </c>
      <c r="F886" s="3">
        <v>30.45</v>
      </c>
      <c r="G886" s="3">
        <v>6.65</v>
      </c>
      <c r="H886" s="3">
        <v>37</v>
      </c>
      <c r="I886" s="3">
        <v>1.7749999999999999</v>
      </c>
      <c r="J886" s="3">
        <v>34.61</v>
      </c>
      <c r="K886" s="3">
        <v>23</v>
      </c>
      <c r="L886" s="3">
        <v>8.0399999999999991</v>
      </c>
      <c r="M886" s="3">
        <v>2.1</v>
      </c>
      <c r="N886" s="3">
        <v>2.4</v>
      </c>
      <c r="O886" s="3">
        <v>39.5</v>
      </c>
      <c r="P886" s="3">
        <v>3.5</v>
      </c>
    </row>
    <row r="887" spans="1:16" x14ac:dyDescent="0.55000000000000004">
      <c r="A887" s="2">
        <v>41299</v>
      </c>
      <c r="B887" s="3">
        <v>10.34</v>
      </c>
      <c r="C887" s="3">
        <v>8.76</v>
      </c>
      <c r="D887" s="3">
        <v>146.54</v>
      </c>
      <c r="E887" s="3">
        <v>5.56</v>
      </c>
      <c r="F887" s="3">
        <v>31.5</v>
      </c>
      <c r="G887" s="3">
        <v>6.79</v>
      </c>
      <c r="H887" s="3">
        <v>38.1</v>
      </c>
      <c r="I887" s="3">
        <v>1.7969999999999999</v>
      </c>
      <c r="J887" s="3">
        <v>35.520000000000003</v>
      </c>
      <c r="K887" s="3">
        <v>23</v>
      </c>
      <c r="L887" s="3">
        <v>8.0500000000000007</v>
      </c>
      <c r="M887" s="3">
        <v>2.16</v>
      </c>
      <c r="N887" s="3">
        <v>2.4500000000000002</v>
      </c>
      <c r="O887" s="3">
        <v>41</v>
      </c>
      <c r="P887" s="3">
        <v>3.62</v>
      </c>
    </row>
    <row r="888" spans="1:16" x14ac:dyDescent="0.55000000000000004">
      <c r="A888" s="2">
        <v>41297</v>
      </c>
      <c r="B888" s="3">
        <v>10.32</v>
      </c>
      <c r="C888" s="3">
        <v>8.81</v>
      </c>
      <c r="D888" s="3">
        <v>149.47</v>
      </c>
      <c r="E888" s="3">
        <v>5.56</v>
      </c>
      <c r="F888" s="3">
        <v>33.200000000000003</v>
      </c>
      <c r="G888" s="3">
        <v>6.84</v>
      </c>
      <c r="H888" s="3">
        <v>39</v>
      </c>
      <c r="I888" s="3">
        <v>1.7969999999999999</v>
      </c>
      <c r="J888" s="3">
        <v>34.61</v>
      </c>
      <c r="K888" s="3">
        <v>22.7</v>
      </c>
      <c r="L888" s="3">
        <v>8.1</v>
      </c>
      <c r="M888" s="3">
        <v>2.2000000000000002</v>
      </c>
      <c r="N888" s="3">
        <v>2.54</v>
      </c>
      <c r="O888" s="3">
        <v>41.8</v>
      </c>
      <c r="P888" s="3">
        <v>3.59</v>
      </c>
    </row>
    <row r="889" spans="1:16" x14ac:dyDescent="0.55000000000000004">
      <c r="A889" s="2">
        <v>41296</v>
      </c>
      <c r="B889" s="3">
        <v>10.25</v>
      </c>
      <c r="C889" s="3">
        <v>8.67</v>
      </c>
      <c r="D889" s="3">
        <v>149.75</v>
      </c>
      <c r="E889" s="3">
        <v>5.53</v>
      </c>
      <c r="F889" s="3">
        <v>35</v>
      </c>
      <c r="G889" s="3">
        <v>6.74</v>
      </c>
      <c r="H889" s="3">
        <v>38</v>
      </c>
      <c r="I889" s="3">
        <v>1.7450000000000001</v>
      </c>
      <c r="J889" s="3">
        <v>34.61</v>
      </c>
      <c r="K889" s="3">
        <v>22.6</v>
      </c>
      <c r="L889" s="3">
        <v>8.1199999999999992</v>
      </c>
      <c r="M889" s="3">
        <v>2.1800000000000002</v>
      </c>
      <c r="N889" s="3">
        <v>2.56</v>
      </c>
      <c r="O889" s="3">
        <v>41.23</v>
      </c>
      <c r="P889" s="3">
        <v>3.53</v>
      </c>
    </row>
    <row r="890" spans="1:16" x14ac:dyDescent="0.55000000000000004">
      <c r="A890" s="2">
        <v>41292</v>
      </c>
      <c r="B890" s="3">
        <v>10.56</v>
      </c>
      <c r="C890" s="3">
        <v>8.58</v>
      </c>
      <c r="D890" s="3">
        <v>148.05000000000001</v>
      </c>
      <c r="E890" s="3">
        <v>5.52</v>
      </c>
      <c r="F890" s="3">
        <v>35.5</v>
      </c>
      <c r="G890" s="3">
        <v>6.89</v>
      </c>
      <c r="H890" s="3">
        <v>39.5</v>
      </c>
      <c r="I890" s="3">
        <v>1.7450000000000001</v>
      </c>
      <c r="J890" s="3">
        <v>35.520000000000003</v>
      </c>
      <c r="K890" s="3">
        <v>22.1</v>
      </c>
      <c r="L890" s="3">
        <v>8.2899999999999991</v>
      </c>
      <c r="M890" s="3">
        <v>2.23</v>
      </c>
      <c r="N890" s="3">
        <v>2.68</v>
      </c>
      <c r="O890" s="3">
        <v>41</v>
      </c>
      <c r="P890" s="3">
        <v>3.5</v>
      </c>
    </row>
    <row r="891" spans="1:16" x14ac:dyDescent="0.55000000000000004">
      <c r="A891" s="2">
        <v>41291</v>
      </c>
      <c r="B891" s="3">
        <v>10.46</v>
      </c>
      <c r="C891" s="3">
        <v>8.57</v>
      </c>
      <c r="D891" s="3">
        <v>151.27000000000001</v>
      </c>
      <c r="E891" s="3">
        <v>5.51</v>
      </c>
      <c r="F891" s="3">
        <v>35.21</v>
      </c>
      <c r="G891" s="3">
        <v>6.79</v>
      </c>
      <c r="H891" s="3">
        <v>39.5</v>
      </c>
      <c r="I891" s="3">
        <v>1.7450000000000001</v>
      </c>
      <c r="J891" s="3">
        <v>35.520000000000003</v>
      </c>
      <c r="K891" s="3">
        <v>21.5</v>
      </c>
      <c r="L891" s="3">
        <v>8.31</v>
      </c>
      <c r="M891" s="3">
        <v>2.25</v>
      </c>
      <c r="N891" s="3">
        <v>2.74</v>
      </c>
      <c r="O891" s="3">
        <v>40.630000000000003</v>
      </c>
      <c r="P891" s="3">
        <v>3.48</v>
      </c>
    </row>
    <row r="892" spans="1:16" x14ac:dyDescent="0.55000000000000004">
      <c r="A892" s="2">
        <v>41290</v>
      </c>
      <c r="B892" s="3">
        <v>10.37</v>
      </c>
      <c r="C892" s="3">
        <v>8.52</v>
      </c>
      <c r="D892" s="3">
        <v>147.94999999999999</v>
      </c>
      <c r="E892" s="3">
        <v>5.52</v>
      </c>
      <c r="F892" s="3">
        <v>35</v>
      </c>
      <c r="G892" s="3">
        <v>6.83</v>
      </c>
      <c r="H892" s="3">
        <v>40</v>
      </c>
      <c r="I892" s="3">
        <v>1.7450000000000001</v>
      </c>
      <c r="J892" s="3">
        <v>35.700000000000003</v>
      </c>
      <c r="K892" s="3">
        <v>21.4</v>
      </c>
      <c r="L892" s="3">
        <v>8.3800000000000008</v>
      </c>
      <c r="M892" s="3">
        <v>2.25</v>
      </c>
      <c r="N892" s="3">
        <v>2.79</v>
      </c>
      <c r="O892" s="3">
        <v>40.369999999999997</v>
      </c>
      <c r="P892" s="3">
        <v>3.5</v>
      </c>
    </row>
    <row r="893" spans="1:16" x14ac:dyDescent="0.55000000000000004">
      <c r="A893" s="2">
        <v>41289</v>
      </c>
      <c r="B893" s="3">
        <v>10.31</v>
      </c>
      <c r="C893" s="3">
        <v>8.52</v>
      </c>
      <c r="D893" s="3">
        <v>144.74</v>
      </c>
      <c r="E893" s="3">
        <v>5.5</v>
      </c>
      <c r="F893" s="3">
        <v>35</v>
      </c>
      <c r="G893" s="3">
        <v>6.83</v>
      </c>
      <c r="H893" s="3">
        <v>40</v>
      </c>
      <c r="I893" s="3">
        <v>1.738</v>
      </c>
      <c r="J893" s="3">
        <v>35.880000000000003</v>
      </c>
      <c r="K893" s="3">
        <v>21.05</v>
      </c>
      <c r="L893" s="3">
        <v>8.48</v>
      </c>
      <c r="M893" s="3">
        <v>2.25</v>
      </c>
      <c r="N893" s="3">
        <v>2.79</v>
      </c>
      <c r="O893" s="3">
        <v>40.299999999999997</v>
      </c>
      <c r="P893" s="3">
        <v>3.5</v>
      </c>
    </row>
    <row r="894" spans="1:16" x14ac:dyDescent="0.55000000000000004">
      <c r="A894" s="2">
        <v>41288</v>
      </c>
      <c r="B894" s="3">
        <v>10.56</v>
      </c>
      <c r="C894" s="3">
        <v>8.49</v>
      </c>
      <c r="D894" s="3">
        <v>147.1</v>
      </c>
      <c r="E894" s="3">
        <v>5.48</v>
      </c>
      <c r="F894" s="3">
        <v>35.35</v>
      </c>
      <c r="G894" s="3">
        <v>6.94</v>
      </c>
      <c r="H894" s="3">
        <v>39.299999999999997</v>
      </c>
      <c r="I894" s="3">
        <v>1.768</v>
      </c>
      <c r="J894" s="3">
        <v>35.520000000000003</v>
      </c>
      <c r="K894" s="3">
        <v>20.95</v>
      </c>
      <c r="L894" s="3">
        <v>8.43</v>
      </c>
      <c r="M894" s="3">
        <v>2.25</v>
      </c>
      <c r="N894" s="3">
        <v>2.81</v>
      </c>
      <c r="O894" s="3">
        <v>40.01</v>
      </c>
      <c r="P894" s="3">
        <v>3.5</v>
      </c>
    </row>
    <row r="895" spans="1:16" x14ac:dyDescent="0.55000000000000004">
      <c r="A895" s="2">
        <v>41579</v>
      </c>
      <c r="B895" s="3">
        <v>10.37</v>
      </c>
      <c r="C895" s="3">
        <v>8.4700000000000006</v>
      </c>
      <c r="D895" s="3">
        <v>145.91</v>
      </c>
      <c r="E895" s="3">
        <v>5.48</v>
      </c>
      <c r="F895" s="3">
        <v>35.35</v>
      </c>
      <c r="G895" s="3">
        <v>6.89</v>
      </c>
      <c r="H895" s="3">
        <v>39.4</v>
      </c>
      <c r="I895" s="3">
        <v>1.76</v>
      </c>
      <c r="J895" s="3">
        <v>35.700000000000003</v>
      </c>
      <c r="K895" s="3">
        <v>20.95</v>
      </c>
      <c r="L895" s="3">
        <v>8.39</v>
      </c>
      <c r="M895" s="3">
        <v>2.25</v>
      </c>
      <c r="N895" s="3">
        <v>2.82</v>
      </c>
      <c r="O895" s="3">
        <v>39.15</v>
      </c>
      <c r="P895" s="3">
        <v>3.57</v>
      </c>
    </row>
    <row r="896" spans="1:16" x14ac:dyDescent="0.55000000000000004">
      <c r="A896" s="2">
        <v>41548</v>
      </c>
      <c r="B896" s="3">
        <v>10.220000000000001</v>
      </c>
      <c r="C896" s="3">
        <v>8.42</v>
      </c>
      <c r="D896" s="3">
        <v>147.58000000000001</v>
      </c>
      <c r="E896" s="3">
        <v>5.47</v>
      </c>
      <c r="F896" s="3">
        <v>35</v>
      </c>
      <c r="G896" s="3">
        <v>6.94</v>
      </c>
      <c r="H896" s="3">
        <v>39.5</v>
      </c>
      <c r="I896" s="3">
        <v>1.768</v>
      </c>
      <c r="J896" s="3">
        <v>34.97</v>
      </c>
      <c r="K896" s="3">
        <v>20.95</v>
      </c>
      <c r="L896" s="3">
        <v>8.2899999999999991</v>
      </c>
      <c r="M896" s="3">
        <v>2.23</v>
      </c>
      <c r="N896" s="3">
        <v>2.83</v>
      </c>
      <c r="O896" s="3">
        <v>39.5</v>
      </c>
      <c r="P896" s="3">
        <v>3.57</v>
      </c>
    </row>
    <row r="897" spans="1:16" x14ac:dyDescent="0.55000000000000004">
      <c r="A897" s="2">
        <v>41487</v>
      </c>
      <c r="B897" s="3">
        <v>9.83</v>
      </c>
      <c r="C897" s="3">
        <v>8.3800000000000008</v>
      </c>
      <c r="D897" s="3">
        <v>142.94</v>
      </c>
      <c r="E897" s="3">
        <v>5.46</v>
      </c>
      <c r="F897" s="3">
        <v>34.5</v>
      </c>
      <c r="G897" s="3">
        <v>7.08</v>
      </c>
      <c r="H897" s="3">
        <v>39</v>
      </c>
      <c r="I897" s="3">
        <v>1.6930000000000001</v>
      </c>
      <c r="J897" s="3">
        <v>33.92</v>
      </c>
      <c r="K897" s="3">
        <v>20.95</v>
      </c>
      <c r="L897" s="3">
        <v>8.1999999999999993</v>
      </c>
      <c r="M897" s="3">
        <v>2.15</v>
      </c>
      <c r="N897" s="3">
        <v>2.84</v>
      </c>
      <c r="O897" s="3">
        <v>39</v>
      </c>
      <c r="P897" s="3">
        <v>3.52</v>
      </c>
    </row>
    <row r="898" spans="1:16" x14ac:dyDescent="0.55000000000000004">
      <c r="A898" s="2">
        <v>41334</v>
      </c>
      <c r="B898" s="3">
        <v>9.69</v>
      </c>
      <c r="C898" s="3">
        <v>8.2799999999999994</v>
      </c>
      <c r="D898" s="3">
        <v>142.28</v>
      </c>
      <c r="E898" s="3">
        <v>5.34</v>
      </c>
      <c r="F898" s="3">
        <v>35.5</v>
      </c>
      <c r="G898" s="3">
        <v>6.79</v>
      </c>
      <c r="H898" s="3">
        <v>39.5</v>
      </c>
      <c r="I898" s="3">
        <v>1.6779999999999999</v>
      </c>
      <c r="J898" s="3">
        <v>33.24</v>
      </c>
      <c r="K898" s="3">
        <v>20.95</v>
      </c>
      <c r="L898" s="3">
        <v>8.18</v>
      </c>
      <c r="M898" s="3">
        <v>2.21</v>
      </c>
      <c r="N898" s="3">
        <v>2.84</v>
      </c>
      <c r="O898" s="3">
        <v>39.200000000000003</v>
      </c>
      <c r="P898" s="3">
        <v>3.29</v>
      </c>
    </row>
  </sheetData>
  <mergeCells count="2">
    <mergeCell ref="U8:U14"/>
    <mergeCell ref="W8:W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TOSHIBA</cp:lastModifiedBy>
  <dcterms:created xsi:type="dcterms:W3CDTF">2021-03-10T17:39:59Z</dcterms:created>
  <dcterms:modified xsi:type="dcterms:W3CDTF">2021-03-10T23:44:53Z</dcterms:modified>
</cp:coreProperties>
</file>