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checkCompatibility="1"/>
  <mc:AlternateContent xmlns:mc="http://schemas.openxmlformats.org/markup-compatibility/2006">
    <mc:Choice Requires="x15">
      <x15ac:absPath xmlns:x15ac="http://schemas.microsoft.com/office/spreadsheetml/2010/11/ac" url="C:\Users\Amit Jain\Dropbox\Amit Work\Amit Details\Excel Data\Excel Recorded Session\All Session files\10 Project - Merge multiple files\"/>
    </mc:Choice>
  </mc:AlternateContent>
  <xr:revisionPtr revIDLastSave="0" documentId="13_ncr:1_{356A2905-9385-445E-AABB-54A252097FB7}" xr6:coauthVersionLast="45" xr6:coauthVersionMax="45" xr10:uidLastSave="{00000000-0000-0000-0000-000000000000}"/>
  <bookViews>
    <workbookView xWindow="-110" yWindow="-110" windowWidth="19420" windowHeight="10560" xr2:uid="{00000000-000D-0000-FFFF-FFFF00000000}"/>
  </bookViews>
  <sheets>
    <sheet name="Know More" sheetId="32" r:id="rId1"/>
    <sheet name="Protection" sheetId="26" r:id="rId2"/>
    <sheet name="Activate Function" sheetId="33" r:id="rId3"/>
    <sheet name="Data Table" sheetId="28" state="hidden" r:id="rId4"/>
    <sheet name="Scenarios" sheetId="29" state="hidden" r:id="rId5"/>
  </sheets>
  <definedNames>
    <definedName name="Gross_Margin" localSheetId="0">#REF!</definedName>
    <definedName name="List" localSheetId="0">#REF!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26" l="1"/>
  <c r="H9" i="26" s="1"/>
  <c r="I9" i="26" s="1"/>
  <c r="F8" i="26"/>
  <c r="H8" i="26" s="1"/>
  <c r="I8" i="26" s="1"/>
  <c r="D3" i="29" l="1"/>
  <c r="E3" i="29" s="1"/>
  <c r="D4" i="29"/>
  <c r="D5" i="29"/>
  <c r="E5" i="29" s="1"/>
  <c r="D6" i="29"/>
  <c r="E6" i="29" s="1"/>
  <c r="C7" i="29"/>
  <c r="C4" i="28"/>
  <c r="C7" i="28" s="1"/>
  <c r="F6" i="29" l="1"/>
  <c r="G6" i="29" s="1"/>
  <c r="D7" i="29"/>
  <c r="E4" i="29"/>
  <c r="F4" i="29" s="1"/>
  <c r="F5" i="29"/>
  <c r="G5" i="29"/>
  <c r="F3" i="29"/>
  <c r="E11" i="26"/>
  <c r="D11" i="26"/>
  <c r="C11" i="26"/>
  <c r="B11" i="26"/>
  <c r="F10" i="26"/>
  <c r="H10" i="26" s="1"/>
  <c r="I10" i="26" s="1"/>
  <c r="F7" i="26"/>
  <c r="H7" i="26" s="1"/>
  <c r="I7" i="26" s="1"/>
  <c r="F6" i="26"/>
  <c r="H6" i="26" s="1"/>
  <c r="I6" i="26" s="1"/>
  <c r="F5" i="26"/>
  <c r="H5" i="26" s="1"/>
  <c r="I5" i="26" s="1"/>
  <c r="F4" i="26"/>
  <c r="H4" i="26" s="1"/>
  <c r="F7" i="29" l="1"/>
  <c r="G3" i="29"/>
  <c r="E7" i="29"/>
  <c r="G4" i="29"/>
  <c r="F11" i="26"/>
  <c r="F13" i="26" s="1"/>
  <c r="G7" i="29" l="1"/>
  <c r="F15" i="26"/>
  <c r="I4" i="26"/>
</calcChain>
</file>

<file path=xl/sharedStrings.xml><?xml version="1.0" encoding="utf-8"?>
<sst xmlns="http://schemas.openxmlformats.org/spreadsheetml/2006/main" count="49" uniqueCount="45">
  <si>
    <t>Monthly Goal:</t>
  </si>
  <si>
    <t>Sales Person</t>
  </si>
  <si>
    <t>Week 1</t>
  </si>
  <si>
    <t>Week 2</t>
  </si>
  <si>
    <t>Week 3</t>
  </si>
  <si>
    <t>Week 4</t>
  </si>
  <si>
    <t>Totals</t>
  </si>
  <si>
    <t>Was Goal Met?</t>
  </si>
  <si>
    <t>Bonus Status</t>
  </si>
  <si>
    <t>Total Sales:</t>
  </si>
  <si>
    <t>Current number of sales people who haved reached their goal:</t>
  </si>
  <si>
    <t>Weekly Total</t>
  </si>
  <si>
    <t>% Rate</t>
  </si>
  <si>
    <t>Term in Months:</t>
  </si>
  <si>
    <t>Interest Rate:</t>
  </si>
  <si>
    <t>Mortgage Amount:</t>
  </si>
  <si>
    <t>South</t>
  </si>
  <si>
    <t>West</t>
  </si>
  <si>
    <t>East</t>
  </si>
  <si>
    <t>North</t>
  </si>
  <si>
    <t>Predicted Sales Growth</t>
  </si>
  <si>
    <t>Totals:</t>
  </si>
  <si>
    <t>Yearly Total</t>
  </si>
  <si>
    <t>Q4</t>
  </si>
  <si>
    <t>Q3</t>
  </si>
  <si>
    <t>Q2</t>
  </si>
  <si>
    <t>Q1</t>
  </si>
  <si>
    <t>Region</t>
  </si>
  <si>
    <t>Sales Figures - March 2020</t>
  </si>
  <si>
    <t>A-Ramesh</t>
  </si>
  <si>
    <t>A-Mahesh</t>
  </si>
  <si>
    <t>B-Ranjan</t>
  </si>
  <si>
    <t>B-Sudhir</t>
  </si>
  <si>
    <t>Learn More</t>
  </si>
  <si>
    <t>We Provide Services in Below Area</t>
  </si>
  <si>
    <t>Free Live Session</t>
  </si>
  <si>
    <t>Join our Youtube channel. Subscribe and Hit Notification bell for free live excel classes and Question and Answer session on Every Sunday 9PM</t>
  </si>
  <si>
    <t>Check out other courses</t>
  </si>
  <si>
    <t>Hit below button and checkout other available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</si>
  <si>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</si>
  <si>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</si>
  <si>
    <t>C-Ashish</t>
  </si>
  <si>
    <t>C-Rohan</t>
  </si>
  <si>
    <t>C-Sohan</t>
  </si>
  <si>
    <t>File - Options - Quick Access Toolbar - All commands - Compare and Merge workbooks - Add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</si>
</sst>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Red]\(&quot;$&quot;#,##0.00\)"/>
    <numFmt numFmtId="165" formatCode="_(&quot;$&quot;* #,##0.00_);_(&quot;$&quot;* \(#,##0.00\);_(&quot;$&quot;* &quot;-&quot;??_);_(@_)"/>
    <numFmt numFmtId="166" formatCode="_(* #,##0.00_);_(* \(#,##0.00\);_(* &quot;-&quot;??_);_(@_)"/>
    <numFmt numFmtId="167" formatCode="_(&quot;$&quot;* #,##0_);_(&quot;$&quot;* \(#,##0\);_(&quot;$&quot;* &quot;-&quot;??_);_(@_)"/>
  </numFmts>
  <fonts count="18">
    <font>
      <sz val="10"/>
      <name val="Arial"/>
    </font>
    <font>
      <sz val="11"/>
      <color theme="1"/>
      <name val="Calibri"/>
      <family val="2"/>
      <scheme val="minor"/>
    </font>
    <font>
      <sz val="10"/>
      <name val="Arial"/>
      <family val="2"/>
    </font>
    <font>
      <b/>
      <sz val="12"/>
      <name val="Arial"/>
      <family val="2"/>
    </font>
    <font>
      <b/>
      <sz val="10"/>
      <name val="Arial"/>
      <family val="2"/>
    </font>
    <font>
      <b/>
      <sz val="14"/>
      <name val="Arial"/>
      <family val="2"/>
    </font>
    <font>
      <b/>
      <sz val="11"/>
      <color indexed="9"/>
      <name val="Arial"/>
      <family val="2"/>
    </font>
    <font>
      <b/>
      <sz val="10"/>
      <color indexed="8"/>
      <name val="Arial"/>
      <family val="2"/>
    </font>
    <font>
      <b/>
      <sz val="10"/>
      <color theme="0"/>
      <name val="Arial"/>
      <family val="2"/>
    </font>
    <font>
      <b/>
      <sz val="11"/>
      <color theme="0"/>
      <name val="Arial"/>
      <family val="2"/>
    </font>
    <font>
      <sz val="10"/>
      <name val="Arial"/>
      <family val="2"/>
    </font>
    <font>
      <b/>
      <sz val="12"/>
      <color theme="0"/>
      <name val="Arial"/>
      <family val="2"/>
    </font>
    <font>
      <sz val="10"/>
      <name val="Arial"/>
      <family val="2"/>
    </font>
    <font>
      <u/>
      <sz val="10"/>
      <color theme="10"/>
      <name val="Arial"/>
      <family val="2"/>
    </font>
    <font>
      <sz val="48"/>
      <name val="Roboto Black"/>
    </font>
    <font>
      <sz val="25"/>
      <name val="Roboto Black"/>
    </font>
    <font>
      <b/>
      <sz val="14"/>
      <color rgb="FF363636"/>
      <name val="Lato"/>
      <family val="2"/>
    </font>
    <font>
      <b/>
      <sz val="11"/>
      <color theme="0"/>
      <name val="Calibri"/>
      <family val="2"/>
      <scheme val="minor"/>
    </font>
  </fonts>
  <fills count="11">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499984740745262"/>
        <bgColor indexed="64"/>
      </patternFill>
    </fill>
  </fills>
  <borders count="18">
    <border>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s>
  <cellStyleXfs count="9">
    <xf numFmtId="0" fontId="0" fillId="0" borderId="0"/>
    <xf numFmtId="165" fontId="2" fillId="0" borderId="0" applyFont="0" applyFill="0" applyBorder="0" applyAlignment="0" applyProtection="0"/>
    <xf numFmtId="0" fontId="10" fillId="0" borderId="0"/>
    <xf numFmtId="166" fontId="12" fillId="0" borderId="0" applyFont="0" applyFill="0" applyBorder="0" applyAlignment="0" applyProtection="0"/>
    <xf numFmtId="0" fontId="2" fillId="0" borderId="0"/>
    <xf numFmtId="9" fontId="2" fillId="0" borderId="0" applyFont="0" applyFill="0" applyBorder="0" applyAlignment="0" applyProtection="0"/>
    <xf numFmtId="0" fontId="13" fillId="0" borderId="0" applyNumberFormat="0" applyFill="0" applyBorder="0" applyAlignment="0" applyProtection="0"/>
    <xf numFmtId="0" fontId="2" fillId="0" borderId="0"/>
    <xf numFmtId="0" fontId="1" fillId="0" borderId="0"/>
  </cellStyleXfs>
  <cellXfs count="56">
    <xf numFmtId="0" fontId="0" fillId="0" borderId="0" xfId="0"/>
    <xf numFmtId="165" fontId="0" fillId="0" borderId="2" xfId="1" applyFont="1" applyBorder="1" applyAlignment="1">
      <alignment horizontal="center"/>
    </xf>
    <xf numFmtId="0" fontId="2" fillId="0" borderId="0" xfId="4"/>
    <xf numFmtId="10" fontId="3" fillId="0" borderId="2" xfId="5" applyNumberFormat="1" applyFont="1" applyFill="1" applyBorder="1" applyAlignment="1">
      <alignment horizontal="center"/>
    </xf>
    <xf numFmtId="164" fontId="2" fillId="0" borderId="0" xfId="4" applyNumberFormat="1"/>
    <xf numFmtId="164" fontId="3" fillId="2" borderId="2" xfId="1" applyNumberFormat="1" applyFont="1" applyFill="1" applyBorder="1" applyAlignment="1"/>
    <xf numFmtId="0" fontId="8" fillId="6" borderId="2" xfId="4" applyFont="1" applyFill="1" applyBorder="1" applyAlignment="1">
      <alignment horizontal="right"/>
    </xf>
    <xf numFmtId="0" fontId="11" fillId="6" borderId="2" xfId="4" applyFont="1" applyFill="1" applyBorder="1" applyAlignment="1">
      <alignment horizontal="right"/>
    </xf>
    <xf numFmtId="167" fontId="2" fillId="8" borderId="2" xfId="1" applyNumberFormat="1" applyFont="1" applyFill="1" applyBorder="1" applyAlignment="1">
      <alignment horizontal="center"/>
    </xf>
    <xf numFmtId="9" fontId="2" fillId="8" borderId="2" xfId="4" applyNumberFormat="1" applyFont="1" applyFill="1" applyBorder="1" applyAlignment="1">
      <alignment horizontal="center"/>
    </xf>
    <xf numFmtId="0" fontId="2" fillId="8" borderId="2" xfId="4" applyFont="1" applyFill="1" applyBorder="1" applyAlignment="1">
      <alignment horizontal="center"/>
    </xf>
    <xf numFmtId="164" fontId="7" fillId="8" borderId="2" xfId="1" applyNumberFormat="1" applyFont="1" applyFill="1" applyBorder="1" applyAlignment="1">
      <alignment horizontal="center"/>
    </xf>
    <xf numFmtId="0" fontId="11" fillId="6" borderId="2" xfId="4" applyFont="1" applyFill="1" applyBorder="1" applyAlignment="1">
      <alignment horizontal="center"/>
    </xf>
    <xf numFmtId="0" fontId="4" fillId="0" borderId="2" xfId="4" applyFont="1" applyFill="1" applyBorder="1" applyAlignment="1">
      <alignment horizontal="center"/>
    </xf>
    <xf numFmtId="164" fontId="2" fillId="0" borderId="2" xfId="1" applyNumberFormat="1" applyFont="1" applyFill="1" applyBorder="1" applyAlignment="1"/>
    <xf numFmtId="0" fontId="4" fillId="7" borderId="2" xfId="4" applyFont="1" applyFill="1" applyBorder="1" applyAlignment="1">
      <alignment horizontal="center"/>
    </xf>
    <xf numFmtId="10" fontId="2" fillId="7" borderId="2" xfId="5" applyNumberFormat="1" applyFill="1" applyBorder="1" applyAlignment="1">
      <alignment horizontal="center"/>
    </xf>
    <xf numFmtId="166" fontId="0" fillId="0" borderId="0" xfId="3" applyFont="1" applyProtection="1"/>
    <xf numFmtId="166" fontId="3" fillId="0" borderId="9" xfId="3" applyFont="1" applyBorder="1" applyAlignment="1" applyProtection="1">
      <alignment horizontal="right"/>
    </xf>
    <xf numFmtId="166" fontId="8" fillId="4" borderId="9" xfId="3" applyFont="1" applyFill="1" applyBorder="1" applyProtection="1"/>
    <xf numFmtId="166" fontId="9" fillId="4" borderId="4" xfId="3" applyFont="1" applyFill="1" applyBorder="1" applyAlignment="1" applyProtection="1">
      <alignment horizontal="center"/>
    </xf>
    <xf numFmtId="166" fontId="9" fillId="4" borderId="5" xfId="3" applyFont="1" applyFill="1" applyBorder="1" applyAlignment="1" applyProtection="1">
      <alignment horizontal="center"/>
    </xf>
    <xf numFmtId="166" fontId="9" fillId="4" borderId="6" xfId="3" applyFont="1" applyFill="1" applyBorder="1" applyAlignment="1" applyProtection="1">
      <alignment horizontal="center"/>
    </xf>
    <xf numFmtId="166" fontId="9" fillId="4" borderId="14" xfId="3" applyFont="1" applyFill="1" applyBorder="1" applyAlignment="1" applyProtection="1">
      <alignment horizontal="center"/>
    </xf>
    <xf numFmtId="166" fontId="9" fillId="5" borderId="14" xfId="3" applyFont="1" applyFill="1" applyBorder="1" applyAlignment="1" applyProtection="1">
      <alignment horizontal="center"/>
    </xf>
    <xf numFmtId="166" fontId="6" fillId="3" borderId="3" xfId="3" applyFont="1" applyFill="1" applyBorder="1" applyAlignment="1" applyProtection="1">
      <alignment horizontal="center"/>
    </xf>
    <xf numFmtId="166" fontId="4" fillId="0" borderId="7" xfId="3" applyFont="1" applyBorder="1" applyAlignment="1" applyProtection="1">
      <alignment horizontal="center"/>
    </xf>
    <xf numFmtId="166" fontId="3" fillId="2" borderId="1" xfId="3" applyFont="1" applyFill="1" applyBorder="1" applyAlignment="1" applyProtection="1">
      <alignment horizontal="center"/>
    </xf>
    <xf numFmtId="166" fontId="6" fillId="3" borderId="8" xfId="3" applyFont="1" applyFill="1" applyBorder="1" applyAlignment="1" applyProtection="1">
      <alignment horizontal="center"/>
    </xf>
    <xf numFmtId="166" fontId="4" fillId="0" borderId="16" xfId="3" applyFont="1" applyBorder="1" applyAlignment="1" applyProtection="1">
      <alignment horizontal="center"/>
    </xf>
    <xf numFmtId="166" fontId="6" fillId="6" borderId="15" xfId="3" applyFont="1" applyFill="1" applyBorder="1" applyAlignment="1" applyProtection="1">
      <alignment horizontal="right"/>
    </xf>
    <xf numFmtId="166" fontId="0" fillId="7" borderId="2" xfId="3" applyFont="1" applyFill="1" applyBorder="1" applyProtection="1"/>
    <xf numFmtId="166" fontId="6" fillId="0" borderId="0" xfId="3" applyFont="1" applyFill="1" applyBorder="1" applyAlignment="1" applyProtection="1">
      <alignment horizontal="right"/>
    </xf>
    <xf numFmtId="166" fontId="0" fillId="0" borderId="0" xfId="3" applyFont="1" applyFill="1" applyProtection="1"/>
    <xf numFmtId="166" fontId="8" fillId="6" borderId="2" xfId="3" applyFont="1" applyFill="1" applyBorder="1" applyAlignment="1" applyProtection="1">
      <alignment horizontal="right" vertical="center"/>
    </xf>
    <xf numFmtId="166" fontId="4" fillId="0" borderId="2" xfId="3" applyFont="1" applyBorder="1" applyAlignment="1" applyProtection="1">
      <alignment horizontal="right" vertical="center"/>
    </xf>
    <xf numFmtId="166" fontId="0" fillId="0" borderId="2" xfId="3" applyFont="1" applyFill="1" applyBorder="1" applyAlignment="1" applyProtection="1">
      <alignment horizontal="left"/>
    </xf>
    <xf numFmtId="166" fontId="13" fillId="0" borderId="0" xfId="6" applyNumberFormat="1" applyProtection="1"/>
    <xf numFmtId="166" fontId="5" fillId="0" borderId="2" xfId="3" applyFont="1" applyBorder="1" applyAlignment="1" applyProtection="1">
      <alignment horizontal="center" vertical="center"/>
    </xf>
    <xf numFmtId="166" fontId="2" fillId="0" borderId="0" xfId="3" applyFont="1" applyProtection="1"/>
    <xf numFmtId="9" fontId="14" fillId="0" borderId="0" xfId="5" applyFont="1" applyAlignment="1">
      <alignment horizontal="left"/>
    </xf>
    <xf numFmtId="9" fontId="16" fillId="0" borderId="0" xfId="5" applyFont="1" applyAlignment="1">
      <alignment horizontal="left"/>
    </xf>
    <xf numFmtId="0" fontId="2" fillId="9" borderId="0" xfId="4" applyFill="1"/>
    <xf numFmtId="0" fontId="16" fillId="0" borderId="0" xfId="7" applyFont="1" applyAlignment="1">
      <alignment horizontal="left"/>
    </xf>
    <xf numFmtId="9" fontId="2" fillId="0" borderId="0" xfId="5" applyFont="1" applyAlignment="1">
      <alignment horizontal="left" wrapText="1"/>
    </xf>
    <xf numFmtId="0" fontId="2" fillId="0" borderId="0" xfId="4" applyAlignment="1">
      <alignment horizontal="left"/>
    </xf>
    <xf numFmtId="166" fontId="6" fillId="3" borderId="17" xfId="3" applyFont="1" applyFill="1" applyBorder="1" applyAlignment="1" applyProtection="1">
      <alignment horizontal="center"/>
    </xf>
    <xf numFmtId="0" fontId="1" fillId="0" borderId="0" xfId="8"/>
    <xf numFmtId="0" fontId="17" fillId="10" borderId="0" xfId="8" applyFont="1" applyFill="1"/>
    <xf numFmtId="0" fontId="17" fillId="10" borderId="0" xfId="8" applyFont="1" applyFill="1" applyAlignment="1">
      <alignment vertical="center"/>
    </xf>
    <xf numFmtId="9" fontId="15" fillId="9" borderId="0" xfId="5" applyFont="1" applyFill="1" applyAlignment="1">
      <alignment horizontal="center" vertical="center"/>
    </xf>
    <xf numFmtId="166" fontId="3" fillId="0" borderId="10" xfId="3" applyFont="1" applyBorder="1" applyAlignment="1" applyProtection="1">
      <alignment horizontal="center"/>
    </xf>
    <xf numFmtId="166" fontId="8" fillId="5" borderId="11" xfId="3" applyFont="1" applyFill="1" applyBorder="1" applyAlignment="1" applyProtection="1">
      <alignment horizontal="right" vertical="center" wrapText="1"/>
    </xf>
    <xf numFmtId="166" fontId="8" fillId="5" borderId="13" xfId="3" applyFont="1" applyFill="1" applyBorder="1" applyAlignment="1" applyProtection="1">
      <alignment horizontal="right" vertical="center" wrapText="1"/>
    </xf>
    <xf numFmtId="166" fontId="8" fillId="5" borderId="12" xfId="3" applyFont="1" applyFill="1" applyBorder="1" applyAlignment="1" applyProtection="1">
      <alignment horizontal="right" vertical="center" wrapText="1"/>
    </xf>
    <xf numFmtId="0" fontId="8" fillId="6" borderId="2" xfId="4" applyFont="1" applyFill="1" applyBorder="1" applyAlignment="1">
      <alignment horizontal="center"/>
    </xf>
  </cellXfs>
  <cellStyles count="9">
    <cellStyle name="Comma" xfId="3" builtinId="3"/>
    <cellStyle name="Currency" xfId="1" builtinId="4"/>
    <cellStyle name="Hyperlink" xfId="6" builtinId="8"/>
    <cellStyle name="Normal" xfId="0" builtinId="0"/>
    <cellStyle name="Normal 2" xfId="2" xr:uid="{00000000-0005-0000-0000-000004000000}"/>
    <cellStyle name="Normal 2 2" xfId="7" xr:uid="{7E186C4F-665C-4163-8D3E-30133AE5298C}"/>
    <cellStyle name="Normal 3" xfId="4" xr:uid="{00000000-0005-0000-0000-000005000000}"/>
    <cellStyle name="Normal 4" xfId="8" xr:uid="{5ADF4B71-792B-4F50-B814-45625978EA0C}"/>
    <cellStyle name="Percent 2" xfId="5"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4EF087D6-34EC-4931-9A19-46B4A277EFE7}"/>
            </a:ext>
          </a:extLst>
        </xdr:cNvPr>
        <xdr:cNvSpPr/>
      </xdr:nvSpPr>
      <xdr:spPr bwMode="auto">
        <a:xfrm>
          <a:off x="247650" y="169545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61FFC92A-9AB1-47F3-91D5-C49921775C0D}"/>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270BD684-5FE8-48DD-89FD-C5E7A2FDB8C8}"/>
            </a:ext>
          </a:extLst>
        </xdr:cNvPr>
        <xdr:cNvSpPr/>
      </xdr:nvSpPr>
      <xdr:spPr bwMode="auto">
        <a:xfrm>
          <a:off x="241300" y="49022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5" name="TextBox 4">
          <a:extLst>
            <a:ext uri="{FF2B5EF4-FFF2-40B4-BE49-F238E27FC236}">
              <a16:creationId xmlns:a16="http://schemas.microsoft.com/office/drawing/2014/main" id="{BAEA8BE3-6160-4E7E-99D0-999EA26FC30E}"/>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6" name="TextBox 5">
          <a:extLst>
            <a:ext uri="{FF2B5EF4-FFF2-40B4-BE49-F238E27FC236}">
              <a16:creationId xmlns:a16="http://schemas.microsoft.com/office/drawing/2014/main" id="{04ABE407-B61D-4EEF-A48B-8F98A4EEB764}"/>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7" name="TextBox 6">
          <a:extLst>
            <a:ext uri="{FF2B5EF4-FFF2-40B4-BE49-F238E27FC236}">
              <a16:creationId xmlns:a16="http://schemas.microsoft.com/office/drawing/2014/main" id="{86A1FA45-1477-4826-A5BC-282956E0428D}"/>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8" name="TextBox 7">
          <a:extLst>
            <a:ext uri="{FF2B5EF4-FFF2-40B4-BE49-F238E27FC236}">
              <a16:creationId xmlns:a16="http://schemas.microsoft.com/office/drawing/2014/main" id="{0E33CCC4-6E22-47BC-AF5A-F99275E1DB27}"/>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6350</xdr:colOff>
      <xdr:row>1</xdr:row>
      <xdr:rowOff>33733</xdr:rowOff>
    </xdr:from>
    <xdr:ext cx="6705600" cy="3581279"/>
    <xdr:pic>
      <xdr:nvPicPr>
        <xdr:cNvPr id="2" name="Picture 1">
          <a:extLst>
            <a:ext uri="{FF2B5EF4-FFF2-40B4-BE49-F238E27FC236}">
              <a16:creationId xmlns:a16="http://schemas.microsoft.com/office/drawing/2014/main" id="{EEB8659B-5908-47A4-8574-E927C25DBE5C}"/>
            </a:ext>
          </a:extLst>
        </xdr:cNvPr>
        <xdr:cNvPicPr>
          <a:picLocks noChangeAspect="1"/>
        </xdr:cNvPicPr>
      </xdr:nvPicPr>
      <xdr:blipFill rotWithShape="1">
        <a:blip xmlns:r="http://schemas.openxmlformats.org/officeDocument/2006/relationships" r:embed="rId1"/>
        <a:srcRect b="5054"/>
        <a:stretch/>
      </xdr:blipFill>
      <xdr:spPr>
        <a:xfrm>
          <a:off x="6350" y="192483"/>
          <a:ext cx="6705600" cy="358127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C509-D61A-4A32-8F3C-62728475BA1F}">
  <dimension ref="A1:M27"/>
  <sheetViews>
    <sheetView showGridLines="0" tabSelected="1" workbookViewId="0">
      <selection activeCell="G27" sqref="G27"/>
    </sheetView>
  </sheetViews>
  <sheetFormatPr defaultColWidth="0" defaultRowHeight="12.5" customHeight="1" zeroHeight="1"/>
  <cols>
    <col min="1" max="1" width="2.90625" style="2" customWidth="1"/>
    <col min="2" max="2" width="64.7265625" style="45" customWidth="1"/>
    <col min="3" max="13" width="8.7265625" style="2" customWidth="1"/>
    <col min="14" max="16384" width="8.7265625" style="2" hidden="1"/>
  </cols>
  <sheetData>
    <row r="1" spans="2:13" ht="60">
      <c r="B1" s="40" t="s">
        <v>33</v>
      </c>
      <c r="D1" s="50" t="s">
        <v>34</v>
      </c>
      <c r="E1" s="50"/>
      <c r="F1" s="50"/>
      <c r="G1" s="50"/>
      <c r="H1" s="50"/>
      <c r="I1" s="50"/>
      <c r="J1" s="50"/>
      <c r="K1" s="50"/>
      <c r="L1" s="50"/>
      <c r="M1" s="50"/>
    </row>
    <row r="2" spans="2:13" ht="17.5">
      <c r="B2" s="41" t="s">
        <v>35</v>
      </c>
      <c r="D2" s="42"/>
      <c r="E2" s="42"/>
      <c r="F2" s="42"/>
      <c r="G2" s="42"/>
      <c r="H2" s="42"/>
      <c r="I2" s="42"/>
      <c r="J2" s="42"/>
      <c r="K2" s="42"/>
      <c r="L2" s="42"/>
      <c r="M2" s="42"/>
    </row>
    <row r="3" spans="2:13" ht="10" customHeight="1">
      <c r="B3" s="43"/>
      <c r="D3" s="42"/>
      <c r="E3" s="42"/>
      <c r="F3" s="42"/>
      <c r="G3" s="42"/>
      <c r="H3" s="42"/>
      <c r="I3" s="42"/>
      <c r="J3" s="42"/>
      <c r="K3" s="42"/>
      <c r="L3" s="42"/>
      <c r="M3" s="42"/>
    </row>
    <row r="4" spans="2:13" ht="25">
      <c r="B4" s="44" t="s">
        <v>36</v>
      </c>
      <c r="D4" s="42"/>
      <c r="E4" s="42"/>
      <c r="F4" s="42"/>
      <c r="G4" s="42"/>
      <c r="H4" s="42"/>
      <c r="I4" s="42"/>
      <c r="J4" s="42"/>
      <c r="K4" s="42"/>
      <c r="L4" s="42"/>
      <c r="M4" s="42"/>
    </row>
    <row r="5" spans="2:13">
      <c r="D5" s="42"/>
      <c r="E5" s="42"/>
      <c r="F5" s="42"/>
      <c r="G5" s="42"/>
      <c r="H5" s="42"/>
      <c r="I5" s="42"/>
      <c r="J5" s="42"/>
      <c r="K5" s="42"/>
      <c r="L5" s="42"/>
      <c r="M5" s="42"/>
    </row>
    <row r="6" spans="2:13">
      <c r="D6" s="42"/>
      <c r="E6" s="42"/>
      <c r="F6" s="42"/>
      <c r="G6" s="42"/>
      <c r="H6" s="42"/>
      <c r="I6" s="42"/>
      <c r="J6" s="42"/>
      <c r="K6" s="42"/>
      <c r="L6" s="42"/>
      <c r="M6" s="42"/>
    </row>
    <row r="7" spans="2:13">
      <c r="D7" s="42"/>
      <c r="E7" s="42"/>
      <c r="F7" s="42"/>
      <c r="G7" s="42"/>
      <c r="H7" s="42"/>
      <c r="I7" s="42"/>
      <c r="J7" s="42"/>
      <c r="K7" s="42"/>
      <c r="L7" s="42"/>
      <c r="M7" s="42"/>
    </row>
    <row r="8" spans="2:13">
      <c r="D8" s="42"/>
      <c r="E8" s="42"/>
      <c r="F8" s="42"/>
      <c r="G8" s="42"/>
      <c r="H8" s="42"/>
      <c r="I8" s="42"/>
      <c r="J8" s="42"/>
      <c r="K8" s="42"/>
      <c r="L8" s="42"/>
      <c r="M8" s="42"/>
    </row>
    <row r="9" spans="2:13">
      <c r="D9" s="42"/>
      <c r="E9" s="42"/>
      <c r="F9" s="42"/>
      <c r="G9" s="42"/>
      <c r="H9" s="42"/>
      <c r="I9" s="42"/>
      <c r="J9" s="42"/>
      <c r="K9" s="42"/>
      <c r="L9" s="42"/>
      <c r="M9" s="42"/>
    </row>
    <row r="10" spans="2:13">
      <c r="D10" s="42"/>
      <c r="E10" s="42"/>
      <c r="F10" s="42"/>
      <c r="G10" s="42"/>
      <c r="H10" s="42"/>
      <c r="I10" s="42"/>
      <c r="J10" s="42"/>
      <c r="K10" s="42"/>
      <c r="L10" s="42"/>
      <c r="M10" s="42"/>
    </row>
    <row r="11" spans="2:13" ht="17.5">
      <c r="B11" s="41" t="s">
        <v>37</v>
      </c>
      <c r="D11" s="42"/>
      <c r="E11" s="42"/>
      <c r="F11" s="42"/>
      <c r="G11" s="42"/>
      <c r="H11" s="42"/>
      <c r="I11" s="42"/>
      <c r="J11" s="42"/>
      <c r="K11" s="42"/>
      <c r="L11" s="42"/>
      <c r="M11" s="42"/>
    </row>
    <row r="12" spans="2:13" ht="11" customHeight="1">
      <c r="B12" s="41"/>
      <c r="D12" s="42"/>
      <c r="E12" s="42"/>
      <c r="F12" s="42"/>
      <c r="G12" s="42"/>
      <c r="H12" s="42"/>
      <c r="I12" s="42"/>
      <c r="J12" s="42"/>
      <c r="K12" s="42"/>
      <c r="L12" s="42"/>
      <c r="M12" s="42"/>
    </row>
    <row r="13" spans="2:13">
      <c r="B13" s="44" t="s">
        <v>38</v>
      </c>
      <c r="D13" s="42"/>
      <c r="E13" s="42"/>
      <c r="F13" s="42"/>
      <c r="G13" s="42"/>
      <c r="H13" s="42"/>
      <c r="I13" s="42"/>
      <c r="J13" s="42"/>
      <c r="K13" s="42"/>
      <c r="L13" s="42"/>
      <c r="M13" s="42"/>
    </row>
    <row r="14" spans="2:13">
      <c r="D14" s="42"/>
      <c r="E14" s="42"/>
      <c r="F14" s="42"/>
      <c r="G14" s="42"/>
      <c r="H14" s="42"/>
      <c r="I14" s="42"/>
      <c r="J14" s="42"/>
      <c r="K14" s="42"/>
      <c r="L14" s="42"/>
      <c r="M14" s="42"/>
    </row>
    <row r="15" spans="2:13">
      <c r="D15" s="42"/>
      <c r="E15" s="42"/>
      <c r="F15" s="42"/>
      <c r="G15" s="42"/>
      <c r="H15" s="42"/>
      <c r="I15" s="42"/>
      <c r="J15" s="42"/>
      <c r="K15" s="42"/>
      <c r="L15" s="42"/>
      <c r="M15" s="42"/>
    </row>
    <row r="16" spans="2:13">
      <c r="D16" s="42"/>
      <c r="E16" s="42"/>
      <c r="F16" s="42"/>
      <c r="G16" s="42"/>
      <c r="H16" s="42"/>
      <c r="I16" s="42"/>
      <c r="J16" s="42"/>
      <c r="K16" s="42"/>
      <c r="L16" s="42"/>
      <c r="M16" s="42"/>
    </row>
    <row r="17" spans="2:13">
      <c r="D17" s="42"/>
      <c r="E17" s="42"/>
      <c r="F17" s="42"/>
      <c r="G17" s="42"/>
      <c r="H17" s="42"/>
      <c r="I17" s="42"/>
      <c r="J17" s="42"/>
      <c r="K17" s="42"/>
      <c r="L17" s="42"/>
      <c r="M17" s="42"/>
    </row>
    <row r="18" spans="2:13">
      <c r="D18" s="42"/>
      <c r="E18" s="42"/>
      <c r="F18" s="42"/>
      <c r="G18" s="42"/>
      <c r="H18" s="42"/>
      <c r="I18" s="42"/>
      <c r="J18" s="42"/>
      <c r="K18" s="42"/>
      <c r="L18" s="42"/>
      <c r="M18" s="42"/>
    </row>
    <row r="19" spans="2:13" ht="17.5">
      <c r="B19" s="41" t="s">
        <v>39</v>
      </c>
      <c r="D19" s="42"/>
      <c r="E19" s="42"/>
      <c r="F19" s="42"/>
      <c r="G19" s="42"/>
      <c r="H19" s="42"/>
      <c r="I19" s="42"/>
      <c r="J19" s="42"/>
      <c r="K19" s="42"/>
      <c r="L19" s="42"/>
      <c r="M19" s="42"/>
    </row>
    <row r="20" spans="2:13" ht="17.5">
      <c r="B20" s="41"/>
      <c r="D20" s="42"/>
      <c r="E20" s="42"/>
      <c r="F20" s="42"/>
      <c r="G20" s="42"/>
      <c r="H20" s="42"/>
      <c r="I20" s="42"/>
      <c r="J20" s="42"/>
      <c r="K20" s="42"/>
      <c r="L20" s="42"/>
      <c r="M20" s="42"/>
    </row>
    <row r="21" spans="2:13" ht="50">
      <c r="B21" s="44" t="s">
        <v>40</v>
      </c>
      <c r="D21" s="42"/>
      <c r="E21" s="42"/>
      <c r="F21" s="42"/>
      <c r="G21" s="42"/>
      <c r="H21" s="42"/>
      <c r="I21" s="42"/>
      <c r="J21" s="42"/>
      <c r="K21" s="42"/>
      <c r="L21" s="42"/>
      <c r="M21" s="42"/>
    </row>
    <row r="22" spans="2:13">
      <c r="D22" s="42"/>
      <c r="E22" s="42"/>
      <c r="F22" s="42"/>
      <c r="G22" s="42"/>
      <c r="H22" s="42"/>
      <c r="I22" s="42"/>
      <c r="J22" s="42"/>
      <c r="K22" s="42"/>
      <c r="L22" s="42"/>
      <c r="M22" s="42"/>
    </row>
    <row r="23" spans="2:13">
      <c r="D23" s="42"/>
      <c r="E23" s="42"/>
      <c r="F23" s="42"/>
      <c r="G23" s="42"/>
      <c r="H23" s="42"/>
      <c r="I23" s="42"/>
      <c r="J23" s="42"/>
      <c r="K23" s="42"/>
      <c r="L23" s="42"/>
      <c r="M23" s="42"/>
    </row>
    <row r="24" spans="2:13">
      <c r="D24" s="42"/>
      <c r="E24" s="42"/>
      <c r="F24" s="42"/>
      <c r="G24" s="42"/>
      <c r="H24" s="42"/>
      <c r="I24" s="42"/>
      <c r="J24" s="42"/>
      <c r="K24" s="42"/>
      <c r="L24" s="42"/>
      <c r="M24" s="42"/>
    </row>
    <row r="25" spans="2:13">
      <c r="D25" s="42"/>
      <c r="E25" s="42"/>
      <c r="F25" s="42"/>
      <c r="G25" s="42"/>
      <c r="H25" s="42"/>
      <c r="I25" s="42"/>
      <c r="J25" s="42"/>
      <c r="K25" s="42"/>
      <c r="L25" s="42"/>
      <c r="M25" s="42"/>
    </row>
    <row r="26" spans="2:13">
      <c r="D26" s="42"/>
      <c r="E26" s="42"/>
      <c r="F26" s="42"/>
      <c r="G26" s="42"/>
      <c r="H26" s="42"/>
      <c r="I26" s="42"/>
      <c r="J26" s="42"/>
      <c r="K26" s="42"/>
      <c r="L26" s="42"/>
      <c r="M26" s="42"/>
    </row>
    <row r="27" spans="2:13">
      <c r="D27" s="42"/>
      <c r="E27" s="42"/>
      <c r="F27" s="42"/>
      <c r="G27" s="42"/>
      <c r="H27" s="42"/>
      <c r="I27" s="42"/>
      <c r="J27" s="42"/>
      <c r="K27" s="42"/>
      <c r="L27" s="42"/>
      <c r="M27" s="42"/>
    </row>
  </sheetData>
  <sheetProtection sheet="1" objects="1" scenarios="1" selectLockedCells="1" selectUnlockedCells="1"/>
  <mergeCells count="1">
    <mergeCell ref="D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I19"/>
  <sheetViews>
    <sheetView showGridLines="0" zoomScale="140" zoomScaleNormal="140" workbookViewId="0">
      <selection activeCell="H6" sqref="H6"/>
    </sheetView>
  </sheetViews>
  <sheetFormatPr defaultRowHeight="12.5"/>
  <cols>
    <col min="1" max="1" width="15.54296875" style="17" customWidth="1"/>
    <col min="2" max="2" width="11.26953125" style="17" customWidth="1"/>
    <col min="3" max="3" width="11.54296875" style="17" customWidth="1"/>
    <col min="4" max="4" width="11.81640625" style="17" customWidth="1"/>
    <col min="5" max="5" width="11.7265625" style="17" bestFit="1" customWidth="1"/>
    <col min="6" max="6" width="13.1796875" style="17" customWidth="1"/>
    <col min="7" max="7" width="1.1796875" style="17" customWidth="1"/>
    <col min="8" max="8" width="20.1796875" style="17" customWidth="1"/>
    <col min="9" max="9" width="15.81640625" style="17" customWidth="1"/>
    <col min="10" max="16384" width="8.7265625" style="17"/>
  </cols>
  <sheetData>
    <row r="1" spans="1:9" ht="16" thickBot="1">
      <c r="A1" s="51" t="s">
        <v>28</v>
      </c>
      <c r="B1" s="51"/>
      <c r="C1" s="51"/>
      <c r="D1" s="51"/>
      <c r="E1" s="51"/>
      <c r="F1" s="51"/>
      <c r="H1" s="18" t="s">
        <v>0</v>
      </c>
      <c r="I1" s="19">
        <v>34000</v>
      </c>
    </row>
    <row r="2" spans="1:9" ht="13.5" thickTop="1" thickBot="1"/>
    <row r="3" spans="1:9" ht="14">
      <c r="A3" s="20" t="s">
        <v>1</v>
      </c>
      <c r="B3" s="21" t="s">
        <v>2</v>
      </c>
      <c r="C3" s="21" t="s">
        <v>3</v>
      </c>
      <c r="D3" s="21" t="s">
        <v>4</v>
      </c>
      <c r="E3" s="21" t="s">
        <v>5</v>
      </c>
      <c r="F3" s="22" t="s">
        <v>6</v>
      </c>
      <c r="H3" s="23" t="s">
        <v>7</v>
      </c>
      <c r="I3" s="24" t="s">
        <v>8</v>
      </c>
    </row>
    <row r="4" spans="1:9" ht="15.5">
      <c r="A4" s="25" t="s">
        <v>29</v>
      </c>
      <c r="B4" s="36"/>
      <c r="C4" s="36"/>
      <c r="D4" s="36"/>
      <c r="E4" s="36"/>
      <c r="F4" s="26">
        <f>SUM(B4:E4)</f>
        <v>0</v>
      </c>
      <c r="H4" s="27" t="str">
        <f>IF(F4&gt;=$I$1,"YES", "NO")</f>
        <v>NO</v>
      </c>
      <c r="I4" s="27" t="str">
        <f>IF(AND(H4="YES", MIN(B4:E4)&gt;=8000), "BONUS", "NO BONUS")</f>
        <v>NO BONUS</v>
      </c>
    </row>
    <row r="5" spans="1:9" ht="15.5">
      <c r="A5" s="25" t="s">
        <v>30</v>
      </c>
      <c r="B5" s="36"/>
      <c r="C5" s="36"/>
      <c r="D5" s="36"/>
      <c r="E5" s="36"/>
      <c r="F5" s="26">
        <f>SUM(B5:E5)</f>
        <v>0</v>
      </c>
      <c r="H5" s="27" t="str">
        <f t="shared" ref="H5:H10" si="0">IF(F5&gt;=$I$1,"YES", "NO")</f>
        <v>NO</v>
      </c>
      <c r="I5" s="27" t="str">
        <f t="shared" ref="I5:I10" si="1">IF(AND(H5="YES", MIN(B5:E5)&gt;=8000), "BONUS", "NO BONUS")</f>
        <v>NO BONUS</v>
      </c>
    </row>
    <row r="6" spans="1:9" ht="15.5">
      <c r="A6" s="25" t="s">
        <v>31</v>
      </c>
      <c r="B6" s="36"/>
      <c r="C6" s="36"/>
      <c r="D6" s="36"/>
      <c r="E6" s="36"/>
      <c r="F6" s="26">
        <f>SUM(B6:E6)</f>
        <v>0</v>
      </c>
      <c r="H6" s="27" t="str">
        <f t="shared" si="0"/>
        <v>NO</v>
      </c>
      <c r="I6" s="27" t="str">
        <f t="shared" si="1"/>
        <v>NO BONUS</v>
      </c>
    </row>
    <row r="7" spans="1:9" ht="15.5">
      <c r="A7" s="25" t="s">
        <v>32</v>
      </c>
      <c r="B7" s="36"/>
      <c r="C7" s="36"/>
      <c r="D7" s="36"/>
      <c r="E7" s="36"/>
      <c r="F7" s="26">
        <f>SUM(B7:E7)</f>
        <v>0</v>
      </c>
      <c r="H7" s="27" t="str">
        <f t="shared" si="0"/>
        <v>NO</v>
      </c>
      <c r="I7" s="27" t="str">
        <f t="shared" si="1"/>
        <v>NO BONUS</v>
      </c>
    </row>
    <row r="8" spans="1:9" ht="15.5">
      <c r="A8" s="46" t="s">
        <v>41</v>
      </c>
      <c r="B8" s="36"/>
      <c r="C8" s="36"/>
      <c r="D8" s="36"/>
      <c r="E8" s="36"/>
      <c r="F8" s="26">
        <f t="shared" ref="F8:F9" si="2">SUM(B8:E8)</f>
        <v>0</v>
      </c>
      <c r="H8" s="27" t="str">
        <f t="shared" ref="H8:H9" si="3">IF(F8&gt;=$I$1,"YES", "NO")</f>
        <v>NO</v>
      </c>
      <c r="I8" s="27" t="str">
        <f t="shared" ref="I8:I9" si="4">IF(AND(H8="YES", MIN(B8:E8)&gt;=8000), "BONUS", "NO BONUS")</f>
        <v>NO BONUS</v>
      </c>
    </row>
    <row r="9" spans="1:9" ht="15.5">
      <c r="A9" s="46" t="s">
        <v>42</v>
      </c>
      <c r="B9" s="36"/>
      <c r="C9" s="36"/>
      <c r="D9" s="36"/>
      <c r="E9" s="36"/>
      <c r="F9" s="26">
        <f t="shared" si="2"/>
        <v>0</v>
      </c>
      <c r="H9" s="27" t="str">
        <f t="shared" si="3"/>
        <v>NO</v>
      </c>
      <c r="I9" s="27" t="str">
        <f t="shared" si="4"/>
        <v>NO BONUS</v>
      </c>
    </row>
    <row r="10" spans="1:9" ht="16" thickBot="1">
      <c r="A10" s="28" t="s">
        <v>43</v>
      </c>
      <c r="B10" s="36"/>
      <c r="C10" s="36"/>
      <c r="D10" s="36"/>
      <c r="E10" s="36"/>
      <c r="F10" s="29">
        <f>SUM(B10:E10)</f>
        <v>0</v>
      </c>
      <c r="H10" s="27" t="str">
        <f t="shared" si="0"/>
        <v>NO</v>
      </c>
      <c r="I10" s="27" t="str">
        <f t="shared" si="1"/>
        <v>NO BONUS</v>
      </c>
    </row>
    <row r="11" spans="1:9" ht="14">
      <c r="A11" s="30" t="s">
        <v>11</v>
      </c>
      <c r="B11" s="31">
        <f>SUM(B4:B10)</f>
        <v>0</v>
      </c>
      <c r="C11" s="31">
        <f t="shared" ref="C11:F11" si="5">SUM(C4:C10)</f>
        <v>0</v>
      </c>
      <c r="D11" s="31">
        <f t="shared" si="5"/>
        <v>0</v>
      </c>
      <c r="E11" s="31">
        <f t="shared" si="5"/>
        <v>0</v>
      </c>
      <c r="F11" s="31">
        <f t="shared" si="5"/>
        <v>0</v>
      </c>
    </row>
    <row r="12" spans="1:9" s="33" customFormat="1" ht="14">
      <c r="A12" s="32"/>
    </row>
    <row r="13" spans="1:9" ht="15.75" customHeight="1">
      <c r="E13" s="34" t="s">
        <v>9</v>
      </c>
      <c r="F13" s="35">
        <f>SUM(F4:F11)</f>
        <v>0</v>
      </c>
      <c r="H13" s="39"/>
      <c r="I13" s="39"/>
    </row>
    <row r="14" spans="1:9" ht="3" customHeight="1"/>
    <row r="15" spans="1:9" ht="16.5" customHeight="1">
      <c r="A15" s="52" t="s">
        <v>10</v>
      </c>
      <c r="B15" s="53"/>
      <c r="C15" s="53"/>
      <c r="D15" s="53"/>
      <c r="E15" s="54"/>
      <c r="F15" s="38">
        <f>COUNTIF(H4:H10, "YES")</f>
        <v>0</v>
      </c>
    </row>
    <row r="19" spans="3:3">
      <c r="C19" s="37"/>
    </row>
  </sheetData>
  <sheetProtection formatCells="0"/>
  <protectedRanges>
    <protectedRange algorithmName="SHA-512" hashValue="EeWEhqKwzxfr+dnHN/Ytb+yuQaBRfmDRC9NlIYj4lb5mS+zBG7KRDe2KdESN5ul2iPqns078NyGdDyI2pCfp1g==" saltValue="6hMIuEppVGPHs3PyK2uDDA==" spinCount="100000" sqref="B8:E10" name="TeamC"/>
    <protectedRange algorithmName="SHA-512" hashValue="tZifIqtj+3ybywiaTXf5vR+P4lmNaF08spZn9CDnfjdKpEc605DyuUOKrBMVulYaM+dAhCLaNP+gqTAnop1dEw==" saltValue="4gQZslzpaxOmksfBveC/pg==" spinCount="100000" sqref="B6:E7" name="TeamB"/>
    <protectedRange algorithmName="SHA-512" hashValue="K8VF40iLcgXBO6wzN3BULuorl3FZDzd6a69snhvdjF2XUe23W2WtPetfhlxu/7EbCK/G9c447aXgHFP7HqyHmg==" saltValue="n7DhEMT1D9VQ7fWLYGi6fg==" spinCount="100000" sqref="B4:E5" name="TeamA"/>
  </protectedRanges>
  <mergeCells count="2">
    <mergeCell ref="A1:F1"/>
    <mergeCell ref="A15:E15"/>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6863F-46E9-485E-989E-F5B30B87AEFB}">
  <dimension ref="A1:K1"/>
  <sheetViews>
    <sheetView workbookViewId="0">
      <selection activeCell="N8" sqref="N8"/>
    </sheetView>
  </sheetViews>
  <sheetFormatPr defaultRowHeight="14.5"/>
  <cols>
    <col min="1" max="16384" width="8.7265625" style="47"/>
  </cols>
  <sheetData>
    <row r="1" spans="1:11" ht="23.5" customHeight="1">
      <c r="A1" s="49" t="s">
        <v>44</v>
      </c>
      <c r="B1" s="48"/>
      <c r="C1" s="48"/>
      <c r="D1" s="48"/>
      <c r="E1" s="48"/>
      <c r="F1" s="48"/>
      <c r="G1" s="48"/>
      <c r="H1" s="48"/>
      <c r="I1" s="48"/>
      <c r="J1" s="48"/>
      <c r="K1" s="4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B2:C14"/>
  <sheetViews>
    <sheetView zoomScale="145" zoomScaleNormal="145" workbookViewId="0">
      <selection activeCell="C11" sqref="C11"/>
    </sheetView>
  </sheetViews>
  <sheetFormatPr defaultColWidth="9.1796875" defaultRowHeight="12.5"/>
  <cols>
    <col min="1" max="1" width="9.1796875" style="2"/>
    <col min="2" max="2" width="17.453125" style="2" bestFit="1" customWidth="1"/>
    <col min="3" max="6" width="12.453125" style="2" customWidth="1"/>
    <col min="7" max="16384" width="9.1796875" style="2"/>
  </cols>
  <sheetData>
    <row r="2" spans="2:3" ht="13">
      <c r="B2" s="6" t="s">
        <v>15</v>
      </c>
      <c r="C2" s="8">
        <v>220000</v>
      </c>
    </row>
    <row r="3" spans="2:3" ht="13">
      <c r="B3" s="6" t="s">
        <v>14</v>
      </c>
      <c r="C3" s="9">
        <v>0.08</v>
      </c>
    </row>
    <row r="4" spans="2:3" ht="13">
      <c r="B4" s="6" t="s">
        <v>13</v>
      </c>
      <c r="C4" s="10">
        <f>25*12</f>
        <v>300</v>
      </c>
    </row>
    <row r="6" spans="2:3">
      <c r="C6" s="4"/>
    </row>
    <row r="7" spans="2:3" ht="15.5">
      <c r="B7" s="12" t="s">
        <v>12</v>
      </c>
      <c r="C7" s="11">
        <f>-PMT(C3/12,C4,C2)</f>
        <v>1697.9956826206067</v>
      </c>
    </row>
    <row r="8" spans="2:3" ht="15.5">
      <c r="B8" s="3">
        <v>7.2499999999999995E-2</v>
      </c>
      <c r="C8" s="1"/>
    </row>
    <row r="9" spans="2:3" ht="15.5">
      <c r="B9" s="3">
        <v>7.4999999999999997E-2</v>
      </c>
      <c r="C9" s="1"/>
    </row>
    <row r="10" spans="2:3" ht="15.5">
      <c r="B10" s="3">
        <v>7.7499999999999999E-2</v>
      </c>
      <c r="C10" s="1"/>
    </row>
    <row r="11" spans="2:3" ht="15.5">
      <c r="B11" s="3">
        <v>8.2500000000000004E-2</v>
      </c>
      <c r="C11" s="1"/>
    </row>
    <row r="12" spans="2:3" ht="15.5">
      <c r="B12" s="3">
        <v>8.5000000000000006E-2</v>
      </c>
      <c r="C12" s="1"/>
    </row>
    <row r="13" spans="2:3" ht="15.5">
      <c r="B13" s="3">
        <v>8.7499999999999994E-2</v>
      </c>
      <c r="C13" s="1"/>
    </row>
    <row r="14" spans="2:3" ht="15.5">
      <c r="B14" s="3">
        <v>0.09</v>
      </c>
      <c r="C14" s="1"/>
    </row>
  </sheetData>
  <printOptions gridLines="1" gridLinesSet="0"/>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B2:G14"/>
  <sheetViews>
    <sheetView zoomScale="145" zoomScaleNormal="145" workbookViewId="0">
      <selection activeCell="C11" sqref="C11"/>
    </sheetView>
  </sheetViews>
  <sheetFormatPr defaultColWidth="9.1796875" defaultRowHeight="12.5"/>
  <cols>
    <col min="1" max="1" width="9.1796875" style="2"/>
    <col min="2" max="2" width="11.54296875" style="2" customWidth="1"/>
    <col min="3" max="6" width="14.81640625" style="2" bestFit="1" customWidth="1"/>
    <col min="7" max="7" width="16.7265625" style="2" bestFit="1" customWidth="1"/>
    <col min="8" max="16384" width="9.1796875" style="2"/>
  </cols>
  <sheetData>
    <row r="2" spans="2:7" ht="15.5">
      <c r="B2" s="12" t="s">
        <v>27</v>
      </c>
      <c r="C2" s="12" t="s">
        <v>26</v>
      </c>
      <c r="D2" s="12" t="s">
        <v>25</v>
      </c>
      <c r="E2" s="12" t="s">
        <v>24</v>
      </c>
      <c r="F2" s="12" t="s">
        <v>23</v>
      </c>
      <c r="G2" s="12" t="s">
        <v>22</v>
      </c>
    </row>
    <row r="3" spans="2:7" ht="13">
      <c r="B3" s="13" t="s">
        <v>19</v>
      </c>
      <c r="C3" s="14">
        <v>85292.25</v>
      </c>
      <c r="D3" s="14">
        <f>C3*C11+C3</f>
        <v>88106.894249999998</v>
      </c>
      <c r="E3" s="14">
        <f>D3*C11+D3</f>
        <v>91014.421760249999</v>
      </c>
      <c r="F3" s="14">
        <f>E3*C11+E3</f>
        <v>94017.897678338253</v>
      </c>
      <c r="G3" s="14">
        <f>SUM(C3:F3)</f>
        <v>358431.46368858824</v>
      </c>
    </row>
    <row r="4" spans="2:7" ht="13">
      <c r="B4" s="13" t="s">
        <v>18</v>
      </c>
      <c r="C4" s="14">
        <v>75891.25</v>
      </c>
      <c r="D4" s="14">
        <f>C4*C12+C4</f>
        <v>77636.748749999999</v>
      </c>
      <c r="E4" s="14">
        <f>D4*C12+D4</f>
        <v>79422.39397125</v>
      </c>
      <c r="F4" s="14">
        <f>E4*C12+E4</f>
        <v>81249.109032588749</v>
      </c>
      <c r="G4" s="14">
        <f>SUM(C4:F4)</f>
        <v>314199.50175383873</v>
      </c>
    </row>
    <row r="5" spans="2:7" ht="13">
      <c r="B5" s="13" t="s">
        <v>17</v>
      </c>
      <c r="C5" s="14">
        <v>90568.34</v>
      </c>
      <c r="D5" s="14">
        <f>C5*C13+C5</f>
        <v>94462.778619999997</v>
      </c>
      <c r="E5" s="14">
        <f>D5*C13+D5</f>
        <v>98524.678100659992</v>
      </c>
      <c r="F5" s="14">
        <f>E5*C13+E5</f>
        <v>102761.23925898837</v>
      </c>
      <c r="G5" s="14">
        <f>SUM(C5:F5)</f>
        <v>386317.03597964835</v>
      </c>
    </row>
    <row r="6" spans="2:7" ht="13">
      <c r="B6" s="13" t="s">
        <v>16</v>
      </c>
      <c r="C6" s="14">
        <v>65897.25</v>
      </c>
      <c r="D6" s="14">
        <f>C6*C14+C6</f>
        <v>66622.119749999998</v>
      </c>
      <c r="E6" s="14">
        <f>D6*C14+D6</f>
        <v>67354.963067249992</v>
      </c>
      <c r="F6" s="14">
        <f>E6*C14+E6</f>
        <v>68095.867660989737</v>
      </c>
      <c r="G6" s="14">
        <f>SUM(C6:F6)</f>
        <v>267970.20047823974</v>
      </c>
    </row>
    <row r="7" spans="2:7" ht="15.5">
      <c r="B7" s="7" t="s">
        <v>21</v>
      </c>
      <c r="C7" s="5">
        <f>SUM(C3:C6)</f>
        <v>317649.08999999997</v>
      </c>
      <c r="D7" s="5">
        <f>SUM(D3:D6)</f>
        <v>326828.54136999999</v>
      </c>
      <c r="E7" s="5">
        <f>SUM(E3:E6)</f>
        <v>336316.45689940994</v>
      </c>
      <c r="F7" s="5">
        <f>SUM(F3:F6)</f>
        <v>346124.11363090511</v>
      </c>
      <c r="G7" s="5">
        <f>SUM(G3:G6)</f>
        <v>1326918.201900315</v>
      </c>
    </row>
    <row r="10" spans="2:7" ht="13">
      <c r="B10" s="55" t="s">
        <v>20</v>
      </c>
      <c r="C10" s="55"/>
    </row>
    <row r="11" spans="2:7" ht="13">
      <c r="B11" s="15" t="s">
        <v>19</v>
      </c>
      <c r="C11" s="16">
        <v>3.3000000000000002E-2</v>
      </c>
    </row>
    <row r="12" spans="2:7" ht="13">
      <c r="B12" s="15" t="s">
        <v>18</v>
      </c>
      <c r="C12" s="16">
        <v>2.3E-2</v>
      </c>
    </row>
    <row r="13" spans="2:7" ht="13">
      <c r="B13" s="15" t="s">
        <v>17</v>
      </c>
      <c r="C13" s="16">
        <v>4.2999999999999997E-2</v>
      </c>
    </row>
    <row r="14" spans="2:7" ht="13">
      <c r="B14" s="15" t="s">
        <v>16</v>
      </c>
      <c r="C14" s="16">
        <v>1.0999999999999999E-2</v>
      </c>
    </row>
  </sheetData>
  <mergeCells count="1">
    <mergeCell ref="B10:C10"/>
  </mergeCells>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Know More</vt:lpstr>
      <vt:lpstr>Protection</vt:lpstr>
      <vt:lpstr>Activate Function</vt:lpstr>
      <vt:lpstr>Data Table</vt:lpstr>
      <vt:lpstr>Scenarios</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Mollé</dc:creator>
  <cp:lastModifiedBy>Amit Jain</cp:lastModifiedBy>
  <cp:lastPrinted>2020-05-05T06:50:30Z</cp:lastPrinted>
  <dcterms:created xsi:type="dcterms:W3CDTF">2001-09-07T21:10:35Z</dcterms:created>
  <dcterms:modified xsi:type="dcterms:W3CDTF">2020-12-19T12:46:32Z</dcterms:modified>
</cp:coreProperties>
</file>