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checkCompatibility="1"/>
  <mc:AlternateContent xmlns:mc="http://schemas.openxmlformats.org/markup-compatibility/2006">
    <mc:Choice Requires="x15">
      <x15ac:absPath xmlns:x15ac="http://schemas.microsoft.com/office/spreadsheetml/2010/11/ac" url="C:\Users\Amit Jain\Dropbox\Amit Work\Amit Details\Excel Data\Excel Recorded Session\All Session files\6 Basic Excel Formula &amp; functions\"/>
    </mc:Choice>
  </mc:AlternateContent>
  <xr:revisionPtr revIDLastSave="0" documentId="13_ncr:1_{E0F6C23C-37FA-4EB9-BF40-C38CC5230169}" xr6:coauthVersionLast="45" xr6:coauthVersionMax="45" xr10:uidLastSave="{00000000-0000-0000-0000-000000000000}"/>
  <bookViews>
    <workbookView xWindow="-110" yWindow="-110" windowWidth="19420" windowHeight="10560" tabRatio="828" xr2:uid="{00000000-000D-0000-FFFF-FFFF00000000}"/>
  </bookViews>
  <sheets>
    <sheet name="Know More" sheetId="60" r:id="rId1"/>
    <sheet name="SUM" sheetId="63" r:id="rId2"/>
    <sheet name="SUMIF" sheetId="66" r:id="rId3"/>
    <sheet name="Counta" sheetId="67" r:id="rId4"/>
    <sheet name="Countif" sheetId="62" r:id="rId5"/>
    <sheet name="Average" sheetId="68" r:id="rId6"/>
    <sheet name="Averageif" sheetId="69" r:id="rId7"/>
    <sheet name="Min &amp; Max" sheetId="70" r:id="rId8"/>
    <sheet name="Rank" sheetId="65" r:id="rId9"/>
    <sheet name="Match" sheetId="71" r:id="rId10"/>
    <sheet name="Index" sheetId="72" r:id="rId11"/>
    <sheet name="RAND &amp; RANDBETWEEN" sheetId="73" r:id="rId12"/>
  </sheets>
  <definedNames>
    <definedName name="_xlnm._FilterDatabase" localSheetId="5" hidden="1">Average!$A$2:$E$13</definedName>
    <definedName name="_xlnm._FilterDatabase" localSheetId="6" hidden="1">Averageif!$A$2:$E$272</definedName>
    <definedName name="_xlnm._FilterDatabase" localSheetId="3" hidden="1">Counta!$A$2:$A$13</definedName>
    <definedName name="_xlnm._FilterDatabase" localSheetId="4" hidden="1">Countif!$A$2:$B$13</definedName>
    <definedName name="_xlnm._FilterDatabase" localSheetId="1" hidden="1">SUM!$A$2:$E$13</definedName>
    <definedName name="_xlnm._FilterDatabase" localSheetId="2" hidden="1">SUMIF!$A$2:$E$272</definedName>
    <definedName name="Gross_Margin" localSheetId="0">#REF!</definedName>
    <definedName name="Gross_Margin">#REF!</definedName>
    <definedName name="List" localSheetId="0">#REF!</definedName>
    <definedName name="Li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73" l="1"/>
  <c r="C13" i="73"/>
  <c r="C12" i="73"/>
  <c r="C11" i="73"/>
  <c r="C10" i="73"/>
  <c r="C9" i="73"/>
  <c r="C8" i="73"/>
  <c r="C7" i="73"/>
  <c r="C6" i="73"/>
  <c r="C5" i="73"/>
  <c r="C4" i="73"/>
  <c r="C3" i="73"/>
  <c r="B3" i="73"/>
  <c r="B4" i="73"/>
  <c r="B5" i="73"/>
  <c r="B6" i="73"/>
  <c r="B7" i="73"/>
  <c r="B8" i="73"/>
  <c r="B9" i="73"/>
  <c r="B10" i="73"/>
  <c r="B11" i="73"/>
  <c r="B12" i="73"/>
  <c r="B13" i="73"/>
  <c r="B14" i="73"/>
  <c r="H5" i="72"/>
  <c r="H3" i="72"/>
  <c r="I4" i="71"/>
  <c r="I6" i="71"/>
  <c r="I3" i="71"/>
  <c r="E12" i="65"/>
  <c r="E11" i="65"/>
  <c r="E10" i="65"/>
  <c r="E9" i="65"/>
  <c r="E8" i="65"/>
  <c r="E7" i="65"/>
  <c r="E6" i="65"/>
  <c r="E5" i="65"/>
  <c r="E4" i="65"/>
  <c r="E3" i="65"/>
  <c r="D12" i="65"/>
  <c r="D11" i="65"/>
  <c r="D10" i="65"/>
  <c r="D9" i="65"/>
  <c r="D8" i="65"/>
  <c r="D7" i="65"/>
  <c r="D6" i="65"/>
  <c r="D5" i="65"/>
  <c r="D4" i="65"/>
  <c r="D3" i="65"/>
  <c r="F18" i="70"/>
  <c r="E18" i="70"/>
  <c r="D18" i="70"/>
  <c r="F17" i="70"/>
  <c r="E17" i="70"/>
  <c r="D17" i="70"/>
  <c r="C18" i="70"/>
  <c r="C17" i="70"/>
  <c r="I15" i="70"/>
  <c r="H15" i="70"/>
  <c r="I14" i="70"/>
  <c r="H14" i="70"/>
  <c r="I13" i="70"/>
  <c r="H13" i="70"/>
  <c r="I12" i="70"/>
  <c r="H12" i="70"/>
  <c r="I11" i="70"/>
  <c r="H11" i="70"/>
  <c r="I10" i="70"/>
  <c r="H10" i="70"/>
  <c r="I9" i="70"/>
  <c r="H9" i="70"/>
  <c r="I8" i="70"/>
  <c r="H8" i="70"/>
  <c r="I7" i="70"/>
  <c r="H7" i="70"/>
  <c r="I6" i="70"/>
  <c r="H6" i="70"/>
  <c r="I5" i="70"/>
  <c r="H5" i="70"/>
  <c r="I4" i="70"/>
  <c r="H4" i="70"/>
  <c r="I3" i="70"/>
  <c r="H3" i="70"/>
  <c r="I2" i="70"/>
  <c r="H2" i="70"/>
  <c r="I10" i="69"/>
  <c r="H10" i="69"/>
  <c r="I9" i="69"/>
  <c r="H9" i="69"/>
  <c r="I8" i="69"/>
  <c r="H8" i="69"/>
  <c r="I5" i="69"/>
  <c r="H5" i="69"/>
  <c r="I4" i="69"/>
  <c r="H4" i="69"/>
  <c r="I3" i="69"/>
  <c r="H3" i="69"/>
  <c r="E15" i="68"/>
  <c r="D15" i="68"/>
  <c r="B13" i="62"/>
  <c r="B12" i="62"/>
  <c r="B11" i="62"/>
  <c r="B10" i="62"/>
  <c r="B9" i="62"/>
  <c r="B8" i="62"/>
  <c r="B7" i="62"/>
  <c r="B6" i="62"/>
  <c r="B5" i="62"/>
  <c r="B4" i="62"/>
  <c r="B3" i="62"/>
  <c r="A15" i="67"/>
  <c r="I10" i="66"/>
  <c r="H10" i="66"/>
  <c r="I9" i="66"/>
  <c r="H9" i="66"/>
  <c r="I8" i="66"/>
  <c r="H8" i="66"/>
  <c r="I5" i="66"/>
  <c r="H5" i="66"/>
  <c r="I4" i="66"/>
  <c r="H4" i="66"/>
  <c r="I3" i="66"/>
  <c r="H3" i="66"/>
  <c r="E15" i="63"/>
  <c r="D15" i="63"/>
  <c r="E274" i="69" l="1"/>
  <c r="D272" i="69"/>
  <c r="D271" i="69"/>
  <c r="D270" i="69"/>
  <c r="D269" i="69"/>
  <c r="D268" i="69"/>
  <c r="D267" i="69"/>
  <c r="D266" i="69"/>
  <c r="D265" i="69"/>
  <c r="D264" i="69"/>
  <c r="D263" i="69"/>
  <c r="D262" i="69"/>
  <c r="D261" i="69"/>
  <c r="D260" i="69"/>
  <c r="D259" i="69"/>
  <c r="D258" i="69"/>
  <c r="D257" i="69"/>
  <c r="D256" i="69"/>
  <c r="D255" i="69"/>
  <c r="D254" i="69"/>
  <c r="D253" i="69"/>
  <c r="D252" i="69"/>
  <c r="D251" i="69"/>
  <c r="D250" i="69"/>
  <c r="D249" i="69"/>
  <c r="D248" i="69"/>
  <c r="D247" i="69"/>
  <c r="D246" i="69"/>
  <c r="D245" i="69"/>
  <c r="D244" i="69"/>
  <c r="D243" i="69"/>
  <c r="D242" i="69"/>
  <c r="D241" i="69"/>
  <c r="D240" i="69"/>
  <c r="D239" i="69"/>
  <c r="D238" i="69"/>
  <c r="D237" i="69"/>
  <c r="D236" i="69"/>
  <c r="D235" i="69"/>
  <c r="D234" i="69"/>
  <c r="D233" i="69"/>
  <c r="D232" i="69"/>
  <c r="D231" i="69"/>
  <c r="D230" i="69"/>
  <c r="D229" i="69"/>
  <c r="D228" i="69"/>
  <c r="D227" i="69"/>
  <c r="D226" i="69"/>
  <c r="D225" i="69"/>
  <c r="D224" i="69"/>
  <c r="D223" i="69"/>
  <c r="D222" i="69"/>
  <c r="D221" i="69"/>
  <c r="D220" i="69"/>
  <c r="D219" i="69"/>
  <c r="D218" i="69"/>
  <c r="D217" i="69"/>
  <c r="D216" i="69"/>
  <c r="D215" i="69"/>
  <c r="D214" i="69"/>
  <c r="D213" i="69"/>
  <c r="D212" i="69"/>
  <c r="D211" i="69"/>
  <c r="D210" i="69"/>
  <c r="D209" i="69"/>
  <c r="D208" i="69"/>
  <c r="D207" i="69"/>
  <c r="D206" i="69"/>
  <c r="D205" i="69"/>
  <c r="D204" i="69"/>
  <c r="D203" i="69"/>
  <c r="D202" i="69"/>
  <c r="D201" i="69"/>
  <c r="D200" i="69"/>
  <c r="D199" i="69"/>
  <c r="D198" i="69"/>
  <c r="D197" i="69"/>
  <c r="D196" i="69"/>
  <c r="D195" i="69"/>
  <c r="D194" i="69"/>
  <c r="D193" i="69"/>
  <c r="D192" i="69"/>
  <c r="D191" i="69"/>
  <c r="D190" i="69"/>
  <c r="D189" i="69"/>
  <c r="D188" i="69"/>
  <c r="D187" i="69"/>
  <c r="D186" i="69"/>
  <c r="D185" i="69"/>
  <c r="D184" i="69"/>
  <c r="D183" i="69"/>
  <c r="D182" i="69"/>
  <c r="D181" i="69"/>
  <c r="D180" i="69"/>
  <c r="D179" i="69"/>
  <c r="D178" i="69"/>
  <c r="D177" i="69"/>
  <c r="D176" i="69"/>
  <c r="D175" i="69"/>
  <c r="D174" i="69"/>
  <c r="D173" i="69"/>
  <c r="D172" i="69"/>
  <c r="D171" i="69"/>
  <c r="D170" i="69"/>
  <c r="D169" i="69"/>
  <c r="D168" i="69"/>
  <c r="D167" i="69"/>
  <c r="D166" i="69"/>
  <c r="D165" i="69"/>
  <c r="D164" i="69"/>
  <c r="D163" i="69"/>
  <c r="D162" i="69"/>
  <c r="D161" i="69"/>
  <c r="D160" i="69"/>
  <c r="D159" i="69"/>
  <c r="D158" i="69"/>
  <c r="D157" i="69"/>
  <c r="D156" i="69"/>
  <c r="D155" i="69"/>
  <c r="D154" i="69"/>
  <c r="D153" i="69"/>
  <c r="D152" i="69"/>
  <c r="D151" i="69"/>
  <c r="D150" i="69"/>
  <c r="D149" i="69"/>
  <c r="D148" i="69"/>
  <c r="D147" i="69"/>
  <c r="D146" i="69"/>
  <c r="D145" i="69"/>
  <c r="D144" i="69"/>
  <c r="D143" i="69"/>
  <c r="D142" i="69"/>
  <c r="D141" i="69"/>
  <c r="D140" i="69"/>
  <c r="D139" i="69"/>
  <c r="D138" i="69"/>
  <c r="D137" i="69"/>
  <c r="D136" i="69"/>
  <c r="D135" i="69"/>
  <c r="D134" i="69"/>
  <c r="D133" i="69"/>
  <c r="D132" i="69"/>
  <c r="D131" i="69"/>
  <c r="D130" i="69"/>
  <c r="D129" i="69"/>
  <c r="D128" i="69"/>
  <c r="D127" i="69"/>
  <c r="D126" i="69"/>
  <c r="D125" i="69"/>
  <c r="D124" i="69"/>
  <c r="D123" i="69"/>
  <c r="D122" i="69"/>
  <c r="D121" i="69"/>
  <c r="D120" i="69"/>
  <c r="D119" i="69"/>
  <c r="D118" i="69"/>
  <c r="D117" i="69"/>
  <c r="D116" i="69"/>
  <c r="D115" i="69"/>
  <c r="D114" i="69"/>
  <c r="D113" i="69"/>
  <c r="D112" i="69"/>
  <c r="D111" i="69"/>
  <c r="D110" i="69"/>
  <c r="D109" i="69"/>
  <c r="D108" i="69"/>
  <c r="D107" i="69"/>
  <c r="D106" i="69"/>
  <c r="D105" i="69"/>
  <c r="D104" i="69"/>
  <c r="D103" i="69"/>
  <c r="D102" i="69"/>
  <c r="D101" i="69"/>
  <c r="D100" i="69"/>
  <c r="D99" i="69"/>
  <c r="D98" i="69"/>
  <c r="D97" i="69"/>
  <c r="D96" i="69"/>
  <c r="D95" i="69"/>
  <c r="D94" i="69"/>
  <c r="D93" i="69"/>
  <c r="D92" i="69"/>
  <c r="D91" i="69"/>
  <c r="D90" i="69"/>
  <c r="D89" i="69"/>
  <c r="D88" i="69"/>
  <c r="D87" i="69"/>
  <c r="D86" i="69"/>
  <c r="D85" i="69"/>
  <c r="D84" i="69"/>
  <c r="D83" i="69"/>
  <c r="D82" i="69"/>
  <c r="D81" i="69"/>
  <c r="D80" i="69"/>
  <c r="D79" i="69"/>
  <c r="D78" i="69"/>
  <c r="D77" i="69"/>
  <c r="D76" i="69"/>
  <c r="D75" i="69"/>
  <c r="D74" i="69"/>
  <c r="D73" i="69"/>
  <c r="D72" i="69"/>
  <c r="D71" i="69"/>
  <c r="D70" i="69"/>
  <c r="D69" i="69"/>
  <c r="D68" i="69"/>
  <c r="D67" i="69"/>
  <c r="D66" i="69"/>
  <c r="D65" i="69"/>
  <c r="D64" i="69"/>
  <c r="D63" i="69"/>
  <c r="D62" i="69"/>
  <c r="D61" i="69"/>
  <c r="D60" i="69"/>
  <c r="D59" i="69"/>
  <c r="D58" i="69"/>
  <c r="D57" i="69"/>
  <c r="D56" i="69"/>
  <c r="D55" i="69"/>
  <c r="D54" i="69"/>
  <c r="D53" i="69"/>
  <c r="D52" i="69"/>
  <c r="D51" i="69"/>
  <c r="D50" i="69"/>
  <c r="D49" i="69"/>
  <c r="D48" i="69"/>
  <c r="D47" i="69"/>
  <c r="D46" i="69"/>
  <c r="D45" i="69"/>
  <c r="D44" i="69"/>
  <c r="D43" i="69"/>
  <c r="D42" i="69"/>
  <c r="D41" i="69"/>
  <c r="D40" i="69"/>
  <c r="D39" i="69"/>
  <c r="D38" i="69"/>
  <c r="D37" i="69"/>
  <c r="D36" i="69"/>
  <c r="D35" i="69"/>
  <c r="D34" i="69"/>
  <c r="D33" i="69"/>
  <c r="D32" i="69"/>
  <c r="D31" i="69"/>
  <c r="D30" i="69"/>
  <c r="D29" i="69"/>
  <c r="D28" i="69"/>
  <c r="D27" i="69"/>
  <c r="D26" i="69"/>
  <c r="D25" i="69"/>
  <c r="D24" i="69"/>
  <c r="D23" i="69"/>
  <c r="D22" i="69"/>
  <c r="D21" i="69"/>
  <c r="D20" i="69"/>
  <c r="D19" i="69"/>
  <c r="D18" i="69"/>
  <c r="D17" i="69"/>
  <c r="D16" i="69"/>
  <c r="D15" i="69"/>
  <c r="D14" i="69"/>
  <c r="D13" i="69"/>
  <c r="D12" i="69"/>
  <c r="D11" i="69"/>
  <c r="D10" i="69"/>
  <c r="D9" i="69"/>
  <c r="D8" i="69"/>
  <c r="D274" i="69" s="1"/>
  <c r="D7" i="69"/>
  <c r="D6" i="69"/>
  <c r="D5" i="69"/>
  <c r="D4" i="69"/>
  <c r="D3" i="69"/>
  <c r="D13" i="68"/>
  <c r="D12" i="68"/>
  <c r="D11" i="68"/>
  <c r="D10" i="68"/>
  <c r="D9" i="68"/>
  <c r="D8" i="68"/>
  <c r="D7" i="68"/>
  <c r="D6" i="68"/>
  <c r="D5" i="68"/>
  <c r="D4" i="68"/>
  <c r="D3" i="68"/>
  <c r="E274" i="66"/>
  <c r="D272" i="66"/>
  <c r="D271" i="66"/>
  <c r="D270" i="66"/>
  <c r="D269" i="66"/>
  <c r="D268" i="66"/>
  <c r="D267" i="66"/>
  <c r="D266" i="66"/>
  <c r="D265" i="66"/>
  <c r="D264" i="66"/>
  <c r="D263" i="66"/>
  <c r="D262" i="66"/>
  <c r="D261" i="66"/>
  <c r="D260" i="66"/>
  <c r="D259" i="66"/>
  <c r="D258" i="66"/>
  <c r="D257" i="66"/>
  <c r="D256" i="66"/>
  <c r="D255" i="66"/>
  <c r="D254" i="66"/>
  <c r="D253" i="66"/>
  <c r="D252" i="66"/>
  <c r="D251" i="66"/>
  <c r="D250" i="66"/>
  <c r="D249" i="66"/>
  <c r="D248" i="66"/>
  <c r="D247" i="66"/>
  <c r="D246" i="66"/>
  <c r="D245" i="66"/>
  <c r="D244" i="66"/>
  <c r="D243" i="66"/>
  <c r="D242" i="66"/>
  <c r="D241" i="66"/>
  <c r="D240" i="66"/>
  <c r="D239" i="66"/>
  <c r="D238" i="66"/>
  <c r="D237" i="66"/>
  <c r="D236" i="66"/>
  <c r="D235" i="66"/>
  <c r="D234" i="66"/>
  <c r="D233" i="66"/>
  <c r="D232" i="66"/>
  <c r="D231" i="66"/>
  <c r="D230" i="66"/>
  <c r="D229" i="66"/>
  <c r="D228" i="66"/>
  <c r="D227" i="66"/>
  <c r="D226" i="66"/>
  <c r="D225" i="66"/>
  <c r="D224" i="66"/>
  <c r="D223" i="66"/>
  <c r="D222" i="66"/>
  <c r="D221" i="66"/>
  <c r="D220" i="66"/>
  <c r="D219" i="66"/>
  <c r="D218" i="66"/>
  <c r="D217" i="66"/>
  <c r="D216" i="66"/>
  <c r="D215" i="66"/>
  <c r="D214" i="66"/>
  <c r="D213" i="66"/>
  <c r="D212" i="66"/>
  <c r="D211" i="66"/>
  <c r="D210" i="66"/>
  <c r="D209" i="66"/>
  <c r="D208" i="66"/>
  <c r="D207" i="66"/>
  <c r="D206" i="66"/>
  <c r="D205" i="66"/>
  <c r="D204" i="66"/>
  <c r="D203" i="66"/>
  <c r="D202" i="66"/>
  <c r="D201" i="66"/>
  <c r="D200" i="66"/>
  <c r="D199" i="66"/>
  <c r="D198" i="66"/>
  <c r="D197" i="66"/>
  <c r="D196" i="66"/>
  <c r="D195" i="66"/>
  <c r="D194" i="66"/>
  <c r="D193" i="66"/>
  <c r="D192" i="66"/>
  <c r="D191" i="66"/>
  <c r="D190" i="66"/>
  <c r="D189" i="66"/>
  <c r="D188" i="66"/>
  <c r="D187" i="66"/>
  <c r="D186" i="66"/>
  <c r="D185" i="66"/>
  <c r="D184" i="66"/>
  <c r="D183" i="66"/>
  <c r="D182" i="66"/>
  <c r="D181" i="66"/>
  <c r="D180" i="66"/>
  <c r="D179" i="66"/>
  <c r="D178" i="66"/>
  <c r="D177" i="66"/>
  <c r="D176" i="66"/>
  <c r="D175" i="66"/>
  <c r="D174" i="66"/>
  <c r="D173" i="66"/>
  <c r="D172" i="66"/>
  <c r="D171" i="66"/>
  <c r="D170" i="66"/>
  <c r="D169" i="66"/>
  <c r="D168" i="66"/>
  <c r="D167" i="66"/>
  <c r="D166" i="66"/>
  <c r="D165" i="66"/>
  <c r="D164" i="66"/>
  <c r="D163" i="66"/>
  <c r="D162" i="66"/>
  <c r="D161" i="66"/>
  <c r="D160" i="66"/>
  <c r="D159" i="66"/>
  <c r="D158" i="66"/>
  <c r="D157" i="66"/>
  <c r="D156" i="66"/>
  <c r="D155" i="66"/>
  <c r="D154" i="66"/>
  <c r="D153" i="66"/>
  <c r="D152" i="66"/>
  <c r="D151" i="66"/>
  <c r="D150" i="66"/>
  <c r="D149" i="66"/>
  <c r="D148" i="66"/>
  <c r="D147" i="66"/>
  <c r="D146" i="66"/>
  <c r="D145" i="66"/>
  <c r="D144" i="66"/>
  <c r="D143" i="66"/>
  <c r="D142" i="66"/>
  <c r="D141" i="66"/>
  <c r="D140" i="66"/>
  <c r="D139" i="66"/>
  <c r="D138" i="66"/>
  <c r="D137" i="66"/>
  <c r="D136" i="66"/>
  <c r="D135" i="66"/>
  <c r="D134" i="66"/>
  <c r="D133" i="66"/>
  <c r="D132" i="66"/>
  <c r="D131" i="66"/>
  <c r="D130" i="66"/>
  <c r="D129" i="66"/>
  <c r="D128" i="66"/>
  <c r="D127" i="66"/>
  <c r="D126" i="66"/>
  <c r="D125" i="66"/>
  <c r="D124" i="66"/>
  <c r="D123" i="66"/>
  <c r="D122" i="66"/>
  <c r="D121" i="66"/>
  <c r="D120" i="66"/>
  <c r="D119" i="66"/>
  <c r="D118" i="66"/>
  <c r="D117" i="66"/>
  <c r="D116" i="66"/>
  <c r="D115" i="66"/>
  <c r="D114" i="66"/>
  <c r="D113" i="66"/>
  <c r="D112" i="66"/>
  <c r="D111" i="66"/>
  <c r="D110" i="66"/>
  <c r="D109" i="66"/>
  <c r="D108" i="66"/>
  <c r="D107" i="66"/>
  <c r="D106" i="66"/>
  <c r="D105" i="66"/>
  <c r="D104" i="66"/>
  <c r="D103" i="66"/>
  <c r="D102" i="66"/>
  <c r="D101" i="66"/>
  <c r="D100" i="66"/>
  <c r="D99" i="66"/>
  <c r="D98" i="66"/>
  <c r="D97" i="66"/>
  <c r="D96" i="66"/>
  <c r="D95" i="66"/>
  <c r="D94" i="66"/>
  <c r="D93" i="66"/>
  <c r="D92" i="66"/>
  <c r="D91" i="66"/>
  <c r="D90" i="66"/>
  <c r="D89" i="66"/>
  <c r="D88" i="66"/>
  <c r="D87" i="66"/>
  <c r="D86" i="66"/>
  <c r="D85" i="66"/>
  <c r="D84" i="66"/>
  <c r="D83" i="66"/>
  <c r="D82" i="66"/>
  <c r="D81" i="66"/>
  <c r="D80" i="66"/>
  <c r="D79" i="66"/>
  <c r="D78" i="66"/>
  <c r="D77" i="66"/>
  <c r="D76" i="66"/>
  <c r="D75" i="66"/>
  <c r="D74" i="66"/>
  <c r="D73" i="66"/>
  <c r="D72" i="66"/>
  <c r="D71" i="66"/>
  <c r="D70" i="66"/>
  <c r="D69" i="66"/>
  <c r="D68" i="66"/>
  <c r="D67" i="66"/>
  <c r="D66" i="66"/>
  <c r="D65" i="66"/>
  <c r="D64" i="66"/>
  <c r="D63" i="66"/>
  <c r="D62" i="66"/>
  <c r="D61" i="66"/>
  <c r="D60" i="66"/>
  <c r="D59" i="66"/>
  <c r="D58" i="66"/>
  <c r="D57" i="66"/>
  <c r="D56" i="66"/>
  <c r="D55" i="66"/>
  <c r="D54" i="66"/>
  <c r="D53" i="66"/>
  <c r="D52" i="66"/>
  <c r="D51" i="66"/>
  <c r="D50" i="66"/>
  <c r="D49" i="66"/>
  <c r="D48" i="66"/>
  <c r="D47" i="66"/>
  <c r="D46" i="66"/>
  <c r="D45" i="66"/>
  <c r="D44" i="66"/>
  <c r="D43" i="66"/>
  <c r="D42" i="66"/>
  <c r="D41" i="66"/>
  <c r="D40" i="66"/>
  <c r="D39" i="66"/>
  <c r="D38" i="66"/>
  <c r="D37" i="66"/>
  <c r="D36" i="66"/>
  <c r="D35" i="66"/>
  <c r="D34" i="66"/>
  <c r="D33" i="66"/>
  <c r="D32" i="66"/>
  <c r="D31" i="66"/>
  <c r="D30" i="66"/>
  <c r="D29" i="66"/>
  <c r="D28" i="66"/>
  <c r="D27" i="66"/>
  <c r="D26" i="66"/>
  <c r="D25" i="66"/>
  <c r="D24" i="66"/>
  <c r="D23" i="66"/>
  <c r="D22" i="66"/>
  <c r="D21" i="66"/>
  <c r="D20" i="66"/>
  <c r="D19" i="66"/>
  <c r="D18" i="66"/>
  <c r="D17" i="66"/>
  <c r="D16" i="66"/>
  <c r="D15" i="66"/>
  <c r="D14" i="66"/>
  <c r="D13" i="66"/>
  <c r="D12" i="66"/>
  <c r="D11" i="66"/>
  <c r="D10" i="66"/>
  <c r="D9" i="66"/>
  <c r="D8" i="66"/>
  <c r="D7" i="66"/>
  <c r="D6" i="66"/>
  <c r="D5" i="66"/>
  <c r="D4" i="66"/>
  <c r="D3" i="66"/>
  <c r="D13" i="63"/>
  <c r="D12" i="63"/>
  <c r="D11" i="63"/>
  <c r="D10" i="63"/>
  <c r="D9" i="63"/>
  <c r="D8" i="63"/>
  <c r="D7" i="63"/>
  <c r="D6" i="63"/>
  <c r="D5" i="63"/>
  <c r="D4" i="63"/>
  <c r="D3" i="63"/>
  <c r="D274" i="66" l="1"/>
</calcChain>
</file>

<file path=xl/sharedStrings.xml><?xml version="1.0" encoding="utf-8"?>
<sst xmlns="http://schemas.openxmlformats.org/spreadsheetml/2006/main" count="1288" uniqueCount="74">
  <si>
    <t>Store #</t>
  </si>
  <si>
    <t>Month</t>
  </si>
  <si>
    <t>JAN</t>
  </si>
  <si>
    <t>E0030M</t>
  </si>
  <si>
    <t>Sales</t>
  </si>
  <si>
    <t>Units</t>
  </si>
  <si>
    <t>E0028M</t>
  </si>
  <si>
    <t>E0032M</t>
  </si>
  <si>
    <t>E0034M</t>
  </si>
  <si>
    <t>E0036M</t>
  </si>
  <si>
    <t>FEB</t>
  </si>
  <si>
    <t>MAR</t>
  </si>
  <si>
    <t>B0028M</t>
  </si>
  <si>
    <t>B0030M</t>
  </si>
  <si>
    <t>B0032M</t>
  </si>
  <si>
    <t>B0034M</t>
  </si>
  <si>
    <t>B0036M</t>
  </si>
  <si>
    <t>C0028M</t>
  </si>
  <si>
    <t>C0030M</t>
  </si>
  <si>
    <t>C0032M</t>
  </si>
  <si>
    <t>C0034M</t>
  </si>
  <si>
    <t>C0036M</t>
  </si>
  <si>
    <t>Rakesh Trading Co</t>
  </si>
  <si>
    <t>Amit Traders</t>
  </si>
  <si>
    <t>SRN Media Agency</t>
  </si>
  <si>
    <t>Rohit Security Systems</t>
  </si>
  <si>
    <t>Khan Enterprises</t>
  </si>
  <si>
    <t>Vin Infotech</t>
  </si>
  <si>
    <t>Sainicon Systems</t>
  </si>
  <si>
    <t>Aeroways RMS Solutions</t>
  </si>
  <si>
    <t>Produc Code</t>
  </si>
  <si>
    <t>Rank</t>
  </si>
  <si>
    <t>A</t>
  </si>
  <si>
    <t>B</t>
  </si>
  <si>
    <t>C</t>
  </si>
  <si>
    <t>D</t>
  </si>
  <si>
    <t>E</t>
  </si>
  <si>
    <t>F</t>
  </si>
  <si>
    <t>G</t>
  </si>
  <si>
    <t>H</t>
  </si>
  <si>
    <t>I</t>
  </si>
  <si>
    <t>J</t>
  </si>
  <si>
    <t>Sales Q1</t>
  </si>
  <si>
    <t>Sales Q2</t>
  </si>
  <si>
    <t>Sales Q4</t>
  </si>
  <si>
    <t>Sales Q3</t>
  </si>
  <si>
    <t>Product Code</t>
  </si>
  <si>
    <t>Alt =</t>
  </si>
  <si>
    <t>Hit below button and checkout our lots of Excel Tools/Utilities which is benificial to Tax and Accounting Professionals. First you need to login as User. If you are already registered, please login and if already not registered, please register first.</t>
  </si>
  <si>
    <t>Check out our Excel Tools/Utilities</t>
  </si>
  <si>
    <t>Hit below button and checkout other available courses</t>
  </si>
  <si>
    <t>Check out other courses</t>
  </si>
  <si>
    <t>Join our Youtube channel. Subscribe and Hit Notification bell for free live excel classes and Question and Answer session on Every Sunday 9PM</t>
  </si>
  <si>
    <t>Free Live Session</t>
  </si>
  <si>
    <t>We Provide Services in Below Area</t>
  </si>
  <si>
    <t>Learn More</t>
  </si>
  <si>
    <t>Client Name</t>
  </si>
  <si>
    <t>Total Units</t>
  </si>
  <si>
    <t>Total Sales</t>
  </si>
  <si>
    <t>Countif</t>
  </si>
  <si>
    <t>Store</t>
  </si>
  <si>
    <t>Min</t>
  </si>
  <si>
    <t>Max</t>
  </si>
  <si>
    <t>B0029M</t>
  </si>
  <si>
    <t>B0031M</t>
  </si>
  <si>
    <t>B0033M</t>
  </si>
  <si>
    <t>B0035M</t>
  </si>
  <si>
    <t>B0037M</t>
  </si>
  <si>
    <t>B0038M</t>
  </si>
  <si>
    <t>B0039M</t>
  </si>
  <si>
    <t>B0040M</t>
  </si>
  <si>
    <t>B0041M</t>
  </si>
  <si>
    <t>Rand</t>
  </si>
  <si>
    <t>Randbetween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</si>
</sst>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6">
    <font>
      <sz val="10"/>
      <name val="Arial"/>
    </font>
    <font>
      <sz val="10"/>
      <name val="Arial"/>
      <family val="2"/>
    </font>
    <font>
      <b/>
      <sz val="12"/>
      <color theme="0"/>
      <name val="MS Sans Serif"/>
    </font>
    <font>
      <b/>
      <sz val="11"/>
      <color theme="0"/>
      <name val="Arial"/>
      <family val="2"/>
    </font>
    <font>
      <sz val="10"/>
      <name val="Arial"/>
      <family val="2"/>
    </font>
    <font>
      <b/>
      <sz val="12"/>
      <color theme="0"/>
      <name val="Calibri"/>
      <family val="2"/>
      <scheme val="minor"/>
    </font>
    <font>
      <sz val="10"/>
      <name val="Calibri"/>
      <family val="2"/>
      <scheme val="minor"/>
    </font>
    <font>
      <b/>
      <sz val="10"/>
      <name val="Calibri"/>
      <family val="2"/>
      <scheme val="minor"/>
    </font>
    <font>
      <b/>
      <sz val="11"/>
      <color theme="0"/>
      <name val="Calibri"/>
      <family val="2"/>
      <scheme val="minor"/>
    </font>
    <font>
      <b/>
      <sz val="14"/>
      <color rgb="FF363636"/>
      <name val="Lato"/>
      <family val="2"/>
    </font>
    <font>
      <sz val="25"/>
      <name val="Roboto Black"/>
    </font>
    <font>
      <sz val="48"/>
      <name val="Roboto Black"/>
    </font>
    <font>
      <b/>
      <sz val="10"/>
      <color theme="0"/>
      <name val="Calibri"/>
      <family val="2"/>
      <scheme val="minor"/>
    </font>
    <font>
      <sz val="10"/>
      <name val="MS Sans Serif"/>
      <charset val="178"/>
    </font>
    <font>
      <b/>
      <sz val="12"/>
      <name val="Calibri"/>
      <family val="2"/>
      <scheme val="minor"/>
    </font>
    <font>
      <b/>
      <sz val="11"/>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
      <patternFill patternType="solid">
        <fgColor rgb="FFA5A5A5"/>
      </patternFill>
    </fill>
    <fill>
      <patternFill patternType="solid">
        <fgColor theme="0" tint="-4.9989318521683403E-2"/>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9">
    <xf numFmtId="0" fontId="0" fillId="0" borderId="0"/>
    <xf numFmtId="0" fontId="1" fillId="0" borderId="0"/>
    <xf numFmtId="0" fontId="4" fillId="0" borderId="0"/>
    <xf numFmtId="0" fontId="1" fillId="0" borderId="0"/>
    <xf numFmtId="9" fontId="1" fillId="0" borderId="0" applyFont="0" applyFill="0" applyBorder="0" applyAlignment="0" applyProtection="0"/>
    <xf numFmtId="0" fontId="8" fillId="4" borderId="4" applyNumberFormat="0" applyAlignment="0" applyProtection="0"/>
    <xf numFmtId="0" fontId="1" fillId="0" borderId="0"/>
    <xf numFmtId="164" fontId="1" fillId="0" borderId="0" applyFont="0" applyFill="0" applyBorder="0" applyAlignment="0" applyProtection="0"/>
    <xf numFmtId="0" fontId="13" fillId="0" borderId="0"/>
  </cellStyleXfs>
  <cellXfs count="32">
    <xf numFmtId="0" fontId="0" fillId="0" borderId="0" xfId="0"/>
    <xf numFmtId="0" fontId="1" fillId="0" borderId="0" xfId="1"/>
    <xf numFmtId="0" fontId="1" fillId="0" borderId="0" xfId="1" applyAlignment="1">
      <alignment horizontal="center"/>
    </xf>
    <xf numFmtId="0" fontId="2" fillId="2" borderId="1" xfId="1" applyFont="1" applyFill="1" applyBorder="1" applyAlignment="1">
      <alignment horizontal="center"/>
    </xf>
    <xf numFmtId="0" fontId="1" fillId="0" borderId="0" xfId="3"/>
    <xf numFmtId="0" fontId="5" fillId="2" borderId="1" xfId="1" applyFont="1" applyFill="1" applyBorder="1" applyAlignment="1">
      <alignment horizontal="center"/>
    </xf>
    <xf numFmtId="0" fontId="6" fillId="0" borderId="0" xfId="1" applyFont="1"/>
    <xf numFmtId="0" fontId="6" fillId="0" borderId="0" xfId="1" applyFont="1" applyAlignment="1">
      <alignment horizontal="center"/>
    </xf>
    <xf numFmtId="0" fontId="1" fillId="0" borderId="0" xfId="0" applyFont="1"/>
    <xf numFmtId="164" fontId="1" fillId="0" borderId="0" xfId="1" applyNumberFormat="1"/>
    <xf numFmtId="0" fontId="1" fillId="0" borderId="0" xfId="3" applyAlignment="1">
      <alignment horizontal="left"/>
    </xf>
    <xf numFmtId="0" fontId="1" fillId="5" borderId="0" xfId="3" applyFill="1"/>
    <xf numFmtId="9" fontId="1" fillId="0" borderId="0" xfId="4" applyFont="1" applyAlignment="1">
      <alignment horizontal="left" wrapText="1"/>
    </xf>
    <xf numFmtId="9" fontId="9" fillId="0" borderId="0" xfId="4" applyFont="1" applyAlignment="1">
      <alignment horizontal="left"/>
    </xf>
    <xf numFmtId="0" fontId="9" fillId="0" borderId="0" xfId="6" applyFont="1" applyAlignment="1">
      <alignment horizontal="left"/>
    </xf>
    <xf numFmtId="9" fontId="11" fillId="0" borderId="0" xfId="4" applyFont="1" applyAlignment="1">
      <alignment horizontal="left"/>
    </xf>
    <xf numFmtId="0" fontId="1" fillId="0" borderId="0" xfId="6"/>
    <xf numFmtId="0" fontId="3" fillId="2" borderId="2" xfId="6" applyFont="1" applyFill="1" applyBorder="1" applyAlignment="1">
      <alignment horizontal="center"/>
    </xf>
    <xf numFmtId="0" fontId="3" fillId="2" borderId="3" xfId="6" applyFont="1" applyFill="1" applyBorder="1" applyAlignment="1">
      <alignment horizontal="center"/>
    </xf>
    <xf numFmtId="164" fontId="1" fillId="0" borderId="1" xfId="7" applyFont="1" applyBorder="1" applyAlignment="1">
      <alignment horizontal="left"/>
    </xf>
    <xf numFmtId="164" fontId="1" fillId="0" borderId="0" xfId="7" applyFont="1" applyAlignment="1">
      <alignment horizontal="center"/>
    </xf>
    <xf numFmtId="164" fontId="6" fillId="0" borderId="0" xfId="1" applyNumberFormat="1" applyFont="1"/>
    <xf numFmtId="0" fontId="12" fillId="2" borderId="1" xfId="8" applyFont="1" applyFill="1" applyBorder="1" applyAlignment="1">
      <alignment horizontal="center"/>
    </xf>
    <xf numFmtId="0" fontId="12" fillId="3" borderId="1" xfId="8" applyFont="1" applyFill="1" applyBorder="1" applyAlignment="1">
      <alignment horizontal="center"/>
    </xf>
    <xf numFmtId="164" fontId="6" fillId="0" borderId="0" xfId="7" applyFont="1" applyAlignment="1">
      <alignment horizontal="center"/>
    </xf>
    <xf numFmtId="0" fontId="14" fillId="0" borderId="1" xfId="8" applyFont="1" applyBorder="1" applyAlignment="1">
      <alignment horizontal="center"/>
    </xf>
    <xf numFmtId="164" fontId="7" fillId="0" borderId="1" xfId="7" applyFont="1" applyBorder="1" applyAlignment="1">
      <alignment horizontal="center"/>
    </xf>
    <xf numFmtId="164" fontId="1" fillId="0" borderId="0" xfId="7" quotePrefix="1" applyFont="1" applyAlignment="1">
      <alignment horizontal="center"/>
    </xf>
    <xf numFmtId="164" fontId="15" fillId="6" borderId="4" xfId="5" quotePrefix="1" applyNumberFormat="1" applyFont="1" applyFill="1" applyAlignment="1">
      <alignment horizontal="center"/>
    </xf>
    <xf numFmtId="0" fontId="1" fillId="6" borderId="0" xfId="1" applyFill="1"/>
    <xf numFmtId="0" fontId="1" fillId="6" borderId="0" xfId="1" applyFill="1" applyAlignment="1">
      <alignment horizontal="center"/>
    </xf>
    <xf numFmtId="9" fontId="10" fillId="5" borderId="0" xfId="4" applyFont="1" applyFill="1" applyAlignment="1">
      <alignment horizontal="center" vertical="center"/>
    </xf>
  </cellXfs>
  <cellStyles count="9">
    <cellStyle name="Check Cell" xfId="5" builtinId="23"/>
    <cellStyle name="Comma 2" xfId="7" xr:uid="{DE07EF03-CE55-4CF2-BD53-80990A9A0C20}"/>
    <cellStyle name="Normal" xfId="0" builtinId="0"/>
    <cellStyle name="Normal 2" xfId="2" xr:uid="{00000000-0005-0000-0000-000004000000}"/>
    <cellStyle name="Normal 2 2" xfId="6" xr:uid="{E3D188EA-B35C-4A19-A886-B493E692139F}"/>
    <cellStyle name="Normal 3" xfId="3" xr:uid="{00000000-0005-0000-0000-000005000000}"/>
    <cellStyle name="Normal_Book1" xfId="1" xr:uid="{00000000-0005-0000-0000-000006000000}"/>
    <cellStyle name="Normal_Course File" xfId="8" xr:uid="{DCC197C1-6E45-44BE-96D7-8033091DED80}"/>
    <cellStyle name="Percent 2" xfId="4" xr:uid="{00000000-0005-0000-0000-00000A000000}"/>
  </cellStyles>
  <dxfs count="0"/>
  <tableStyles count="0" defaultTableStyle="TableStyleMedium2" defaultPivotStyle="PivotStyleLight16"/>
  <colors>
    <mruColors>
      <color rgb="FFFF00FF"/>
      <color rgb="FF0066FF"/>
      <color rgb="FFFFFFFF"/>
      <color rgb="FFFFCC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921059C4-254B-4725-A427-EB3CEB339BC1}"/>
            </a:ext>
          </a:extLst>
        </xdr:cNvPr>
        <xdr:cNvSpPr/>
      </xdr:nvSpPr>
      <xdr:spPr bwMode="auto">
        <a:xfrm>
          <a:off x="247650" y="8953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F25A5F00-7FEE-4414-85B2-424E32AD34DE}"/>
            </a:ext>
          </a:extLst>
        </xdr:cNvPr>
        <xdr:cNvSpPr/>
      </xdr:nvSpPr>
      <xdr:spPr bwMode="auto">
        <a:xfrm>
          <a:off x="254000" y="219710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D1D6247D-8EB2-4514-8090-5060279DCE2F}"/>
            </a:ext>
          </a:extLst>
        </xdr:cNvPr>
        <xdr:cNvSpPr/>
      </xdr:nvSpPr>
      <xdr:spPr bwMode="auto">
        <a:xfrm>
          <a:off x="241300" y="34544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011878BE-50B1-4C1F-9400-0C490DA346B5}"/>
            </a:ext>
          </a:extLst>
        </xdr:cNvPr>
        <xdr:cNvSpPr txBox="1"/>
      </xdr:nvSpPr>
      <xdr:spPr>
        <a:xfrm>
          <a:off x="5638800" y="247650"/>
          <a:ext cx="2647950" cy="14859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62F7310C-962A-4B32-8C82-440EE5307664}"/>
            </a:ext>
          </a:extLst>
        </xdr:cNvPr>
        <xdr:cNvSpPr txBox="1"/>
      </xdr:nvSpPr>
      <xdr:spPr>
        <a:xfrm>
          <a:off x="8489950" y="247650"/>
          <a:ext cx="2647950" cy="14859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14E39413-AF91-4BBB-9F5B-318C3CE43E42}"/>
            </a:ext>
          </a:extLst>
        </xdr:cNvPr>
        <xdr:cNvSpPr txBox="1"/>
      </xdr:nvSpPr>
      <xdr:spPr>
        <a:xfrm>
          <a:off x="5638800" y="1841500"/>
          <a:ext cx="2647950" cy="149225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4FFBDA54-B811-408D-BAD6-955096A712B2}"/>
            </a:ext>
          </a:extLst>
        </xdr:cNvPr>
        <xdr:cNvSpPr txBox="1"/>
      </xdr:nvSpPr>
      <xdr:spPr>
        <a:xfrm>
          <a:off x="8502650" y="1828800"/>
          <a:ext cx="2647950" cy="150495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46306-8D14-4AF8-BE33-C9488F609A8C}">
  <dimension ref="A1:M27"/>
  <sheetViews>
    <sheetView showGridLines="0" tabSelected="1" workbookViewId="0">
      <selection activeCell="G27" sqref="G27"/>
    </sheetView>
  </sheetViews>
  <sheetFormatPr defaultColWidth="0" defaultRowHeight="12.5" zeroHeight="1"/>
  <cols>
    <col min="1" max="1" width="2.90625" style="4" customWidth="1"/>
    <col min="2" max="2" width="64.7265625" style="10" customWidth="1"/>
    <col min="3" max="13" width="8.7265625" style="4" customWidth="1"/>
    <col min="14" max="16384" width="8.7265625" style="4" hidden="1"/>
  </cols>
  <sheetData>
    <row r="1" spans="2:13" ht="60">
      <c r="B1" s="15" t="s">
        <v>55</v>
      </c>
      <c r="D1" s="31" t="s">
        <v>54</v>
      </c>
      <c r="E1" s="31"/>
      <c r="F1" s="31"/>
      <c r="G1" s="31"/>
      <c r="H1" s="31"/>
      <c r="I1" s="31"/>
      <c r="J1" s="31"/>
      <c r="K1" s="31"/>
      <c r="L1" s="31"/>
      <c r="M1" s="31"/>
    </row>
    <row r="2" spans="2:13" ht="17.5">
      <c r="B2" s="13" t="s">
        <v>53</v>
      </c>
      <c r="D2" s="11"/>
      <c r="E2" s="11"/>
      <c r="F2" s="11"/>
      <c r="G2" s="11"/>
      <c r="H2" s="11"/>
      <c r="I2" s="11"/>
      <c r="J2" s="11"/>
      <c r="K2" s="11"/>
      <c r="L2" s="11"/>
      <c r="M2" s="11"/>
    </row>
    <row r="3" spans="2:13" ht="10" customHeight="1">
      <c r="B3" s="14"/>
      <c r="D3" s="11"/>
      <c r="E3" s="11"/>
      <c r="F3" s="11"/>
      <c r="G3" s="11"/>
      <c r="H3" s="11"/>
      <c r="I3" s="11"/>
      <c r="J3" s="11"/>
      <c r="K3" s="11"/>
      <c r="L3" s="11"/>
      <c r="M3" s="11"/>
    </row>
    <row r="4" spans="2:13" ht="25">
      <c r="B4" s="12" t="s">
        <v>52</v>
      </c>
      <c r="D4" s="11"/>
      <c r="E4" s="11"/>
      <c r="F4" s="11"/>
      <c r="G4" s="11"/>
      <c r="H4" s="11"/>
      <c r="I4" s="11"/>
      <c r="J4" s="11"/>
      <c r="K4" s="11"/>
      <c r="L4" s="11"/>
      <c r="M4" s="11"/>
    </row>
    <row r="5" spans="2:13">
      <c r="D5" s="11"/>
      <c r="E5" s="11"/>
      <c r="F5" s="11"/>
      <c r="G5" s="11"/>
      <c r="H5" s="11"/>
      <c r="I5" s="11"/>
      <c r="J5" s="11"/>
      <c r="K5" s="11"/>
      <c r="L5" s="11"/>
      <c r="M5" s="11"/>
    </row>
    <row r="6" spans="2:13">
      <c r="D6" s="11"/>
      <c r="E6" s="11"/>
      <c r="F6" s="11"/>
      <c r="G6" s="11"/>
      <c r="H6" s="11"/>
      <c r="I6" s="11"/>
      <c r="J6" s="11"/>
      <c r="K6" s="11"/>
      <c r="L6" s="11"/>
      <c r="M6" s="11"/>
    </row>
    <row r="7" spans="2:13">
      <c r="D7" s="11"/>
      <c r="E7" s="11"/>
      <c r="F7" s="11"/>
      <c r="G7" s="11"/>
      <c r="H7" s="11"/>
      <c r="I7" s="11"/>
      <c r="J7" s="11"/>
      <c r="K7" s="11"/>
      <c r="L7" s="11"/>
      <c r="M7" s="11"/>
    </row>
    <row r="8" spans="2:13">
      <c r="D8" s="11"/>
      <c r="E8" s="11"/>
      <c r="F8" s="11"/>
      <c r="G8" s="11"/>
      <c r="H8" s="11"/>
      <c r="I8" s="11"/>
      <c r="J8" s="11"/>
      <c r="K8" s="11"/>
      <c r="L8" s="11"/>
      <c r="M8" s="11"/>
    </row>
    <row r="9" spans="2:13">
      <c r="D9" s="11"/>
      <c r="E9" s="11"/>
      <c r="F9" s="11"/>
      <c r="G9" s="11"/>
      <c r="H9" s="11"/>
      <c r="I9" s="11"/>
      <c r="J9" s="11"/>
      <c r="K9" s="11"/>
      <c r="L9" s="11"/>
      <c r="M9" s="11"/>
    </row>
    <row r="10" spans="2:13">
      <c r="D10" s="11"/>
      <c r="E10" s="11"/>
      <c r="F10" s="11"/>
      <c r="G10" s="11"/>
      <c r="H10" s="11"/>
      <c r="I10" s="11"/>
      <c r="J10" s="11"/>
      <c r="K10" s="11"/>
      <c r="L10" s="11"/>
      <c r="M10" s="11"/>
    </row>
    <row r="11" spans="2:13" ht="17.5">
      <c r="B11" s="13" t="s">
        <v>51</v>
      </c>
      <c r="D11" s="11"/>
      <c r="E11" s="11"/>
      <c r="F11" s="11"/>
      <c r="G11" s="11"/>
      <c r="H11" s="11"/>
      <c r="I11" s="11"/>
      <c r="J11" s="11"/>
      <c r="K11" s="11"/>
      <c r="L11" s="11"/>
      <c r="M11" s="11"/>
    </row>
    <row r="12" spans="2:13" ht="11" customHeight="1">
      <c r="B12" s="13"/>
      <c r="D12" s="11"/>
      <c r="E12" s="11"/>
      <c r="F12" s="11"/>
      <c r="G12" s="11"/>
      <c r="H12" s="11"/>
      <c r="I12" s="11"/>
      <c r="J12" s="11"/>
      <c r="K12" s="11"/>
      <c r="L12" s="11"/>
      <c r="M12" s="11"/>
    </row>
    <row r="13" spans="2:13">
      <c r="B13" s="12" t="s">
        <v>50</v>
      </c>
      <c r="D13" s="11"/>
      <c r="E13" s="11"/>
      <c r="F13" s="11"/>
      <c r="G13" s="11"/>
      <c r="H13" s="11"/>
      <c r="I13" s="11"/>
      <c r="J13" s="11"/>
      <c r="K13" s="11"/>
      <c r="L13" s="11"/>
      <c r="M13" s="11"/>
    </row>
    <row r="14" spans="2:13">
      <c r="D14" s="11"/>
      <c r="E14" s="11"/>
      <c r="F14" s="11"/>
      <c r="G14" s="11"/>
      <c r="H14" s="11"/>
      <c r="I14" s="11"/>
      <c r="J14" s="11"/>
      <c r="K14" s="11"/>
      <c r="L14" s="11"/>
      <c r="M14" s="11"/>
    </row>
    <row r="15" spans="2:13">
      <c r="D15" s="11"/>
      <c r="E15" s="11"/>
      <c r="F15" s="11"/>
      <c r="G15" s="11"/>
      <c r="H15" s="11"/>
      <c r="I15" s="11"/>
      <c r="J15" s="11"/>
      <c r="K15" s="11"/>
      <c r="L15" s="11"/>
      <c r="M15" s="11"/>
    </row>
    <row r="16" spans="2:13">
      <c r="D16" s="11"/>
      <c r="E16" s="11"/>
      <c r="F16" s="11"/>
      <c r="G16" s="11"/>
      <c r="H16" s="11"/>
      <c r="I16" s="11"/>
      <c r="J16" s="11"/>
      <c r="K16" s="11"/>
      <c r="L16" s="11"/>
      <c r="M16" s="11"/>
    </row>
    <row r="17" spans="2:13">
      <c r="D17" s="11"/>
      <c r="E17" s="11"/>
      <c r="F17" s="11"/>
      <c r="G17" s="11"/>
      <c r="H17" s="11"/>
      <c r="I17" s="11"/>
      <c r="J17" s="11"/>
      <c r="K17" s="11"/>
      <c r="L17" s="11"/>
      <c r="M17" s="11"/>
    </row>
    <row r="18" spans="2:13">
      <c r="D18" s="11"/>
      <c r="E18" s="11"/>
      <c r="F18" s="11"/>
      <c r="G18" s="11"/>
      <c r="H18" s="11"/>
      <c r="I18" s="11"/>
      <c r="J18" s="11"/>
      <c r="K18" s="11"/>
      <c r="L18" s="11"/>
      <c r="M18" s="11"/>
    </row>
    <row r="19" spans="2:13" ht="17.5">
      <c r="B19" s="13" t="s">
        <v>49</v>
      </c>
      <c r="D19" s="11"/>
      <c r="E19" s="11"/>
      <c r="F19" s="11"/>
      <c r="G19" s="11"/>
      <c r="H19" s="11"/>
      <c r="I19" s="11"/>
      <c r="J19" s="11"/>
      <c r="K19" s="11"/>
      <c r="L19" s="11"/>
      <c r="M19" s="11"/>
    </row>
    <row r="20" spans="2:13" ht="17.5">
      <c r="B20" s="13"/>
      <c r="D20" s="11"/>
      <c r="E20" s="11"/>
      <c r="F20" s="11"/>
      <c r="G20" s="11"/>
      <c r="H20" s="11"/>
      <c r="I20" s="11"/>
      <c r="J20" s="11"/>
      <c r="K20" s="11"/>
      <c r="L20" s="11"/>
      <c r="M20" s="11"/>
    </row>
    <row r="21" spans="2:13" ht="50">
      <c r="B21" s="12" t="s">
        <v>48</v>
      </c>
      <c r="D21" s="11"/>
      <c r="E21" s="11"/>
      <c r="F21" s="11"/>
      <c r="G21" s="11"/>
      <c r="H21" s="11"/>
      <c r="I21" s="11"/>
      <c r="J21" s="11"/>
      <c r="K21" s="11"/>
      <c r="L21" s="11"/>
      <c r="M21" s="11"/>
    </row>
    <row r="22" spans="2:13">
      <c r="D22" s="11"/>
      <c r="E22" s="11"/>
      <c r="F22" s="11"/>
      <c r="G22" s="11"/>
      <c r="H22" s="11"/>
      <c r="I22" s="11"/>
      <c r="J22" s="11"/>
      <c r="K22" s="11"/>
      <c r="L22" s="11"/>
      <c r="M22" s="11"/>
    </row>
    <row r="23" spans="2:13">
      <c r="D23" s="11"/>
      <c r="E23" s="11"/>
      <c r="F23" s="11"/>
      <c r="G23" s="11"/>
      <c r="H23" s="11"/>
      <c r="I23" s="11"/>
      <c r="J23" s="11"/>
      <c r="K23" s="11"/>
      <c r="L23" s="11"/>
      <c r="M23" s="11"/>
    </row>
    <row r="24" spans="2:13">
      <c r="D24" s="11"/>
      <c r="E24" s="11"/>
      <c r="F24" s="11"/>
      <c r="G24" s="11"/>
      <c r="H24" s="11"/>
      <c r="I24" s="11"/>
      <c r="J24" s="11"/>
      <c r="K24" s="11"/>
      <c r="L24" s="11"/>
      <c r="M24" s="11"/>
    </row>
    <row r="25" spans="2:13">
      <c r="D25" s="11"/>
      <c r="E25" s="11"/>
      <c r="F25" s="11"/>
      <c r="G25" s="11"/>
      <c r="H25" s="11"/>
      <c r="I25" s="11"/>
      <c r="J25" s="11"/>
      <c r="K25" s="11"/>
      <c r="L25" s="11"/>
      <c r="M25" s="11"/>
    </row>
    <row r="26" spans="2:13">
      <c r="D26" s="11"/>
      <c r="E26" s="11"/>
      <c r="F26" s="11"/>
      <c r="G26" s="11"/>
      <c r="H26" s="11"/>
      <c r="I26" s="11"/>
      <c r="J26" s="11"/>
      <c r="K26" s="11"/>
      <c r="L26" s="11"/>
      <c r="M26" s="11"/>
    </row>
    <row r="27" spans="2:13">
      <c r="D27" s="11"/>
      <c r="E27" s="11"/>
      <c r="F27" s="11"/>
      <c r="G27" s="11"/>
      <c r="H27" s="11"/>
      <c r="I27" s="11"/>
      <c r="J27" s="11"/>
      <c r="K27" s="11"/>
      <c r="L27" s="11"/>
      <c r="M27" s="11"/>
    </row>
  </sheetData>
  <sheetProtection sheet="1" objects="1" scenarios="1" selectLockedCells="1" selectUnlockedCells="1"/>
  <mergeCells count="1">
    <mergeCell ref="D1:M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EAF0E-7ABD-4B57-BF9C-2BBE1882C3BA}">
  <dimension ref="A1:K15"/>
  <sheetViews>
    <sheetView zoomScale="145" zoomScaleNormal="145" workbookViewId="0">
      <selection activeCell="I4" sqref="I4"/>
    </sheetView>
  </sheetViews>
  <sheetFormatPr defaultRowHeight="12.5"/>
  <cols>
    <col min="2" max="2" width="15.1796875" bestFit="1" customWidth="1"/>
    <col min="3" max="3" width="12" customWidth="1"/>
    <col min="4" max="6" width="10.7265625" customWidth="1"/>
    <col min="8" max="8" width="12.453125" customWidth="1"/>
    <col min="9" max="9" width="14.26953125" customWidth="1"/>
  </cols>
  <sheetData>
    <row r="1" spans="1:11" ht="15.5">
      <c r="A1" s="3" t="s">
        <v>0</v>
      </c>
      <c r="B1" s="3" t="s">
        <v>30</v>
      </c>
      <c r="C1" s="3" t="s">
        <v>42</v>
      </c>
      <c r="D1" s="3" t="s">
        <v>43</v>
      </c>
      <c r="E1" s="3" t="s">
        <v>45</v>
      </c>
      <c r="F1" s="3" t="s">
        <v>44</v>
      </c>
    </row>
    <row r="2" spans="1:11" ht="13" thickBot="1">
      <c r="A2" s="2">
        <v>1000</v>
      </c>
      <c r="B2" s="2" t="s">
        <v>12</v>
      </c>
      <c r="C2" s="20">
        <v>67967.744483456307</v>
      </c>
      <c r="D2" s="20">
        <v>5164.1193567773698</v>
      </c>
      <c r="E2" s="20">
        <v>15492.358070332109</v>
      </c>
      <c r="F2" s="20">
        <v>25820.596783886846</v>
      </c>
      <c r="H2" s="8"/>
      <c r="I2" s="27"/>
      <c r="K2" s="8"/>
    </row>
    <row r="3" spans="1:11" ht="15.5" thickTop="1" thickBot="1">
      <c r="A3" s="2">
        <v>1050</v>
      </c>
      <c r="B3" s="2" t="s">
        <v>63</v>
      </c>
      <c r="C3" s="20">
        <v>37652.058202030166</v>
      </c>
      <c r="D3" s="20">
        <v>5197.8081666128419</v>
      </c>
      <c r="E3" s="20">
        <v>15593.424499838524</v>
      </c>
      <c r="F3" s="20">
        <v>25989.040833064209</v>
      </c>
      <c r="H3" s="28" t="s">
        <v>66</v>
      </c>
      <c r="I3" s="28">
        <f>MATCH(H3,B1:B15,0)</f>
        <v>9</v>
      </c>
      <c r="K3" s="8"/>
    </row>
    <row r="4" spans="1:11" ht="15.5" thickTop="1" thickBot="1">
      <c r="A4" s="2">
        <v>2000</v>
      </c>
      <c r="B4" s="2" t="s">
        <v>13</v>
      </c>
      <c r="C4" s="20">
        <v>17825.022811854549</v>
      </c>
      <c r="D4" s="20">
        <v>8415.9270665837539</v>
      </c>
      <c r="E4" s="20">
        <v>25247.781199751262</v>
      </c>
      <c r="F4" s="20">
        <v>42079.63533291877</v>
      </c>
      <c r="H4" s="28" t="s">
        <v>43</v>
      </c>
      <c r="I4" s="28">
        <f>MATCH(H4,A1:F1,0)</f>
        <v>4</v>
      </c>
      <c r="K4" s="8"/>
    </row>
    <row r="5" spans="1:11" ht="13" thickTop="1">
      <c r="A5" s="2">
        <v>2050</v>
      </c>
      <c r="B5" s="2" t="s">
        <v>64</v>
      </c>
      <c r="C5" s="20">
        <v>9895.6859821462567</v>
      </c>
      <c r="D5" s="20">
        <v>346.44483283095872</v>
      </c>
      <c r="E5" s="20">
        <v>1039.3344984928763</v>
      </c>
      <c r="F5" s="20">
        <v>1732.2241641547937</v>
      </c>
      <c r="H5" s="8"/>
      <c r="I5" s="27"/>
      <c r="K5" s="8"/>
    </row>
    <row r="6" spans="1:11">
      <c r="A6" s="2">
        <v>3000</v>
      </c>
      <c r="B6" s="2" t="s">
        <v>14</v>
      </c>
      <c r="C6" s="20">
        <v>139591.31325736546</v>
      </c>
      <c r="D6" s="20">
        <v>13862.238843515757</v>
      </c>
      <c r="E6" s="20">
        <v>41586.716530547266</v>
      </c>
      <c r="F6" s="20">
        <v>69311.194217578784</v>
      </c>
      <c r="H6" s="8"/>
      <c r="I6" s="27">
        <f>MATCH(H3,B2:B15,0)</f>
        <v>8</v>
      </c>
      <c r="K6" s="8"/>
    </row>
    <row r="7" spans="1:11">
      <c r="A7" s="2">
        <v>3050</v>
      </c>
      <c r="B7" s="2" t="s">
        <v>65</v>
      </c>
      <c r="C7" s="20">
        <v>41636.854596272533</v>
      </c>
      <c r="D7" s="20">
        <v>2248.7368670989399</v>
      </c>
      <c r="E7" s="20">
        <v>6746.2106012968197</v>
      </c>
      <c r="F7" s="20">
        <v>11243.6843354947</v>
      </c>
      <c r="H7" s="8"/>
      <c r="I7" s="27"/>
      <c r="K7" s="8"/>
    </row>
    <row r="8" spans="1:11">
      <c r="A8" s="2">
        <v>1000</v>
      </c>
      <c r="B8" s="2" t="s">
        <v>15</v>
      </c>
      <c r="C8" s="20">
        <v>33100.470402589781</v>
      </c>
      <c r="D8" s="20">
        <v>11567.207764327855</v>
      </c>
      <c r="E8" s="20">
        <v>34701.623292983575</v>
      </c>
      <c r="F8" s="20">
        <v>57836.038821639275</v>
      </c>
      <c r="H8" s="8"/>
      <c r="I8" s="27"/>
      <c r="K8" s="8"/>
    </row>
    <row r="9" spans="1:11">
      <c r="A9" s="2">
        <v>1050</v>
      </c>
      <c r="B9" s="30" t="s">
        <v>66</v>
      </c>
      <c r="C9" s="20">
        <v>34017.048203651968</v>
      </c>
      <c r="D9" s="20">
        <v>4809.4839197457113</v>
      </c>
      <c r="E9" s="20">
        <v>14428.451759237134</v>
      </c>
      <c r="F9" s="20">
        <v>24047.419598728557</v>
      </c>
      <c r="H9" s="8"/>
      <c r="I9" s="27"/>
      <c r="K9" s="8"/>
    </row>
    <row r="10" spans="1:11">
      <c r="A10" s="2">
        <v>2000</v>
      </c>
      <c r="B10" s="2" t="s">
        <v>16</v>
      </c>
      <c r="C10" s="20">
        <v>68409.356258733082</v>
      </c>
      <c r="D10" s="20">
        <v>10292.471460642266</v>
      </c>
      <c r="E10" s="20">
        <v>30877.414381926799</v>
      </c>
      <c r="F10" s="20">
        <v>51462.357303211327</v>
      </c>
      <c r="H10" s="8"/>
      <c r="I10" s="27"/>
      <c r="K10" s="8"/>
    </row>
    <row r="11" spans="1:11">
      <c r="A11" s="2">
        <v>2050</v>
      </c>
      <c r="B11" s="2" t="s">
        <v>67</v>
      </c>
      <c r="C11" s="20">
        <v>24977.915223367265</v>
      </c>
      <c r="D11" s="20">
        <v>9046.3850419504743</v>
      </c>
      <c r="E11" s="20">
        <v>27139.155125851423</v>
      </c>
      <c r="F11" s="20">
        <v>45231.925209752371</v>
      </c>
      <c r="H11" s="8"/>
      <c r="I11" s="27"/>
      <c r="K11" s="8"/>
    </row>
    <row r="12" spans="1:11">
      <c r="A12" s="2">
        <v>3000</v>
      </c>
      <c r="B12" s="2" t="s">
        <v>68</v>
      </c>
      <c r="C12" s="20">
        <v>26596.613782131804</v>
      </c>
      <c r="D12" s="20">
        <v>1177.1806748434612</v>
      </c>
      <c r="E12" s="20">
        <v>3531.542024530384</v>
      </c>
      <c r="F12" s="20">
        <v>5885.9033742173069</v>
      </c>
      <c r="H12" s="8"/>
      <c r="I12" s="27"/>
      <c r="K12" s="8"/>
    </row>
    <row r="13" spans="1:11">
      <c r="A13" s="2">
        <v>3050</v>
      </c>
      <c r="B13" s="2" t="s">
        <v>69</v>
      </c>
      <c r="C13" s="20">
        <v>145911.79357822833</v>
      </c>
      <c r="D13" s="20">
        <v>6792.0903093936977</v>
      </c>
      <c r="E13" s="20">
        <v>20376.270928181093</v>
      </c>
      <c r="F13" s="20">
        <v>33960.451546968485</v>
      </c>
      <c r="H13" s="8"/>
      <c r="I13" s="27"/>
      <c r="K13" s="8"/>
    </row>
    <row r="14" spans="1:11">
      <c r="A14" s="2">
        <v>1000</v>
      </c>
      <c r="B14" s="2" t="s">
        <v>70</v>
      </c>
      <c r="C14" s="20">
        <v>2023.3768285231054</v>
      </c>
      <c r="D14" s="20">
        <v>3028.8002030983785</v>
      </c>
      <c r="E14" s="20">
        <v>9086.4006092951367</v>
      </c>
      <c r="F14" s="20">
        <v>15144.001015491893</v>
      </c>
      <c r="H14" s="8"/>
      <c r="I14" s="27"/>
      <c r="K14" s="8"/>
    </row>
    <row r="15" spans="1:11">
      <c r="A15" s="2">
        <v>1050</v>
      </c>
      <c r="B15" s="2" t="s">
        <v>71</v>
      </c>
      <c r="C15" s="20">
        <v>4834.9657282507387</v>
      </c>
      <c r="D15" s="20">
        <v>5955.5923884589893</v>
      </c>
      <c r="E15" s="20">
        <v>17866.777165376971</v>
      </c>
      <c r="F15" s="20">
        <v>29777.961942294944</v>
      </c>
      <c r="H15" s="8"/>
      <c r="I15" s="27"/>
      <c r="K15"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05B58-C757-4803-9221-13D320516E00}">
  <dimension ref="A1:I15"/>
  <sheetViews>
    <sheetView zoomScale="145" zoomScaleNormal="145" workbookViewId="0">
      <selection activeCell="H5" sqref="H5"/>
    </sheetView>
  </sheetViews>
  <sheetFormatPr defaultRowHeight="12.5"/>
  <cols>
    <col min="2" max="2" width="15.1796875" bestFit="1" customWidth="1"/>
    <col min="3" max="3" width="12" customWidth="1"/>
    <col min="4" max="6" width="10.7265625" customWidth="1"/>
  </cols>
  <sheetData>
    <row r="1" spans="1:9" ht="15.5">
      <c r="A1" s="3" t="s">
        <v>0</v>
      </c>
      <c r="B1" s="3" t="s">
        <v>30</v>
      </c>
      <c r="C1" s="3" t="s">
        <v>42</v>
      </c>
      <c r="D1" s="3" t="s">
        <v>43</v>
      </c>
      <c r="E1" s="3" t="s">
        <v>45</v>
      </c>
      <c r="F1" s="3" t="s">
        <v>44</v>
      </c>
    </row>
    <row r="2" spans="1:9">
      <c r="A2" s="2">
        <v>1000</v>
      </c>
      <c r="B2" s="2" t="s">
        <v>12</v>
      </c>
      <c r="C2" s="20">
        <v>67967.744483456307</v>
      </c>
      <c r="D2" s="20">
        <v>5164.1193567773698</v>
      </c>
      <c r="E2" s="20">
        <v>15492.358070332109</v>
      </c>
      <c r="F2" s="20">
        <v>25820.596783886846</v>
      </c>
      <c r="I2" s="8"/>
    </row>
    <row r="3" spans="1:9">
      <c r="A3" s="2">
        <v>1050</v>
      </c>
      <c r="B3" s="2" t="s">
        <v>63</v>
      </c>
      <c r="C3" s="20">
        <v>37652.058202030166</v>
      </c>
      <c r="D3" s="20">
        <v>5197.8081666128419</v>
      </c>
      <c r="E3" s="20">
        <v>15593.424499838524</v>
      </c>
      <c r="F3" s="20">
        <v>25989.040833064209</v>
      </c>
      <c r="H3" t="str">
        <f>INDEX(B1:B15,3)</f>
        <v>B0029M</v>
      </c>
      <c r="I3" s="8"/>
    </row>
    <row r="4" spans="1:9">
      <c r="A4" s="2">
        <v>2000</v>
      </c>
      <c r="B4" s="2" t="s">
        <v>13</v>
      </c>
      <c r="C4" s="20">
        <v>17825.022811854549</v>
      </c>
      <c r="D4" s="20">
        <v>8415.9270665837539</v>
      </c>
      <c r="E4" s="20">
        <v>25247.781199751262</v>
      </c>
      <c r="F4" s="20">
        <v>42079.63533291877</v>
      </c>
      <c r="I4" s="8"/>
    </row>
    <row r="5" spans="1:9">
      <c r="A5" s="2">
        <v>2050</v>
      </c>
      <c r="B5" s="2" t="s">
        <v>64</v>
      </c>
      <c r="C5" s="20">
        <v>9895.6859821462567</v>
      </c>
      <c r="D5" s="20">
        <v>346.44483283095872</v>
      </c>
      <c r="E5" s="20">
        <v>1039.3344984928763</v>
      </c>
      <c r="F5" s="20">
        <v>1732.2241641547937</v>
      </c>
      <c r="H5">
        <f>INDEX(A1:F15,3,4)</f>
        <v>5197.8081666128419</v>
      </c>
      <c r="I5" s="8"/>
    </row>
    <row r="6" spans="1:9">
      <c r="A6" s="2">
        <v>3000</v>
      </c>
      <c r="B6" s="2" t="s">
        <v>14</v>
      </c>
      <c r="C6" s="20">
        <v>139591.31325736546</v>
      </c>
      <c r="D6" s="20">
        <v>13862.238843515757</v>
      </c>
      <c r="E6" s="20">
        <v>41586.716530547266</v>
      </c>
      <c r="F6" s="20">
        <v>69311.194217578784</v>
      </c>
      <c r="I6" s="8"/>
    </row>
    <row r="7" spans="1:9">
      <c r="A7" s="2">
        <v>3050</v>
      </c>
      <c r="B7" s="2" t="s">
        <v>65</v>
      </c>
      <c r="C7" s="20">
        <v>41636.854596272533</v>
      </c>
      <c r="D7" s="20">
        <v>2248.7368670989399</v>
      </c>
      <c r="E7" s="20">
        <v>6746.2106012968197</v>
      </c>
      <c r="F7" s="20">
        <v>11243.6843354947</v>
      </c>
      <c r="I7" s="8"/>
    </row>
    <row r="8" spans="1:9">
      <c r="A8" s="2">
        <v>1000</v>
      </c>
      <c r="B8" s="2" t="s">
        <v>15</v>
      </c>
      <c r="C8" s="20">
        <v>33100.470402589781</v>
      </c>
      <c r="D8" s="20">
        <v>11567.207764327855</v>
      </c>
      <c r="E8" s="20">
        <v>34701.623292983575</v>
      </c>
      <c r="F8" s="20">
        <v>57836.038821639275</v>
      </c>
      <c r="I8" s="8"/>
    </row>
    <row r="9" spans="1:9">
      <c r="A9" s="2">
        <v>1050</v>
      </c>
      <c r="B9" s="2" t="s">
        <v>66</v>
      </c>
      <c r="C9" s="20">
        <v>34017.048203651968</v>
      </c>
      <c r="D9" s="20">
        <v>4809.4839197457113</v>
      </c>
      <c r="E9" s="20">
        <v>14428.451759237134</v>
      </c>
      <c r="F9" s="20">
        <v>24047.419598728557</v>
      </c>
      <c r="I9" s="8"/>
    </row>
    <row r="10" spans="1:9">
      <c r="A10" s="2">
        <v>2000</v>
      </c>
      <c r="B10" s="2" t="s">
        <v>16</v>
      </c>
      <c r="C10" s="20">
        <v>68409.356258733082</v>
      </c>
      <c r="D10" s="20">
        <v>10292.471460642266</v>
      </c>
      <c r="E10" s="20">
        <v>30877.414381926799</v>
      </c>
      <c r="F10" s="20">
        <v>51462.357303211327</v>
      </c>
      <c r="I10" s="8"/>
    </row>
    <row r="11" spans="1:9">
      <c r="A11" s="2">
        <v>2050</v>
      </c>
      <c r="B11" s="2" t="s">
        <v>67</v>
      </c>
      <c r="C11" s="20">
        <v>24977.915223367265</v>
      </c>
      <c r="D11" s="20">
        <v>9046.3850419504743</v>
      </c>
      <c r="E11" s="20">
        <v>27139.155125851423</v>
      </c>
      <c r="F11" s="20">
        <v>45231.925209752371</v>
      </c>
      <c r="I11" s="8"/>
    </row>
    <row r="12" spans="1:9">
      <c r="A12" s="2">
        <v>3000</v>
      </c>
      <c r="B12" s="2" t="s">
        <v>68</v>
      </c>
      <c r="C12" s="20">
        <v>26596.613782131804</v>
      </c>
      <c r="D12" s="20">
        <v>1177.1806748434612</v>
      </c>
      <c r="E12" s="20">
        <v>3531.542024530384</v>
      </c>
      <c r="F12" s="20">
        <v>5885.9033742173069</v>
      </c>
      <c r="I12" s="8"/>
    </row>
    <row r="13" spans="1:9">
      <c r="A13" s="2">
        <v>3050</v>
      </c>
      <c r="B13" s="2" t="s">
        <v>69</v>
      </c>
      <c r="C13" s="20">
        <v>145911.79357822833</v>
      </c>
      <c r="D13" s="20">
        <v>6792.0903093936977</v>
      </c>
      <c r="E13" s="20">
        <v>20376.270928181093</v>
      </c>
      <c r="F13" s="20">
        <v>33960.451546968485</v>
      </c>
      <c r="I13" s="8"/>
    </row>
    <row r="14" spans="1:9">
      <c r="A14" s="2">
        <v>1000</v>
      </c>
      <c r="B14" s="2" t="s">
        <v>70</v>
      </c>
      <c r="C14" s="20">
        <v>2023.3768285231054</v>
      </c>
      <c r="D14" s="20">
        <v>3028.8002030983785</v>
      </c>
      <c r="E14" s="20">
        <v>9086.4006092951367</v>
      </c>
      <c r="F14" s="20">
        <v>15144.001015491893</v>
      </c>
      <c r="I14" s="8"/>
    </row>
    <row r="15" spans="1:9">
      <c r="A15" s="2">
        <v>1050</v>
      </c>
      <c r="B15" s="2" t="s">
        <v>71</v>
      </c>
      <c r="C15" s="20">
        <v>4834.9657282507387</v>
      </c>
      <c r="D15" s="20">
        <v>5955.5923884589893</v>
      </c>
      <c r="E15" s="20">
        <v>17866.777165376971</v>
      </c>
      <c r="F15" s="20">
        <v>29777.961942294944</v>
      </c>
      <c r="I15" s="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1993B-AB28-4C89-B23E-0C8225AAA719}">
  <dimension ref="B2:C14"/>
  <sheetViews>
    <sheetView zoomScale="130" zoomScaleNormal="130" workbookViewId="0">
      <selection activeCell="C3" sqref="C3"/>
    </sheetView>
  </sheetViews>
  <sheetFormatPr defaultRowHeight="12.5"/>
  <cols>
    <col min="2" max="3" width="22.54296875" customWidth="1"/>
  </cols>
  <sheetData>
    <row r="2" spans="2:3" ht="15.5">
      <c r="B2" s="3" t="s">
        <v>72</v>
      </c>
      <c r="C2" s="3" t="s">
        <v>73</v>
      </c>
    </row>
    <row r="3" spans="2:3">
      <c r="B3">
        <f ca="1">RAND()</f>
        <v>0.5178187740648964</v>
      </c>
      <c r="C3">
        <f ca="1">RANDBETWEEN(2,9)</f>
        <v>9</v>
      </c>
    </row>
    <row r="4" spans="2:3">
      <c r="B4">
        <f t="shared" ref="B4:B14" ca="1" si="0">RAND()</f>
        <v>1.1253200324300994E-2</v>
      </c>
      <c r="C4">
        <f t="shared" ref="C4:C14" ca="1" si="1">RANDBETWEEN(2,9)</f>
        <v>3</v>
      </c>
    </row>
    <row r="5" spans="2:3">
      <c r="B5">
        <f t="shared" ca="1" si="0"/>
        <v>0.31710981107375225</v>
      </c>
      <c r="C5">
        <f t="shared" ca="1" si="1"/>
        <v>5</v>
      </c>
    </row>
    <row r="6" spans="2:3">
      <c r="B6">
        <f t="shared" ca="1" si="0"/>
        <v>0.18265194284343977</v>
      </c>
      <c r="C6">
        <f t="shared" ca="1" si="1"/>
        <v>6</v>
      </c>
    </row>
    <row r="7" spans="2:3">
      <c r="B7">
        <f t="shared" ca="1" si="0"/>
        <v>0.43279281196673847</v>
      </c>
      <c r="C7">
        <f t="shared" ca="1" si="1"/>
        <v>9</v>
      </c>
    </row>
    <row r="8" spans="2:3">
      <c r="B8">
        <f t="shared" ca="1" si="0"/>
        <v>0.59712835461701985</v>
      </c>
      <c r="C8">
        <f t="shared" ca="1" si="1"/>
        <v>9</v>
      </c>
    </row>
    <row r="9" spans="2:3">
      <c r="B9">
        <f t="shared" ca="1" si="0"/>
        <v>0.84195183909531934</v>
      </c>
      <c r="C9">
        <f t="shared" ca="1" si="1"/>
        <v>2</v>
      </c>
    </row>
    <row r="10" spans="2:3">
      <c r="B10">
        <f t="shared" ca="1" si="0"/>
        <v>0.30507622623860065</v>
      </c>
      <c r="C10">
        <f t="shared" ca="1" si="1"/>
        <v>6</v>
      </c>
    </row>
    <row r="11" spans="2:3">
      <c r="B11">
        <f t="shared" ca="1" si="0"/>
        <v>0.91599824716682665</v>
      </c>
      <c r="C11">
        <f t="shared" ca="1" si="1"/>
        <v>5</v>
      </c>
    </row>
    <row r="12" spans="2:3">
      <c r="B12">
        <f t="shared" ca="1" si="0"/>
        <v>0.98965357420226574</v>
      </c>
      <c r="C12">
        <f t="shared" ca="1" si="1"/>
        <v>3</v>
      </c>
    </row>
    <row r="13" spans="2:3">
      <c r="B13">
        <f t="shared" ca="1" si="0"/>
        <v>0.42724742476853284</v>
      </c>
      <c r="C13">
        <f t="shared" ca="1" si="1"/>
        <v>2</v>
      </c>
    </row>
    <row r="14" spans="2:3">
      <c r="B14">
        <f t="shared" ca="1" si="0"/>
        <v>0.96630074074164962</v>
      </c>
      <c r="C14">
        <f t="shared" ca="1" si="1"/>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86C8A-E908-414D-A30E-CAC7992463EB}">
  <dimension ref="A2:G15"/>
  <sheetViews>
    <sheetView zoomScale="145" zoomScaleNormal="145" workbookViewId="0">
      <pane ySplit="2" topLeftCell="A3" activePane="bottomLeft" state="frozen"/>
      <selection activeCell="C6" sqref="C6"/>
      <selection pane="bottomLeft" activeCell="G7" sqref="G7"/>
    </sheetView>
  </sheetViews>
  <sheetFormatPr defaultColWidth="9.1796875" defaultRowHeight="12.5"/>
  <cols>
    <col min="1" max="1" width="13.26953125" style="1" bestFit="1" customWidth="1"/>
    <col min="2" max="2" width="14.54296875" style="1" bestFit="1" customWidth="1"/>
    <col min="3" max="3" width="19.7265625" style="1" bestFit="1" customWidth="1"/>
    <col min="4" max="4" width="12.7265625" style="1" bestFit="1" customWidth="1"/>
    <col min="5" max="5" width="12.1796875" style="1" bestFit="1" customWidth="1"/>
    <col min="6" max="16384" width="9.1796875" style="1"/>
  </cols>
  <sheetData>
    <row r="2" spans="1:7" ht="15.5">
      <c r="A2" s="3" t="s">
        <v>1</v>
      </c>
      <c r="B2" s="3" t="s">
        <v>0</v>
      </c>
      <c r="C2" s="3" t="s">
        <v>46</v>
      </c>
      <c r="D2" s="3" t="s">
        <v>4</v>
      </c>
      <c r="E2" s="3" t="s">
        <v>5</v>
      </c>
    </row>
    <row r="3" spans="1:7">
      <c r="A3" s="2" t="s">
        <v>2</v>
      </c>
      <c r="B3" s="2">
        <v>1000</v>
      </c>
      <c r="C3" s="2" t="s">
        <v>6</v>
      </c>
      <c r="D3" s="20">
        <f t="shared" ref="D3:D13" si="0">E3*28</f>
        <v>9660</v>
      </c>
      <c r="E3" s="2">
        <v>345</v>
      </c>
    </row>
    <row r="4" spans="1:7">
      <c r="A4" s="2" t="s">
        <v>2</v>
      </c>
      <c r="B4" s="2">
        <v>1050</v>
      </c>
      <c r="C4" s="2" t="s">
        <v>6</v>
      </c>
      <c r="D4" s="20">
        <f t="shared" si="0"/>
        <v>5936</v>
      </c>
      <c r="E4" s="2">
        <v>212</v>
      </c>
    </row>
    <row r="5" spans="1:7">
      <c r="A5" s="2" t="s">
        <v>2</v>
      </c>
      <c r="B5" s="2">
        <v>2000</v>
      </c>
      <c r="C5" s="2" t="s">
        <v>6</v>
      </c>
      <c r="D5" s="20">
        <f t="shared" si="0"/>
        <v>10136</v>
      </c>
      <c r="E5" s="2">
        <v>362</v>
      </c>
      <c r="G5" s="29" t="s">
        <v>47</v>
      </c>
    </row>
    <row r="6" spans="1:7">
      <c r="A6" s="2" t="s">
        <v>2</v>
      </c>
      <c r="B6" s="2">
        <v>2050</v>
      </c>
      <c r="C6" s="2" t="s">
        <v>6</v>
      </c>
      <c r="D6" s="20">
        <f t="shared" si="0"/>
        <v>3388</v>
      </c>
      <c r="E6" s="2">
        <v>121</v>
      </c>
    </row>
    <row r="7" spans="1:7" ht="14.25" customHeight="1">
      <c r="A7" s="2" t="s">
        <v>2</v>
      </c>
      <c r="B7" s="2">
        <v>3000</v>
      </c>
      <c r="C7" s="2" t="s">
        <v>6</v>
      </c>
      <c r="D7" s="20">
        <f t="shared" si="0"/>
        <v>14056</v>
      </c>
      <c r="E7" s="2">
        <v>502</v>
      </c>
    </row>
    <row r="8" spans="1:7">
      <c r="A8" s="2" t="s">
        <v>2</v>
      </c>
      <c r="B8" s="2">
        <v>3050</v>
      </c>
      <c r="C8" s="2" t="s">
        <v>6</v>
      </c>
      <c r="D8" s="20">
        <f t="shared" si="0"/>
        <v>10136</v>
      </c>
      <c r="E8" s="2">
        <v>362</v>
      </c>
    </row>
    <row r="9" spans="1:7">
      <c r="A9" s="2" t="s">
        <v>2</v>
      </c>
      <c r="B9" s="2">
        <v>1000</v>
      </c>
      <c r="C9" s="2" t="s">
        <v>3</v>
      </c>
      <c r="D9" s="20">
        <f t="shared" si="0"/>
        <v>14588</v>
      </c>
      <c r="E9" s="2">
        <v>521</v>
      </c>
    </row>
    <row r="10" spans="1:7">
      <c r="A10" s="2" t="s">
        <v>2</v>
      </c>
      <c r="B10" s="2">
        <v>1050</v>
      </c>
      <c r="C10" s="2" t="s">
        <v>3</v>
      </c>
      <c r="D10" s="20">
        <f t="shared" si="0"/>
        <v>6552</v>
      </c>
      <c r="E10" s="2">
        <v>234</v>
      </c>
    </row>
    <row r="11" spans="1:7">
      <c r="A11" s="2" t="s">
        <v>2</v>
      </c>
      <c r="B11" s="2">
        <v>2000</v>
      </c>
      <c r="C11" s="2" t="s">
        <v>3</v>
      </c>
      <c r="D11" s="20">
        <f t="shared" si="0"/>
        <v>11788</v>
      </c>
      <c r="E11" s="2">
        <v>421</v>
      </c>
    </row>
    <row r="12" spans="1:7">
      <c r="A12" s="2" t="s">
        <v>2</v>
      </c>
      <c r="B12" s="2">
        <v>2050</v>
      </c>
      <c r="C12" s="2" t="s">
        <v>3</v>
      </c>
      <c r="D12" s="20">
        <f t="shared" si="0"/>
        <v>9072</v>
      </c>
      <c r="E12" s="2">
        <v>324</v>
      </c>
    </row>
    <row r="13" spans="1:7">
      <c r="A13" s="2" t="s">
        <v>2</v>
      </c>
      <c r="B13" s="2">
        <v>3000</v>
      </c>
      <c r="C13" s="2" t="s">
        <v>3</v>
      </c>
      <c r="D13" s="20">
        <f t="shared" si="0"/>
        <v>3388</v>
      </c>
      <c r="E13" s="2">
        <v>121</v>
      </c>
    </row>
    <row r="15" spans="1:7">
      <c r="D15" s="9">
        <f>SUM(D3:D14)</f>
        <v>98700</v>
      </c>
      <c r="E15" s="9">
        <f>SUM(E3:E14)</f>
        <v>3525</v>
      </c>
    </row>
  </sheetData>
  <pageMargins left="0.75" right="0.75" top="1" bottom="1" header="0.5" footer="0.5"/>
  <pageSetup orientation="landscape" horizontalDpi="4294967292"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BA65D-115E-458F-8E89-5F6FB6DBCBDC}">
  <dimension ref="A2:I274"/>
  <sheetViews>
    <sheetView zoomScale="145" zoomScaleNormal="145" workbookViewId="0">
      <pane ySplit="2" topLeftCell="A3" activePane="bottomLeft" state="frozen"/>
      <selection activeCell="D14" sqref="D14"/>
      <selection pane="bottomLeft" activeCell="H8" sqref="H8"/>
    </sheetView>
  </sheetViews>
  <sheetFormatPr defaultColWidth="9.1796875" defaultRowHeight="13"/>
  <cols>
    <col min="1" max="1" width="11.36328125" style="6" customWidth="1"/>
    <col min="2" max="2" width="8.54296875" style="6" customWidth="1"/>
    <col min="3" max="3" width="17.7265625" style="6" bestFit="1" customWidth="1"/>
    <col min="4" max="4" width="11.453125" style="6" bestFit="1" customWidth="1"/>
    <col min="5" max="5" width="10.54296875" style="6" bestFit="1" customWidth="1"/>
    <col min="6" max="6" width="2.08984375" style="6" customWidth="1"/>
    <col min="7" max="7" width="21.7265625" style="6" customWidth="1"/>
    <col min="8" max="9" width="12.7265625" style="6" customWidth="1"/>
    <col min="10" max="16384" width="9.1796875" style="6"/>
  </cols>
  <sheetData>
    <row r="2" spans="1:9" ht="15.5">
      <c r="A2" s="5" t="s">
        <v>1</v>
      </c>
      <c r="B2" s="5" t="s">
        <v>60</v>
      </c>
      <c r="C2" s="5" t="s">
        <v>46</v>
      </c>
      <c r="D2" s="5" t="s">
        <v>4</v>
      </c>
      <c r="E2" s="5" t="s">
        <v>5</v>
      </c>
      <c r="G2" s="22" t="s">
        <v>0</v>
      </c>
      <c r="H2" s="23" t="s">
        <v>57</v>
      </c>
      <c r="I2" s="23" t="s">
        <v>58</v>
      </c>
    </row>
    <row r="3" spans="1:9" ht="15.5">
      <c r="A3" s="7" t="s">
        <v>2</v>
      </c>
      <c r="B3" s="7">
        <v>1000</v>
      </c>
      <c r="C3" s="7" t="s">
        <v>6</v>
      </c>
      <c r="D3" s="24">
        <f t="shared" ref="D3:D66" si="0">E3*28</f>
        <v>9660</v>
      </c>
      <c r="E3" s="7">
        <v>345</v>
      </c>
      <c r="G3" s="25">
        <v>3000</v>
      </c>
      <c r="H3" s="26">
        <f>SUMIF(B:B,G3,E:E)</f>
        <v>17538</v>
      </c>
      <c r="I3" s="26">
        <f>SUMIF($B$3:$B$272,G3,$D$3:$D$272)</f>
        <v>491064</v>
      </c>
    </row>
    <row r="4" spans="1:9" ht="15.5">
      <c r="A4" s="7" t="s">
        <v>2</v>
      </c>
      <c r="B4" s="7">
        <v>1050</v>
      </c>
      <c r="C4" s="7" t="s">
        <v>6</v>
      </c>
      <c r="D4" s="24">
        <f t="shared" si="0"/>
        <v>5936</v>
      </c>
      <c r="E4" s="7">
        <v>212</v>
      </c>
      <c r="G4" s="25">
        <v>1050</v>
      </c>
      <c r="H4" s="26">
        <f t="shared" ref="H4:H5" si="1">SUMIF(B:B,G4,E:E)</f>
        <v>16502</v>
      </c>
      <c r="I4" s="26">
        <f t="shared" ref="I4:I5" si="2">SUMIF($B$3:$B$272,G4,$D$3:$D$272)</f>
        <v>462056</v>
      </c>
    </row>
    <row r="5" spans="1:9" ht="15.5">
      <c r="A5" s="7" t="s">
        <v>2</v>
      </c>
      <c r="B5" s="7">
        <v>2000</v>
      </c>
      <c r="C5" s="7" t="s">
        <v>6</v>
      </c>
      <c r="D5" s="24">
        <f t="shared" si="0"/>
        <v>10136</v>
      </c>
      <c r="E5" s="7">
        <v>362</v>
      </c>
      <c r="G5" s="25">
        <v>1000</v>
      </c>
      <c r="H5" s="26">
        <f t="shared" si="1"/>
        <v>16871</v>
      </c>
      <c r="I5" s="26">
        <f t="shared" si="2"/>
        <v>472388</v>
      </c>
    </row>
    <row r="6" spans="1:9">
      <c r="A6" s="7" t="s">
        <v>2</v>
      </c>
      <c r="B6" s="7">
        <v>2050</v>
      </c>
      <c r="C6" s="7" t="s">
        <v>6</v>
      </c>
      <c r="D6" s="24">
        <f t="shared" si="0"/>
        <v>3388</v>
      </c>
      <c r="E6" s="7">
        <v>121</v>
      </c>
    </row>
    <row r="7" spans="1:9" ht="14.25" customHeight="1">
      <c r="A7" s="7" t="s">
        <v>2</v>
      </c>
      <c r="B7" s="7">
        <v>3000</v>
      </c>
      <c r="C7" s="7" t="s">
        <v>6</v>
      </c>
      <c r="D7" s="24">
        <f t="shared" si="0"/>
        <v>14056</v>
      </c>
      <c r="E7" s="7">
        <v>502</v>
      </c>
      <c r="G7" s="5" t="s">
        <v>46</v>
      </c>
      <c r="H7" s="23" t="s">
        <v>57</v>
      </c>
      <c r="I7" s="23" t="s">
        <v>58</v>
      </c>
    </row>
    <row r="8" spans="1:9" ht="15.5">
      <c r="A8" s="7" t="s">
        <v>2</v>
      </c>
      <c r="B8" s="7">
        <v>3050</v>
      </c>
      <c r="C8" s="7" t="s">
        <v>6</v>
      </c>
      <c r="D8" s="24">
        <f t="shared" si="0"/>
        <v>10136</v>
      </c>
      <c r="E8" s="7">
        <v>362</v>
      </c>
      <c r="G8" s="25" t="s">
        <v>7</v>
      </c>
      <c r="H8" s="26">
        <f>SUMIF(C:C,G8,E:E)</f>
        <v>7357</v>
      </c>
      <c r="I8" s="26">
        <f>SUMIF($C$2:$C$272,G8,D2:D272)</f>
        <v>205996</v>
      </c>
    </row>
    <row r="9" spans="1:9" ht="15.5">
      <c r="A9" s="7" t="s">
        <v>2</v>
      </c>
      <c r="B9" s="7">
        <v>1000</v>
      </c>
      <c r="C9" s="7" t="s">
        <v>3</v>
      </c>
      <c r="D9" s="24">
        <f t="shared" si="0"/>
        <v>14588</v>
      </c>
      <c r="E9" s="7">
        <v>521</v>
      </c>
      <c r="G9" s="25" t="s">
        <v>6</v>
      </c>
      <c r="H9" s="26">
        <f t="shared" ref="H9:H10" si="3">SUMIF(C:C,G9,E:E)</f>
        <v>6477</v>
      </c>
      <c r="I9" s="26">
        <f t="shared" ref="I9:I10" si="4">SUMIF($C$2:$C$272,G9,D3:D273)</f>
        <v>185052</v>
      </c>
    </row>
    <row r="10" spans="1:9" ht="15.5">
      <c r="A10" s="7" t="s">
        <v>2</v>
      </c>
      <c r="B10" s="7">
        <v>1050</v>
      </c>
      <c r="C10" s="7" t="s">
        <v>3</v>
      </c>
      <c r="D10" s="24">
        <f t="shared" si="0"/>
        <v>6552</v>
      </c>
      <c r="E10" s="7">
        <v>234</v>
      </c>
      <c r="G10" s="25" t="s">
        <v>8</v>
      </c>
      <c r="H10" s="26">
        <f t="shared" si="3"/>
        <v>6854</v>
      </c>
      <c r="I10" s="26">
        <f t="shared" si="4"/>
        <v>190652</v>
      </c>
    </row>
    <row r="11" spans="1:9">
      <c r="A11" s="7" t="s">
        <v>2</v>
      </c>
      <c r="B11" s="7">
        <v>2000</v>
      </c>
      <c r="C11" s="7" t="s">
        <v>3</v>
      </c>
      <c r="D11" s="24">
        <f t="shared" si="0"/>
        <v>11788</v>
      </c>
      <c r="E11" s="7">
        <v>421</v>
      </c>
    </row>
    <row r="12" spans="1:9">
      <c r="A12" s="7" t="s">
        <v>2</v>
      </c>
      <c r="B12" s="7">
        <v>2050</v>
      </c>
      <c r="C12" s="7" t="s">
        <v>3</v>
      </c>
      <c r="D12" s="24">
        <f t="shared" si="0"/>
        <v>9072</v>
      </c>
      <c r="E12" s="7">
        <v>324</v>
      </c>
    </row>
    <row r="13" spans="1:9">
      <c r="A13" s="7" t="s">
        <v>2</v>
      </c>
      <c r="B13" s="7">
        <v>3000</v>
      </c>
      <c r="C13" s="7" t="s">
        <v>3</v>
      </c>
      <c r="D13" s="24">
        <f t="shared" si="0"/>
        <v>3388</v>
      </c>
      <c r="E13" s="7">
        <v>121</v>
      </c>
    </row>
    <row r="14" spans="1:9">
      <c r="A14" s="7" t="s">
        <v>2</v>
      </c>
      <c r="B14" s="7">
        <v>3050</v>
      </c>
      <c r="C14" s="7" t="s">
        <v>3</v>
      </c>
      <c r="D14" s="24">
        <f t="shared" si="0"/>
        <v>15176</v>
      </c>
      <c r="E14" s="7">
        <v>542</v>
      </c>
    </row>
    <row r="15" spans="1:9">
      <c r="A15" s="7" t="s">
        <v>2</v>
      </c>
      <c r="B15" s="7">
        <v>1000</v>
      </c>
      <c r="C15" s="7" t="s">
        <v>7</v>
      </c>
      <c r="D15" s="24">
        <f t="shared" si="0"/>
        <v>5964</v>
      </c>
      <c r="E15" s="7">
        <v>213</v>
      </c>
    </row>
    <row r="16" spans="1:9">
      <c r="A16" s="7" t="s">
        <v>2</v>
      </c>
      <c r="B16" s="7">
        <v>1050</v>
      </c>
      <c r="C16" s="7" t="s">
        <v>7</v>
      </c>
      <c r="D16" s="24">
        <f t="shared" si="0"/>
        <v>6748</v>
      </c>
      <c r="E16" s="7">
        <v>241</v>
      </c>
    </row>
    <row r="17" spans="1:5">
      <c r="A17" s="7" t="s">
        <v>2</v>
      </c>
      <c r="B17" s="7">
        <v>2000</v>
      </c>
      <c r="C17" s="7" t="s">
        <v>7</v>
      </c>
      <c r="D17" s="24">
        <f t="shared" si="0"/>
        <v>11508</v>
      </c>
      <c r="E17" s="7">
        <v>411</v>
      </c>
    </row>
    <row r="18" spans="1:5">
      <c r="A18" s="7" t="s">
        <v>2</v>
      </c>
      <c r="B18" s="7">
        <v>2050</v>
      </c>
      <c r="C18" s="7" t="s">
        <v>7</v>
      </c>
      <c r="D18" s="24">
        <f t="shared" si="0"/>
        <v>3416</v>
      </c>
      <c r="E18" s="7">
        <v>122</v>
      </c>
    </row>
    <row r="19" spans="1:5">
      <c r="A19" s="7" t="s">
        <v>2</v>
      </c>
      <c r="B19" s="7">
        <v>3000</v>
      </c>
      <c r="C19" s="7" t="s">
        <v>7</v>
      </c>
      <c r="D19" s="24">
        <f t="shared" si="0"/>
        <v>14588</v>
      </c>
      <c r="E19" s="7">
        <v>521</v>
      </c>
    </row>
    <row r="20" spans="1:5">
      <c r="A20" s="7" t="s">
        <v>2</v>
      </c>
      <c r="B20" s="7">
        <v>3050</v>
      </c>
      <c r="C20" s="7" t="s">
        <v>7</v>
      </c>
      <c r="D20" s="24">
        <f t="shared" si="0"/>
        <v>17640</v>
      </c>
      <c r="E20" s="7">
        <v>630</v>
      </c>
    </row>
    <row r="21" spans="1:5">
      <c r="A21" s="7" t="s">
        <v>2</v>
      </c>
      <c r="B21" s="7">
        <v>1000</v>
      </c>
      <c r="C21" s="7" t="s">
        <v>8</v>
      </c>
      <c r="D21" s="24">
        <f t="shared" si="0"/>
        <v>9856</v>
      </c>
      <c r="E21" s="7">
        <v>352</v>
      </c>
    </row>
    <row r="22" spans="1:5">
      <c r="A22" s="7" t="s">
        <v>2</v>
      </c>
      <c r="B22" s="7">
        <v>1050</v>
      </c>
      <c r="C22" s="7" t="s">
        <v>8</v>
      </c>
      <c r="D22" s="24">
        <f t="shared" si="0"/>
        <v>9016</v>
      </c>
      <c r="E22" s="7">
        <v>322</v>
      </c>
    </row>
    <row r="23" spans="1:5">
      <c r="A23" s="7" t="s">
        <v>2</v>
      </c>
      <c r="B23" s="7">
        <v>2000</v>
      </c>
      <c r="C23" s="7" t="s">
        <v>8</v>
      </c>
      <c r="D23" s="24">
        <f t="shared" si="0"/>
        <v>17976</v>
      </c>
      <c r="E23" s="7">
        <v>642</v>
      </c>
    </row>
    <row r="24" spans="1:5">
      <c r="A24" s="7" t="s">
        <v>2</v>
      </c>
      <c r="B24" s="7">
        <v>2050</v>
      </c>
      <c r="C24" s="7" t="s">
        <v>8</v>
      </c>
      <c r="D24" s="24">
        <f t="shared" si="0"/>
        <v>14616</v>
      </c>
      <c r="E24" s="7">
        <v>522</v>
      </c>
    </row>
    <row r="25" spans="1:5">
      <c r="A25" s="7" t="s">
        <v>2</v>
      </c>
      <c r="B25" s="7">
        <v>3000</v>
      </c>
      <c r="C25" s="7" t="s">
        <v>8</v>
      </c>
      <c r="D25" s="24">
        <f t="shared" si="0"/>
        <v>3724</v>
      </c>
      <c r="E25" s="7">
        <v>133</v>
      </c>
    </row>
    <row r="26" spans="1:5">
      <c r="A26" s="7" t="s">
        <v>2</v>
      </c>
      <c r="B26" s="7">
        <v>3050</v>
      </c>
      <c r="C26" s="7" t="s">
        <v>8</v>
      </c>
      <c r="D26" s="24">
        <f t="shared" si="0"/>
        <v>12712</v>
      </c>
      <c r="E26" s="7">
        <v>454</v>
      </c>
    </row>
    <row r="27" spans="1:5">
      <c r="A27" s="7" t="s">
        <v>2</v>
      </c>
      <c r="B27" s="7">
        <v>1000</v>
      </c>
      <c r="C27" s="7" t="s">
        <v>9</v>
      </c>
      <c r="D27" s="24">
        <f t="shared" si="0"/>
        <v>16828</v>
      </c>
      <c r="E27" s="7">
        <v>601</v>
      </c>
    </row>
    <row r="28" spans="1:5">
      <c r="A28" s="7" t="s">
        <v>2</v>
      </c>
      <c r="B28" s="7">
        <v>1050</v>
      </c>
      <c r="C28" s="7" t="s">
        <v>9</v>
      </c>
      <c r="D28" s="24">
        <f t="shared" si="0"/>
        <v>14056</v>
      </c>
      <c r="E28" s="7">
        <v>502</v>
      </c>
    </row>
    <row r="29" spans="1:5">
      <c r="A29" s="7" t="s">
        <v>2</v>
      </c>
      <c r="B29" s="7">
        <v>2000</v>
      </c>
      <c r="C29" s="7" t="s">
        <v>9</v>
      </c>
      <c r="D29" s="24">
        <f t="shared" si="0"/>
        <v>8456</v>
      </c>
      <c r="E29" s="7">
        <v>302</v>
      </c>
    </row>
    <row r="30" spans="1:5">
      <c r="A30" s="7" t="s">
        <v>2</v>
      </c>
      <c r="B30" s="7">
        <v>2050</v>
      </c>
      <c r="C30" s="7" t="s">
        <v>9</v>
      </c>
      <c r="D30" s="24">
        <f t="shared" si="0"/>
        <v>17808</v>
      </c>
      <c r="E30" s="7">
        <v>636</v>
      </c>
    </row>
    <row r="31" spans="1:5">
      <c r="A31" s="7" t="s">
        <v>2</v>
      </c>
      <c r="B31" s="7">
        <v>3000</v>
      </c>
      <c r="C31" s="7" t="s">
        <v>9</v>
      </c>
      <c r="D31" s="24">
        <f t="shared" si="0"/>
        <v>3416</v>
      </c>
      <c r="E31" s="7">
        <v>122</v>
      </c>
    </row>
    <row r="32" spans="1:5">
      <c r="A32" s="7" t="s">
        <v>2</v>
      </c>
      <c r="B32" s="7">
        <v>3050</v>
      </c>
      <c r="C32" s="7" t="s">
        <v>9</v>
      </c>
      <c r="D32" s="24">
        <f t="shared" si="0"/>
        <v>13020</v>
      </c>
      <c r="E32" s="7">
        <v>465</v>
      </c>
    </row>
    <row r="33" spans="1:5">
      <c r="A33" s="7" t="s">
        <v>10</v>
      </c>
      <c r="B33" s="7">
        <v>1000</v>
      </c>
      <c r="C33" s="7" t="s">
        <v>6</v>
      </c>
      <c r="D33" s="24">
        <f t="shared" si="0"/>
        <v>17780</v>
      </c>
      <c r="E33" s="7">
        <v>635</v>
      </c>
    </row>
    <row r="34" spans="1:5">
      <c r="A34" s="7" t="s">
        <v>10</v>
      </c>
      <c r="B34" s="7">
        <v>1050</v>
      </c>
      <c r="C34" s="7" t="s">
        <v>6</v>
      </c>
      <c r="D34" s="24">
        <f t="shared" si="0"/>
        <v>7140</v>
      </c>
      <c r="E34" s="7">
        <v>255</v>
      </c>
    </row>
    <row r="35" spans="1:5">
      <c r="A35" s="7" t="s">
        <v>10</v>
      </c>
      <c r="B35" s="7">
        <v>2000</v>
      </c>
      <c r="C35" s="7" t="s">
        <v>6</v>
      </c>
      <c r="D35" s="24">
        <f t="shared" si="0"/>
        <v>7448</v>
      </c>
      <c r="E35" s="7">
        <v>266</v>
      </c>
    </row>
    <row r="36" spans="1:5">
      <c r="A36" s="7" t="s">
        <v>10</v>
      </c>
      <c r="B36" s="7">
        <v>2050</v>
      </c>
      <c r="C36" s="7" t="s">
        <v>6</v>
      </c>
      <c r="D36" s="24">
        <f t="shared" si="0"/>
        <v>6608</v>
      </c>
      <c r="E36" s="7">
        <v>236</v>
      </c>
    </row>
    <row r="37" spans="1:5">
      <c r="A37" s="7" t="s">
        <v>10</v>
      </c>
      <c r="B37" s="7">
        <v>3000</v>
      </c>
      <c r="C37" s="7" t="s">
        <v>6</v>
      </c>
      <c r="D37" s="24">
        <f t="shared" si="0"/>
        <v>9856</v>
      </c>
      <c r="E37" s="7">
        <v>352</v>
      </c>
    </row>
    <row r="38" spans="1:5">
      <c r="A38" s="7" t="s">
        <v>10</v>
      </c>
      <c r="B38" s="7">
        <v>3050</v>
      </c>
      <c r="C38" s="7" t="s">
        <v>6</v>
      </c>
      <c r="D38" s="24">
        <f t="shared" si="0"/>
        <v>10248</v>
      </c>
      <c r="E38" s="7">
        <v>366</v>
      </c>
    </row>
    <row r="39" spans="1:5">
      <c r="A39" s="7" t="s">
        <v>10</v>
      </c>
      <c r="B39" s="7">
        <v>1000</v>
      </c>
      <c r="C39" s="7" t="s">
        <v>3</v>
      </c>
      <c r="D39" s="24">
        <f t="shared" si="0"/>
        <v>14616</v>
      </c>
      <c r="E39" s="7">
        <v>522</v>
      </c>
    </row>
    <row r="40" spans="1:5">
      <c r="A40" s="7" t="s">
        <v>10</v>
      </c>
      <c r="B40" s="7">
        <v>1050</v>
      </c>
      <c r="C40" s="7" t="s">
        <v>3</v>
      </c>
      <c r="D40" s="24">
        <f t="shared" si="0"/>
        <v>11816</v>
      </c>
      <c r="E40" s="7">
        <v>422</v>
      </c>
    </row>
    <row r="41" spans="1:5">
      <c r="A41" s="7" t="s">
        <v>10</v>
      </c>
      <c r="B41" s="7">
        <v>2000</v>
      </c>
      <c r="C41" s="7" t="s">
        <v>3</v>
      </c>
      <c r="D41" s="24">
        <f t="shared" si="0"/>
        <v>14896</v>
      </c>
      <c r="E41" s="7">
        <v>532</v>
      </c>
    </row>
    <row r="42" spans="1:5">
      <c r="A42" s="7" t="s">
        <v>10</v>
      </c>
      <c r="B42" s="7">
        <v>2050</v>
      </c>
      <c r="C42" s="7" t="s">
        <v>3</v>
      </c>
      <c r="D42" s="24">
        <f t="shared" si="0"/>
        <v>3724</v>
      </c>
      <c r="E42" s="7">
        <v>133</v>
      </c>
    </row>
    <row r="43" spans="1:5">
      <c r="A43" s="7" t="s">
        <v>10</v>
      </c>
      <c r="B43" s="7">
        <v>3000</v>
      </c>
      <c r="C43" s="7" t="s">
        <v>3</v>
      </c>
      <c r="D43" s="24">
        <f t="shared" si="0"/>
        <v>14616</v>
      </c>
      <c r="E43" s="7">
        <v>522</v>
      </c>
    </row>
    <row r="44" spans="1:5">
      <c r="A44" s="7" t="s">
        <v>10</v>
      </c>
      <c r="B44" s="7">
        <v>3050</v>
      </c>
      <c r="C44" s="7" t="s">
        <v>3</v>
      </c>
      <c r="D44" s="24">
        <f t="shared" si="0"/>
        <v>9016</v>
      </c>
      <c r="E44" s="7">
        <v>322</v>
      </c>
    </row>
    <row r="45" spans="1:5">
      <c r="A45" s="7" t="s">
        <v>10</v>
      </c>
      <c r="B45" s="7">
        <v>1000</v>
      </c>
      <c r="C45" s="7" t="s">
        <v>7</v>
      </c>
      <c r="D45" s="24">
        <f t="shared" si="0"/>
        <v>11928</v>
      </c>
      <c r="E45" s="7">
        <v>426</v>
      </c>
    </row>
    <row r="46" spans="1:5">
      <c r="A46" s="7" t="s">
        <v>10</v>
      </c>
      <c r="B46" s="7">
        <v>1050</v>
      </c>
      <c r="C46" s="7" t="s">
        <v>7</v>
      </c>
      <c r="D46" s="24">
        <f t="shared" si="0"/>
        <v>11480</v>
      </c>
      <c r="E46" s="7">
        <v>410</v>
      </c>
    </row>
    <row r="47" spans="1:5">
      <c r="A47" s="7" t="s">
        <v>10</v>
      </c>
      <c r="B47" s="7">
        <v>2000</v>
      </c>
      <c r="C47" s="7" t="s">
        <v>7</v>
      </c>
      <c r="D47" s="24">
        <f t="shared" si="0"/>
        <v>8960</v>
      </c>
      <c r="E47" s="7">
        <v>320</v>
      </c>
    </row>
    <row r="48" spans="1:5">
      <c r="A48" s="7" t="s">
        <v>10</v>
      </c>
      <c r="B48" s="7">
        <v>2050</v>
      </c>
      <c r="C48" s="7" t="s">
        <v>7</v>
      </c>
      <c r="D48" s="24">
        <f t="shared" si="0"/>
        <v>18284</v>
      </c>
      <c r="E48" s="7">
        <v>653</v>
      </c>
    </row>
    <row r="49" spans="1:5">
      <c r="A49" s="7" t="s">
        <v>10</v>
      </c>
      <c r="B49" s="7">
        <v>3000</v>
      </c>
      <c r="C49" s="7" t="s">
        <v>7</v>
      </c>
      <c r="D49" s="24">
        <f t="shared" si="0"/>
        <v>14028</v>
      </c>
      <c r="E49" s="7">
        <v>501</v>
      </c>
    </row>
    <row r="50" spans="1:5">
      <c r="A50" s="7" t="s">
        <v>10</v>
      </c>
      <c r="B50" s="7">
        <v>3050</v>
      </c>
      <c r="C50" s="7" t="s">
        <v>7</v>
      </c>
      <c r="D50" s="24">
        <f t="shared" si="0"/>
        <v>11256</v>
      </c>
      <c r="E50" s="7">
        <v>402</v>
      </c>
    </row>
    <row r="51" spans="1:5">
      <c r="A51" s="7" t="s">
        <v>10</v>
      </c>
      <c r="B51" s="7">
        <v>1000</v>
      </c>
      <c r="C51" s="7" t="s">
        <v>8</v>
      </c>
      <c r="D51" s="24">
        <f t="shared" si="0"/>
        <v>11760</v>
      </c>
      <c r="E51" s="7">
        <v>420</v>
      </c>
    </row>
    <row r="52" spans="1:5">
      <c r="A52" s="7" t="s">
        <v>10</v>
      </c>
      <c r="B52" s="7">
        <v>1050</v>
      </c>
      <c r="C52" s="7" t="s">
        <v>8</v>
      </c>
      <c r="D52" s="24">
        <f t="shared" si="0"/>
        <v>10080</v>
      </c>
      <c r="E52" s="7">
        <v>360</v>
      </c>
    </row>
    <row r="53" spans="1:5">
      <c r="A53" s="7" t="s">
        <v>10</v>
      </c>
      <c r="B53" s="7">
        <v>2000</v>
      </c>
      <c r="C53" s="7" t="s">
        <v>8</v>
      </c>
      <c r="D53" s="24">
        <f t="shared" si="0"/>
        <v>11760</v>
      </c>
      <c r="E53" s="7">
        <v>420</v>
      </c>
    </row>
    <row r="54" spans="1:5">
      <c r="A54" s="7" t="s">
        <v>10</v>
      </c>
      <c r="B54" s="7">
        <v>2050</v>
      </c>
      <c r="C54" s="7" t="s">
        <v>8</v>
      </c>
      <c r="D54" s="24">
        <f t="shared" si="0"/>
        <v>8484</v>
      </c>
      <c r="E54" s="7">
        <v>303</v>
      </c>
    </row>
    <row r="55" spans="1:5">
      <c r="A55" s="7" t="s">
        <v>10</v>
      </c>
      <c r="B55" s="7">
        <v>3000</v>
      </c>
      <c r="C55" s="7" t="s">
        <v>8</v>
      </c>
      <c r="D55" s="24">
        <f t="shared" si="0"/>
        <v>16856</v>
      </c>
      <c r="E55" s="7">
        <v>602</v>
      </c>
    </row>
    <row r="56" spans="1:5">
      <c r="A56" s="7" t="s">
        <v>10</v>
      </c>
      <c r="B56" s="7">
        <v>3050</v>
      </c>
      <c r="C56" s="7" t="s">
        <v>8</v>
      </c>
      <c r="D56" s="24">
        <f t="shared" si="0"/>
        <v>14560</v>
      </c>
      <c r="E56" s="7">
        <v>520</v>
      </c>
    </row>
    <row r="57" spans="1:5">
      <c r="A57" s="7" t="s">
        <v>10</v>
      </c>
      <c r="B57" s="7">
        <v>1000</v>
      </c>
      <c r="C57" s="7" t="s">
        <v>9</v>
      </c>
      <c r="D57" s="24">
        <f t="shared" si="0"/>
        <v>8456</v>
      </c>
      <c r="E57" s="7">
        <v>302</v>
      </c>
    </row>
    <row r="58" spans="1:5">
      <c r="A58" s="7" t="s">
        <v>10</v>
      </c>
      <c r="B58" s="7">
        <v>1050</v>
      </c>
      <c r="C58" s="7" t="s">
        <v>9</v>
      </c>
      <c r="D58" s="24">
        <f t="shared" si="0"/>
        <v>5684</v>
      </c>
      <c r="E58" s="7">
        <v>203</v>
      </c>
    </row>
    <row r="59" spans="1:5">
      <c r="A59" s="7" t="s">
        <v>10</v>
      </c>
      <c r="B59" s="7">
        <v>2000</v>
      </c>
      <c r="C59" s="7" t="s">
        <v>9</v>
      </c>
      <c r="D59" s="24">
        <f t="shared" si="0"/>
        <v>5740</v>
      </c>
      <c r="E59" s="7">
        <v>205</v>
      </c>
    </row>
    <row r="60" spans="1:5">
      <c r="A60" s="7" t="s">
        <v>10</v>
      </c>
      <c r="B60" s="7">
        <v>2050</v>
      </c>
      <c r="C60" s="7" t="s">
        <v>9</v>
      </c>
      <c r="D60" s="24">
        <f t="shared" si="0"/>
        <v>11228</v>
      </c>
      <c r="E60" s="7">
        <v>401</v>
      </c>
    </row>
    <row r="61" spans="1:5">
      <c r="A61" s="7" t="s">
        <v>10</v>
      </c>
      <c r="B61" s="7">
        <v>3000</v>
      </c>
      <c r="C61" s="7" t="s">
        <v>9</v>
      </c>
      <c r="D61" s="24">
        <f t="shared" si="0"/>
        <v>17360</v>
      </c>
      <c r="E61" s="7">
        <v>620</v>
      </c>
    </row>
    <row r="62" spans="1:5">
      <c r="A62" s="7" t="s">
        <v>10</v>
      </c>
      <c r="B62" s="7">
        <v>3050</v>
      </c>
      <c r="C62" s="7" t="s">
        <v>9</v>
      </c>
      <c r="D62" s="24">
        <f t="shared" si="0"/>
        <v>6524</v>
      </c>
      <c r="E62" s="7">
        <v>233</v>
      </c>
    </row>
    <row r="63" spans="1:5">
      <c r="A63" s="7" t="s">
        <v>11</v>
      </c>
      <c r="B63" s="7">
        <v>1000</v>
      </c>
      <c r="C63" s="7" t="s">
        <v>6</v>
      </c>
      <c r="D63" s="24">
        <f t="shared" si="0"/>
        <v>7084</v>
      </c>
      <c r="E63" s="7">
        <v>253</v>
      </c>
    </row>
    <row r="64" spans="1:5">
      <c r="A64" s="7" t="s">
        <v>11</v>
      </c>
      <c r="B64" s="7">
        <v>1050</v>
      </c>
      <c r="C64" s="7" t="s">
        <v>6</v>
      </c>
      <c r="D64" s="24">
        <f t="shared" si="0"/>
        <v>16828</v>
      </c>
      <c r="E64" s="7">
        <v>601</v>
      </c>
    </row>
    <row r="65" spans="1:5">
      <c r="A65" s="7" t="s">
        <v>11</v>
      </c>
      <c r="B65" s="7">
        <v>2000</v>
      </c>
      <c r="C65" s="7" t="s">
        <v>6</v>
      </c>
      <c r="D65" s="24">
        <f t="shared" si="0"/>
        <v>12096</v>
      </c>
      <c r="E65" s="7">
        <v>432</v>
      </c>
    </row>
    <row r="66" spans="1:5">
      <c r="A66" s="7" t="s">
        <v>11</v>
      </c>
      <c r="B66" s="7">
        <v>2050</v>
      </c>
      <c r="C66" s="7" t="s">
        <v>6</v>
      </c>
      <c r="D66" s="24">
        <f t="shared" si="0"/>
        <v>14616</v>
      </c>
      <c r="E66" s="7">
        <v>522</v>
      </c>
    </row>
    <row r="67" spans="1:5">
      <c r="A67" s="7" t="s">
        <v>11</v>
      </c>
      <c r="B67" s="7">
        <v>3000</v>
      </c>
      <c r="C67" s="7" t="s">
        <v>6</v>
      </c>
      <c r="D67" s="24">
        <f t="shared" ref="D67:D130" si="5">E67*28</f>
        <v>3724</v>
      </c>
      <c r="E67" s="7">
        <v>133</v>
      </c>
    </row>
    <row r="68" spans="1:5">
      <c r="A68" s="7" t="s">
        <v>11</v>
      </c>
      <c r="B68" s="7">
        <v>3050</v>
      </c>
      <c r="C68" s="7" t="s">
        <v>6</v>
      </c>
      <c r="D68" s="24">
        <f t="shared" si="5"/>
        <v>14616</v>
      </c>
      <c r="E68" s="7">
        <v>522</v>
      </c>
    </row>
    <row r="69" spans="1:5">
      <c r="A69" s="7" t="s">
        <v>11</v>
      </c>
      <c r="B69" s="7">
        <v>1000</v>
      </c>
      <c r="C69" s="7" t="s">
        <v>3</v>
      </c>
      <c r="D69" s="24">
        <f t="shared" si="5"/>
        <v>9016</v>
      </c>
      <c r="E69" s="7">
        <v>322</v>
      </c>
    </row>
    <row r="70" spans="1:5">
      <c r="A70" s="7" t="s">
        <v>11</v>
      </c>
      <c r="B70" s="7">
        <v>1050</v>
      </c>
      <c r="C70" s="7" t="s">
        <v>3</v>
      </c>
      <c r="D70" s="24">
        <f t="shared" si="5"/>
        <v>11928</v>
      </c>
      <c r="E70" s="7">
        <v>426</v>
      </c>
    </row>
    <row r="71" spans="1:5">
      <c r="A71" s="7" t="s">
        <v>11</v>
      </c>
      <c r="B71" s="7">
        <v>2000</v>
      </c>
      <c r="C71" s="7" t="s">
        <v>3</v>
      </c>
      <c r="D71" s="24">
        <f t="shared" si="5"/>
        <v>11480</v>
      </c>
      <c r="E71" s="7">
        <v>410</v>
      </c>
    </row>
    <row r="72" spans="1:5">
      <c r="A72" s="7" t="s">
        <v>11</v>
      </c>
      <c r="B72" s="7">
        <v>2050</v>
      </c>
      <c r="C72" s="7" t="s">
        <v>3</v>
      </c>
      <c r="D72" s="24">
        <f t="shared" si="5"/>
        <v>8960</v>
      </c>
      <c r="E72" s="7">
        <v>320</v>
      </c>
    </row>
    <row r="73" spans="1:5">
      <c r="A73" s="7" t="s">
        <v>11</v>
      </c>
      <c r="B73" s="7">
        <v>3000</v>
      </c>
      <c r="C73" s="7" t="s">
        <v>3</v>
      </c>
      <c r="D73" s="24">
        <f t="shared" si="5"/>
        <v>18284</v>
      </c>
      <c r="E73" s="7">
        <v>653</v>
      </c>
    </row>
    <row r="74" spans="1:5">
      <c r="A74" s="7" t="s">
        <v>11</v>
      </c>
      <c r="B74" s="7">
        <v>3050</v>
      </c>
      <c r="C74" s="7" t="s">
        <v>3</v>
      </c>
      <c r="D74" s="24">
        <f t="shared" si="5"/>
        <v>14028</v>
      </c>
      <c r="E74" s="7">
        <v>501</v>
      </c>
    </row>
    <row r="75" spans="1:5">
      <c r="A75" s="7" t="s">
        <v>11</v>
      </c>
      <c r="B75" s="7">
        <v>1000</v>
      </c>
      <c r="C75" s="7" t="s">
        <v>7</v>
      </c>
      <c r="D75" s="24">
        <f t="shared" si="5"/>
        <v>11256</v>
      </c>
      <c r="E75" s="7">
        <v>402</v>
      </c>
    </row>
    <row r="76" spans="1:5">
      <c r="A76" s="7" t="s">
        <v>11</v>
      </c>
      <c r="B76" s="7">
        <v>1050</v>
      </c>
      <c r="C76" s="7" t="s">
        <v>7</v>
      </c>
      <c r="D76" s="24">
        <f t="shared" si="5"/>
        <v>11760</v>
      </c>
      <c r="E76" s="7">
        <v>420</v>
      </c>
    </row>
    <row r="77" spans="1:5">
      <c r="A77" s="7" t="s">
        <v>11</v>
      </c>
      <c r="B77" s="7">
        <v>2000</v>
      </c>
      <c r="C77" s="7" t="s">
        <v>7</v>
      </c>
      <c r="D77" s="24">
        <f t="shared" si="5"/>
        <v>10080</v>
      </c>
      <c r="E77" s="7">
        <v>360</v>
      </c>
    </row>
    <row r="78" spans="1:5">
      <c r="A78" s="7" t="s">
        <v>11</v>
      </c>
      <c r="B78" s="7">
        <v>2050</v>
      </c>
      <c r="C78" s="7" t="s">
        <v>7</v>
      </c>
      <c r="D78" s="24">
        <f t="shared" si="5"/>
        <v>11760</v>
      </c>
      <c r="E78" s="7">
        <v>420</v>
      </c>
    </row>
    <row r="79" spans="1:5">
      <c r="A79" s="7" t="s">
        <v>11</v>
      </c>
      <c r="B79" s="7">
        <v>3000</v>
      </c>
      <c r="C79" s="7" t="s">
        <v>7</v>
      </c>
      <c r="D79" s="24">
        <f t="shared" si="5"/>
        <v>8484</v>
      </c>
      <c r="E79" s="7">
        <v>303</v>
      </c>
    </row>
    <row r="80" spans="1:5">
      <c r="A80" s="7" t="s">
        <v>11</v>
      </c>
      <c r="B80" s="7">
        <v>3050</v>
      </c>
      <c r="C80" s="7" t="s">
        <v>7</v>
      </c>
      <c r="D80" s="24">
        <f t="shared" si="5"/>
        <v>16856</v>
      </c>
      <c r="E80" s="7">
        <v>602</v>
      </c>
    </row>
    <row r="81" spans="1:5">
      <c r="A81" s="7" t="s">
        <v>11</v>
      </c>
      <c r="B81" s="7">
        <v>1000</v>
      </c>
      <c r="C81" s="7" t="s">
        <v>8</v>
      </c>
      <c r="D81" s="24">
        <f t="shared" si="5"/>
        <v>14560</v>
      </c>
      <c r="E81" s="7">
        <v>520</v>
      </c>
    </row>
    <row r="82" spans="1:5">
      <c r="A82" s="7" t="s">
        <v>11</v>
      </c>
      <c r="B82" s="7">
        <v>1050</v>
      </c>
      <c r="C82" s="7" t="s">
        <v>8</v>
      </c>
      <c r="D82" s="24">
        <f t="shared" si="5"/>
        <v>8456</v>
      </c>
      <c r="E82" s="7">
        <v>302</v>
      </c>
    </row>
    <row r="83" spans="1:5">
      <c r="A83" s="7" t="s">
        <v>11</v>
      </c>
      <c r="B83" s="7">
        <v>2000</v>
      </c>
      <c r="C83" s="7" t="s">
        <v>8</v>
      </c>
      <c r="D83" s="24">
        <f t="shared" si="5"/>
        <v>5684</v>
      </c>
      <c r="E83" s="7">
        <v>203</v>
      </c>
    </row>
    <row r="84" spans="1:5">
      <c r="A84" s="7" t="s">
        <v>11</v>
      </c>
      <c r="B84" s="7">
        <v>2050</v>
      </c>
      <c r="C84" s="7" t="s">
        <v>8</v>
      </c>
      <c r="D84" s="24">
        <f t="shared" si="5"/>
        <v>5740</v>
      </c>
      <c r="E84" s="7">
        <v>205</v>
      </c>
    </row>
    <row r="85" spans="1:5">
      <c r="A85" s="7" t="s">
        <v>11</v>
      </c>
      <c r="B85" s="7">
        <v>3000</v>
      </c>
      <c r="C85" s="7" t="s">
        <v>8</v>
      </c>
      <c r="D85" s="24">
        <f t="shared" si="5"/>
        <v>5936</v>
      </c>
      <c r="E85" s="7">
        <v>212</v>
      </c>
    </row>
    <row r="86" spans="1:5">
      <c r="A86" s="7" t="s">
        <v>11</v>
      </c>
      <c r="B86" s="7">
        <v>3050</v>
      </c>
      <c r="C86" s="7" t="s">
        <v>8</v>
      </c>
      <c r="D86" s="24">
        <f t="shared" si="5"/>
        <v>10136</v>
      </c>
      <c r="E86" s="7">
        <v>362</v>
      </c>
    </row>
    <row r="87" spans="1:5">
      <c r="A87" s="7" t="s">
        <v>11</v>
      </c>
      <c r="B87" s="7">
        <v>1000</v>
      </c>
      <c r="C87" s="7" t="s">
        <v>9</v>
      </c>
      <c r="D87" s="24">
        <f t="shared" si="5"/>
        <v>3388</v>
      </c>
      <c r="E87" s="7">
        <v>121</v>
      </c>
    </row>
    <row r="88" spans="1:5">
      <c r="A88" s="7" t="s">
        <v>11</v>
      </c>
      <c r="B88" s="7">
        <v>1050</v>
      </c>
      <c r="C88" s="7" t="s">
        <v>9</v>
      </c>
      <c r="D88" s="24">
        <f t="shared" si="5"/>
        <v>14056</v>
      </c>
      <c r="E88" s="7">
        <v>502</v>
      </c>
    </row>
    <row r="89" spans="1:5">
      <c r="A89" s="7" t="s">
        <v>11</v>
      </c>
      <c r="B89" s="7">
        <v>2000</v>
      </c>
      <c r="C89" s="7" t="s">
        <v>9</v>
      </c>
      <c r="D89" s="24">
        <f t="shared" si="5"/>
        <v>10136</v>
      </c>
      <c r="E89" s="7">
        <v>362</v>
      </c>
    </row>
    <row r="90" spans="1:5">
      <c r="A90" s="7" t="s">
        <v>11</v>
      </c>
      <c r="B90" s="7">
        <v>2050</v>
      </c>
      <c r="C90" s="7" t="s">
        <v>9</v>
      </c>
      <c r="D90" s="24">
        <f t="shared" si="5"/>
        <v>14588</v>
      </c>
      <c r="E90" s="7">
        <v>521</v>
      </c>
    </row>
    <row r="91" spans="1:5">
      <c r="A91" s="7" t="s">
        <v>11</v>
      </c>
      <c r="B91" s="7">
        <v>3000</v>
      </c>
      <c r="C91" s="7" t="s">
        <v>9</v>
      </c>
      <c r="D91" s="24">
        <f t="shared" si="5"/>
        <v>6552</v>
      </c>
      <c r="E91" s="7">
        <v>234</v>
      </c>
    </row>
    <row r="92" spans="1:5">
      <c r="A92" s="7" t="s">
        <v>11</v>
      </c>
      <c r="B92" s="7">
        <v>3050</v>
      </c>
      <c r="C92" s="7" t="s">
        <v>9</v>
      </c>
      <c r="D92" s="24">
        <f t="shared" si="5"/>
        <v>11788</v>
      </c>
      <c r="E92" s="7">
        <v>421</v>
      </c>
    </row>
    <row r="93" spans="1:5">
      <c r="A93" s="7" t="s">
        <v>2</v>
      </c>
      <c r="B93" s="7">
        <v>1000</v>
      </c>
      <c r="C93" s="7" t="s">
        <v>12</v>
      </c>
      <c r="D93" s="24">
        <f t="shared" si="5"/>
        <v>9072</v>
      </c>
      <c r="E93" s="7">
        <v>324</v>
      </c>
    </row>
    <row r="94" spans="1:5">
      <c r="A94" s="7" t="s">
        <v>2</v>
      </c>
      <c r="B94" s="7">
        <v>1050</v>
      </c>
      <c r="C94" s="7" t="s">
        <v>12</v>
      </c>
      <c r="D94" s="24">
        <f t="shared" si="5"/>
        <v>3388</v>
      </c>
      <c r="E94" s="7">
        <v>121</v>
      </c>
    </row>
    <row r="95" spans="1:5">
      <c r="A95" s="7" t="s">
        <v>2</v>
      </c>
      <c r="B95" s="7">
        <v>2000</v>
      </c>
      <c r="C95" s="7" t="s">
        <v>12</v>
      </c>
      <c r="D95" s="24">
        <f t="shared" si="5"/>
        <v>15176</v>
      </c>
      <c r="E95" s="7">
        <v>542</v>
      </c>
    </row>
    <row r="96" spans="1:5">
      <c r="A96" s="7" t="s">
        <v>2</v>
      </c>
      <c r="B96" s="7">
        <v>2050</v>
      </c>
      <c r="C96" s="7" t="s">
        <v>12</v>
      </c>
      <c r="D96" s="24">
        <f t="shared" si="5"/>
        <v>5964</v>
      </c>
      <c r="E96" s="7">
        <v>213</v>
      </c>
    </row>
    <row r="97" spans="1:5">
      <c r="A97" s="7" t="s">
        <v>2</v>
      </c>
      <c r="B97" s="7">
        <v>3000</v>
      </c>
      <c r="C97" s="7" t="s">
        <v>12</v>
      </c>
      <c r="D97" s="24">
        <f t="shared" si="5"/>
        <v>3724</v>
      </c>
      <c r="E97" s="7">
        <v>133</v>
      </c>
    </row>
    <row r="98" spans="1:5">
      <c r="A98" s="7" t="s">
        <v>2</v>
      </c>
      <c r="B98" s="7">
        <v>3050</v>
      </c>
      <c r="C98" s="7" t="s">
        <v>12</v>
      </c>
      <c r="D98" s="24">
        <f t="shared" si="5"/>
        <v>14616</v>
      </c>
      <c r="E98" s="7">
        <v>522</v>
      </c>
    </row>
    <row r="99" spans="1:5">
      <c r="A99" s="7" t="s">
        <v>2</v>
      </c>
      <c r="B99" s="7">
        <v>1000</v>
      </c>
      <c r="C99" s="7" t="s">
        <v>13</v>
      </c>
      <c r="D99" s="24">
        <f t="shared" si="5"/>
        <v>9016</v>
      </c>
      <c r="E99" s="7">
        <v>322</v>
      </c>
    </row>
    <row r="100" spans="1:5">
      <c r="A100" s="7" t="s">
        <v>2</v>
      </c>
      <c r="B100" s="7">
        <v>1050</v>
      </c>
      <c r="C100" s="7" t="s">
        <v>13</v>
      </c>
      <c r="D100" s="24">
        <f t="shared" si="5"/>
        <v>11928</v>
      </c>
      <c r="E100" s="7">
        <v>426</v>
      </c>
    </row>
    <row r="101" spans="1:5">
      <c r="A101" s="7" t="s">
        <v>2</v>
      </c>
      <c r="B101" s="7">
        <v>2000</v>
      </c>
      <c r="C101" s="7" t="s">
        <v>13</v>
      </c>
      <c r="D101" s="24">
        <f t="shared" si="5"/>
        <v>11480</v>
      </c>
      <c r="E101" s="7">
        <v>410</v>
      </c>
    </row>
    <row r="102" spans="1:5">
      <c r="A102" s="7" t="s">
        <v>2</v>
      </c>
      <c r="B102" s="7">
        <v>2050</v>
      </c>
      <c r="C102" s="7" t="s">
        <v>13</v>
      </c>
      <c r="D102" s="24">
        <f t="shared" si="5"/>
        <v>8960</v>
      </c>
      <c r="E102" s="7">
        <v>320</v>
      </c>
    </row>
    <row r="103" spans="1:5">
      <c r="A103" s="7" t="s">
        <v>2</v>
      </c>
      <c r="B103" s="7">
        <v>3000</v>
      </c>
      <c r="C103" s="7" t="s">
        <v>13</v>
      </c>
      <c r="D103" s="24">
        <f t="shared" si="5"/>
        <v>18284</v>
      </c>
      <c r="E103" s="7">
        <v>653</v>
      </c>
    </row>
    <row r="104" spans="1:5">
      <c r="A104" s="7" t="s">
        <v>2</v>
      </c>
      <c r="B104" s="7">
        <v>3050</v>
      </c>
      <c r="C104" s="7" t="s">
        <v>13</v>
      </c>
      <c r="D104" s="24">
        <f t="shared" si="5"/>
        <v>14028</v>
      </c>
      <c r="E104" s="7">
        <v>501</v>
      </c>
    </row>
    <row r="105" spans="1:5">
      <c r="A105" s="7" t="s">
        <v>2</v>
      </c>
      <c r="B105" s="7">
        <v>1000</v>
      </c>
      <c r="C105" s="7" t="s">
        <v>14</v>
      </c>
      <c r="D105" s="24">
        <f t="shared" si="5"/>
        <v>11256</v>
      </c>
      <c r="E105" s="7">
        <v>402</v>
      </c>
    </row>
    <row r="106" spans="1:5">
      <c r="A106" s="7" t="s">
        <v>2</v>
      </c>
      <c r="B106" s="7">
        <v>1050</v>
      </c>
      <c r="C106" s="7" t="s">
        <v>14</v>
      </c>
      <c r="D106" s="24">
        <f t="shared" si="5"/>
        <v>11760</v>
      </c>
      <c r="E106" s="7">
        <v>420</v>
      </c>
    </row>
    <row r="107" spans="1:5">
      <c r="A107" s="7" t="s">
        <v>2</v>
      </c>
      <c r="B107" s="7">
        <v>2000</v>
      </c>
      <c r="C107" s="7" t="s">
        <v>14</v>
      </c>
      <c r="D107" s="24">
        <f t="shared" si="5"/>
        <v>10080</v>
      </c>
      <c r="E107" s="7">
        <v>360</v>
      </c>
    </row>
    <row r="108" spans="1:5">
      <c r="A108" s="7" t="s">
        <v>2</v>
      </c>
      <c r="B108" s="7">
        <v>2050</v>
      </c>
      <c r="C108" s="7" t="s">
        <v>14</v>
      </c>
      <c r="D108" s="24">
        <f t="shared" si="5"/>
        <v>11760</v>
      </c>
      <c r="E108" s="7">
        <v>420</v>
      </c>
    </row>
    <row r="109" spans="1:5">
      <c r="A109" s="7" t="s">
        <v>2</v>
      </c>
      <c r="B109" s="7">
        <v>3000</v>
      </c>
      <c r="C109" s="7" t="s">
        <v>14</v>
      </c>
      <c r="D109" s="24">
        <f t="shared" si="5"/>
        <v>8484</v>
      </c>
      <c r="E109" s="7">
        <v>303</v>
      </c>
    </row>
    <row r="110" spans="1:5">
      <c r="A110" s="7" t="s">
        <v>2</v>
      </c>
      <c r="B110" s="7">
        <v>3050</v>
      </c>
      <c r="C110" s="7" t="s">
        <v>14</v>
      </c>
      <c r="D110" s="24">
        <f t="shared" si="5"/>
        <v>16856</v>
      </c>
      <c r="E110" s="7">
        <v>602</v>
      </c>
    </row>
    <row r="111" spans="1:5">
      <c r="A111" s="7" t="s">
        <v>2</v>
      </c>
      <c r="B111" s="7">
        <v>1000</v>
      </c>
      <c r="C111" s="7" t="s">
        <v>15</v>
      </c>
      <c r="D111" s="24">
        <f t="shared" si="5"/>
        <v>14560</v>
      </c>
      <c r="E111" s="7">
        <v>520</v>
      </c>
    </row>
    <row r="112" spans="1:5">
      <c r="A112" s="7" t="s">
        <v>2</v>
      </c>
      <c r="B112" s="7">
        <v>1050</v>
      </c>
      <c r="C112" s="7" t="s">
        <v>15</v>
      </c>
      <c r="D112" s="24">
        <f t="shared" si="5"/>
        <v>8456</v>
      </c>
      <c r="E112" s="7">
        <v>302</v>
      </c>
    </row>
    <row r="113" spans="1:5">
      <c r="A113" s="7" t="s">
        <v>2</v>
      </c>
      <c r="B113" s="7">
        <v>2000</v>
      </c>
      <c r="C113" s="7" t="s">
        <v>15</v>
      </c>
      <c r="D113" s="24">
        <f t="shared" si="5"/>
        <v>5684</v>
      </c>
      <c r="E113" s="7">
        <v>203</v>
      </c>
    </row>
    <row r="114" spans="1:5">
      <c r="A114" s="7" t="s">
        <v>2</v>
      </c>
      <c r="B114" s="7">
        <v>2050</v>
      </c>
      <c r="C114" s="7" t="s">
        <v>15</v>
      </c>
      <c r="D114" s="24">
        <f t="shared" si="5"/>
        <v>5740</v>
      </c>
      <c r="E114" s="7">
        <v>205</v>
      </c>
    </row>
    <row r="115" spans="1:5">
      <c r="A115" s="7" t="s">
        <v>2</v>
      </c>
      <c r="B115" s="7">
        <v>3000</v>
      </c>
      <c r="C115" s="7" t="s">
        <v>15</v>
      </c>
      <c r="D115" s="24">
        <f t="shared" si="5"/>
        <v>5936</v>
      </c>
      <c r="E115" s="7">
        <v>212</v>
      </c>
    </row>
    <row r="116" spans="1:5">
      <c r="A116" s="7" t="s">
        <v>2</v>
      </c>
      <c r="B116" s="7">
        <v>3050</v>
      </c>
      <c r="C116" s="7" t="s">
        <v>15</v>
      </c>
      <c r="D116" s="24">
        <f t="shared" si="5"/>
        <v>10136</v>
      </c>
      <c r="E116" s="7">
        <v>362</v>
      </c>
    </row>
    <row r="117" spans="1:5">
      <c r="A117" s="7" t="s">
        <v>2</v>
      </c>
      <c r="B117" s="7">
        <v>1000</v>
      </c>
      <c r="C117" s="7" t="s">
        <v>16</v>
      </c>
      <c r="D117" s="24">
        <f t="shared" si="5"/>
        <v>3388</v>
      </c>
      <c r="E117" s="7">
        <v>121</v>
      </c>
    </row>
    <row r="118" spans="1:5">
      <c r="A118" s="7" t="s">
        <v>2</v>
      </c>
      <c r="B118" s="7">
        <v>1050</v>
      </c>
      <c r="C118" s="7" t="s">
        <v>16</v>
      </c>
      <c r="D118" s="24">
        <f t="shared" si="5"/>
        <v>14056</v>
      </c>
      <c r="E118" s="7">
        <v>502</v>
      </c>
    </row>
    <row r="119" spans="1:5">
      <c r="A119" s="7" t="s">
        <v>2</v>
      </c>
      <c r="B119" s="7">
        <v>2000</v>
      </c>
      <c r="C119" s="7" t="s">
        <v>16</v>
      </c>
      <c r="D119" s="24">
        <f t="shared" si="5"/>
        <v>10136</v>
      </c>
      <c r="E119" s="7">
        <v>362</v>
      </c>
    </row>
    <row r="120" spans="1:5">
      <c r="A120" s="7" t="s">
        <v>2</v>
      </c>
      <c r="B120" s="7">
        <v>2050</v>
      </c>
      <c r="C120" s="7" t="s">
        <v>16</v>
      </c>
      <c r="D120" s="24">
        <f t="shared" si="5"/>
        <v>14588</v>
      </c>
      <c r="E120" s="7">
        <v>521</v>
      </c>
    </row>
    <row r="121" spans="1:5">
      <c r="A121" s="7" t="s">
        <v>2</v>
      </c>
      <c r="B121" s="7">
        <v>3000</v>
      </c>
      <c r="C121" s="7" t="s">
        <v>16</v>
      </c>
      <c r="D121" s="24">
        <f t="shared" si="5"/>
        <v>6552</v>
      </c>
      <c r="E121" s="7">
        <v>234</v>
      </c>
    </row>
    <row r="122" spans="1:5">
      <c r="A122" s="7" t="s">
        <v>2</v>
      </c>
      <c r="B122" s="7">
        <v>3050</v>
      </c>
      <c r="C122" s="7" t="s">
        <v>16</v>
      </c>
      <c r="D122" s="24">
        <f t="shared" si="5"/>
        <v>11788</v>
      </c>
      <c r="E122" s="7">
        <v>421</v>
      </c>
    </row>
    <row r="123" spans="1:5">
      <c r="A123" s="7" t="s">
        <v>10</v>
      </c>
      <c r="B123" s="7">
        <v>1000</v>
      </c>
      <c r="C123" s="7" t="s">
        <v>12</v>
      </c>
      <c r="D123" s="24">
        <f t="shared" si="5"/>
        <v>9072</v>
      </c>
      <c r="E123" s="7">
        <v>324</v>
      </c>
    </row>
    <row r="124" spans="1:5">
      <c r="A124" s="7" t="s">
        <v>10</v>
      </c>
      <c r="B124" s="7">
        <v>1050</v>
      </c>
      <c r="C124" s="7" t="s">
        <v>12</v>
      </c>
      <c r="D124" s="24">
        <f t="shared" si="5"/>
        <v>3388</v>
      </c>
      <c r="E124" s="7">
        <v>121</v>
      </c>
    </row>
    <row r="125" spans="1:5">
      <c r="A125" s="7" t="s">
        <v>10</v>
      </c>
      <c r="B125" s="7">
        <v>2000</v>
      </c>
      <c r="C125" s="7" t="s">
        <v>12</v>
      </c>
      <c r="D125" s="24">
        <f t="shared" si="5"/>
        <v>15176</v>
      </c>
      <c r="E125" s="7">
        <v>542</v>
      </c>
    </row>
    <row r="126" spans="1:5">
      <c r="A126" s="7" t="s">
        <v>10</v>
      </c>
      <c r="B126" s="7">
        <v>2050</v>
      </c>
      <c r="C126" s="7" t="s">
        <v>12</v>
      </c>
      <c r="D126" s="24">
        <f t="shared" si="5"/>
        <v>5964</v>
      </c>
      <c r="E126" s="7">
        <v>213</v>
      </c>
    </row>
    <row r="127" spans="1:5">
      <c r="A127" s="7" t="s">
        <v>10</v>
      </c>
      <c r="B127" s="7">
        <v>3000</v>
      </c>
      <c r="C127" s="7" t="s">
        <v>12</v>
      </c>
      <c r="D127" s="24">
        <f t="shared" si="5"/>
        <v>14588</v>
      </c>
      <c r="E127" s="7">
        <v>521</v>
      </c>
    </row>
    <row r="128" spans="1:5">
      <c r="A128" s="7" t="s">
        <v>10</v>
      </c>
      <c r="B128" s="7">
        <v>3050</v>
      </c>
      <c r="C128" s="7" t="s">
        <v>12</v>
      </c>
      <c r="D128" s="24">
        <f t="shared" si="5"/>
        <v>17640</v>
      </c>
      <c r="E128" s="7">
        <v>630</v>
      </c>
    </row>
    <row r="129" spans="1:5">
      <c r="A129" s="7" t="s">
        <v>10</v>
      </c>
      <c r="B129" s="7">
        <v>1000</v>
      </c>
      <c r="C129" s="7" t="s">
        <v>13</v>
      </c>
      <c r="D129" s="24">
        <f t="shared" si="5"/>
        <v>9856</v>
      </c>
      <c r="E129" s="7">
        <v>352</v>
      </c>
    </row>
    <row r="130" spans="1:5">
      <c r="A130" s="7" t="s">
        <v>10</v>
      </c>
      <c r="B130" s="7">
        <v>1050</v>
      </c>
      <c r="C130" s="7" t="s">
        <v>13</v>
      </c>
      <c r="D130" s="24">
        <f t="shared" si="5"/>
        <v>9016</v>
      </c>
      <c r="E130" s="7">
        <v>322</v>
      </c>
    </row>
    <row r="131" spans="1:5">
      <c r="A131" s="7" t="s">
        <v>10</v>
      </c>
      <c r="B131" s="7">
        <v>2000</v>
      </c>
      <c r="C131" s="7" t="s">
        <v>13</v>
      </c>
      <c r="D131" s="24">
        <f t="shared" ref="D131:D194" si="6">E131*28</f>
        <v>17976</v>
      </c>
      <c r="E131" s="7">
        <v>642</v>
      </c>
    </row>
    <row r="132" spans="1:5">
      <c r="A132" s="7" t="s">
        <v>10</v>
      </c>
      <c r="B132" s="7">
        <v>2050</v>
      </c>
      <c r="C132" s="7" t="s">
        <v>13</v>
      </c>
      <c r="D132" s="24">
        <f t="shared" si="6"/>
        <v>14616</v>
      </c>
      <c r="E132" s="7">
        <v>522</v>
      </c>
    </row>
    <row r="133" spans="1:5">
      <c r="A133" s="7" t="s">
        <v>10</v>
      </c>
      <c r="B133" s="7">
        <v>3000</v>
      </c>
      <c r="C133" s="7" t="s">
        <v>13</v>
      </c>
      <c r="D133" s="24">
        <f t="shared" si="6"/>
        <v>3724</v>
      </c>
      <c r="E133" s="7">
        <v>133</v>
      </c>
    </row>
    <row r="134" spans="1:5">
      <c r="A134" s="7" t="s">
        <v>10</v>
      </c>
      <c r="B134" s="7">
        <v>3050</v>
      </c>
      <c r="C134" s="7" t="s">
        <v>13</v>
      </c>
      <c r="D134" s="24">
        <f t="shared" si="6"/>
        <v>12712</v>
      </c>
      <c r="E134" s="7">
        <v>454</v>
      </c>
    </row>
    <row r="135" spans="1:5">
      <c r="A135" s="7" t="s">
        <v>10</v>
      </c>
      <c r="B135" s="7">
        <v>1000</v>
      </c>
      <c r="C135" s="7" t="s">
        <v>14</v>
      </c>
      <c r="D135" s="24">
        <f t="shared" si="6"/>
        <v>16828</v>
      </c>
      <c r="E135" s="7">
        <v>601</v>
      </c>
    </row>
    <row r="136" spans="1:5">
      <c r="A136" s="7" t="s">
        <v>10</v>
      </c>
      <c r="B136" s="7">
        <v>1050</v>
      </c>
      <c r="C136" s="7" t="s">
        <v>14</v>
      </c>
      <c r="D136" s="24">
        <f t="shared" si="6"/>
        <v>14056</v>
      </c>
      <c r="E136" s="7">
        <v>502</v>
      </c>
    </row>
    <row r="137" spans="1:5">
      <c r="A137" s="7" t="s">
        <v>10</v>
      </c>
      <c r="B137" s="7">
        <v>2000</v>
      </c>
      <c r="C137" s="7" t="s">
        <v>14</v>
      </c>
      <c r="D137" s="24">
        <f t="shared" si="6"/>
        <v>8456</v>
      </c>
      <c r="E137" s="7">
        <v>302</v>
      </c>
    </row>
    <row r="138" spans="1:5">
      <c r="A138" s="7" t="s">
        <v>10</v>
      </c>
      <c r="B138" s="7">
        <v>2050</v>
      </c>
      <c r="C138" s="7" t="s">
        <v>14</v>
      </c>
      <c r="D138" s="24">
        <f t="shared" si="6"/>
        <v>17808</v>
      </c>
      <c r="E138" s="7">
        <v>636</v>
      </c>
    </row>
    <row r="139" spans="1:5">
      <c r="A139" s="7" t="s">
        <v>10</v>
      </c>
      <c r="B139" s="7">
        <v>3000</v>
      </c>
      <c r="C139" s="7" t="s">
        <v>14</v>
      </c>
      <c r="D139" s="24">
        <f t="shared" si="6"/>
        <v>3416</v>
      </c>
      <c r="E139" s="7">
        <v>122</v>
      </c>
    </row>
    <row r="140" spans="1:5">
      <c r="A140" s="7" t="s">
        <v>10</v>
      </c>
      <c r="B140" s="7">
        <v>3050</v>
      </c>
      <c r="C140" s="7" t="s">
        <v>14</v>
      </c>
      <c r="D140" s="24">
        <f t="shared" si="6"/>
        <v>13020</v>
      </c>
      <c r="E140" s="7">
        <v>465</v>
      </c>
    </row>
    <row r="141" spans="1:5">
      <c r="A141" s="7" t="s">
        <v>10</v>
      </c>
      <c r="B141" s="7">
        <v>1000</v>
      </c>
      <c r="C141" s="7" t="s">
        <v>15</v>
      </c>
      <c r="D141" s="24">
        <f t="shared" si="6"/>
        <v>17780</v>
      </c>
      <c r="E141" s="7">
        <v>635</v>
      </c>
    </row>
    <row r="142" spans="1:5">
      <c r="A142" s="7" t="s">
        <v>10</v>
      </c>
      <c r="B142" s="7">
        <v>1050</v>
      </c>
      <c r="C142" s="7" t="s">
        <v>15</v>
      </c>
      <c r="D142" s="24">
        <f t="shared" si="6"/>
        <v>7140</v>
      </c>
      <c r="E142" s="7">
        <v>255</v>
      </c>
    </row>
    <row r="143" spans="1:5">
      <c r="A143" s="7" t="s">
        <v>10</v>
      </c>
      <c r="B143" s="7">
        <v>2000</v>
      </c>
      <c r="C143" s="7" t="s">
        <v>15</v>
      </c>
      <c r="D143" s="24">
        <f t="shared" si="6"/>
        <v>7448</v>
      </c>
      <c r="E143" s="7">
        <v>266</v>
      </c>
    </row>
    <row r="144" spans="1:5">
      <c r="A144" s="7" t="s">
        <v>10</v>
      </c>
      <c r="B144" s="7">
        <v>2050</v>
      </c>
      <c r="C144" s="7" t="s">
        <v>15</v>
      </c>
      <c r="D144" s="24">
        <f t="shared" si="6"/>
        <v>6608</v>
      </c>
      <c r="E144" s="7">
        <v>236</v>
      </c>
    </row>
    <row r="145" spans="1:5">
      <c r="A145" s="7" t="s">
        <v>10</v>
      </c>
      <c r="B145" s="7">
        <v>3000</v>
      </c>
      <c r="C145" s="7" t="s">
        <v>15</v>
      </c>
      <c r="D145" s="24">
        <f t="shared" si="6"/>
        <v>9856</v>
      </c>
      <c r="E145" s="7">
        <v>352</v>
      </c>
    </row>
    <row r="146" spans="1:5">
      <c r="A146" s="7" t="s">
        <v>10</v>
      </c>
      <c r="B146" s="7">
        <v>3050</v>
      </c>
      <c r="C146" s="7" t="s">
        <v>15</v>
      </c>
      <c r="D146" s="24">
        <f t="shared" si="6"/>
        <v>10248</v>
      </c>
      <c r="E146" s="7">
        <v>366</v>
      </c>
    </row>
    <row r="147" spans="1:5">
      <c r="A147" s="7" t="s">
        <v>10</v>
      </c>
      <c r="B147" s="7">
        <v>1000</v>
      </c>
      <c r="C147" s="7" t="s">
        <v>16</v>
      </c>
      <c r="D147" s="24">
        <f t="shared" si="6"/>
        <v>14616</v>
      </c>
      <c r="E147" s="7">
        <v>522</v>
      </c>
    </row>
    <row r="148" spans="1:5">
      <c r="A148" s="7" t="s">
        <v>10</v>
      </c>
      <c r="B148" s="7">
        <v>1050</v>
      </c>
      <c r="C148" s="7" t="s">
        <v>16</v>
      </c>
      <c r="D148" s="24">
        <f t="shared" si="6"/>
        <v>11816</v>
      </c>
      <c r="E148" s="7">
        <v>422</v>
      </c>
    </row>
    <row r="149" spans="1:5">
      <c r="A149" s="7" t="s">
        <v>10</v>
      </c>
      <c r="B149" s="7">
        <v>2000</v>
      </c>
      <c r="C149" s="7" t="s">
        <v>16</v>
      </c>
      <c r="D149" s="24">
        <f t="shared" si="6"/>
        <v>14896</v>
      </c>
      <c r="E149" s="7">
        <v>532</v>
      </c>
    </row>
    <row r="150" spans="1:5">
      <c r="A150" s="7" t="s">
        <v>10</v>
      </c>
      <c r="B150" s="7">
        <v>2050</v>
      </c>
      <c r="C150" s="7" t="s">
        <v>16</v>
      </c>
      <c r="D150" s="24">
        <f t="shared" si="6"/>
        <v>3724</v>
      </c>
      <c r="E150" s="7">
        <v>133</v>
      </c>
    </row>
    <row r="151" spans="1:5">
      <c r="A151" s="7" t="s">
        <v>10</v>
      </c>
      <c r="B151" s="7">
        <v>3000</v>
      </c>
      <c r="C151" s="7" t="s">
        <v>16</v>
      </c>
      <c r="D151" s="24">
        <f t="shared" si="6"/>
        <v>14616</v>
      </c>
      <c r="E151" s="7">
        <v>522</v>
      </c>
    </row>
    <row r="152" spans="1:5">
      <c r="A152" s="7" t="s">
        <v>10</v>
      </c>
      <c r="B152" s="7">
        <v>3050</v>
      </c>
      <c r="C152" s="7" t="s">
        <v>16</v>
      </c>
      <c r="D152" s="24">
        <f t="shared" si="6"/>
        <v>9016</v>
      </c>
      <c r="E152" s="7">
        <v>322</v>
      </c>
    </row>
    <row r="153" spans="1:5">
      <c r="A153" s="7" t="s">
        <v>11</v>
      </c>
      <c r="B153" s="7">
        <v>1000</v>
      </c>
      <c r="C153" s="7" t="s">
        <v>12</v>
      </c>
      <c r="D153" s="24">
        <f t="shared" si="6"/>
        <v>5936</v>
      </c>
      <c r="E153" s="7">
        <v>212</v>
      </c>
    </row>
    <row r="154" spans="1:5">
      <c r="A154" s="7" t="s">
        <v>11</v>
      </c>
      <c r="B154" s="7">
        <v>1050</v>
      </c>
      <c r="C154" s="7" t="s">
        <v>12</v>
      </c>
      <c r="D154" s="24">
        <f t="shared" si="6"/>
        <v>10136</v>
      </c>
      <c r="E154" s="7">
        <v>362</v>
      </c>
    </row>
    <row r="155" spans="1:5">
      <c r="A155" s="7" t="s">
        <v>11</v>
      </c>
      <c r="B155" s="7">
        <v>2000</v>
      </c>
      <c r="C155" s="7" t="s">
        <v>12</v>
      </c>
      <c r="D155" s="24">
        <f t="shared" si="6"/>
        <v>3388</v>
      </c>
      <c r="E155" s="7">
        <v>121</v>
      </c>
    </row>
    <row r="156" spans="1:5">
      <c r="A156" s="7" t="s">
        <v>11</v>
      </c>
      <c r="B156" s="7">
        <v>2050</v>
      </c>
      <c r="C156" s="7" t="s">
        <v>12</v>
      </c>
      <c r="D156" s="24">
        <f t="shared" si="6"/>
        <v>14056</v>
      </c>
      <c r="E156" s="7">
        <v>502</v>
      </c>
    </row>
    <row r="157" spans="1:5">
      <c r="A157" s="7" t="s">
        <v>11</v>
      </c>
      <c r="B157" s="7">
        <v>3000</v>
      </c>
      <c r="C157" s="7" t="s">
        <v>12</v>
      </c>
      <c r="D157" s="24">
        <f t="shared" si="6"/>
        <v>10136</v>
      </c>
      <c r="E157" s="7">
        <v>362</v>
      </c>
    </row>
    <row r="158" spans="1:5">
      <c r="A158" s="7" t="s">
        <v>11</v>
      </c>
      <c r="B158" s="7">
        <v>3050</v>
      </c>
      <c r="C158" s="7" t="s">
        <v>12</v>
      </c>
      <c r="D158" s="24">
        <f t="shared" si="6"/>
        <v>14588</v>
      </c>
      <c r="E158" s="7">
        <v>521</v>
      </c>
    </row>
    <row r="159" spans="1:5">
      <c r="A159" s="7" t="s">
        <v>11</v>
      </c>
      <c r="B159" s="7">
        <v>1000</v>
      </c>
      <c r="C159" s="7" t="s">
        <v>13</v>
      </c>
      <c r="D159" s="24">
        <f t="shared" si="6"/>
        <v>6552</v>
      </c>
      <c r="E159" s="7">
        <v>234</v>
      </c>
    </row>
    <row r="160" spans="1:5">
      <c r="A160" s="7" t="s">
        <v>11</v>
      </c>
      <c r="B160" s="7">
        <v>1050</v>
      </c>
      <c r="C160" s="7" t="s">
        <v>13</v>
      </c>
      <c r="D160" s="24">
        <f t="shared" si="6"/>
        <v>11788</v>
      </c>
      <c r="E160" s="7">
        <v>421</v>
      </c>
    </row>
    <row r="161" spans="1:5">
      <c r="A161" s="7" t="s">
        <v>11</v>
      </c>
      <c r="B161" s="7">
        <v>2000</v>
      </c>
      <c r="C161" s="7" t="s">
        <v>13</v>
      </c>
      <c r="D161" s="24">
        <f t="shared" si="6"/>
        <v>9072</v>
      </c>
      <c r="E161" s="7">
        <v>324</v>
      </c>
    </row>
    <row r="162" spans="1:5">
      <c r="A162" s="7" t="s">
        <v>11</v>
      </c>
      <c r="B162" s="7">
        <v>2050</v>
      </c>
      <c r="C162" s="7" t="s">
        <v>13</v>
      </c>
      <c r="D162" s="24">
        <f t="shared" si="6"/>
        <v>3388</v>
      </c>
      <c r="E162" s="7">
        <v>121</v>
      </c>
    </row>
    <row r="163" spans="1:5">
      <c r="A163" s="7" t="s">
        <v>11</v>
      </c>
      <c r="B163" s="7">
        <v>3000</v>
      </c>
      <c r="C163" s="7" t="s">
        <v>13</v>
      </c>
      <c r="D163" s="24">
        <f t="shared" si="6"/>
        <v>15176</v>
      </c>
      <c r="E163" s="7">
        <v>542</v>
      </c>
    </row>
    <row r="164" spans="1:5">
      <c r="A164" s="7" t="s">
        <v>11</v>
      </c>
      <c r="B164" s="7">
        <v>3050</v>
      </c>
      <c r="C164" s="7" t="s">
        <v>13</v>
      </c>
      <c r="D164" s="24">
        <f t="shared" si="6"/>
        <v>5964</v>
      </c>
      <c r="E164" s="7">
        <v>213</v>
      </c>
    </row>
    <row r="165" spans="1:5">
      <c r="A165" s="7" t="s">
        <v>11</v>
      </c>
      <c r="B165" s="7">
        <v>1000</v>
      </c>
      <c r="C165" s="7" t="s">
        <v>14</v>
      </c>
      <c r="D165" s="24">
        <f t="shared" si="6"/>
        <v>14588</v>
      </c>
      <c r="E165" s="7">
        <v>521</v>
      </c>
    </row>
    <row r="166" spans="1:5">
      <c r="A166" s="7" t="s">
        <v>11</v>
      </c>
      <c r="B166" s="7">
        <v>1050</v>
      </c>
      <c r="C166" s="7" t="s">
        <v>14</v>
      </c>
      <c r="D166" s="24">
        <f t="shared" si="6"/>
        <v>17640</v>
      </c>
      <c r="E166" s="7">
        <v>630</v>
      </c>
    </row>
    <row r="167" spans="1:5">
      <c r="A167" s="7" t="s">
        <v>11</v>
      </c>
      <c r="B167" s="7">
        <v>2000</v>
      </c>
      <c r="C167" s="7" t="s">
        <v>14</v>
      </c>
      <c r="D167" s="24">
        <f t="shared" si="6"/>
        <v>9856</v>
      </c>
      <c r="E167" s="7">
        <v>352</v>
      </c>
    </row>
    <row r="168" spans="1:5">
      <c r="A168" s="7" t="s">
        <v>11</v>
      </c>
      <c r="B168" s="7">
        <v>2050</v>
      </c>
      <c r="C168" s="7" t="s">
        <v>14</v>
      </c>
      <c r="D168" s="24">
        <f t="shared" si="6"/>
        <v>9016</v>
      </c>
      <c r="E168" s="7">
        <v>322</v>
      </c>
    </row>
    <row r="169" spans="1:5">
      <c r="A169" s="7" t="s">
        <v>11</v>
      </c>
      <c r="B169" s="7">
        <v>3000</v>
      </c>
      <c r="C169" s="7" t="s">
        <v>14</v>
      </c>
      <c r="D169" s="24">
        <f t="shared" si="6"/>
        <v>17976</v>
      </c>
      <c r="E169" s="7">
        <v>642</v>
      </c>
    </row>
    <row r="170" spans="1:5">
      <c r="A170" s="7" t="s">
        <v>11</v>
      </c>
      <c r="B170" s="7">
        <v>3050</v>
      </c>
      <c r="C170" s="7" t="s">
        <v>14</v>
      </c>
      <c r="D170" s="24">
        <f t="shared" si="6"/>
        <v>14616</v>
      </c>
      <c r="E170" s="7">
        <v>522</v>
      </c>
    </row>
    <row r="171" spans="1:5">
      <c r="A171" s="7" t="s">
        <v>11</v>
      </c>
      <c r="B171" s="7">
        <v>1000</v>
      </c>
      <c r="C171" s="7" t="s">
        <v>15</v>
      </c>
      <c r="D171" s="24">
        <f t="shared" si="6"/>
        <v>3724</v>
      </c>
      <c r="E171" s="7">
        <v>133</v>
      </c>
    </row>
    <row r="172" spans="1:5">
      <c r="A172" s="7" t="s">
        <v>11</v>
      </c>
      <c r="B172" s="7">
        <v>1050</v>
      </c>
      <c r="C172" s="7" t="s">
        <v>15</v>
      </c>
      <c r="D172" s="24">
        <f t="shared" si="6"/>
        <v>12712</v>
      </c>
      <c r="E172" s="7">
        <v>454</v>
      </c>
    </row>
    <row r="173" spans="1:5">
      <c r="A173" s="7" t="s">
        <v>11</v>
      </c>
      <c r="B173" s="7">
        <v>2000</v>
      </c>
      <c r="C173" s="7" t="s">
        <v>15</v>
      </c>
      <c r="D173" s="24">
        <f t="shared" si="6"/>
        <v>16828</v>
      </c>
      <c r="E173" s="7">
        <v>601</v>
      </c>
    </row>
    <row r="174" spans="1:5">
      <c r="A174" s="7" t="s">
        <v>11</v>
      </c>
      <c r="B174" s="7">
        <v>2050</v>
      </c>
      <c r="C174" s="7" t="s">
        <v>15</v>
      </c>
      <c r="D174" s="24">
        <f t="shared" si="6"/>
        <v>14056</v>
      </c>
      <c r="E174" s="7">
        <v>502</v>
      </c>
    </row>
    <row r="175" spans="1:5">
      <c r="A175" s="7" t="s">
        <v>11</v>
      </c>
      <c r="B175" s="7">
        <v>3000</v>
      </c>
      <c r="C175" s="7" t="s">
        <v>15</v>
      </c>
      <c r="D175" s="24">
        <f t="shared" si="6"/>
        <v>8456</v>
      </c>
      <c r="E175" s="7">
        <v>302</v>
      </c>
    </row>
    <row r="176" spans="1:5">
      <c r="A176" s="7" t="s">
        <v>11</v>
      </c>
      <c r="B176" s="7">
        <v>3050</v>
      </c>
      <c r="C176" s="7" t="s">
        <v>15</v>
      </c>
      <c r="D176" s="24">
        <f t="shared" si="6"/>
        <v>17808</v>
      </c>
      <c r="E176" s="7">
        <v>636</v>
      </c>
    </row>
    <row r="177" spans="1:5">
      <c r="A177" s="7" t="s">
        <v>11</v>
      </c>
      <c r="B177" s="7">
        <v>1000</v>
      </c>
      <c r="C177" s="7" t="s">
        <v>16</v>
      </c>
      <c r="D177" s="24">
        <f t="shared" si="6"/>
        <v>3416</v>
      </c>
      <c r="E177" s="7">
        <v>122</v>
      </c>
    </row>
    <row r="178" spans="1:5">
      <c r="A178" s="7" t="s">
        <v>11</v>
      </c>
      <c r="B178" s="7">
        <v>1050</v>
      </c>
      <c r="C178" s="7" t="s">
        <v>16</v>
      </c>
      <c r="D178" s="24">
        <f t="shared" si="6"/>
        <v>13020</v>
      </c>
      <c r="E178" s="7">
        <v>465</v>
      </c>
    </row>
    <row r="179" spans="1:5">
      <c r="A179" s="7" t="s">
        <v>11</v>
      </c>
      <c r="B179" s="7">
        <v>2000</v>
      </c>
      <c r="C179" s="7" t="s">
        <v>16</v>
      </c>
      <c r="D179" s="24">
        <f t="shared" si="6"/>
        <v>17780</v>
      </c>
      <c r="E179" s="7">
        <v>635</v>
      </c>
    </row>
    <row r="180" spans="1:5">
      <c r="A180" s="7" t="s">
        <v>11</v>
      </c>
      <c r="B180" s="7">
        <v>2050</v>
      </c>
      <c r="C180" s="7" t="s">
        <v>16</v>
      </c>
      <c r="D180" s="24">
        <f t="shared" si="6"/>
        <v>7140</v>
      </c>
      <c r="E180" s="7">
        <v>255</v>
      </c>
    </row>
    <row r="181" spans="1:5">
      <c r="A181" s="7" t="s">
        <v>11</v>
      </c>
      <c r="B181" s="7">
        <v>3000</v>
      </c>
      <c r="C181" s="7" t="s">
        <v>16</v>
      </c>
      <c r="D181" s="24">
        <f t="shared" si="6"/>
        <v>7448</v>
      </c>
      <c r="E181" s="7">
        <v>266</v>
      </c>
    </row>
    <row r="182" spans="1:5">
      <c r="A182" s="7" t="s">
        <v>11</v>
      </c>
      <c r="B182" s="7">
        <v>3050</v>
      </c>
      <c r="C182" s="7" t="s">
        <v>16</v>
      </c>
      <c r="D182" s="24">
        <f t="shared" si="6"/>
        <v>6608</v>
      </c>
      <c r="E182" s="7">
        <v>236</v>
      </c>
    </row>
    <row r="183" spans="1:5">
      <c r="A183" s="7" t="s">
        <v>2</v>
      </c>
      <c r="B183" s="7">
        <v>1000</v>
      </c>
      <c r="C183" s="7" t="s">
        <v>17</v>
      </c>
      <c r="D183" s="24">
        <f t="shared" si="6"/>
        <v>9856</v>
      </c>
      <c r="E183" s="7">
        <v>352</v>
      </c>
    </row>
    <row r="184" spans="1:5">
      <c r="A184" s="7" t="s">
        <v>2</v>
      </c>
      <c r="B184" s="7">
        <v>1050</v>
      </c>
      <c r="C184" s="7" t="s">
        <v>17</v>
      </c>
      <c r="D184" s="24">
        <f t="shared" si="6"/>
        <v>10248</v>
      </c>
      <c r="E184" s="7">
        <v>366</v>
      </c>
    </row>
    <row r="185" spans="1:5">
      <c r="A185" s="7" t="s">
        <v>2</v>
      </c>
      <c r="B185" s="7">
        <v>2000</v>
      </c>
      <c r="C185" s="7" t="s">
        <v>17</v>
      </c>
      <c r="D185" s="24">
        <f t="shared" si="6"/>
        <v>14616</v>
      </c>
      <c r="E185" s="7">
        <v>522</v>
      </c>
    </row>
    <row r="186" spans="1:5">
      <c r="A186" s="7" t="s">
        <v>2</v>
      </c>
      <c r="B186" s="7">
        <v>2050</v>
      </c>
      <c r="C186" s="7" t="s">
        <v>17</v>
      </c>
      <c r="D186" s="24">
        <f t="shared" si="6"/>
        <v>11816</v>
      </c>
      <c r="E186" s="7">
        <v>422</v>
      </c>
    </row>
    <row r="187" spans="1:5">
      <c r="A187" s="7" t="s">
        <v>2</v>
      </c>
      <c r="B187" s="7">
        <v>3000</v>
      </c>
      <c r="C187" s="7" t="s">
        <v>17</v>
      </c>
      <c r="D187" s="24">
        <f t="shared" si="6"/>
        <v>14896</v>
      </c>
      <c r="E187" s="7">
        <v>532</v>
      </c>
    </row>
    <row r="188" spans="1:5">
      <c r="A188" s="7" t="s">
        <v>2</v>
      </c>
      <c r="B188" s="7">
        <v>3050</v>
      </c>
      <c r="C188" s="7" t="s">
        <v>17</v>
      </c>
      <c r="D188" s="24">
        <f t="shared" si="6"/>
        <v>3724</v>
      </c>
      <c r="E188" s="7">
        <v>133</v>
      </c>
    </row>
    <row r="189" spans="1:5">
      <c r="A189" s="7" t="s">
        <v>2</v>
      </c>
      <c r="B189" s="7">
        <v>1000</v>
      </c>
      <c r="C189" s="7" t="s">
        <v>18</v>
      </c>
      <c r="D189" s="24">
        <f t="shared" si="6"/>
        <v>14616</v>
      </c>
      <c r="E189" s="7">
        <v>522</v>
      </c>
    </row>
    <row r="190" spans="1:5">
      <c r="A190" s="7" t="s">
        <v>2</v>
      </c>
      <c r="B190" s="7">
        <v>1050</v>
      </c>
      <c r="C190" s="7" t="s">
        <v>18</v>
      </c>
      <c r="D190" s="24">
        <f t="shared" si="6"/>
        <v>9016</v>
      </c>
      <c r="E190" s="7">
        <v>322</v>
      </c>
    </row>
    <row r="191" spans="1:5">
      <c r="A191" s="7" t="s">
        <v>2</v>
      </c>
      <c r="B191" s="7">
        <v>2000</v>
      </c>
      <c r="C191" s="7" t="s">
        <v>18</v>
      </c>
      <c r="D191" s="24">
        <f t="shared" si="6"/>
        <v>3724</v>
      </c>
      <c r="E191" s="7">
        <v>133</v>
      </c>
    </row>
    <row r="192" spans="1:5">
      <c r="A192" s="7" t="s">
        <v>2</v>
      </c>
      <c r="B192" s="7">
        <v>2050</v>
      </c>
      <c r="C192" s="7" t="s">
        <v>18</v>
      </c>
      <c r="D192" s="24">
        <f t="shared" si="6"/>
        <v>14616</v>
      </c>
      <c r="E192" s="7">
        <v>522</v>
      </c>
    </row>
    <row r="193" spans="1:5">
      <c r="A193" s="7" t="s">
        <v>2</v>
      </c>
      <c r="B193" s="7">
        <v>3000</v>
      </c>
      <c r="C193" s="7" t="s">
        <v>18</v>
      </c>
      <c r="D193" s="24">
        <f t="shared" si="6"/>
        <v>9016</v>
      </c>
      <c r="E193" s="7">
        <v>322</v>
      </c>
    </row>
    <row r="194" spans="1:5">
      <c r="A194" s="7" t="s">
        <v>2</v>
      </c>
      <c r="B194" s="7">
        <v>3050</v>
      </c>
      <c r="C194" s="7" t="s">
        <v>18</v>
      </c>
      <c r="D194" s="24">
        <f t="shared" si="6"/>
        <v>11928</v>
      </c>
      <c r="E194" s="7">
        <v>426</v>
      </c>
    </row>
    <row r="195" spans="1:5">
      <c r="A195" s="7" t="s">
        <v>2</v>
      </c>
      <c r="B195" s="7">
        <v>1000</v>
      </c>
      <c r="C195" s="7" t="s">
        <v>19</v>
      </c>
      <c r="D195" s="24">
        <f t="shared" ref="D195:D258" si="7">E195*28</f>
        <v>11480</v>
      </c>
      <c r="E195" s="7">
        <v>410</v>
      </c>
    </row>
    <row r="196" spans="1:5">
      <c r="A196" s="7" t="s">
        <v>2</v>
      </c>
      <c r="B196" s="7">
        <v>1050</v>
      </c>
      <c r="C196" s="7" t="s">
        <v>19</v>
      </c>
      <c r="D196" s="24">
        <f t="shared" si="7"/>
        <v>8960</v>
      </c>
      <c r="E196" s="7">
        <v>320</v>
      </c>
    </row>
    <row r="197" spans="1:5">
      <c r="A197" s="7" t="s">
        <v>2</v>
      </c>
      <c r="B197" s="7">
        <v>2000</v>
      </c>
      <c r="C197" s="7" t="s">
        <v>19</v>
      </c>
      <c r="D197" s="24">
        <f t="shared" si="7"/>
        <v>18284</v>
      </c>
      <c r="E197" s="7">
        <v>653</v>
      </c>
    </row>
    <row r="198" spans="1:5">
      <c r="A198" s="7" t="s">
        <v>2</v>
      </c>
      <c r="B198" s="7">
        <v>2050</v>
      </c>
      <c r="C198" s="7" t="s">
        <v>19</v>
      </c>
      <c r="D198" s="24">
        <f t="shared" si="7"/>
        <v>14028</v>
      </c>
      <c r="E198" s="7">
        <v>501</v>
      </c>
    </row>
    <row r="199" spans="1:5">
      <c r="A199" s="7" t="s">
        <v>2</v>
      </c>
      <c r="B199" s="7">
        <v>3000</v>
      </c>
      <c r="C199" s="7" t="s">
        <v>19</v>
      </c>
      <c r="D199" s="24">
        <f t="shared" si="7"/>
        <v>11256</v>
      </c>
      <c r="E199" s="7">
        <v>402</v>
      </c>
    </row>
    <row r="200" spans="1:5">
      <c r="A200" s="7" t="s">
        <v>2</v>
      </c>
      <c r="B200" s="7">
        <v>3050</v>
      </c>
      <c r="C200" s="7" t="s">
        <v>19</v>
      </c>
      <c r="D200" s="24">
        <f t="shared" si="7"/>
        <v>11760</v>
      </c>
      <c r="E200" s="7">
        <v>420</v>
      </c>
    </row>
    <row r="201" spans="1:5">
      <c r="A201" s="7" t="s">
        <v>2</v>
      </c>
      <c r="B201" s="7">
        <v>1000</v>
      </c>
      <c r="C201" s="7" t="s">
        <v>20</v>
      </c>
      <c r="D201" s="24">
        <f t="shared" si="7"/>
        <v>10080</v>
      </c>
      <c r="E201" s="7">
        <v>360</v>
      </c>
    </row>
    <row r="202" spans="1:5">
      <c r="A202" s="7" t="s">
        <v>2</v>
      </c>
      <c r="B202" s="7">
        <v>1050</v>
      </c>
      <c r="C202" s="7" t="s">
        <v>20</v>
      </c>
      <c r="D202" s="24">
        <f t="shared" si="7"/>
        <v>11760</v>
      </c>
      <c r="E202" s="7">
        <v>420</v>
      </c>
    </row>
    <row r="203" spans="1:5">
      <c r="A203" s="7" t="s">
        <v>2</v>
      </c>
      <c r="B203" s="7">
        <v>2000</v>
      </c>
      <c r="C203" s="7" t="s">
        <v>20</v>
      </c>
      <c r="D203" s="24">
        <f t="shared" si="7"/>
        <v>8484</v>
      </c>
      <c r="E203" s="7">
        <v>303</v>
      </c>
    </row>
    <row r="204" spans="1:5">
      <c r="A204" s="7" t="s">
        <v>2</v>
      </c>
      <c r="B204" s="7">
        <v>2050</v>
      </c>
      <c r="C204" s="7" t="s">
        <v>20</v>
      </c>
      <c r="D204" s="24">
        <f t="shared" si="7"/>
        <v>16856</v>
      </c>
      <c r="E204" s="7">
        <v>602</v>
      </c>
    </row>
    <row r="205" spans="1:5">
      <c r="A205" s="7" t="s">
        <v>2</v>
      </c>
      <c r="B205" s="7">
        <v>3000</v>
      </c>
      <c r="C205" s="7" t="s">
        <v>20</v>
      </c>
      <c r="D205" s="24">
        <f t="shared" si="7"/>
        <v>14560</v>
      </c>
      <c r="E205" s="7">
        <v>520</v>
      </c>
    </row>
    <row r="206" spans="1:5">
      <c r="A206" s="7" t="s">
        <v>2</v>
      </c>
      <c r="B206" s="7">
        <v>3050</v>
      </c>
      <c r="C206" s="7" t="s">
        <v>20</v>
      </c>
      <c r="D206" s="24">
        <f t="shared" si="7"/>
        <v>8456</v>
      </c>
      <c r="E206" s="7">
        <v>302</v>
      </c>
    </row>
    <row r="207" spans="1:5">
      <c r="A207" s="7" t="s">
        <v>2</v>
      </c>
      <c r="B207" s="7">
        <v>1000</v>
      </c>
      <c r="C207" s="7" t="s">
        <v>21</v>
      </c>
      <c r="D207" s="24">
        <f t="shared" si="7"/>
        <v>5684</v>
      </c>
      <c r="E207" s="7">
        <v>203</v>
      </c>
    </row>
    <row r="208" spans="1:5">
      <c r="A208" s="7" t="s">
        <v>2</v>
      </c>
      <c r="B208" s="7">
        <v>1050</v>
      </c>
      <c r="C208" s="7" t="s">
        <v>21</v>
      </c>
      <c r="D208" s="24">
        <f t="shared" si="7"/>
        <v>14588</v>
      </c>
      <c r="E208" s="7">
        <v>521</v>
      </c>
    </row>
    <row r="209" spans="1:5">
      <c r="A209" s="7" t="s">
        <v>2</v>
      </c>
      <c r="B209" s="7">
        <v>2000</v>
      </c>
      <c r="C209" s="7" t="s">
        <v>21</v>
      </c>
      <c r="D209" s="24">
        <f t="shared" si="7"/>
        <v>17640</v>
      </c>
      <c r="E209" s="7">
        <v>630</v>
      </c>
    </row>
    <row r="210" spans="1:5">
      <c r="A210" s="7" t="s">
        <v>2</v>
      </c>
      <c r="B210" s="7">
        <v>2050</v>
      </c>
      <c r="C210" s="7" t="s">
        <v>21</v>
      </c>
      <c r="D210" s="24">
        <f t="shared" si="7"/>
        <v>9856</v>
      </c>
      <c r="E210" s="7">
        <v>352</v>
      </c>
    </row>
    <row r="211" spans="1:5">
      <c r="A211" s="7" t="s">
        <v>2</v>
      </c>
      <c r="B211" s="7">
        <v>3000</v>
      </c>
      <c r="C211" s="7" t="s">
        <v>21</v>
      </c>
      <c r="D211" s="24">
        <f t="shared" si="7"/>
        <v>9016</v>
      </c>
      <c r="E211" s="7">
        <v>322</v>
      </c>
    </row>
    <row r="212" spans="1:5">
      <c r="A212" s="7" t="s">
        <v>2</v>
      </c>
      <c r="B212" s="7">
        <v>3050</v>
      </c>
      <c r="C212" s="7" t="s">
        <v>21</v>
      </c>
      <c r="D212" s="24">
        <f t="shared" si="7"/>
        <v>17976</v>
      </c>
      <c r="E212" s="7">
        <v>642</v>
      </c>
    </row>
    <row r="213" spans="1:5">
      <c r="A213" s="7" t="s">
        <v>10</v>
      </c>
      <c r="B213" s="7">
        <v>1000</v>
      </c>
      <c r="C213" s="7" t="s">
        <v>17</v>
      </c>
      <c r="D213" s="24">
        <f t="shared" si="7"/>
        <v>14616</v>
      </c>
      <c r="E213" s="7">
        <v>522</v>
      </c>
    </row>
    <row r="214" spans="1:5">
      <c r="A214" s="7" t="s">
        <v>10</v>
      </c>
      <c r="B214" s="7">
        <v>1050</v>
      </c>
      <c r="C214" s="7" t="s">
        <v>17</v>
      </c>
      <c r="D214" s="24">
        <f t="shared" si="7"/>
        <v>3724</v>
      </c>
      <c r="E214" s="7">
        <v>133</v>
      </c>
    </row>
    <row r="215" spans="1:5">
      <c r="A215" s="7" t="s">
        <v>10</v>
      </c>
      <c r="B215" s="7">
        <v>2000</v>
      </c>
      <c r="C215" s="7" t="s">
        <v>17</v>
      </c>
      <c r="D215" s="24">
        <f t="shared" si="7"/>
        <v>12712</v>
      </c>
      <c r="E215" s="7">
        <v>454</v>
      </c>
    </row>
    <row r="216" spans="1:5">
      <c r="A216" s="7" t="s">
        <v>10</v>
      </c>
      <c r="B216" s="7">
        <v>2050</v>
      </c>
      <c r="C216" s="7" t="s">
        <v>17</v>
      </c>
      <c r="D216" s="24">
        <f t="shared" si="7"/>
        <v>16828</v>
      </c>
      <c r="E216" s="7">
        <v>601</v>
      </c>
    </row>
    <row r="217" spans="1:5">
      <c r="A217" s="7" t="s">
        <v>10</v>
      </c>
      <c r="B217" s="7">
        <v>3000</v>
      </c>
      <c r="C217" s="7" t="s">
        <v>17</v>
      </c>
      <c r="D217" s="24">
        <f t="shared" si="7"/>
        <v>14056</v>
      </c>
      <c r="E217" s="7">
        <v>502</v>
      </c>
    </row>
    <row r="218" spans="1:5">
      <c r="A218" s="7" t="s">
        <v>10</v>
      </c>
      <c r="B218" s="7">
        <v>3050</v>
      </c>
      <c r="C218" s="7" t="s">
        <v>17</v>
      </c>
      <c r="D218" s="24">
        <f t="shared" si="7"/>
        <v>8456</v>
      </c>
      <c r="E218" s="7">
        <v>302</v>
      </c>
    </row>
    <row r="219" spans="1:5">
      <c r="A219" s="7" t="s">
        <v>10</v>
      </c>
      <c r="B219" s="7">
        <v>1000</v>
      </c>
      <c r="C219" s="7" t="s">
        <v>18</v>
      </c>
      <c r="D219" s="24">
        <f t="shared" si="7"/>
        <v>17808</v>
      </c>
      <c r="E219" s="7">
        <v>636</v>
      </c>
    </row>
    <row r="220" spans="1:5">
      <c r="A220" s="7" t="s">
        <v>10</v>
      </c>
      <c r="B220" s="7">
        <v>1050</v>
      </c>
      <c r="C220" s="7" t="s">
        <v>18</v>
      </c>
      <c r="D220" s="24">
        <f t="shared" si="7"/>
        <v>3416</v>
      </c>
      <c r="E220" s="7">
        <v>122</v>
      </c>
    </row>
    <row r="221" spans="1:5">
      <c r="A221" s="7" t="s">
        <v>10</v>
      </c>
      <c r="B221" s="7">
        <v>2000</v>
      </c>
      <c r="C221" s="7" t="s">
        <v>18</v>
      </c>
      <c r="D221" s="24">
        <f t="shared" si="7"/>
        <v>13020</v>
      </c>
      <c r="E221" s="7">
        <v>465</v>
      </c>
    </row>
    <row r="222" spans="1:5">
      <c r="A222" s="7" t="s">
        <v>10</v>
      </c>
      <c r="B222" s="7">
        <v>2050</v>
      </c>
      <c r="C222" s="7" t="s">
        <v>18</v>
      </c>
      <c r="D222" s="24">
        <f t="shared" si="7"/>
        <v>17780</v>
      </c>
      <c r="E222" s="7">
        <v>635</v>
      </c>
    </row>
    <row r="223" spans="1:5">
      <c r="A223" s="7" t="s">
        <v>10</v>
      </c>
      <c r="B223" s="7">
        <v>3000</v>
      </c>
      <c r="C223" s="7" t="s">
        <v>18</v>
      </c>
      <c r="D223" s="24">
        <f t="shared" si="7"/>
        <v>7140</v>
      </c>
      <c r="E223" s="7">
        <v>255</v>
      </c>
    </row>
    <row r="224" spans="1:5">
      <c r="A224" s="7" t="s">
        <v>10</v>
      </c>
      <c r="B224" s="7">
        <v>3050</v>
      </c>
      <c r="C224" s="7" t="s">
        <v>18</v>
      </c>
      <c r="D224" s="24">
        <f t="shared" si="7"/>
        <v>7448</v>
      </c>
      <c r="E224" s="7">
        <v>266</v>
      </c>
    </row>
    <row r="225" spans="1:5">
      <c r="A225" s="7" t="s">
        <v>10</v>
      </c>
      <c r="B225" s="7">
        <v>1000</v>
      </c>
      <c r="C225" s="7" t="s">
        <v>19</v>
      </c>
      <c r="D225" s="24">
        <f t="shared" si="7"/>
        <v>6608</v>
      </c>
      <c r="E225" s="7">
        <v>236</v>
      </c>
    </row>
    <row r="226" spans="1:5">
      <c r="A226" s="7" t="s">
        <v>10</v>
      </c>
      <c r="B226" s="7">
        <v>1050</v>
      </c>
      <c r="C226" s="7" t="s">
        <v>19</v>
      </c>
      <c r="D226" s="24">
        <f t="shared" si="7"/>
        <v>9856</v>
      </c>
      <c r="E226" s="7">
        <v>352</v>
      </c>
    </row>
    <row r="227" spans="1:5">
      <c r="A227" s="7" t="s">
        <v>10</v>
      </c>
      <c r="B227" s="7">
        <v>2000</v>
      </c>
      <c r="C227" s="7" t="s">
        <v>19</v>
      </c>
      <c r="D227" s="24">
        <f t="shared" si="7"/>
        <v>10248</v>
      </c>
      <c r="E227" s="7">
        <v>366</v>
      </c>
    </row>
    <row r="228" spans="1:5">
      <c r="A228" s="7" t="s">
        <v>10</v>
      </c>
      <c r="B228" s="7">
        <v>2050</v>
      </c>
      <c r="C228" s="7" t="s">
        <v>19</v>
      </c>
      <c r="D228" s="24">
        <f t="shared" si="7"/>
        <v>14616</v>
      </c>
      <c r="E228" s="7">
        <v>522</v>
      </c>
    </row>
    <row r="229" spans="1:5">
      <c r="A229" s="7" t="s">
        <v>10</v>
      </c>
      <c r="B229" s="7">
        <v>3000</v>
      </c>
      <c r="C229" s="7" t="s">
        <v>19</v>
      </c>
      <c r="D229" s="24">
        <f t="shared" si="7"/>
        <v>11816</v>
      </c>
      <c r="E229" s="7">
        <v>422</v>
      </c>
    </row>
    <row r="230" spans="1:5">
      <c r="A230" s="7" t="s">
        <v>10</v>
      </c>
      <c r="B230" s="7">
        <v>3050</v>
      </c>
      <c r="C230" s="7" t="s">
        <v>19</v>
      </c>
      <c r="D230" s="24">
        <f t="shared" si="7"/>
        <v>14896</v>
      </c>
      <c r="E230" s="7">
        <v>532</v>
      </c>
    </row>
    <row r="231" spans="1:5">
      <c r="A231" s="7" t="s">
        <v>10</v>
      </c>
      <c r="B231" s="7">
        <v>1000</v>
      </c>
      <c r="C231" s="7" t="s">
        <v>20</v>
      </c>
      <c r="D231" s="24">
        <f t="shared" si="7"/>
        <v>3724</v>
      </c>
      <c r="E231" s="7">
        <v>133</v>
      </c>
    </row>
    <row r="232" spans="1:5">
      <c r="A232" s="7" t="s">
        <v>10</v>
      </c>
      <c r="B232" s="7">
        <v>1050</v>
      </c>
      <c r="C232" s="7" t="s">
        <v>20</v>
      </c>
      <c r="D232" s="24">
        <f t="shared" si="7"/>
        <v>14616</v>
      </c>
      <c r="E232" s="7">
        <v>522</v>
      </c>
    </row>
    <row r="233" spans="1:5">
      <c r="A233" s="7" t="s">
        <v>10</v>
      </c>
      <c r="B233" s="7">
        <v>2000</v>
      </c>
      <c r="C233" s="7" t="s">
        <v>20</v>
      </c>
      <c r="D233" s="24">
        <f t="shared" si="7"/>
        <v>9016</v>
      </c>
      <c r="E233" s="7">
        <v>322</v>
      </c>
    </row>
    <row r="234" spans="1:5">
      <c r="A234" s="7" t="s">
        <v>10</v>
      </c>
      <c r="B234" s="7">
        <v>2050</v>
      </c>
      <c r="C234" s="7" t="s">
        <v>20</v>
      </c>
      <c r="D234" s="24">
        <f t="shared" si="7"/>
        <v>5936</v>
      </c>
      <c r="E234" s="7">
        <v>212</v>
      </c>
    </row>
    <row r="235" spans="1:5">
      <c r="A235" s="7" t="s">
        <v>10</v>
      </c>
      <c r="B235" s="7">
        <v>3000</v>
      </c>
      <c r="C235" s="7" t="s">
        <v>20</v>
      </c>
      <c r="D235" s="24">
        <f t="shared" si="7"/>
        <v>10136</v>
      </c>
      <c r="E235" s="7">
        <v>362</v>
      </c>
    </row>
    <row r="236" spans="1:5">
      <c r="A236" s="7" t="s">
        <v>10</v>
      </c>
      <c r="B236" s="7">
        <v>3050</v>
      </c>
      <c r="C236" s="7" t="s">
        <v>20</v>
      </c>
      <c r="D236" s="24">
        <f t="shared" si="7"/>
        <v>3388</v>
      </c>
      <c r="E236" s="7">
        <v>121</v>
      </c>
    </row>
    <row r="237" spans="1:5">
      <c r="A237" s="7" t="s">
        <v>10</v>
      </c>
      <c r="B237" s="7">
        <v>1000</v>
      </c>
      <c r="C237" s="7" t="s">
        <v>21</v>
      </c>
      <c r="D237" s="24">
        <f t="shared" si="7"/>
        <v>14056</v>
      </c>
      <c r="E237" s="7">
        <v>502</v>
      </c>
    </row>
    <row r="238" spans="1:5">
      <c r="A238" s="7" t="s">
        <v>10</v>
      </c>
      <c r="B238" s="7">
        <v>1050</v>
      </c>
      <c r="C238" s="7" t="s">
        <v>21</v>
      </c>
      <c r="D238" s="24">
        <f t="shared" si="7"/>
        <v>10136</v>
      </c>
      <c r="E238" s="7">
        <v>362</v>
      </c>
    </row>
    <row r="239" spans="1:5">
      <c r="A239" s="7" t="s">
        <v>10</v>
      </c>
      <c r="B239" s="7">
        <v>2000</v>
      </c>
      <c r="C239" s="7" t="s">
        <v>21</v>
      </c>
      <c r="D239" s="24">
        <f t="shared" si="7"/>
        <v>14588</v>
      </c>
      <c r="E239" s="7">
        <v>521</v>
      </c>
    </row>
    <row r="240" spans="1:5">
      <c r="A240" s="7" t="s">
        <v>10</v>
      </c>
      <c r="B240" s="7">
        <v>2050</v>
      </c>
      <c r="C240" s="7" t="s">
        <v>21</v>
      </c>
      <c r="D240" s="24">
        <f t="shared" si="7"/>
        <v>6552</v>
      </c>
      <c r="E240" s="7">
        <v>234</v>
      </c>
    </row>
    <row r="241" spans="1:5">
      <c r="A241" s="7" t="s">
        <v>10</v>
      </c>
      <c r="B241" s="7">
        <v>3000</v>
      </c>
      <c r="C241" s="7" t="s">
        <v>21</v>
      </c>
      <c r="D241" s="24">
        <f t="shared" si="7"/>
        <v>11788</v>
      </c>
      <c r="E241" s="7">
        <v>421</v>
      </c>
    </row>
    <row r="242" spans="1:5">
      <c r="A242" s="7" t="s">
        <v>10</v>
      </c>
      <c r="B242" s="7">
        <v>3050</v>
      </c>
      <c r="C242" s="7" t="s">
        <v>21</v>
      </c>
      <c r="D242" s="24">
        <f t="shared" si="7"/>
        <v>9072</v>
      </c>
      <c r="E242" s="7">
        <v>324</v>
      </c>
    </row>
    <row r="243" spans="1:5">
      <c r="A243" s="7" t="s">
        <v>11</v>
      </c>
      <c r="B243" s="7">
        <v>1000</v>
      </c>
      <c r="C243" s="7" t="s">
        <v>17</v>
      </c>
      <c r="D243" s="24">
        <f t="shared" si="7"/>
        <v>3388</v>
      </c>
      <c r="E243" s="7">
        <v>121</v>
      </c>
    </row>
    <row r="244" spans="1:5">
      <c r="A244" s="7" t="s">
        <v>11</v>
      </c>
      <c r="B244" s="7">
        <v>1050</v>
      </c>
      <c r="C244" s="7" t="s">
        <v>17</v>
      </c>
      <c r="D244" s="24">
        <f t="shared" si="7"/>
        <v>15176</v>
      </c>
      <c r="E244" s="7">
        <v>542</v>
      </c>
    </row>
    <row r="245" spans="1:5">
      <c r="A245" s="7" t="s">
        <v>11</v>
      </c>
      <c r="B245" s="7">
        <v>2000</v>
      </c>
      <c r="C245" s="7" t="s">
        <v>17</v>
      </c>
      <c r="D245" s="24">
        <f t="shared" si="7"/>
        <v>5964</v>
      </c>
      <c r="E245" s="7">
        <v>213</v>
      </c>
    </row>
    <row r="246" spans="1:5">
      <c r="A246" s="7" t="s">
        <v>11</v>
      </c>
      <c r="B246" s="7">
        <v>2050</v>
      </c>
      <c r="C246" s="7" t="s">
        <v>17</v>
      </c>
      <c r="D246" s="24">
        <f t="shared" si="7"/>
        <v>3724</v>
      </c>
      <c r="E246" s="7">
        <v>133</v>
      </c>
    </row>
    <row r="247" spans="1:5">
      <c r="A247" s="7" t="s">
        <v>11</v>
      </c>
      <c r="B247" s="7">
        <v>3000</v>
      </c>
      <c r="C247" s="7" t="s">
        <v>17</v>
      </c>
      <c r="D247" s="24">
        <f t="shared" si="7"/>
        <v>14616</v>
      </c>
      <c r="E247" s="7">
        <v>522</v>
      </c>
    </row>
    <row r="248" spans="1:5">
      <c r="A248" s="7" t="s">
        <v>11</v>
      </c>
      <c r="B248" s="7">
        <v>3050</v>
      </c>
      <c r="C248" s="7" t="s">
        <v>17</v>
      </c>
      <c r="D248" s="24">
        <f t="shared" si="7"/>
        <v>9016</v>
      </c>
      <c r="E248" s="7">
        <v>322</v>
      </c>
    </row>
    <row r="249" spans="1:5">
      <c r="A249" s="7" t="s">
        <v>11</v>
      </c>
      <c r="B249" s="7">
        <v>1000</v>
      </c>
      <c r="C249" s="7" t="s">
        <v>18</v>
      </c>
      <c r="D249" s="24">
        <f t="shared" si="7"/>
        <v>11928</v>
      </c>
      <c r="E249" s="7">
        <v>426</v>
      </c>
    </row>
    <row r="250" spans="1:5">
      <c r="A250" s="7" t="s">
        <v>11</v>
      </c>
      <c r="B250" s="7">
        <v>1050</v>
      </c>
      <c r="C250" s="7" t="s">
        <v>18</v>
      </c>
      <c r="D250" s="24">
        <f t="shared" si="7"/>
        <v>11480</v>
      </c>
      <c r="E250" s="7">
        <v>410</v>
      </c>
    </row>
    <row r="251" spans="1:5">
      <c r="A251" s="7" t="s">
        <v>11</v>
      </c>
      <c r="B251" s="7">
        <v>2000</v>
      </c>
      <c r="C251" s="7" t="s">
        <v>18</v>
      </c>
      <c r="D251" s="24">
        <f t="shared" si="7"/>
        <v>8960</v>
      </c>
      <c r="E251" s="7">
        <v>320</v>
      </c>
    </row>
    <row r="252" spans="1:5">
      <c r="A252" s="7" t="s">
        <v>11</v>
      </c>
      <c r="B252" s="7">
        <v>2050</v>
      </c>
      <c r="C252" s="7" t="s">
        <v>18</v>
      </c>
      <c r="D252" s="24">
        <f t="shared" si="7"/>
        <v>18284</v>
      </c>
      <c r="E252" s="7">
        <v>653</v>
      </c>
    </row>
    <row r="253" spans="1:5">
      <c r="A253" s="7" t="s">
        <v>11</v>
      </c>
      <c r="B253" s="7">
        <v>3000</v>
      </c>
      <c r="C253" s="7" t="s">
        <v>18</v>
      </c>
      <c r="D253" s="24">
        <f t="shared" si="7"/>
        <v>14028</v>
      </c>
      <c r="E253" s="7">
        <v>501</v>
      </c>
    </row>
    <row r="254" spans="1:5">
      <c r="A254" s="7" t="s">
        <v>11</v>
      </c>
      <c r="B254" s="7">
        <v>3050</v>
      </c>
      <c r="C254" s="7" t="s">
        <v>18</v>
      </c>
      <c r="D254" s="24">
        <f t="shared" si="7"/>
        <v>11256</v>
      </c>
      <c r="E254" s="7">
        <v>402</v>
      </c>
    </row>
    <row r="255" spans="1:5">
      <c r="A255" s="7" t="s">
        <v>11</v>
      </c>
      <c r="B255" s="7">
        <v>1000</v>
      </c>
      <c r="C255" s="7" t="s">
        <v>19</v>
      </c>
      <c r="D255" s="24">
        <f t="shared" si="7"/>
        <v>11760</v>
      </c>
      <c r="E255" s="7">
        <v>420</v>
      </c>
    </row>
    <row r="256" spans="1:5">
      <c r="A256" s="7" t="s">
        <v>11</v>
      </c>
      <c r="B256" s="7">
        <v>1050</v>
      </c>
      <c r="C256" s="7" t="s">
        <v>19</v>
      </c>
      <c r="D256" s="24">
        <f t="shared" si="7"/>
        <v>10080</v>
      </c>
      <c r="E256" s="7">
        <v>360</v>
      </c>
    </row>
    <row r="257" spans="1:5">
      <c r="A257" s="7" t="s">
        <v>11</v>
      </c>
      <c r="B257" s="7">
        <v>2000</v>
      </c>
      <c r="C257" s="7" t="s">
        <v>19</v>
      </c>
      <c r="D257" s="24">
        <f t="shared" si="7"/>
        <v>11760</v>
      </c>
      <c r="E257" s="7">
        <v>420</v>
      </c>
    </row>
    <row r="258" spans="1:5">
      <c r="A258" s="7" t="s">
        <v>11</v>
      </c>
      <c r="B258" s="7">
        <v>2050</v>
      </c>
      <c r="C258" s="7" t="s">
        <v>19</v>
      </c>
      <c r="D258" s="24">
        <f t="shared" si="7"/>
        <v>8484</v>
      </c>
      <c r="E258" s="7">
        <v>303</v>
      </c>
    </row>
    <row r="259" spans="1:5">
      <c r="A259" s="7" t="s">
        <v>11</v>
      </c>
      <c r="B259" s="7">
        <v>3000</v>
      </c>
      <c r="C259" s="7" t="s">
        <v>19</v>
      </c>
      <c r="D259" s="24">
        <f t="shared" ref="D259:D272" si="8">E259*28</f>
        <v>16856</v>
      </c>
      <c r="E259" s="7">
        <v>602</v>
      </c>
    </row>
    <row r="260" spans="1:5">
      <c r="A260" s="7" t="s">
        <v>11</v>
      </c>
      <c r="B260" s="7">
        <v>3050</v>
      </c>
      <c r="C260" s="7" t="s">
        <v>19</v>
      </c>
      <c r="D260" s="24">
        <f t="shared" si="8"/>
        <v>14560</v>
      </c>
      <c r="E260" s="7">
        <v>520</v>
      </c>
    </row>
    <row r="261" spans="1:5">
      <c r="A261" s="7" t="s">
        <v>11</v>
      </c>
      <c r="B261" s="7">
        <v>1000</v>
      </c>
      <c r="C261" s="7" t="s">
        <v>20</v>
      </c>
      <c r="D261" s="24">
        <f t="shared" si="8"/>
        <v>8456</v>
      </c>
      <c r="E261" s="7">
        <v>302</v>
      </c>
    </row>
    <row r="262" spans="1:5">
      <c r="A262" s="7" t="s">
        <v>11</v>
      </c>
      <c r="B262" s="7">
        <v>1050</v>
      </c>
      <c r="C262" s="7" t="s">
        <v>20</v>
      </c>
      <c r="D262" s="24">
        <f t="shared" si="8"/>
        <v>5684</v>
      </c>
      <c r="E262" s="7">
        <v>203</v>
      </c>
    </row>
    <row r="263" spans="1:5">
      <c r="A263" s="7" t="s">
        <v>11</v>
      </c>
      <c r="B263" s="7">
        <v>2000</v>
      </c>
      <c r="C263" s="7" t="s">
        <v>20</v>
      </c>
      <c r="D263" s="24">
        <f t="shared" si="8"/>
        <v>5740</v>
      </c>
      <c r="E263" s="7">
        <v>205</v>
      </c>
    </row>
    <row r="264" spans="1:5">
      <c r="A264" s="7" t="s">
        <v>11</v>
      </c>
      <c r="B264" s="7">
        <v>2050</v>
      </c>
      <c r="C264" s="7" t="s">
        <v>20</v>
      </c>
      <c r="D264" s="24">
        <f t="shared" si="8"/>
        <v>3724</v>
      </c>
      <c r="E264" s="7">
        <v>133</v>
      </c>
    </row>
    <row r="265" spans="1:5">
      <c r="A265" s="7" t="s">
        <v>11</v>
      </c>
      <c r="B265" s="7">
        <v>3000</v>
      </c>
      <c r="C265" s="7" t="s">
        <v>20</v>
      </c>
      <c r="D265" s="24">
        <f t="shared" si="8"/>
        <v>14616</v>
      </c>
      <c r="E265" s="7">
        <v>522</v>
      </c>
    </row>
    <row r="266" spans="1:5">
      <c r="A266" s="7" t="s">
        <v>11</v>
      </c>
      <c r="B266" s="7">
        <v>3050</v>
      </c>
      <c r="C266" s="7" t="s">
        <v>20</v>
      </c>
      <c r="D266" s="24">
        <f t="shared" si="8"/>
        <v>9016</v>
      </c>
      <c r="E266" s="7">
        <v>322</v>
      </c>
    </row>
    <row r="267" spans="1:5">
      <c r="A267" s="7" t="s">
        <v>11</v>
      </c>
      <c r="B267" s="7">
        <v>1000</v>
      </c>
      <c r="C267" s="7" t="s">
        <v>21</v>
      </c>
      <c r="D267" s="24">
        <f t="shared" si="8"/>
        <v>11928</v>
      </c>
      <c r="E267" s="7">
        <v>426</v>
      </c>
    </row>
    <row r="268" spans="1:5">
      <c r="A268" s="7" t="s">
        <v>11</v>
      </c>
      <c r="B268" s="7">
        <v>1050</v>
      </c>
      <c r="C268" s="7" t="s">
        <v>21</v>
      </c>
      <c r="D268" s="24">
        <f t="shared" si="8"/>
        <v>11480</v>
      </c>
      <c r="E268" s="7">
        <v>410</v>
      </c>
    </row>
    <row r="269" spans="1:5">
      <c r="A269" s="7" t="s">
        <v>11</v>
      </c>
      <c r="B269" s="7">
        <v>2000</v>
      </c>
      <c r="C269" s="7" t="s">
        <v>21</v>
      </c>
      <c r="D269" s="24">
        <f t="shared" si="8"/>
        <v>8960</v>
      </c>
      <c r="E269" s="7">
        <v>320</v>
      </c>
    </row>
    <row r="270" spans="1:5">
      <c r="A270" s="7" t="s">
        <v>11</v>
      </c>
      <c r="B270" s="7">
        <v>2050</v>
      </c>
      <c r="C270" s="7" t="s">
        <v>21</v>
      </c>
      <c r="D270" s="24">
        <f t="shared" si="8"/>
        <v>18284</v>
      </c>
      <c r="E270" s="7">
        <v>653</v>
      </c>
    </row>
    <row r="271" spans="1:5">
      <c r="A271" s="7" t="s">
        <v>11</v>
      </c>
      <c r="B271" s="7">
        <v>3000</v>
      </c>
      <c r="C271" s="7" t="s">
        <v>21</v>
      </c>
      <c r="D271" s="24">
        <f t="shared" si="8"/>
        <v>14028</v>
      </c>
      <c r="E271" s="7">
        <v>501</v>
      </c>
    </row>
    <row r="272" spans="1:5">
      <c r="A272" s="7" t="s">
        <v>11</v>
      </c>
      <c r="B272" s="7">
        <v>3050</v>
      </c>
      <c r="C272" s="7" t="s">
        <v>21</v>
      </c>
      <c r="D272" s="24">
        <f t="shared" si="8"/>
        <v>11256</v>
      </c>
      <c r="E272" s="7">
        <v>402</v>
      </c>
    </row>
    <row r="274" spans="4:5">
      <c r="D274" s="21">
        <f>SUM(D3:D272)</f>
        <v>2927428</v>
      </c>
      <c r="E274" s="21">
        <f>SUM(E3:E272)</f>
        <v>104551</v>
      </c>
    </row>
  </sheetData>
  <autoFilter ref="A2:E272" xr:uid="{1B4B1691-A286-40A6-B096-52E3002189FA}"/>
  <pageMargins left="0.75" right="0.75" top="1" bottom="1" header="0.5" footer="0.5"/>
  <pageSetup orientation="landscape" horizontalDpi="4294967292"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0FDF0-F312-4D18-A2F9-80776BD0E7F0}">
  <dimension ref="A1:A15"/>
  <sheetViews>
    <sheetView zoomScale="130" zoomScaleNormal="130" workbookViewId="0">
      <selection activeCell="A3" sqref="A3:A13"/>
    </sheetView>
  </sheetViews>
  <sheetFormatPr defaultRowHeight="12.5"/>
  <cols>
    <col min="1" max="1" width="26.36328125" style="16" bestFit="1" customWidth="1"/>
    <col min="2" max="16384" width="8.7265625" style="16"/>
  </cols>
  <sheetData>
    <row r="1" spans="1:1" ht="13" thickBot="1"/>
    <row r="2" spans="1:1" ht="14">
      <c r="A2" s="17" t="s">
        <v>56</v>
      </c>
    </row>
    <row r="3" spans="1:1">
      <c r="A3" s="19" t="s">
        <v>22</v>
      </c>
    </row>
    <row r="4" spans="1:1">
      <c r="A4" s="19" t="s">
        <v>23</v>
      </c>
    </row>
    <row r="5" spans="1:1">
      <c r="A5" s="19" t="s">
        <v>24</v>
      </c>
    </row>
    <row r="6" spans="1:1">
      <c r="A6" s="19" t="s">
        <v>25</v>
      </c>
    </row>
    <row r="7" spans="1:1">
      <c r="A7" s="19" t="s">
        <v>26</v>
      </c>
    </row>
    <row r="8" spans="1:1">
      <c r="A8" s="19" t="s">
        <v>27</v>
      </c>
    </row>
    <row r="9" spans="1:1">
      <c r="A9" s="19" t="s">
        <v>28</v>
      </c>
    </row>
    <row r="10" spans="1:1">
      <c r="A10" s="19" t="s">
        <v>29</v>
      </c>
    </row>
    <row r="11" spans="1:1">
      <c r="A11" s="19" t="s">
        <v>23</v>
      </c>
    </row>
    <row r="12" spans="1:1">
      <c r="A12" s="19" t="s">
        <v>25</v>
      </c>
    </row>
    <row r="13" spans="1:1">
      <c r="A13" s="19" t="s">
        <v>23</v>
      </c>
    </row>
    <row r="15" spans="1:1">
      <c r="A15" s="16">
        <f>COUNTA(A3:A13)</f>
        <v>11</v>
      </c>
    </row>
  </sheetData>
  <autoFilter ref="A2:A13" xr:uid="{CC3A6791-5479-4690-9E8E-98D26672FB1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57B04-098A-4E8E-87FB-5054AAB1E5F2}">
  <dimension ref="A1:B13"/>
  <sheetViews>
    <sheetView zoomScale="130" zoomScaleNormal="130" workbookViewId="0">
      <selection activeCell="A3" sqref="A3"/>
    </sheetView>
  </sheetViews>
  <sheetFormatPr defaultRowHeight="12.5"/>
  <cols>
    <col min="1" max="1" width="26.36328125" style="16" bestFit="1" customWidth="1"/>
    <col min="2" max="2" width="18.1796875" style="16" customWidth="1"/>
    <col min="3" max="16384" width="8.7265625" style="16"/>
  </cols>
  <sheetData>
    <row r="1" spans="1:2" ht="13" thickBot="1"/>
    <row r="2" spans="1:2" ht="14">
      <c r="A2" s="17" t="s">
        <v>56</v>
      </c>
      <c r="B2" s="18" t="s">
        <v>59</v>
      </c>
    </row>
    <row r="3" spans="1:2">
      <c r="A3" s="19" t="s">
        <v>22</v>
      </c>
      <c r="B3" s="19">
        <f>COUNTIF($A$3:$A$13,A3)</f>
        <v>1</v>
      </c>
    </row>
    <row r="4" spans="1:2">
      <c r="A4" s="19" t="s">
        <v>23</v>
      </c>
      <c r="B4" s="19">
        <f t="shared" ref="B4:B13" si="0">COUNTIF($A$3:$A$13,A4)</f>
        <v>3</v>
      </c>
    </row>
    <row r="5" spans="1:2">
      <c r="A5" s="19" t="s">
        <v>24</v>
      </c>
      <c r="B5" s="19">
        <f t="shared" si="0"/>
        <v>1</v>
      </c>
    </row>
    <row r="6" spans="1:2">
      <c r="A6" s="19" t="s">
        <v>25</v>
      </c>
      <c r="B6" s="19">
        <f t="shared" si="0"/>
        <v>2</v>
      </c>
    </row>
    <row r="7" spans="1:2">
      <c r="A7" s="19" t="s">
        <v>26</v>
      </c>
      <c r="B7" s="19">
        <f t="shared" si="0"/>
        <v>1</v>
      </c>
    </row>
    <row r="8" spans="1:2">
      <c r="A8" s="19" t="s">
        <v>27</v>
      </c>
      <c r="B8" s="19">
        <f t="shared" si="0"/>
        <v>1</v>
      </c>
    </row>
    <row r="9" spans="1:2">
      <c r="A9" s="19" t="s">
        <v>28</v>
      </c>
      <c r="B9" s="19">
        <f t="shared" si="0"/>
        <v>1</v>
      </c>
    </row>
    <row r="10" spans="1:2">
      <c r="A10" s="19" t="s">
        <v>29</v>
      </c>
      <c r="B10" s="19">
        <f t="shared" si="0"/>
        <v>1</v>
      </c>
    </row>
    <row r="11" spans="1:2">
      <c r="A11" s="19" t="s">
        <v>23</v>
      </c>
      <c r="B11" s="19">
        <f t="shared" si="0"/>
        <v>3</v>
      </c>
    </row>
    <row r="12" spans="1:2">
      <c r="A12" s="19" t="s">
        <v>25</v>
      </c>
      <c r="B12" s="19">
        <f t="shared" si="0"/>
        <v>2</v>
      </c>
    </row>
    <row r="13" spans="1:2">
      <c r="A13" s="19" t="s">
        <v>23</v>
      </c>
      <c r="B13" s="19">
        <f t="shared" si="0"/>
        <v>3</v>
      </c>
    </row>
  </sheetData>
  <autoFilter ref="A2:B13" xr:uid="{CC3A6791-5479-4690-9E8E-98D26672FB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BB5A4-C0CC-4197-9AB2-BFDF352C92EE}">
  <dimension ref="A2:E15"/>
  <sheetViews>
    <sheetView zoomScale="145" zoomScaleNormal="145" workbookViewId="0">
      <pane ySplit="2" topLeftCell="A3" activePane="bottomLeft" state="frozen"/>
      <selection activeCell="C6" sqref="C6"/>
      <selection pane="bottomLeft" activeCell="D3" sqref="D3:D13"/>
    </sheetView>
  </sheetViews>
  <sheetFormatPr defaultColWidth="9.1796875" defaultRowHeight="12.5"/>
  <cols>
    <col min="1" max="1" width="13.26953125" style="1" bestFit="1" customWidth="1"/>
    <col min="2" max="2" width="14.54296875" style="1" bestFit="1" customWidth="1"/>
    <col min="3" max="3" width="19.7265625" style="1" bestFit="1" customWidth="1"/>
    <col min="4" max="4" width="12.7265625" style="1" bestFit="1" customWidth="1"/>
    <col min="5" max="5" width="12.1796875" style="1" bestFit="1" customWidth="1"/>
    <col min="6" max="16384" width="9.1796875" style="1"/>
  </cols>
  <sheetData>
    <row r="2" spans="1:5" ht="15.5">
      <c r="A2" s="3" t="s">
        <v>1</v>
      </c>
      <c r="B2" s="3" t="s">
        <v>0</v>
      </c>
      <c r="C2" s="3" t="s">
        <v>46</v>
      </c>
      <c r="D2" s="3" t="s">
        <v>4</v>
      </c>
      <c r="E2" s="3" t="s">
        <v>5</v>
      </c>
    </row>
    <row r="3" spans="1:5">
      <c r="A3" s="2" t="s">
        <v>2</v>
      </c>
      <c r="B3" s="2">
        <v>1000</v>
      </c>
      <c r="C3" s="2" t="s">
        <v>6</v>
      </c>
      <c r="D3" s="20">
        <f t="shared" ref="D3:D13" si="0">E3*28</f>
        <v>9660</v>
      </c>
      <c r="E3" s="2">
        <v>345</v>
      </c>
    </row>
    <row r="4" spans="1:5">
      <c r="A4" s="2" t="s">
        <v>2</v>
      </c>
      <c r="B4" s="2">
        <v>1050</v>
      </c>
      <c r="C4" s="2" t="s">
        <v>6</v>
      </c>
      <c r="D4" s="20">
        <f t="shared" si="0"/>
        <v>5936</v>
      </c>
      <c r="E4" s="2">
        <v>212</v>
      </c>
    </row>
    <row r="5" spans="1:5">
      <c r="A5" s="2" t="s">
        <v>2</v>
      </c>
      <c r="B5" s="2">
        <v>2000</v>
      </c>
      <c r="C5" s="2" t="s">
        <v>6</v>
      </c>
      <c r="D5" s="20">
        <f t="shared" si="0"/>
        <v>10136</v>
      </c>
      <c r="E5" s="2">
        <v>362</v>
      </c>
    </row>
    <row r="6" spans="1:5">
      <c r="A6" s="2" t="s">
        <v>2</v>
      </c>
      <c r="B6" s="2">
        <v>2050</v>
      </c>
      <c r="C6" s="2" t="s">
        <v>6</v>
      </c>
      <c r="D6" s="20">
        <f t="shared" si="0"/>
        <v>3388</v>
      </c>
      <c r="E6" s="2">
        <v>121</v>
      </c>
    </row>
    <row r="7" spans="1:5" ht="14.25" customHeight="1">
      <c r="A7" s="2" t="s">
        <v>2</v>
      </c>
      <c r="B7" s="2">
        <v>3000</v>
      </c>
      <c r="C7" s="2" t="s">
        <v>6</v>
      </c>
      <c r="D7" s="20">
        <f t="shared" si="0"/>
        <v>14056</v>
      </c>
      <c r="E7" s="2">
        <v>502</v>
      </c>
    </row>
    <row r="8" spans="1:5">
      <c r="A8" s="2" t="s">
        <v>2</v>
      </c>
      <c r="B8" s="2">
        <v>3050</v>
      </c>
      <c r="C8" s="2" t="s">
        <v>6</v>
      </c>
      <c r="D8" s="20">
        <f t="shared" si="0"/>
        <v>10136</v>
      </c>
      <c r="E8" s="2">
        <v>362</v>
      </c>
    </row>
    <row r="9" spans="1:5">
      <c r="A9" s="2" t="s">
        <v>2</v>
      </c>
      <c r="B9" s="2">
        <v>1000</v>
      </c>
      <c r="C9" s="2" t="s">
        <v>3</v>
      </c>
      <c r="D9" s="20">
        <f t="shared" si="0"/>
        <v>14588</v>
      </c>
      <c r="E9" s="2">
        <v>521</v>
      </c>
    </row>
    <row r="10" spans="1:5">
      <c r="A10" s="2" t="s">
        <v>2</v>
      </c>
      <c r="B10" s="2">
        <v>1050</v>
      </c>
      <c r="C10" s="2" t="s">
        <v>3</v>
      </c>
      <c r="D10" s="20">
        <f t="shared" si="0"/>
        <v>6552</v>
      </c>
      <c r="E10" s="2">
        <v>234</v>
      </c>
    </row>
    <row r="11" spans="1:5">
      <c r="A11" s="2" t="s">
        <v>2</v>
      </c>
      <c r="B11" s="2">
        <v>2000</v>
      </c>
      <c r="C11" s="2" t="s">
        <v>3</v>
      </c>
      <c r="D11" s="20">
        <f t="shared" si="0"/>
        <v>11788</v>
      </c>
      <c r="E11" s="2">
        <v>421</v>
      </c>
    </row>
    <row r="12" spans="1:5">
      <c r="A12" s="2" t="s">
        <v>2</v>
      </c>
      <c r="B12" s="2">
        <v>2050</v>
      </c>
      <c r="C12" s="2" t="s">
        <v>3</v>
      </c>
      <c r="D12" s="20">
        <f t="shared" si="0"/>
        <v>9072</v>
      </c>
      <c r="E12" s="2">
        <v>324</v>
      </c>
    </row>
    <row r="13" spans="1:5">
      <c r="A13" s="2" t="s">
        <v>2</v>
      </c>
      <c r="B13" s="2">
        <v>3000</v>
      </c>
      <c r="C13" s="2" t="s">
        <v>3</v>
      </c>
      <c r="D13" s="20">
        <f t="shared" si="0"/>
        <v>3388</v>
      </c>
      <c r="E13" s="2">
        <v>121</v>
      </c>
    </row>
    <row r="15" spans="1:5">
      <c r="D15" s="9">
        <f>AVERAGE(D3:D13)</f>
        <v>8972.7272727272721</v>
      </c>
      <c r="E15" s="9">
        <f>AVERAGE(E3:E13)</f>
        <v>320.45454545454544</v>
      </c>
    </row>
  </sheetData>
  <pageMargins left="0.75" right="0.75" top="1" bottom="1" header="0.5" footer="0.5"/>
  <pageSetup orientation="landscape" horizontalDpi="4294967292"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D452D-3908-4ED1-A51E-A74409AEEA6B}">
  <dimension ref="A2:I274"/>
  <sheetViews>
    <sheetView zoomScale="145" zoomScaleNormal="145" workbookViewId="0">
      <pane ySplit="2" topLeftCell="A3" activePane="bottomLeft" state="frozen"/>
      <selection activeCell="D14" sqref="D14"/>
      <selection pane="bottomLeft" activeCell="H2" sqref="H2"/>
    </sheetView>
  </sheetViews>
  <sheetFormatPr defaultColWidth="9.1796875" defaultRowHeight="13"/>
  <cols>
    <col min="1" max="1" width="11.36328125" style="6" customWidth="1"/>
    <col min="2" max="2" width="8.54296875" style="6" customWidth="1"/>
    <col min="3" max="3" width="17.7265625" style="6" bestFit="1" customWidth="1"/>
    <col min="4" max="4" width="11.453125" style="6" bestFit="1" customWidth="1"/>
    <col min="5" max="5" width="10.54296875" style="6" bestFit="1" customWidth="1"/>
    <col min="6" max="6" width="2.08984375" style="6" customWidth="1"/>
    <col min="7" max="7" width="21.7265625" style="6" customWidth="1"/>
    <col min="8" max="9" width="12.7265625" style="6" customWidth="1"/>
    <col min="10" max="16384" width="9.1796875" style="6"/>
  </cols>
  <sheetData>
    <row r="2" spans="1:9" ht="15.5">
      <c r="A2" s="5" t="s">
        <v>1</v>
      </c>
      <c r="B2" s="5" t="s">
        <v>60</v>
      </c>
      <c r="C2" s="5" t="s">
        <v>46</v>
      </c>
      <c r="D2" s="5" t="s">
        <v>4</v>
      </c>
      <c r="E2" s="5" t="s">
        <v>5</v>
      </c>
      <c r="G2" s="22" t="s">
        <v>0</v>
      </c>
      <c r="H2" s="23" t="s">
        <v>57</v>
      </c>
      <c r="I2" s="23" t="s">
        <v>58</v>
      </c>
    </row>
    <row r="3" spans="1:9" ht="15.5">
      <c r="A3" s="7" t="s">
        <v>2</v>
      </c>
      <c r="B3" s="7">
        <v>1000</v>
      </c>
      <c r="C3" s="7" t="s">
        <v>6</v>
      </c>
      <c r="D3" s="24">
        <f t="shared" ref="D3:D66" si="0">E3*28</f>
        <v>9660</v>
      </c>
      <c r="E3" s="7">
        <v>345</v>
      </c>
      <c r="G3" s="25">
        <v>3000</v>
      </c>
      <c r="H3" s="26">
        <f>AVERAGEIF(B:B,G3,E:E)</f>
        <v>389.73333333333335</v>
      </c>
      <c r="I3" s="26">
        <f>AVERAGEIF(B:B,G3,D:D)</f>
        <v>10912.533333333333</v>
      </c>
    </row>
    <row r="4" spans="1:9" ht="15.5">
      <c r="A4" s="7" t="s">
        <v>2</v>
      </c>
      <c r="B4" s="7">
        <v>1050</v>
      </c>
      <c r="C4" s="7" t="s">
        <v>6</v>
      </c>
      <c r="D4" s="24">
        <f t="shared" si="0"/>
        <v>5936</v>
      </c>
      <c r="E4" s="7">
        <v>212</v>
      </c>
      <c r="G4" s="25">
        <v>2000</v>
      </c>
      <c r="H4" s="26">
        <f t="shared" ref="H4:H5" si="1">AVERAGEIF(B:B,G4,E:E)</f>
        <v>393.0888888888889</v>
      </c>
      <c r="I4" s="26">
        <f t="shared" ref="I4:I5" si="2">AVERAGEIF(B:B,G4,D:D)</f>
        <v>11006.488888888889</v>
      </c>
    </row>
    <row r="5" spans="1:9" ht="15.5">
      <c r="A5" s="7" t="s">
        <v>2</v>
      </c>
      <c r="B5" s="7">
        <v>2000</v>
      </c>
      <c r="C5" s="7" t="s">
        <v>6</v>
      </c>
      <c r="D5" s="24">
        <f t="shared" si="0"/>
        <v>10136</v>
      </c>
      <c r="E5" s="7">
        <v>362</v>
      </c>
      <c r="G5" s="25">
        <v>1000</v>
      </c>
      <c r="H5" s="26">
        <f t="shared" si="1"/>
        <v>374.9111111111111</v>
      </c>
      <c r="I5" s="26">
        <f t="shared" si="2"/>
        <v>10497.511111111111</v>
      </c>
    </row>
    <row r="6" spans="1:9">
      <c r="A6" s="7" t="s">
        <v>2</v>
      </c>
      <c r="B6" s="7">
        <v>2050</v>
      </c>
      <c r="C6" s="7" t="s">
        <v>6</v>
      </c>
      <c r="D6" s="24">
        <f t="shared" si="0"/>
        <v>3388</v>
      </c>
      <c r="E6" s="7">
        <v>121</v>
      </c>
    </row>
    <row r="7" spans="1:9" ht="14.25" customHeight="1">
      <c r="A7" s="7" t="s">
        <v>2</v>
      </c>
      <c r="B7" s="7">
        <v>3000</v>
      </c>
      <c r="C7" s="7" t="s">
        <v>6</v>
      </c>
      <c r="D7" s="24">
        <f t="shared" si="0"/>
        <v>14056</v>
      </c>
      <c r="E7" s="7">
        <v>502</v>
      </c>
      <c r="G7" s="5" t="s">
        <v>46</v>
      </c>
      <c r="H7" s="23" t="s">
        <v>57</v>
      </c>
      <c r="I7" s="23" t="s">
        <v>58</v>
      </c>
    </row>
    <row r="8" spans="1:9" ht="15.5">
      <c r="A8" s="7" t="s">
        <v>2</v>
      </c>
      <c r="B8" s="7">
        <v>3050</v>
      </c>
      <c r="C8" s="7" t="s">
        <v>6</v>
      </c>
      <c r="D8" s="24">
        <f t="shared" si="0"/>
        <v>10136</v>
      </c>
      <c r="E8" s="7">
        <v>362</v>
      </c>
      <c r="G8" s="25" t="s">
        <v>7</v>
      </c>
      <c r="H8" s="26">
        <f>AVERAGEIF(C:C,G8,E:E)</f>
        <v>408.72222222222223</v>
      </c>
      <c r="I8" s="26">
        <f>AVERAGEIF(C:C,G8,D:D)</f>
        <v>11444.222222222223</v>
      </c>
    </row>
    <row r="9" spans="1:9" ht="15.5">
      <c r="A9" s="7" t="s">
        <v>2</v>
      </c>
      <c r="B9" s="7">
        <v>1000</v>
      </c>
      <c r="C9" s="7" t="s">
        <v>3</v>
      </c>
      <c r="D9" s="24">
        <f t="shared" si="0"/>
        <v>14588</v>
      </c>
      <c r="E9" s="7">
        <v>521</v>
      </c>
      <c r="G9" s="25" t="s">
        <v>6</v>
      </c>
      <c r="H9" s="26">
        <f t="shared" ref="H9:H10" si="3">AVERAGEIF(C:C,G9,E:E)</f>
        <v>359.83333333333331</v>
      </c>
      <c r="I9" s="26">
        <f t="shared" ref="I9:I10" si="4">AVERAGEIF(C:C,G9,D:D)</f>
        <v>10075.333333333334</v>
      </c>
    </row>
    <row r="10" spans="1:9" ht="15.5">
      <c r="A10" s="7" t="s">
        <v>2</v>
      </c>
      <c r="B10" s="7">
        <v>1050</v>
      </c>
      <c r="C10" s="7" t="s">
        <v>3</v>
      </c>
      <c r="D10" s="24">
        <f t="shared" si="0"/>
        <v>6552</v>
      </c>
      <c r="E10" s="7">
        <v>234</v>
      </c>
      <c r="G10" s="25" t="s">
        <v>8</v>
      </c>
      <c r="H10" s="26">
        <f t="shared" si="3"/>
        <v>380.77777777777777</v>
      </c>
      <c r="I10" s="26">
        <f t="shared" si="4"/>
        <v>10661.777777777777</v>
      </c>
    </row>
    <row r="11" spans="1:9">
      <c r="A11" s="7" t="s">
        <v>2</v>
      </c>
      <c r="B11" s="7">
        <v>2000</v>
      </c>
      <c r="C11" s="7" t="s">
        <v>3</v>
      </c>
      <c r="D11" s="24">
        <f t="shared" si="0"/>
        <v>11788</v>
      </c>
      <c r="E11" s="7">
        <v>421</v>
      </c>
    </row>
    <row r="12" spans="1:9">
      <c r="A12" s="7" t="s">
        <v>2</v>
      </c>
      <c r="B12" s="7">
        <v>2050</v>
      </c>
      <c r="C12" s="7" t="s">
        <v>3</v>
      </c>
      <c r="D12" s="24">
        <f t="shared" si="0"/>
        <v>9072</v>
      </c>
      <c r="E12" s="7">
        <v>324</v>
      </c>
    </row>
    <row r="13" spans="1:9">
      <c r="A13" s="7" t="s">
        <v>2</v>
      </c>
      <c r="B13" s="7">
        <v>3000</v>
      </c>
      <c r="C13" s="7" t="s">
        <v>3</v>
      </c>
      <c r="D13" s="24">
        <f t="shared" si="0"/>
        <v>3388</v>
      </c>
      <c r="E13" s="7">
        <v>121</v>
      </c>
    </row>
    <row r="14" spans="1:9">
      <c r="A14" s="7" t="s">
        <v>2</v>
      </c>
      <c r="B14" s="7">
        <v>3050</v>
      </c>
      <c r="C14" s="7" t="s">
        <v>3</v>
      </c>
      <c r="D14" s="24">
        <f t="shared" si="0"/>
        <v>15176</v>
      </c>
      <c r="E14" s="7">
        <v>542</v>
      </c>
    </row>
    <row r="15" spans="1:9">
      <c r="A15" s="7" t="s">
        <v>2</v>
      </c>
      <c r="B15" s="7">
        <v>1000</v>
      </c>
      <c r="C15" s="7" t="s">
        <v>7</v>
      </c>
      <c r="D15" s="24">
        <f t="shared" si="0"/>
        <v>5964</v>
      </c>
      <c r="E15" s="7">
        <v>213</v>
      </c>
    </row>
    <row r="16" spans="1:9">
      <c r="A16" s="7" t="s">
        <v>2</v>
      </c>
      <c r="B16" s="7">
        <v>1050</v>
      </c>
      <c r="C16" s="7" t="s">
        <v>7</v>
      </c>
      <c r="D16" s="24">
        <f t="shared" si="0"/>
        <v>6748</v>
      </c>
      <c r="E16" s="7">
        <v>241</v>
      </c>
    </row>
    <row r="17" spans="1:5">
      <c r="A17" s="7" t="s">
        <v>2</v>
      </c>
      <c r="B17" s="7">
        <v>2000</v>
      </c>
      <c r="C17" s="7" t="s">
        <v>7</v>
      </c>
      <c r="D17" s="24">
        <f t="shared" si="0"/>
        <v>11508</v>
      </c>
      <c r="E17" s="7">
        <v>411</v>
      </c>
    </row>
    <row r="18" spans="1:5">
      <c r="A18" s="7" t="s">
        <v>2</v>
      </c>
      <c r="B18" s="7">
        <v>2050</v>
      </c>
      <c r="C18" s="7" t="s">
        <v>7</v>
      </c>
      <c r="D18" s="24">
        <f t="shared" si="0"/>
        <v>3416</v>
      </c>
      <c r="E18" s="7">
        <v>122</v>
      </c>
    </row>
    <row r="19" spans="1:5">
      <c r="A19" s="7" t="s">
        <v>2</v>
      </c>
      <c r="B19" s="7">
        <v>3000</v>
      </c>
      <c r="C19" s="7" t="s">
        <v>7</v>
      </c>
      <c r="D19" s="24">
        <f t="shared" si="0"/>
        <v>14588</v>
      </c>
      <c r="E19" s="7">
        <v>521</v>
      </c>
    </row>
    <row r="20" spans="1:5">
      <c r="A20" s="7" t="s">
        <v>2</v>
      </c>
      <c r="B20" s="7">
        <v>3050</v>
      </c>
      <c r="C20" s="7" t="s">
        <v>7</v>
      </c>
      <c r="D20" s="24">
        <f t="shared" si="0"/>
        <v>17640</v>
      </c>
      <c r="E20" s="7">
        <v>630</v>
      </c>
    </row>
    <row r="21" spans="1:5">
      <c r="A21" s="7" t="s">
        <v>2</v>
      </c>
      <c r="B21" s="7">
        <v>1000</v>
      </c>
      <c r="C21" s="7" t="s">
        <v>8</v>
      </c>
      <c r="D21" s="24">
        <f t="shared" si="0"/>
        <v>9856</v>
      </c>
      <c r="E21" s="7">
        <v>352</v>
      </c>
    </row>
    <row r="22" spans="1:5">
      <c r="A22" s="7" t="s">
        <v>2</v>
      </c>
      <c r="B22" s="7">
        <v>1050</v>
      </c>
      <c r="C22" s="7" t="s">
        <v>8</v>
      </c>
      <c r="D22" s="24">
        <f t="shared" si="0"/>
        <v>9016</v>
      </c>
      <c r="E22" s="7">
        <v>322</v>
      </c>
    </row>
    <row r="23" spans="1:5">
      <c r="A23" s="7" t="s">
        <v>2</v>
      </c>
      <c r="B23" s="7">
        <v>2000</v>
      </c>
      <c r="C23" s="7" t="s">
        <v>8</v>
      </c>
      <c r="D23" s="24">
        <f t="shared" si="0"/>
        <v>17976</v>
      </c>
      <c r="E23" s="7">
        <v>642</v>
      </c>
    </row>
    <row r="24" spans="1:5">
      <c r="A24" s="7" t="s">
        <v>2</v>
      </c>
      <c r="B24" s="7">
        <v>2050</v>
      </c>
      <c r="C24" s="7" t="s">
        <v>8</v>
      </c>
      <c r="D24" s="24">
        <f t="shared" si="0"/>
        <v>14616</v>
      </c>
      <c r="E24" s="7">
        <v>522</v>
      </c>
    </row>
    <row r="25" spans="1:5">
      <c r="A25" s="7" t="s">
        <v>2</v>
      </c>
      <c r="B25" s="7">
        <v>3000</v>
      </c>
      <c r="C25" s="7" t="s">
        <v>8</v>
      </c>
      <c r="D25" s="24">
        <f t="shared" si="0"/>
        <v>3724</v>
      </c>
      <c r="E25" s="7">
        <v>133</v>
      </c>
    </row>
    <row r="26" spans="1:5">
      <c r="A26" s="7" t="s">
        <v>2</v>
      </c>
      <c r="B26" s="7">
        <v>3050</v>
      </c>
      <c r="C26" s="7" t="s">
        <v>8</v>
      </c>
      <c r="D26" s="24">
        <f t="shared" si="0"/>
        <v>12712</v>
      </c>
      <c r="E26" s="7">
        <v>454</v>
      </c>
    </row>
    <row r="27" spans="1:5">
      <c r="A27" s="7" t="s">
        <v>2</v>
      </c>
      <c r="B27" s="7">
        <v>1000</v>
      </c>
      <c r="C27" s="7" t="s">
        <v>9</v>
      </c>
      <c r="D27" s="24">
        <f t="shared" si="0"/>
        <v>16828</v>
      </c>
      <c r="E27" s="7">
        <v>601</v>
      </c>
    </row>
    <row r="28" spans="1:5">
      <c r="A28" s="7" t="s">
        <v>2</v>
      </c>
      <c r="B28" s="7">
        <v>1050</v>
      </c>
      <c r="C28" s="7" t="s">
        <v>9</v>
      </c>
      <c r="D28" s="24">
        <f t="shared" si="0"/>
        <v>14056</v>
      </c>
      <c r="E28" s="7">
        <v>502</v>
      </c>
    </row>
    <row r="29" spans="1:5">
      <c r="A29" s="7" t="s">
        <v>2</v>
      </c>
      <c r="B29" s="7">
        <v>2000</v>
      </c>
      <c r="C29" s="7" t="s">
        <v>9</v>
      </c>
      <c r="D29" s="24">
        <f t="shared" si="0"/>
        <v>8456</v>
      </c>
      <c r="E29" s="7">
        <v>302</v>
      </c>
    </row>
    <row r="30" spans="1:5">
      <c r="A30" s="7" t="s">
        <v>2</v>
      </c>
      <c r="B30" s="7">
        <v>2050</v>
      </c>
      <c r="C30" s="7" t="s">
        <v>9</v>
      </c>
      <c r="D30" s="24">
        <f t="shared" si="0"/>
        <v>17808</v>
      </c>
      <c r="E30" s="7">
        <v>636</v>
      </c>
    </row>
    <row r="31" spans="1:5">
      <c r="A31" s="7" t="s">
        <v>2</v>
      </c>
      <c r="B31" s="7">
        <v>3000</v>
      </c>
      <c r="C31" s="7" t="s">
        <v>9</v>
      </c>
      <c r="D31" s="24">
        <f t="shared" si="0"/>
        <v>3416</v>
      </c>
      <c r="E31" s="7">
        <v>122</v>
      </c>
    </row>
    <row r="32" spans="1:5">
      <c r="A32" s="7" t="s">
        <v>2</v>
      </c>
      <c r="B32" s="7">
        <v>3050</v>
      </c>
      <c r="C32" s="7" t="s">
        <v>9</v>
      </c>
      <c r="D32" s="24">
        <f t="shared" si="0"/>
        <v>13020</v>
      </c>
      <c r="E32" s="7">
        <v>465</v>
      </c>
    </row>
    <row r="33" spans="1:5">
      <c r="A33" s="7" t="s">
        <v>10</v>
      </c>
      <c r="B33" s="7">
        <v>1000</v>
      </c>
      <c r="C33" s="7" t="s">
        <v>6</v>
      </c>
      <c r="D33" s="24">
        <f t="shared" si="0"/>
        <v>17780</v>
      </c>
      <c r="E33" s="7">
        <v>635</v>
      </c>
    </row>
    <row r="34" spans="1:5">
      <c r="A34" s="7" t="s">
        <v>10</v>
      </c>
      <c r="B34" s="7">
        <v>1050</v>
      </c>
      <c r="C34" s="7" t="s">
        <v>6</v>
      </c>
      <c r="D34" s="24">
        <f t="shared" si="0"/>
        <v>7140</v>
      </c>
      <c r="E34" s="7">
        <v>255</v>
      </c>
    </row>
    <row r="35" spans="1:5">
      <c r="A35" s="7" t="s">
        <v>10</v>
      </c>
      <c r="B35" s="7">
        <v>2000</v>
      </c>
      <c r="C35" s="7" t="s">
        <v>6</v>
      </c>
      <c r="D35" s="24">
        <f t="shared" si="0"/>
        <v>7448</v>
      </c>
      <c r="E35" s="7">
        <v>266</v>
      </c>
    </row>
    <row r="36" spans="1:5">
      <c r="A36" s="7" t="s">
        <v>10</v>
      </c>
      <c r="B36" s="7">
        <v>2050</v>
      </c>
      <c r="C36" s="7" t="s">
        <v>6</v>
      </c>
      <c r="D36" s="24">
        <f t="shared" si="0"/>
        <v>6608</v>
      </c>
      <c r="E36" s="7">
        <v>236</v>
      </c>
    </row>
    <row r="37" spans="1:5">
      <c r="A37" s="7" t="s">
        <v>10</v>
      </c>
      <c r="B37" s="7">
        <v>3000</v>
      </c>
      <c r="C37" s="7" t="s">
        <v>6</v>
      </c>
      <c r="D37" s="24">
        <f t="shared" si="0"/>
        <v>9856</v>
      </c>
      <c r="E37" s="7">
        <v>352</v>
      </c>
    </row>
    <row r="38" spans="1:5">
      <c r="A38" s="7" t="s">
        <v>10</v>
      </c>
      <c r="B38" s="7">
        <v>3050</v>
      </c>
      <c r="C38" s="7" t="s">
        <v>6</v>
      </c>
      <c r="D38" s="24">
        <f t="shared" si="0"/>
        <v>10248</v>
      </c>
      <c r="E38" s="7">
        <v>366</v>
      </c>
    </row>
    <row r="39" spans="1:5">
      <c r="A39" s="7" t="s">
        <v>10</v>
      </c>
      <c r="B39" s="7">
        <v>1000</v>
      </c>
      <c r="C39" s="7" t="s">
        <v>3</v>
      </c>
      <c r="D39" s="24">
        <f t="shared" si="0"/>
        <v>14616</v>
      </c>
      <c r="E39" s="7">
        <v>522</v>
      </c>
    </row>
    <row r="40" spans="1:5">
      <c r="A40" s="7" t="s">
        <v>10</v>
      </c>
      <c r="B40" s="7">
        <v>1050</v>
      </c>
      <c r="C40" s="7" t="s">
        <v>3</v>
      </c>
      <c r="D40" s="24">
        <f t="shared" si="0"/>
        <v>11816</v>
      </c>
      <c r="E40" s="7">
        <v>422</v>
      </c>
    </row>
    <row r="41" spans="1:5">
      <c r="A41" s="7" t="s">
        <v>10</v>
      </c>
      <c r="B41" s="7">
        <v>2000</v>
      </c>
      <c r="C41" s="7" t="s">
        <v>3</v>
      </c>
      <c r="D41" s="24">
        <f t="shared" si="0"/>
        <v>14896</v>
      </c>
      <c r="E41" s="7">
        <v>532</v>
      </c>
    </row>
    <row r="42" spans="1:5">
      <c r="A42" s="7" t="s">
        <v>10</v>
      </c>
      <c r="B42" s="7">
        <v>2050</v>
      </c>
      <c r="C42" s="7" t="s">
        <v>3</v>
      </c>
      <c r="D42" s="24">
        <f t="shared" si="0"/>
        <v>3724</v>
      </c>
      <c r="E42" s="7">
        <v>133</v>
      </c>
    </row>
    <row r="43" spans="1:5">
      <c r="A43" s="7" t="s">
        <v>10</v>
      </c>
      <c r="B43" s="7">
        <v>3000</v>
      </c>
      <c r="C43" s="7" t="s">
        <v>3</v>
      </c>
      <c r="D43" s="24">
        <f t="shared" si="0"/>
        <v>14616</v>
      </c>
      <c r="E43" s="7">
        <v>522</v>
      </c>
    </row>
    <row r="44" spans="1:5">
      <c r="A44" s="7" t="s">
        <v>10</v>
      </c>
      <c r="B44" s="7">
        <v>3050</v>
      </c>
      <c r="C44" s="7" t="s">
        <v>3</v>
      </c>
      <c r="D44" s="24">
        <f t="shared" si="0"/>
        <v>9016</v>
      </c>
      <c r="E44" s="7">
        <v>322</v>
      </c>
    </row>
    <row r="45" spans="1:5">
      <c r="A45" s="7" t="s">
        <v>10</v>
      </c>
      <c r="B45" s="7">
        <v>1000</v>
      </c>
      <c r="C45" s="7" t="s">
        <v>7</v>
      </c>
      <c r="D45" s="24">
        <f t="shared" si="0"/>
        <v>11928</v>
      </c>
      <c r="E45" s="7">
        <v>426</v>
      </c>
    </row>
    <row r="46" spans="1:5">
      <c r="A46" s="7" t="s">
        <v>10</v>
      </c>
      <c r="B46" s="7">
        <v>1050</v>
      </c>
      <c r="C46" s="7" t="s">
        <v>7</v>
      </c>
      <c r="D46" s="24">
        <f t="shared" si="0"/>
        <v>11480</v>
      </c>
      <c r="E46" s="7">
        <v>410</v>
      </c>
    </row>
    <row r="47" spans="1:5">
      <c r="A47" s="7" t="s">
        <v>10</v>
      </c>
      <c r="B47" s="7">
        <v>2000</v>
      </c>
      <c r="C47" s="7" t="s">
        <v>7</v>
      </c>
      <c r="D47" s="24">
        <f t="shared" si="0"/>
        <v>8960</v>
      </c>
      <c r="E47" s="7">
        <v>320</v>
      </c>
    </row>
    <row r="48" spans="1:5">
      <c r="A48" s="7" t="s">
        <v>10</v>
      </c>
      <c r="B48" s="7">
        <v>2050</v>
      </c>
      <c r="C48" s="7" t="s">
        <v>7</v>
      </c>
      <c r="D48" s="24">
        <f t="shared" si="0"/>
        <v>18284</v>
      </c>
      <c r="E48" s="7">
        <v>653</v>
      </c>
    </row>
    <row r="49" spans="1:5">
      <c r="A49" s="7" t="s">
        <v>10</v>
      </c>
      <c r="B49" s="7">
        <v>3000</v>
      </c>
      <c r="C49" s="7" t="s">
        <v>7</v>
      </c>
      <c r="D49" s="24">
        <f t="shared" si="0"/>
        <v>14028</v>
      </c>
      <c r="E49" s="7">
        <v>501</v>
      </c>
    </row>
    <row r="50" spans="1:5">
      <c r="A50" s="7" t="s">
        <v>10</v>
      </c>
      <c r="B50" s="7">
        <v>3050</v>
      </c>
      <c r="C50" s="7" t="s">
        <v>7</v>
      </c>
      <c r="D50" s="24">
        <f t="shared" si="0"/>
        <v>11256</v>
      </c>
      <c r="E50" s="7">
        <v>402</v>
      </c>
    </row>
    <row r="51" spans="1:5">
      <c r="A51" s="7" t="s">
        <v>10</v>
      </c>
      <c r="B51" s="7">
        <v>1000</v>
      </c>
      <c r="C51" s="7" t="s">
        <v>8</v>
      </c>
      <c r="D51" s="24">
        <f t="shared" si="0"/>
        <v>11760</v>
      </c>
      <c r="E51" s="7">
        <v>420</v>
      </c>
    </row>
    <row r="52" spans="1:5">
      <c r="A52" s="7" t="s">
        <v>10</v>
      </c>
      <c r="B52" s="7">
        <v>1050</v>
      </c>
      <c r="C52" s="7" t="s">
        <v>8</v>
      </c>
      <c r="D52" s="24">
        <f t="shared" si="0"/>
        <v>10080</v>
      </c>
      <c r="E52" s="7">
        <v>360</v>
      </c>
    </row>
    <row r="53" spans="1:5">
      <c r="A53" s="7" t="s">
        <v>10</v>
      </c>
      <c r="B53" s="7">
        <v>2000</v>
      </c>
      <c r="C53" s="7" t="s">
        <v>8</v>
      </c>
      <c r="D53" s="24">
        <f t="shared" si="0"/>
        <v>11760</v>
      </c>
      <c r="E53" s="7">
        <v>420</v>
      </c>
    </row>
    <row r="54" spans="1:5">
      <c r="A54" s="7" t="s">
        <v>10</v>
      </c>
      <c r="B54" s="7">
        <v>2050</v>
      </c>
      <c r="C54" s="7" t="s">
        <v>8</v>
      </c>
      <c r="D54" s="24">
        <f t="shared" si="0"/>
        <v>8484</v>
      </c>
      <c r="E54" s="7">
        <v>303</v>
      </c>
    </row>
    <row r="55" spans="1:5">
      <c r="A55" s="7" t="s">
        <v>10</v>
      </c>
      <c r="B55" s="7">
        <v>3000</v>
      </c>
      <c r="C55" s="7" t="s">
        <v>8</v>
      </c>
      <c r="D55" s="24">
        <f t="shared" si="0"/>
        <v>16856</v>
      </c>
      <c r="E55" s="7">
        <v>602</v>
      </c>
    </row>
    <row r="56" spans="1:5">
      <c r="A56" s="7" t="s">
        <v>10</v>
      </c>
      <c r="B56" s="7">
        <v>3050</v>
      </c>
      <c r="C56" s="7" t="s">
        <v>8</v>
      </c>
      <c r="D56" s="24">
        <f t="shared" si="0"/>
        <v>14560</v>
      </c>
      <c r="E56" s="7">
        <v>520</v>
      </c>
    </row>
    <row r="57" spans="1:5">
      <c r="A57" s="7" t="s">
        <v>10</v>
      </c>
      <c r="B57" s="7">
        <v>1000</v>
      </c>
      <c r="C57" s="7" t="s">
        <v>9</v>
      </c>
      <c r="D57" s="24">
        <f t="shared" si="0"/>
        <v>8456</v>
      </c>
      <c r="E57" s="7">
        <v>302</v>
      </c>
    </row>
    <row r="58" spans="1:5">
      <c r="A58" s="7" t="s">
        <v>10</v>
      </c>
      <c r="B58" s="7">
        <v>1050</v>
      </c>
      <c r="C58" s="7" t="s">
        <v>9</v>
      </c>
      <c r="D58" s="24">
        <f t="shared" si="0"/>
        <v>5684</v>
      </c>
      <c r="E58" s="7">
        <v>203</v>
      </c>
    </row>
    <row r="59" spans="1:5">
      <c r="A59" s="7" t="s">
        <v>10</v>
      </c>
      <c r="B59" s="7">
        <v>2000</v>
      </c>
      <c r="C59" s="7" t="s">
        <v>9</v>
      </c>
      <c r="D59" s="24">
        <f t="shared" si="0"/>
        <v>5740</v>
      </c>
      <c r="E59" s="7">
        <v>205</v>
      </c>
    </row>
    <row r="60" spans="1:5">
      <c r="A60" s="7" t="s">
        <v>10</v>
      </c>
      <c r="B60" s="7">
        <v>2050</v>
      </c>
      <c r="C60" s="7" t="s">
        <v>9</v>
      </c>
      <c r="D60" s="24">
        <f t="shared" si="0"/>
        <v>11228</v>
      </c>
      <c r="E60" s="7">
        <v>401</v>
      </c>
    </row>
    <row r="61" spans="1:5">
      <c r="A61" s="7" t="s">
        <v>10</v>
      </c>
      <c r="B61" s="7">
        <v>3000</v>
      </c>
      <c r="C61" s="7" t="s">
        <v>9</v>
      </c>
      <c r="D61" s="24">
        <f t="shared" si="0"/>
        <v>17360</v>
      </c>
      <c r="E61" s="7">
        <v>620</v>
      </c>
    </row>
    <row r="62" spans="1:5">
      <c r="A62" s="7" t="s">
        <v>10</v>
      </c>
      <c r="B62" s="7">
        <v>3050</v>
      </c>
      <c r="C62" s="7" t="s">
        <v>9</v>
      </c>
      <c r="D62" s="24">
        <f t="shared" si="0"/>
        <v>6524</v>
      </c>
      <c r="E62" s="7">
        <v>233</v>
      </c>
    </row>
    <row r="63" spans="1:5">
      <c r="A63" s="7" t="s">
        <v>11</v>
      </c>
      <c r="B63" s="7">
        <v>1000</v>
      </c>
      <c r="C63" s="7" t="s">
        <v>6</v>
      </c>
      <c r="D63" s="24">
        <f t="shared" si="0"/>
        <v>7084</v>
      </c>
      <c r="E63" s="7">
        <v>253</v>
      </c>
    </row>
    <row r="64" spans="1:5">
      <c r="A64" s="7" t="s">
        <v>11</v>
      </c>
      <c r="B64" s="7">
        <v>1050</v>
      </c>
      <c r="C64" s="7" t="s">
        <v>6</v>
      </c>
      <c r="D64" s="24">
        <f t="shared" si="0"/>
        <v>16828</v>
      </c>
      <c r="E64" s="7">
        <v>601</v>
      </c>
    </row>
    <row r="65" spans="1:5">
      <c r="A65" s="7" t="s">
        <v>11</v>
      </c>
      <c r="B65" s="7">
        <v>2000</v>
      </c>
      <c r="C65" s="7" t="s">
        <v>6</v>
      </c>
      <c r="D65" s="24">
        <f t="shared" si="0"/>
        <v>12096</v>
      </c>
      <c r="E65" s="7">
        <v>432</v>
      </c>
    </row>
    <row r="66" spans="1:5">
      <c r="A66" s="7" t="s">
        <v>11</v>
      </c>
      <c r="B66" s="7">
        <v>2050</v>
      </c>
      <c r="C66" s="7" t="s">
        <v>6</v>
      </c>
      <c r="D66" s="24">
        <f t="shared" si="0"/>
        <v>14616</v>
      </c>
      <c r="E66" s="7">
        <v>522</v>
      </c>
    </row>
    <row r="67" spans="1:5">
      <c r="A67" s="7" t="s">
        <v>11</v>
      </c>
      <c r="B67" s="7">
        <v>3000</v>
      </c>
      <c r="C67" s="7" t="s">
        <v>6</v>
      </c>
      <c r="D67" s="24">
        <f t="shared" ref="D67:D130" si="5">E67*28</f>
        <v>3724</v>
      </c>
      <c r="E67" s="7">
        <v>133</v>
      </c>
    </row>
    <row r="68" spans="1:5">
      <c r="A68" s="7" t="s">
        <v>11</v>
      </c>
      <c r="B68" s="7">
        <v>3050</v>
      </c>
      <c r="C68" s="7" t="s">
        <v>6</v>
      </c>
      <c r="D68" s="24">
        <f t="shared" si="5"/>
        <v>14616</v>
      </c>
      <c r="E68" s="7">
        <v>522</v>
      </c>
    </row>
    <row r="69" spans="1:5">
      <c r="A69" s="7" t="s">
        <v>11</v>
      </c>
      <c r="B69" s="7">
        <v>1000</v>
      </c>
      <c r="C69" s="7" t="s">
        <v>3</v>
      </c>
      <c r="D69" s="24">
        <f t="shared" si="5"/>
        <v>9016</v>
      </c>
      <c r="E69" s="7">
        <v>322</v>
      </c>
    </row>
    <row r="70" spans="1:5">
      <c r="A70" s="7" t="s">
        <v>11</v>
      </c>
      <c r="B70" s="7">
        <v>1050</v>
      </c>
      <c r="C70" s="7" t="s">
        <v>3</v>
      </c>
      <c r="D70" s="24">
        <f t="shared" si="5"/>
        <v>11928</v>
      </c>
      <c r="E70" s="7">
        <v>426</v>
      </c>
    </row>
    <row r="71" spans="1:5">
      <c r="A71" s="7" t="s">
        <v>11</v>
      </c>
      <c r="B71" s="7">
        <v>2000</v>
      </c>
      <c r="C71" s="7" t="s">
        <v>3</v>
      </c>
      <c r="D71" s="24">
        <f t="shared" si="5"/>
        <v>11480</v>
      </c>
      <c r="E71" s="7">
        <v>410</v>
      </c>
    </row>
    <row r="72" spans="1:5">
      <c r="A72" s="7" t="s">
        <v>11</v>
      </c>
      <c r="B72" s="7">
        <v>2050</v>
      </c>
      <c r="C72" s="7" t="s">
        <v>3</v>
      </c>
      <c r="D72" s="24">
        <f t="shared" si="5"/>
        <v>8960</v>
      </c>
      <c r="E72" s="7">
        <v>320</v>
      </c>
    </row>
    <row r="73" spans="1:5">
      <c r="A73" s="7" t="s">
        <v>11</v>
      </c>
      <c r="B73" s="7">
        <v>3000</v>
      </c>
      <c r="C73" s="7" t="s">
        <v>3</v>
      </c>
      <c r="D73" s="24">
        <f t="shared" si="5"/>
        <v>18284</v>
      </c>
      <c r="E73" s="7">
        <v>653</v>
      </c>
    </row>
    <row r="74" spans="1:5">
      <c r="A74" s="7" t="s">
        <v>11</v>
      </c>
      <c r="B74" s="7">
        <v>3050</v>
      </c>
      <c r="C74" s="7" t="s">
        <v>3</v>
      </c>
      <c r="D74" s="24">
        <f t="shared" si="5"/>
        <v>14028</v>
      </c>
      <c r="E74" s="7">
        <v>501</v>
      </c>
    </row>
    <row r="75" spans="1:5">
      <c r="A75" s="7" t="s">
        <v>11</v>
      </c>
      <c r="B75" s="7">
        <v>1000</v>
      </c>
      <c r="C75" s="7" t="s">
        <v>7</v>
      </c>
      <c r="D75" s="24">
        <f t="shared" si="5"/>
        <v>11256</v>
      </c>
      <c r="E75" s="7">
        <v>402</v>
      </c>
    </row>
    <row r="76" spans="1:5">
      <c r="A76" s="7" t="s">
        <v>11</v>
      </c>
      <c r="B76" s="7">
        <v>1050</v>
      </c>
      <c r="C76" s="7" t="s">
        <v>7</v>
      </c>
      <c r="D76" s="24">
        <f t="shared" si="5"/>
        <v>11760</v>
      </c>
      <c r="E76" s="7">
        <v>420</v>
      </c>
    </row>
    <row r="77" spans="1:5">
      <c r="A77" s="7" t="s">
        <v>11</v>
      </c>
      <c r="B77" s="7">
        <v>2000</v>
      </c>
      <c r="C77" s="7" t="s">
        <v>7</v>
      </c>
      <c r="D77" s="24">
        <f t="shared" si="5"/>
        <v>10080</v>
      </c>
      <c r="E77" s="7">
        <v>360</v>
      </c>
    </row>
    <row r="78" spans="1:5">
      <c r="A78" s="7" t="s">
        <v>11</v>
      </c>
      <c r="B78" s="7">
        <v>2050</v>
      </c>
      <c r="C78" s="7" t="s">
        <v>7</v>
      </c>
      <c r="D78" s="24">
        <f t="shared" si="5"/>
        <v>11760</v>
      </c>
      <c r="E78" s="7">
        <v>420</v>
      </c>
    </row>
    <row r="79" spans="1:5">
      <c r="A79" s="7" t="s">
        <v>11</v>
      </c>
      <c r="B79" s="7">
        <v>3000</v>
      </c>
      <c r="C79" s="7" t="s">
        <v>7</v>
      </c>
      <c r="D79" s="24">
        <f t="shared" si="5"/>
        <v>8484</v>
      </c>
      <c r="E79" s="7">
        <v>303</v>
      </c>
    </row>
    <row r="80" spans="1:5">
      <c r="A80" s="7" t="s">
        <v>11</v>
      </c>
      <c r="B80" s="7">
        <v>3050</v>
      </c>
      <c r="C80" s="7" t="s">
        <v>7</v>
      </c>
      <c r="D80" s="24">
        <f t="shared" si="5"/>
        <v>16856</v>
      </c>
      <c r="E80" s="7">
        <v>602</v>
      </c>
    </row>
    <row r="81" spans="1:5">
      <c r="A81" s="7" t="s">
        <v>11</v>
      </c>
      <c r="B81" s="7">
        <v>1000</v>
      </c>
      <c r="C81" s="7" t="s">
        <v>8</v>
      </c>
      <c r="D81" s="24">
        <f t="shared" si="5"/>
        <v>14560</v>
      </c>
      <c r="E81" s="7">
        <v>520</v>
      </c>
    </row>
    <row r="82" spans="1:5">
      <c r="A82" s="7" t="s">
        <v>11</v>
      </c>
      <c r="B82" s="7">
        <v>1050</v>
      </c>
      <c r="C82" s="7" t="s">
        <v>8</v>
      </c>
      <c r="D82" s="24">
        <f t="shared" si="5"/>
        <v>8456</v>
      </c>
      <c r="E82" s="7">
        <v>302</v>
      </c>
    </row>
    <row r="83" spans="1:5">
      <c r="A83" s="7" t="s">
        <v>11</v>
      </c>
      <c r="B83" s="7">
        <v>2000</v>
      </c>
      <c r="C83" s="7" t="s">
        <v>8</v>
      </c>
      <c r="D83" s="24">
        <f t="shared" si="5"/>
        <v>5684</v>
      </c>
      <c r="E83" s="7">
        <v>203</v>
      </c>
    </row>
    <row r="84" spans="1:5">
      <c r="A84" s="7" t="s">
        <v>11</v>
      </c>
      <c r="B84" s="7">
        <v>2050</v>
      </c>
      <c r="C84" s="7" t="s">
        <v>8</v>
      </c>
      <c r="D84" s="24">
        <f t="shared" si="5"/>
        <v>5740</v>
      </c>
      <c r="E84" s="7">
        <v>205</v>
      </c>
    </row>
    <row r="85" spans="1:5">
      <c r="A85" s="7" t="s">
        <v>11</v>
      </c>
      <c r="B85" s="7">
        <v>3000</v>
      </c>
      <c r="C85" s="7" t="s">
        <v>8</v>
      </c>
      <c r="D85" s="24">
        <f t="shared" si="5"/>
        <v>5936</v>
      </c>
      <c r="E85" s="7">
        <v>212</v>
      </c>
    </row>
    <row r="86" spans="1:5">
      <c r="A86" s="7" t="s">
        <v>11</v>
      </c>
      <c r="B86" s="7">
        <v>3050</v>
      </c>
      <c r="C86" s="7" t="s">
        <v>8</v>
      </c>
      <c r="D86" s="24">
        <f t="shared" si="5"/>
        <v>10136</v>
      </c>
      <c r="E86" s="7">
        <v>362</v>
      </c>
    </row>
    <row r="87" spans="1:5">
      <c r="A87" s="7" t="s">
        <v>11</v>
      </c>
      <c r="B87" s="7">
        <v>1000</v>
      </c>
      <c r="C87" s="7" t="s">
        <v>9</v>
      </c>
      <c r="D87" s="24">
        <f t="shared" si="5"/>
        <v>3388</v>
      </c>
      <c r="E87" s="7">
        <v>121</v>
      </c>
    </row>
    <row r="88" spans="1:5">
      <c r="A88" s="7" t="s">
        <v>11</v>
      </c>
      <c r="B88" s="7">
        <v>1050</v>
      </c>
      <c r="C88" s="7" t="s">
        <v>9</v>
      </c>
      <c r="D88" s="24">
        <f t="shared" si="5"/>
        <v>14056</v>
      </c>
      <c r="E88" s="7">
        <v>502</v>
      </c>
    </row>
    <row r="89" spans="1:5">
      <c r="A89" s="7" t="s">
        <v>11</v>
      </c>
      <c r="B89" s="7">
        <v>2000</v>
      </c>
      <c r="C89" s="7" t="s">
        <v>9</v>
      </c>
      <c r="D89" s="24">
        <f t="shared" si="5"/>
        <v>10136</v>
      </c>
      <c r="E89" s="7">
        <v>362</v>
      </c>
    </row>
    <row r="90" spans="1:5">
      <c r="A90" s="7" t="s">
        <v>11</v>
      </c>
      <c r="B90" s="7">
        <v>2050</v>
      </c>
      <c r="C90" s="7" t="s">
        <v>9</v>
      </c>
      <c r="D90" s="24">
        <f t="shared" si="5"/>
        <v>14588</v>
      </c>
      <c r="E90" s="7">
        <v>521</v>
      </c>
    </row>
    <row r="91" spans="1:5">
      <c r="A91" s="7" t="s">
        <v>11</v>
      </c>
      <c r="B91" s="7">
        <v>3000</v>
      </c>
      <c r="C91" s="7" t="s">
        <v>9</v>
      </c>
      <c r="D91" s="24">
        <f t="shared" si="5"/>
        <v>6552</v>
      </c>
      <c r="E91" s="7">
        <v>234</v>
      </c>
    </row>
    <row r="92" spans="1:5">
      <c r="A92" s="7" t="s">
        <v>11</v>
      </c>
      <c r="B92" s="7">
        <v>3050</v>
      </c>
      <c r="C92" s="7" t="s">
        <v>9</v>
      </c>
      <c r="D92" s="24">
        <f t="shared" si="5"/>
        <v>11788</v>
      </c>
      <c r="E92" s="7">
        <v>421</v>
      </c>
    </row>
    <row r="93" spans="1:5">
      <c r="A93" s="7" t="s">
        <v>2</v>
      </c>
      <c r="B93" s="7">
        <v>1000</v>
      </c>
      <c r="C93" s="7" t="s">
        <v>12</v>
      </c>
      <c r="D93" s="24">
        <f t="shared" si="5"/>
        <v>9072</v>
      </c>
      <c r="E93" s="7">
        <v>324</v>
      </c>
    </row>
    <row r="94" spans="1:5">
      <c r="A94" s="7" t="s">
        <v>2</v>
      </c>
      <c r="B94" s="7">
        <v>1050</v>
      </c>
      <c r="C94" s="7" t="s">
        <v>12</v>
      </c>
      <c r="D94" s="24">
        <f t="shared" si="5"/>
        <v>3388</v>
      </c>
      <c r="E94" s="7">
        <v>121</v>
      </c>
    </row>
    <row r="95" spans="1:5">
      <c r="A95" s="7" t="s">
        <v>2</v>
      </c>
      <c r="B95" s="7">
        <v>2000</v>
      </c>
      <c r="C95" s="7" t="s">
        <v>12</v>
      </c>
      <c r="D95" s="24">
        <f t="shared" si="5"/>
        <v>15176</v>
      </c>
      <c r="E95" s="7">
        <v>542</v>
      </c>
    </row>
    <row r="96" spans="1:5">
      <c r="A96" s="7" t="s">
        <v>2</v>
      </c>
      <c r="B96" s="7">
        <v>2050</v>
      </c>
      <c r="C96" s="7" t="s">
        <v>12</v>
      </c>
      <c r="D96" s="24">
        <f t="shared" si="5"/>
        <v>5964</v>
      </c>
      <c r="E96" s="7">
        <v>213</v>
      </c>
    </row>
    <row r="97" spans="1:5">
      <c r="A97" s="7" t="s">
        <v>2</v>
      </c>
      <c r="B97" s="7">
        <v>3000</v>
      </c>
      <c r="C97" s="7" t="s">
        <v>12</v>
      </c>
      <c r="D97" s="24">
        <f t="shared" si="5"/>
        <v>3724</v>
      </c>
      <c r="E97" s="7">
        <v>133</v>
      </c>
    </row>
    <row r="98" spans="1:5">
      <c r="A98" s="7" t="s">
        <v>2</v>
      </c>
      <c r="B98" s="7">
        <v>3050</v>
      </c>
      <c r="C98" s="7" t="s">
        <v>12</v>
      </c>
      <c r="D98" s="24">
        <f t="shared" si="5"/>
        <v>14616</v>
      </c>
      <c r="E98" s="7">
        <v>522</v>
      </c>
    </row>
    <row r="99" spans="1:5">
      <c r="A99" s="7" t="s">
        <v>2</v>
      </c>
      <c r="B99" s="7">
        <v>1000</v>
      </c>
      <c r="C99" s="7" t="s">
        <v>13</v>
      </c>
      <c r="D99" s="24">
        <f t="shared" si="5"/>
        <v>9016</v>
      </c>
      <c r="E99" s="7">
        <v>322</v>
      </c>
    </row>
    <row r="100" spans="1:5">
      <c r="A100" s="7" t="s">
        <v>2</v>
      </c>
      <c r="B100" s="7">
        <v>1050</v>
      </c>
      <c r="C100" s="7" t="s">
        <v>13</v>
      </c>
      <c r="D100" s="24">
        <f t="shared" si="5"/>
        <v>11928</v>
      </c>
      <c r="E100" s="7">
        <v>426</v>
      </c>
    </row>
    <row r="101" spans="1:5">
      <c r="A101" s="7" t="s">
        <v>2</v>
      </c>
      <c r="B101" s="7">
        <v>2000</v>
      </c>
      <c r="C101" s="7" t="s">
        <v>13</v>
      </c>
      <c r="D101" s="24">
        <f t="shared" si="5"/>
        <v>11480</v>
      </c>
      <c r="E101" s="7">
        <v>410</v>
      </c>
    </row>
    <row r="102" spans="1:5">
      <c r="A102" s="7" t="s">
        <v>2</v>
      </c>
      <c r="B102" s="7">
        <v>2050</v>
      </c>
      <c r="C102" s="7" t="s">
        <v>13</v>
      </c>
      <c r="D102" s="24">
        <f t="shared" si="5"/>
        <v>8960</v>
      </c>
      <c r="E102" s="7">
        <v>320</v>
      </c>
    </row>
    <row r="103" spans="1:5">
      <c r="A103" s="7" t="s">
        <v>2</v>
      </c>
      <c r="B103" s="7">
        <v>3000</v>
      </c>
      <c r="C103" s="7" t="s">
        <v>13</v>
      </c>
      <c r="D103" s="24">
        <f t="shared" si="5"/>
        <v>18284</v>
      </c>
      <c r="E103" s="7">
        <v>653</v>
      </c>
    </row>
    <row r="104" spans="1:5">
      <c r="A104" s="7" t="s">
        <v>2</v>
      </c>
      <c r="B104" s="7">
        <v>3050</v>
      </c>
      <c r="C104" s="7" t="s">
        <v>13</v>
      </c>
      <c r="D104" s="24">
        <f t="shared" si="5"/>
        <v>14028</v>
      </c>
      <c r="E104" s="7">
        <v>501</v>
      </c>
    </row>
    <row r="105" spans="1:5">
      <c r="A105" s="7" t="s">
        <v>2</v>
      </c>
      <c r="B105" s="7">
        <v>1000</v>
      </c>
      <c r="C105" s="7" t="s">
        <v>14</v>
      </c>
      <c r="D105" s="24">
        <f t="shared" si="5"/>
        <v>11256</v>
      </c>
      <c r="E105" s="7">
        <v>402</v>
      </c>
    </row>
    <row r="106" spans="1:5">
      <c r="A106" s="7" t="s">
        <v>2</v>
      </c>
      <c r="B106" s="7">
        <v>1050</v>
      </c>
      <c r="C106" s="7" t="s">
        <v>14</v>
      </c>
      <c r="D106" s="24">
        <f t="shared" si="5"/>
        <v>11760</v>
      </c>
      <c r="E106" s="7">
        <v>420</v>
      </c>
    </row>
    <row r="107" spans="1:5">
      <c r="A107" s="7" t="s">
        <v>2</v>
      </c>
      <c r="B107" s="7">
        <v>2000</v>
      </c>
      <c r="C107" s="7" t="s">
        <v>14</v>
      </c>
      <c r="D107" s="24">
        <f t="shared" si="5"/>
        <v>10080</v>
      </c>
      <c r="E107" s="7">
        <v>360</v>
      </c>
    </row>
    <row r="108" spans="1:5">
      <c r="A108" s="7" t="s">
        <v>2</v>
      </c>
      <c r="B108" s="7">
        <v>2050</v>
      </c>
      <c r="C108" s="7" t="s">
        <v>14</v>
      </c>
      <c r="D108" s="24">
        <f t="shared" si="5"/>
        <v>11760</v>
      </c>
      <c r="E108" s="7">
        <v>420</v>
      </c>
    </row>
    <row r="109" spans="1:5">
      <c r="A109" s="7" t="s">
        <v>2</v>
      </c>
      <c r="B109" s="7">
        <v>3000</v>
      </c>
      <c r="C109" s="7" t="s">
        <v>14</v>
      </c>
      <c r="D109" s="24">
        <f t="shared" si="5"/>
        <v>8484</v>
      </c>
      <c r="E109" s="7">
        <v>303</v>
      </c>
    </row>
    <row r="110" spans="1:5">
      <c r="A110" s="7" t="s">
        <v>2</v>
      </c>
      <c r="B110" s="7">
        <v>3050</v>
      </c>
      <c r="C110" s="7" t="s">
        <v>14</v>
      </c>
      <c r="D110" s="24">
        <f t="shared" si="5"/>
        <v>16856</v>
      </c>
      <c r="E110" s="7">
        <v>602</v>
      </c>
    </row>
    <row r="111" spans="1:5">
      <c r="A111" s="7" t="s">
        <v>2</v>
      </c>
      <c r="B111" s="7">
        <v>1000</v>
      </c>
      <c r="C111" s="7" t="s">
        <v>15</v>
      </c>
      <c r="D111" s="24">
        <f t="shared" si="5"/>
        <v>14560</v>
      </c>
      <c r="E111" s="7">
        <v>520</v>
      </c>
    </row>
    <row r="112" spans="1:5">
      <c r="A112" s="7" t="s">
        <v>2</v>
      </c>
      <c r="B112" s="7">
        <v>1050</v>
      </c>
      <c r="C112" s="7" t="s">
        <v>15</v>
      </c>
      <c r="D112" s="24">
        <f t="shared" si="5"/>
        <v>8456</v>
      </c>
      <c r="E112" s="7">
        <v>302</v>
      </c>
    </row>
    <row r="113" spans="1:5">
      <c r="A113" s="7" t="s">
        <v>2</v>
      </c>
      <c r="B113" s="7">
        <v>2000</v>
      </c>
      <c r="C113" s="7" t="s">
        <v>15</v>
      </c>
      <c r="D113" s="24">
        <f t="shared" si="5"/>
        <v>5684</v>
      </c>
      <c r="E113" s="7">
        <v>203</v>
      </c>
    </row>
    <row r="114" spans="1:5">
      <c r="A114" s="7" t="s">
        <v>2</v>
      </c>
      <c r="B114" s="7">
        <v>2050</v>
      </c>
      <c r="C114" s="7" t="s">
        <v>15</v>
      </c>
      <c r="D114" s="24">
        <f t="shared" si="5"/>
        <v>5740</v>
      </c>
      <c r="E114" s="7">
        <v>205</v>
      </c>
    </row>
    <row r="115" spans="1:5">
      <c r="A115" s="7" t="s">
        <v>2</v>
      </c>
      <c r="B115" s="7">
        <v>3000</v>
      </c>
      <c r="C115" s="7" t="s">
        <v>15</v>
      </c>
      <c r="D115" s="24">
        <f t="shared" si="5"/>
        <v>5936</v>
      </c>
      <c r="E115" s="7">
        <v>212</v>
      </c>
    </row>
    <row r="116" spans="1:5">
      <c r="A116" s="7" t="s">
        <v>2</v>
      </c>
      <c r="B116" s="7">
        <v>3050</v>
      </c>
      <c r="C116" s="7" t="s">
        <v>15</v>
      </c>
      <c r="D116" s="24">
        <f t="shared" si="5"/>
        <v>10136</v>
      </c>
      <c r="E116" s="7">
        <v>362</v>
      </c>
    </row>
    <row r="117" spans="1:5">
      <c r="A117" s="7" t="s">
        <v>2</v>
      </c>
      <c r="B117" s="7">
        <v>1000</v>
      </c>
      <c r="C117" s="7" t="s">
        <v>16</v>
      </c>
      <c r="D117" s="24">
        <f t="shared" si="5"/>
        <v>3388</v>
      </c>
      <c r="E117" s="7">
        <v>121</v>
      </c>
    </row>
    <row r="118" spans="1:5">
      <c r="A118" s="7" t="s">
        <v>2</v>
      </c>
      <c r="B118" s="7">
        <v>1050</v>
      </c>
      <c r="C118" s="7" t="s">
        <v>16</v>
      </c>
      <c r="D118" s="24">
        <f t="shared" si="5"/>
        <v>14056</v>
      </c>
      <c r="E118" s="7">
        <v>502</v>
      </c>
    </row>
    <row r="119" spans="1:5">
      <c r="A119" s="7" t="s">
        <v>2</v>
      </c>
      <c r="B119" s="7">
        <v>2000</v>
      </c>
      <c r="C119" s="7" t="s">
        <v>16</v>
      </c>
      <c r="D119" s="24">
        <f t="shared" si="5"/>
        <v>10136</v>
      </c>
      <c r="E119" s="7">
        <v>362</v>
      </c>
    </row>
    <row r="120" spans="1:5">
      <c r="A120" s="7" t="s">
        <v>2</v>
      </c>
      <c r="B120" s="7">
        <v>2050</v>
      </c>
      <c r="C120" s="7" t="s">
        <v>16</v>
      </c>
      <c r="D120" s="24">
        <f t="shared" si="5"/>
        <v>14588</v>
      </c>
      <c r="E120" s="7">
        <v>521</v>
      </c>
    </row>
    <row r="121" spans="1:5">
      <c r="A121" s="7" t="s">
        <v>2</v>
      </c>
      <c r="B121" s="7">
        <v>3000</v>
      </c>
      <c r="C121" s="7" t="s">
        <v>16</v>
      </c>
      <c r="D121" s="24">
        <f t="shared" si="5"/>
        <v>6552</v>
      </c>
      <c r="E121" s="7">
        <v>234</v>
      </c>
    </row>
    <row r="122" spans="1:5">
      <c r="A122" s="7" t="s">
        <v>2</v>
      </c>
      <c r="B122" s="7">
        <v>3050</v>
      </c>
      <c r="C122" s="7" t="s">
        <v>16</v>
      </c>
      <c r="D122" s="24">
        <f t="shared" si="5"/>
        <v>11788</v>
      </c>
      <c r="E122" s="7">
        <v>421</v>
      </c>
    </row>
    <row r="123" spans="1:5">
      <c r="A123" s="7" t="s">
        <v>10</v>
      </c>
      <c r="B123" s="7">
        <v>1000</v>
      </c>
      <c r="C123" s="7" t="s">
        <v>12</v>
      </c>
      <c r="D123" s="24">
        <f t="shared" si="5"/>
        <v>9072</v>
      </c>
      <c r="E123" s="7">
        <v>324</v>
      </c>
    </row>
    <row r="124" spans="1:5">
      <c r="A124" s="7" t="s">
        <v>10</v>
      </c>
      <c r="B124" s="7">
        <v>1050</v>
      </c>
      <c r="C124" s="7" t="s">
        <v>12</v>
      </c>
      <c r="D124" s="24">
        <f t="shared" si="5"/>
        <v>3388</v>
      </c>
      <c r="E124" s="7">
        <v>121</v>
      </c>
    </row>
    <row r="125" spans="1:5">
      <c r="A125" s="7" t="s">
        <v>10</v>
      </c>
      <c r="B125" s="7">
        <v>2000</v>
      </c>
      <c r="C125" s="7" t="s">
        <v>12</v>
      </c>
      <c r="D125" s="24">
        <f t="shared" si="5"/>
        <v>15176</v>
      </c>
      <c r="E125" s="7">
        <v>542</v>
      </c>
    </row>
    <row r="126" spans="1:5">
      <c r="A126" s="7" t="s">
        <v>10</v>
      </c>
      <c r="B126" s="7">
        <v>2050</v>
      </c>
      <c r="C126" s="7" t="s">
        <v>12</v>
      </c>
      <c r="D126" s="24">
        <f t="shared" si="5"/>
        <v>5964</v>
      </c>
      <c r="E126" s="7">
        <v>213</v>
      </c>
    </row>
    <row r="127" spans="1:5">
      <c r="A127" s="7" t="s">
        <v>10</v>
      </c>
      <c r="B127" s="7">
        <v>3000</v>
      </c>
      <c r="C127" s="7" t="s">
        <v>12</v>
      </c>
      <c r="D127" s="24">
        <f t="shared" si="5"/>
        <v>14588</v>
      </c>
      <c r="E127" s="7">
        <v>521</v>
      </c>
    </row>
    <row r="128" spans="1:5">
      <c r="A128" s="7" t="s">
        <v>10</v>
      </c>
      <c r="B128" s="7">
        <v>3050</v>
      </c>
      <c r="C128" s="7" t="s">
        <v>12</v>
      </c>
      <c r="D128" s="24">
        <f t="shared" si="5"/>
        <v>17640</v>
      </c>
      <c r="E128" s="7">
        <v>630</v>
      </c>
    </row>
    <row r="129" spans="1:5">
      <c r="A129" s="7" t="s">
        <v>10</v>
      </c>
      <c r="B129" s="7">
        <v>1000</v>
      </c>
      <c r="C129" s="7" t="s">
        <v>13</v>
      </c>
      <c r="D129" s="24">
        <f t="shared" si="5"/>
        <v>9856</v>
      </c>
      <c r="E129" s="7">
        <v>352</v>
      </c>
    </row>
    <row r="130" spans="1:5">
      <c r="A130" s="7" t="s">
        <v>10</v>
      </c>
      <c r="B130" s="7">
        <v>1050</v>
      </c>
      <c r="C130" s="7" t="s">
        <v>13</v>
      </c>
      <c r="D130" s="24">
        <f t="shared" si="5"/>
        <v>9016</v>
      </c>
      <c r="E130" s="7">
        <v>322</v>
      </c>
    </row>
    <row r="131" spans="1:5">
      <c r="A131" s="7" t="s">
        <v>10</v>
      </c>
      <c r="B131" s="7">
        <v>2000</v>
      </c>
      <c r="C131" s="7" t="s">
        <v>13</v>
      </c>
      <c r="D131" s="24">
        <f t="shared" ref="D131:D194" si="6">E131*28</f>
        <v>17976</v>
      </c>
      <c r="E131" s="7">
        <v>642</v>
      </c>
    </row>
    <row r="132" spans="1:5">
      <c r="A132" s="7" t="s">
        <v>10</v>
      </c>
      <c r="B132" s="7">
        <v>2050</v>
      </c>
      <c r="C132" s="7" t="s">
        <v>13</v>
      </c>
      <c r="D132" s="24">
        <f t="shared" si="6"/>
        <v>14616</v>
      </c>
      <c r="E132" s="7">
        <v>522</v>
      </c>
    </row>
    <row r="133" spans="1:5">
      <c r="A133" s="7" t="s">
        <v>10</v>
      </c>
      <c r="B133" s="7">
        <v>3000</v>
      </c>
      <c r="C133" s="7" t="s">
        <v>13</v>
      </c>
      <c r="D133" s="24">
        <f t="shared" si="6"/>
        <v>3724</v>
      </c>
      <c r="E133" s="7">
        <v>133</v>
      </c>
    </row>
    <row r="134" spans="1:5">
      <c r="A134" s="7" t="s">
        <v>10</v>
      </c>
      <c r="B134" s="7">
        <v>3050</v>
      </c>
      <c r="C134" s="7" t="s">
        <v>13</v>
      </c>
      <c r="D134" s="24">
        <f t="shared" si="6"/>
        <v>12712</v>
      </c>
      <c r="E134" s="7">
        <v>454</v>
      </c>
    </row>
    <row r="135" spans="1:5">
      <c r="A135" s="7" t="s">
        <v>10</v>
      </c>
      <c r="B135" s="7">
        <v>1000</v>
      </c>
      <c r="C135" s="7" t="s">
        <v>14</v>
      </c>
      <c r="D135" s="24">
        <f t="shared" si="6"/>
        <v>16828</v>
      </c>
      <c r="E135" s="7">
        <v>601</v>
      </c>
    </row>
    <row r="136" spans="1:5">
      <c r="A136" s="7" t="s">
        <v>10</v>
      </c>
      <c r="B136" s="7">
        <v>1050</v>
      </c>
      <c r="C136" s="7" t="s">
        <v>14</v>
      </c>
      <c r="D136" s="24">
        <f t="shared" si="6"/>
        <v>14056</v>
      </c>
      <c r="E136" s="7">
        <v>502</v>
      </c>
    </row>
    <row r="137" spans="1:5">
      <c r="A137" s="7" t="s">
        <v>10</v>
      </c>
      <c r="B137" s="7">
        <v>2000</v>
      </c>
      <c r="C137" s="7" t="s">
        <v>14</v>
      </c>
      <c r="D137" s="24">
        <f t="shared" si="6"/>
        <v>8456</v>
      </c>
      <c r="E137" s="7">
        <v>302</v>
      </c>
    </row>
    <row r="138" spans="1:5">
      <c r="A138" s="7" t="s">
        <v>10</v>
      </c>
      <c r="B138" s="7">
        <v>2050</v>
      </c>
      <c r="C138" s="7" t="s">
        <v>14</v>
      </c>
      <c r="D138" s="24">
        <f t="shared" si="6"/>
        <v>17808</v>
      </c>
      <c r="E138" s="7">
        <v>636</v>
      </c>
    </row>
    <row r="139" spans="1:5">
      <c r="A139" s="7" t="s">
        <v>10</v>
      </c>
      <c r="B139" s="7">
        <v>3000</v>
      </c>
      <c r="C139" s="7" t="s">
        <v>14</v>
      </c>
      <c r="D139" s="24">
        <f t="shared" si="6"/>
        <v>3416</v>
      </c>
      <c r="E139" s="7">
        <v>122</v>
      </c>
    </row>
    <row r="140" spans="1:5">
      <c r="A140" s="7" t="s">
        <v>10</v>
      </c>
      <c r="B140" s="7">
        <v>3050</v>
      </c>
      <c r="C140" s="7" t="s">
        <v>14</v>
      </c>
      <c r="D140" s="24">
        <f t="shared" si="6"/>
        <v>13020</v>
      </c>
      <c r="E140" s="7">
        <v>465</v>
      </c>
    </row>
    <row r="141" spans="1:5">
      <c r="A141" s="7" t="s">
        <v>10</v>
      </c>
      <c r="B141" s="7">
        <v>1000</v>
      </c>
      <c r="C141" s="7" t="s">
        <v>15</v>
      </c>
      <c r="D141" s="24">
        <f t="shared" si="6"/>
        <v>17780</v>
      </c>
      <c r="E141" s="7">
        <v>635</v>
      </c>
    </row>
    <row r="142" spans="1:5">
      <c r="A142" s="7" t="s">
        <v>10</v>
      </c>
      <c r="B142" s="7">
        <v>1050</v>
      </c>
      <c r="C142" s="7" t="s">
        <v>15</v>
      </c>
      <c r="D142" s="24">
        <f t="shared" si="6"/>
        <v>7140</v>
      </c>
      <c r="E142" s="7">
        <v>255</v>
      </c>
    </row>
    <row r="143" spans="1:5">
      <c r="A143" s="7" t="s">
        <v>10</v>
      </c>
      <c r="B143" s="7">
        <v>2000</v>
      </c>
      <c r="C143" s="7" t="s">
        <v>15</v>
      </c>
      <c r="D143" s="24">
        <f t="shared" si="6"/>
        <v>7448</v>
      </c>
      <c r="E143" s="7">
        <v>266</v>
      </c>
    </row>
    <row r="144" spans="1:5">
      <c r="A144" s="7" t="s">
        <v>10</v>
      </c>
      <c r="B144" s="7">
        <v>2050</v>
      </c>
      <c r="C144" s="7" t="s">
        <v>15</v>
      </c>
      <c r="D144" s="24">
        <f t="shared" si="6"/>
        <v>6608</v>
      </c>
      <c r="E144" s="7">
        <v>236</v>
      </c>
    </row>
    <row r="145" spans="1:5">
      <c r="A145" s="7" t="s">
        <v>10</v>
      </c>
      <c r="B145" s="7">
        <v>3000</v>
      </c>
      <c r="C145" s="7" t="s">
        <v>15</v>
      </c>
      <c r="D145" s="24">
        <f t="shared" si="6"/>
        <v>9856</v>
      </c>
      <c r="E145" s="7">
        <v>352</v>
      </c>
    </row>
    <row r="146" spans="1:5">
      <c r="A146" s="7" t="s">
        <v>10</v>
      </c>
      <c r="B146" s="7">
        <v>3050</v>
      </c>
      <c r="C146" s="7" t="s">
        <v>15</v>
      </c>
      <c r="D146" s="24">
        <f t="shared" si="6"/>
        <v>10248</v>
      </c>
      <c r="E146" s="7">
        <v>366</v>
      </c>
    </row>
    <row r="147" spans="1:5">
      <c r="A147" s="7" t="s">
        <v>10</v>
      </c>
      <c r="B147" s="7">
        <v>1000</v>
      </c>
      <c r="C147" s="7" t="s">
        <v>16</v>
      </c>
      <c r="D147" s="24">
        <f t="shared" si="6"/>
        <v>14616</v>
      </c>
      <c r="E147" s="7">
        <v>522</v>
      </c>
    </row>
    <row r="148" spans="1:5">
      <c r="A148" s="7" t="s">
        <v>10</v>
      </c>
      <c r="B148" s="7">
        <v>1050</v>
      </c>
      <c r="C148" s="7" t="s">
        <v>16</v>
      </c>
      <c r="D148" s="24">
        <f t="shared" si="6"/>
        <v>11816</v>
      </c>
      <c r="E148" s="7">
        <v>422</v>
      </c>
    </row>
    <row r="149" spans="1:5">
      <c r="A149" s="7" t="s">
        <v>10</v>
      </c>
      <c r="B149" s="7">
        <v>2000</v>
      </c>
      <c r="C149" s="7" t="s">
        <v>16</v>
      </c>
      <c r="D149" s="24">
        <f t="shared" si="6"/>
        <v>14896</v>
      </c>
      <c r="E149" s="7">
        <v>532</v>
      </c>
    </row>
    <row r="150" spans="1:5">
      <c r="A150" s="7" t="s">
        <v>10</v>
      </c>
      <c r="B150" s="7">
        <v>2050</v>
      </c>
      <c r="C150" s="7" t="s">
        <v>16</v>
      </c>
      <c r="D150" s="24">
        <f t="shared" si="6"/>
        <v>3724</v>
      </c>
      <c r="E150" s="7">
        <v>133</v>
      </c>
    </row>
    <row r="151" spans="1:5">
      <c r="A151" s="7" t="s">
        <v>10</v>
      </c>
      <c r="B151" s="7">
        <v>3000</v>
      </c>
      <c r="C151" s="7" t="s">
        <v>16</v>
      </c>
      <c r="D151" s="24">
        <f t="shared" si="6"/>
        <v>14616</v>
      </c>
      <c r="E151" s="7">
        <v>522</v>
      </c>
    </row>
    <row r="152" spans="1:5">
      <c r="A152" s="7" t="s">
        <v>10</v>
      </c>
      <c r="B152" s="7">
        <v>3050</v>
      </c>
      <c r="C152" s="7" t="s">
        <v>16</v>
      </c>
      <c r="D152" s="24">
        <f t="shared" si="6"/>
        <v>9016</v>
      </c>
      <c r="E152" s="7">
        <v>322</v>
      </c>
    </row>
    <row r="153" spans="1:5">
      <c r="A153" s="7" t="s">
        <v>11</v>
      </c>
      <c r="B153" s="7">
        <v>1000</v>
      </c>
      <c r="C153" s="7" t="s">
        <v>12</v>
      </c>
      <c r="D153" s="24">
        <f t="shared" si="6"/>
        <v>5936</v>
      </c>
      <c r="E153" s="7">
        <v>212</v>
      </c>
    </row>
    <row r="154" spans="1:5">
      <c r="A154" s="7" t="s">
        <v>11</v>
      </c>
      <c r="B154" s="7">
        <v>1050</v>
      </c>
      <c r="C154" s="7" t="s">
        <v>12</v>
      </c>
      <c r="D154" s="24">
        <f t="shared" si="6"/>
        <v>10136</v>
      </c>
      <c r="E154" s="7">
        <v>362</v>
      </c>
    </row>
    <row r="155" spans="1:5">
      <c r="A155" s="7" t="s">
        <v>11</v>
      </c>
      <c r="B155" s="7">
        <v>2000</v>
      </c>
      <c r="C155" s="7" t="s">
        <v>12</v>
      </c>
      <c r="D155" s="24">
        <f t="shared" si="6"/>
        <v>3388</v>
      </c>
      <c r="E155" s="7">
        <v>121</v>
      </c>
    </row>
    <row r="156" spans="1:5">
      <c r="A156" s="7" t="s">
        <v>11</v>
      </c>
      <c r="B156" s="7">
        <v>2050</v>
      </c>
      <c r="C156" s="7" t="s">
        <v>12</v>
      </c>
      <c r="D156" s="24">
        <f t="shared" si="6"/>
        <v>14056</v>
      </c>
      <c r="E156" s="7">
        <v>502</v>
      </c>
    </row>
    <row r="157" spans="1:5">
      <c r="A157" s="7" t="s">
        <v>11</v>
      </c>
      <c r="B157" s="7">
        <v>3000</v>
      </c>
      <c r="C157" s="7" t="s">
        <v>12</v>
      </c>
      <c r="D157" s="24">
        <f t="shared" si="6"/>
        <v>10136</v>
      </c>
      <c r="E157" s="7">
        <v>362</v>
      </c>
    </row>
    <row r="158" spans="1:5">
      <c r="A158" s="7" t="s">
        <v>11</v>
      </c>
      <c r="B158" s="7">
        <v>3050</v>
      </c>
      <c r="C158" s="7" t="s">
        <v>12</v>
      </c>
      <c r="D158" s="24">
        <f t="shared" si="6"/>
        <v>14588</v>
      </c>
      <c r="E158" s="7">
        <v>521</v>
      </c>
    </row>
    <row r="159" spans="1:5">
      <c r="A159" s="7" t="s">
        <v>11</v>
      </c>
      <c r="B159" s="7">
        <v>1000</v>
      </c>
      <c r="C159" s="7" t="s">
        <v>13</v>
      </c>
      <c r="D159" s="24">
        <f t="shared" si="6"/>
        <v>6552</v>
      </c>
      <c r="E159" s="7">
        <v>234</v>
      </c>
    </row>
    <row r="160" spans="1:5">
      <c r="A160" s="7" t="s">
        <v>11</v>
      </c>
      <c r="B160" s="7">
        <v>1050</v>
      </c>
      <c r="C160" s="7" t="s">
        <v>13</v>
      </c>
      <c r="D160" s="24">
        <f t="shared" si="6"/>
        <v>11788</v>
      </c>
      <c r="E160" s="7">
        <v>421</v>
      </c>
    </row>
    <row r="161" spans="1:5">
      <c r="A161" s="7" t="s">
        <v>11</v>
      </c>
      <c r="B161" s="7">
        <v>2000</v>
      </c>
      <c r="C161" s="7" t="s">
        <v>13</v>
      </c>
      <c r="D161" s="24">
        <f t="shared" si="6"/>
        <v>9072</v>
      </c>
      <c r="E161" s="7">
        <v>324</v>
      </c>
    </row>
    <row r="162" spans="1:5">
      <c r="A162" s="7" t="s">
        <v>11</v>
      </c>
      <c r="B162" s="7">
        <v>2050</v>
      </c>
      <c r="C162" s="7" t="s">
        <v>13</v>
      </c>
      <c r="D162" s="24">
        <f t="shared" si="6"/>
        <v>3388</v>
      </c>
      <c r="E162" s="7">
        <v>121</v>
      </c>
    </row>
    <row r="163" spans="1:5">
      <c r="A163" s="7" t="s">
        <v>11</v>
      </c>
      <c r="B163" s="7">
        <v>3000</v>
      </c>
      <c r="C163" s="7" t="s">
        <v>13</v>
      </c>
      <c r="D163" s="24">
        <f t="shared" si="6"/>
        <v>15176</v>
      </c>
      <c r="E163" s="7">
        <v>542</v>
      </c>
    </row>
    <row r="164" spans="1:5">
      <c r="A164" s="7" t="s">
        <v>11</v>
      </c>
      <c r="B164" s="7">
        <v>3050</v>
      </c>
      <c r="C164" s="7" t="s">
        <v>13</v>
      </c>
      <c r="D164" s="24">
        <f t="shared" si="6"/>
        <v>5964</v>
      </c>
      <c r="E164" s="7">
        <v>213</v>
      </c>
    </row>
    <row r="165" spans="1:5">
      <c r="A165" s="7" t="s">
        <v>11</v>
      </c>
      <c r="B165" s="7">
        <v>1000</v>
      </c>
      <c r="C165" s="7" t="s">
        <v>14</v>
      </c>
      <c r="D165" s="24">
        <f t="shared" si="6"/>
        <v>14588</v>
      </c>
      <c r="E165" s="7">
        <v>521</v>
      </c>
    </row>
    <row r="166" spans="1:5">
      <c r="A166" s="7" t="s">
        <v>11</v>
      </c>
      <c r="B166" s="7">
        <v>1050</v>
      </c>
      <c r="C166" s="7" t="s">
        <v>14</v>
      </c>
      <c r="D166" s="24">
        <f t="shared" si="6"/>
        <v>17640</v>
      </c>
      <c r="E166" s="7">
        <v>630</v>
      </c>
    </row>
    <row r="167" spans="1:5">
      <c r="A167" s="7" t="s">
        <v>11</v>
      </c>
      <c r="B167" s="7">
        <v>2000</v>
      </c>
      <c r="C167" s="7" t="s">
        <v>14</v>
      </c>
      <c r="D167" s="24">
        <f t="shared" si="6"/>
        <v>9856</v>
      </c>
      <c r="E167" s="7">
        <v>352</v>
      </c>
    </row>
    <row r="168" spans="1:5">
      <c r="A168" s="7" t="s">
        <v>11</v>
      </c>
      <c r="B168" s="7">
        <v>2050</v>
      </c>
      <c r="C168" s="7" t="s">
        <v>14</v>
      </c>
      <c r="D168" s="24">
        <f t="shared" si="6"/>
        <v>9016</v>
      </c>
      <c r="E168" s="7">
        <v>322</v>
      </c>
    </row>
    <row r="169" spans="1:5">
      <c r="A169" s="7" t="s">
        <v>11</v>
      </c>
      <c r="B169" s="7">
        <v>3000</v>
      </c>
      <c r="C169" s="7" t="s">
        <v>14</v>
      </c>
      <c r="D169" s="24">
        <f t="shared" si="6"/>
        <v>17976</v>
      </c>
      <c r="E169" s="7">
        <v>642</v>
      </c>
    </row>
    <row r="170" spans="1:5">
      <c r="A170" s="7" t="s">
        <v>11</v>
      </c>
      <c r="B170" s="7">
        <v>3050</v>
      </c>
      <c r="C170" s="7" t="s">
        <v>14</v>
      </c>
      <c r="D170" s="24">
        <f t="shared" si="6"/>
        <v>14616</v>
      </c>
      <c r="E170" s="7">
        <v>522</v>
      </c>
    </row>
    <row r="171" spans="1:5">
      <c r="A171" s="7" t="s">
        <v>11</v>
      </c>
      <c r="B171" s="7">
        <v>1000</v>
      </c>
      <c r="C171" s="7" t="s">
        <v>15</v>
      </c>
      <c r="D171" s="24">
        <f t="shared" si="6"/>
        <v>3724</v>
      </c>
      <c r="E171" s="7">
        <v>133</v>
      </c>
    </row>
    <row r="172" spans="1:5">
      <c r="A172" s="7" t="s">
        <v>11</v>
      </c>
      <c r="B172" s="7">
        <v>1050</v>
      </c>
      <c r="C172" s="7" t="s">
        <v>15</v>
      </c>
      <c r="D172" s="24">
        <f t="shared" si="6"/>
        <v>12712</v>
      </c>
      <c r="E172" s="7">
        <v>454</v>
      </c>
    </row>
    <row r="173" spans="1:5">
      <c r="A173" s="7" t="s">
        <v>11</v>
      </c>
      <c r="B173" s="7">
        <v>2000</v>
      </c>
      <c r="C173" s="7" t="s">
        <v>15</v>
      </c>
      <c r="D173" s="24">
        <f t="shared" si="6"/>
        <v>16828</v>
      </c>
      <c r="E173" s="7">
        <v>601</v>
      </c>
    </row>
    <row r="174" spans="1:5">
      <c r="A174" s="7" t="s">
        <v>11</v>
      </c>
      <c r="B174" s="7">
        <v>2050</v>
      </c>
      <c r="C174" s="7" t="s">
        <v>15</v>
      </c>
      <c r="D174" s="24">
        <f t="shared" si="6"/>
        <v>14056</v>
      </c>
      <c r="E174" s="7">
        <v>502</v>
      </c>
    </row>
    <row r="175" spans="1:5">
      <c r="A175" s="7" t="s">
        <v>11</v>
      </c>
      <c r="B175" s="7">
        <v>3000</v>
      </c>
      <c r="C175" s="7" t="s">
        <v>15</v>
      </c>
      <c r="D175" s="24">
        <f t="shared" si="6"/>
        <v>8456</v>
      </c>
      <c r="E175" s="7">
        <v>302</v>
      </c>
    </row>
    <row r="176" spans="1:5">
      <c r="A176" s="7" t="s">
        <v>11</v>
      </c>
      <c r="B176" s="7">
        <v>3050</v>
      </c>
      <c r="C176" s="7" t="s">
        <v>15</v>
      </c>
      <c r="D176" s="24">
        <f t="shared" si="6"/>
        <v>17808</v>
      </c>
      <c r="E176" s="7">
        <v>636</v>
      </c>
    </row>
    <row r="177" spans="1:5">
      <c r="A177" s="7" t="s">
        <v>11</v>
      </c>
      <c r="B177" s="7">
        <v>1000</v>
      </c>
      <c r="C177" s="7" t="s">
        <v>16</v>
      </c>
      <c r="D177" s="24">
        <f t="shared" si="6"/>
        <v>3416</v>
      </c>
      <c r="E177" s="7">
        <v>122</v>
      </c>
    </row>
    <row r="178" spans="1:5">
      <c r="A178" s="7" t="s">
        <v>11</v>
      </c>
      <c r="B178" s="7">
        <v>1050</v>
      </c>
      <c r="C178" s="7" t="s">
        <v>16</v>
      </c>
      <c r="D178" s="24">
        <f t="shared" si="6"/>
        <v>13020</v>
      </c>
      <c r="E178" s="7">
        <v>465</v>
      </c>
    </row>
    <row r="179" spans="1:5">
      <c r="A179" s="7" t="s">
        <v>11</v>
      </c>
      <c r="B179" s="7">
        <v>2000</v>
      </c>
      <c r="C179" s="7" t="s">
        <v>16</v>
      </c>
      <c r="D179" s="24">
        <f t="shared" si="6"/>
        <v>17780</v>
      </c>
      <c r="E179" s="7">
        <v>635</v>
      </c>
    </row>
    <row r="180" spans="1:5">
      <c r="A180" s="7" t="s">
        <v>11</v>
      </c>
      <c r="B180" s="7">
        <v>2050</v>
      </c>
      <c r="C180" s="7" t="s">
        <v>16</v>
      </c>
      <c r="D180" s="24">
        <f t="shared" si="6"/>
        <v>7140</v>
      </c>
      <c r="E180" s="7">
        <v>255</v>
      </c>
    </row>
    <row r="181" spans="1:5">
      <c r="A181" s="7" t="s">
        <v>11</v>
      </c>
      <c r="B181" s="7">
        <v>3000</v>
      </c>
      <c r="C181" s="7" t="s">
        <v>16</v>
      </c>
      <c r="D181" s="24">
        <f t="shared" si="6"/>
        <v>7448</v>
      </c>
      <c r="E181" s="7">
        <v>266</v>
      </c>
    </row>
    <row r="182" spans="1:5">
      <c r="A182" s="7" t="s">
        <v>11</v>
      </c>
      <c r="B182" s="7">
        <v>3050</v>
      </c>
      <c r="C182" s="7" t="s">
        <v>16</v>
      </c>
      <c r="D182" s="24">
        <f t="shared" si="6"/>
        <v>6608</v>
      </c>
      <c r="E182" s="7">
        <v>236</v>
      </c>
    </row>
    <row r="183" spans="1:5">
      <c r="A183" s="7" t="s">
        <v>2</v>
      </c>
      <c r="B183" s="7">
        <v>1000</v>
      </c>
      <c r="C183" s="7" t="s">
        <v>17</v>
      </c>
      <c r="D183" s="24">
        <f t="shared" si="6"/>
        <v>9856</v>
      </c>
      <c r="E183" s="7">
        <v>352</v>
      </c>
    </row>
    <row r="184" spans="1:5">
      <c r="A184" s="7" t="s">
        <v>2</v>
      </c>
      <c r="B184" s="7">
        <v>1050</v>
      </c>
      <c r="C184" s="7" t="s">
        <v>17</v>
      </c>
      <c r="D184" s="24">
        <f t="shared" si="6"/>
        <v>10248</v>
      </c>
      <c r="E184" s="7">
        <v>366</v>
      </c>
    </row>
    <row r="185" spans="1:5">
      <c r="A185" s="7" t="s">
        <v>2</v>
      </c>
      <c r="B185" s="7">
        <v>2000</v>
      </c>
      <c r="C185" s="7" t="s">
        <v>17</v>
      </c>
      <c r="D185" s="24">
        <f t="shared" si="6"/>
        <v>14616</v>
      </c>
      <c r="E185" s="7">
        <v>522</v>
      </c>
    </row>
    <row r="186" spans="1:5">
      <c r="A186" s="7" t="s">
        <v>2</v>
      </c>
      <c r="B186" s="7">
        <v>2050</v>
      </c>
      <c r="C186" s="7" t="s">
        <v>17</v>
      </c>
      <c r="D186" s="24">
        <f t="shared" si="6"/>
        <v>11816</v>
      </c>
      <c r="E186" s="7">
        <v>422</v>
      </c>
    </row>
    <row r="187" spans="1:5">
      <c r="A187" s="7" t="s">
        <v>2</v>
      </c>
      <c r="B187" s="7">
        <v>3000</v>
      </c>
      <c r="C187" s="7" t="s">
        <v>17</v>
      </c>
      <c r="D187" s="24">
        <f t="shared" si="6"/>
        <v>14896</v>
      </c>
      <c r="E187" s="7">
        <v>532</v>
      </c>
    </row>
    <row r="188" spans="1:5">
      <c r="A188" s="7" t="s">
        <v>2</v>
      </c>
      <c r="B188" s="7">
        <v>3050</v>
      </c>
      <c r="C188" s="7" t="s">
        <v>17</v>
      </c>
      <c r="D188" s="24">
        <f t="shared" si="6"/>
        <v>3724</v>
      </c>
      <c r="E188" s="7">
        <v>133</v>
      </c>
    </row>
    <row r="189" spans="1:5">
      <c r="A189" s="7" t="s">
        <v>2</v>
      </c>
      <c r="B189" s="7">
        <v>1000</v>
      </c>
      <c r="C189" s="7" t="s">
        <v>18</v>
      </c>
      <c r="D189" s="24">
        <f t="shared" si="6"/>
        <v>14616</v>
      </c>
      <c r="E189" s="7">
        <v>522</v>
      </c>
    </row>
    <row r="190" spans="1:5">
      <c r="A190" s="7" t="s">
        <v>2</v>
      </c>
      <c r="B190" s="7">
        <v>1050</v>
      </c>
      <c r="C190" s="7" t="s">
        <v>18</v>
      </c>
      <c r="D190" s="24">
        <f t="shared" si="6"/>
        <v>9016</v>
      </c>
      <c r="E190" s="7">
        <v>322</v>
      </c>
    </row>
    <row r="191" spans="1:5">
      <c r="A191" s="7" t="s">
        <v>2</v>
      </c>
      <c r="B191" s="7">
        <v>2000</v>
      </c>
      <c r="C191" s="7" t="s">
        <v>18</v>
      </c>
      <c r="D191" s="24">
        <f t="shared" si="6"/>
        <v>3724</v>
      </c>
      <c r="E191" s="7">
        <v>133</v>
      </c>
    </row>
    <row r="192" spans="1:5">
      <c r="A192" s="7" t="s">
        <v>2</v>
      </c>
      <c r="B192" s="7">
        <v>2050</v>
      </c>
      <c r="C192" s="7" t="s">
        <v>18</v>
      </c>
      <c r="D192" s="24">
        <f t="shared" si="6"/>
        <v>14616</v>
      </c>
      <c r="E192" s="7">
        <v>522</v>
      </c>
    </row>
    <row r="193" spans="1:5">
      <c r="A193" s="7" t="s">
        <v>2</v>
      </c>
      <c r="B193" s="7">
        <v>3000</v>
      </c>
      <c r="C193" s="7" t="s">
        <v>18</v>
      </c>
      <c r="D193" s="24">
        <f t="shared" si="6"/>
        <v>9016</v>
      </c>
      <c r="E193" s="7">
        <v>322</v>
      </c>
    </row>
    <row r="194" spans="1:5">
      <c r="A194" s="7" t="s">
        <v>2</v>
      </c>
      <c r="B194" s="7">
        <v>3050</v>
      </c>
      <c r="C194" s="7" t="s">
        <v>18</v>
      </c>
      <c r="D194" s="24">
        <f t="shared" si="6"/>
        <v>11928</v>
      </c>
      <c r="E194" s="7">
        <v>426</v>
      </c>
    </row>
    <row r="195" spans="1:5">
      <c r="A195" s="7" t="s">
        <v>2</v>
      </c>
      <c r="B195" s="7">
        <v>1000</v>
      </c>
      <c r="C195" s="7" t="s">
        <v>19</v>
      </c>
      <c r="D195" s="24">
        <f t="shared" ref="D195:D258" si="7">E195*28</f>
        <v>11480</v>
      </c>
      <c r="E195" s="7">
        <v>410</v>
      </c>
    </row>
    <row r="196" spans="1:5">
      <c r="A196" s="7" t="s">
        <v>2</v>
      </c>
      <c r="B196" s="7">
        <v>1050</v>
      </c>
      <c r="C196" s="7" t="s">
        <v>19</v>
      </c>
      <c r="D196" s="24">
        <f t="shared" si="7"/>
        <v>8960</v>
      </c>
      <c r="E196" s="7">
        <v>320</v>
      </c>
    </row>
    <row r="197" spans="1:5">
      <c r="A197" s="7" t="s">
        <v>2</v>
      </c>
      <c r="B197" s="7">
        <v>2000</v>
      </c>
      <c r="C197" s="7" t="s">
        <v>19</v>
      </c>
      <c r="D197" s="24">
        <f t="shared" si="7"/>
        <v>18284</v>
      </c>
      <c r="E197" s="7">
        <v>653</v>
      </c>
    </row>
    <row r="198" spans="1:5">
      <c r="A198" s="7" t="s">
        <v>2</v>
      </c>
      <c r="B198" s="7">
        <v>2050</v>
      </c>
      <c r="C198" s="7" t="s">
        <v>19</v>
      </c>
      <c r="D198" s="24">
        <f t="shared" si="7"/>
        <v>14028</v>
      </c>
      <c r="E198" s="7">
        <v>501</v>
      </c>
    </row>
    <row r="199" spans="1:5">
      <c r="A199" s="7" t="s">
        <v>2</v>
      </c>
      <c r="B199" s="7">
        <v>3000</v>
      </c>
      <c r="C199" s="7" t="s">
        <v>19</v>
      </c>
      <c r="D199" s="24">
        <f t="shared" si="7"/>
        <v>11256</v>
      </c>
      <c r="E199" s="7">
        <v>402</v>
      </c>
    </row>
    <row r="200" spans="1:5">
      <c r="A200" s="7" t="s">
        <v>2</v>
      </c>
      <c r="B200" s="7">
        <v>3050</v>
      </c>
      <c r="C200" s="7" t="s">
        <v>19</v>
      </c>
      <c r="D200" s="24">
        <f t="shared" si="7"/>
        <v>11760</v>
      </c>
      <c r="E200" s="7">
        <v>420</v>
      </c>
    </row>
    <row r="201" spans="1:5">
      <c r="A201" s="7" t="s">
        <v>2</v>
      </c>
      <c r="B201" s="7">
        <v>1000</v>
      </c>
      <c r="C201" s="7" t="s">
        <v>20</v>
      </c>
      <c r="D201" s="24">
        <f t="shared" si="7"/>
        <v>10080</v>
      </c>
      <c r="E201" s="7">
        <v>360</v>
      </c>
    </row>
    <row r="202" spans="1:5">
      <c r="A202" s="7" t="s">
        <v>2</v>
      </c>
      <c r="B202" s="7">
        <v>1050</v>
      </c>
      <c r="C202" s="7" t="s">
        <v>20</v>
      </c>
      <c r="D202" s="24">
        <f t="shared" si="7"/>
        <v>11760</v>
      </c>
      <c r="E202" s="7">
        <v>420</v>
      </c>
    </row>
    <row r="203" spans="1:5">
      <c r="A203" s="7" t="s">
        <v>2</v>
      </c>
      <c r="B203" s="7">
        <v>2000</v>
      </c>
      <c r="C203" s="7" t="s">
        <v>20</v>
      </c>
      <c r="D203" s="24">
        <f t="shared" si="7"/>
        <v>8484</v>
      </c>
      <c r="E203" s="7">
        <v>303</v>
      </c>
    </row>
    <row r="204" spans="1:5">
      <c r="A204" s="7" t="s">
        <v>2</v>
      </c>
      <c r="B204" s="7">
        <v>2050</v>
      </c>
      <c r="C204" s="7" t="s">
        <v>20</v>
      </c>
      <c r="D204" s="24">
        <f t="shared" si="7"/>
        <v>16856</v>
      </c>
      <c r="E204" s="7">
        <v>602</v>
      </c>
    </row>
    <row r="205" spans="1:5">
      <c r="A205" s="7" t="s">
        <v>2</v>
      </c>
      <c r="B205" s="7">
        <v>3000</v>
      </c>
      <c r="C205" s="7" t="s">
        <v>20</v>
      </c>
      <c r="D205" s="24">
        <f t="shared" si="7"/>
        <v>14560</v>
      </c>
      <c r="E205" s="7">
        <v>520</v>
      </c>
    </row>
    <row r="206" spans="1:5">
      <c r="A206" s="7" t="s">
        <v>2</v>
      </c>
      <c r="B206" s="7">
        <v>3050</v>
      </c>
      <c r="C206" s="7" t="s">
        <v>20</v>
      </c>
      <c r="D206" s="24">
        <f t="shared" si="7"/>
        <v>8456</v>
      </c>
      <c r="E206" s="7">
        <v>302</v>
      </c>
    </row>
    <row r="207" spans="1:5">
      <c r="A207" s="7" t="s">
        <v>2</v>
      </c>
      <c r="B207" s="7">
        <v>1000</v>
      </c>
      <c r="C207" s="7" t="s">
        <v>21</v>
      </c>
      <c r="D207" s="24">
        <f t="shared" si="7"/>
        <v>5684</v>
      </c>
      <c r="E207" s="7">
        <v>203</v>
      </c>
    </row>
    <row r="208" spans="1:5">
      <c r="A208" s="7" t="s">
        <v>2</v>
      </c>
      <c r="B208" s="7">
        <v>1050</v>
      </c>
      <c r="C208" s="7" t="s">
        <v>21</v>
      </c>
      <c r="D208" s="24">
        <f t="shared" si="7"/>
        <v>14588</v>
      </c>
      <c r="E208" s="7">
        <v>521</v>
      </c>
    </row>
    <row r="209" spans="1:5">
      <c r="A209" s="7" t="s">
        <v>2</v>
      </c>
      <c r="B209" s="7">
        <v>2000</v>
      </c>
      <c r="C209" s="7" t="s">
        <v>21</v>
      </c>
      <c r="D209" s="24">
        <f t="shared" si="7"/>
        <v>17640</v>
      </c>
      <c r="E209" s="7">
        <v>630</v>
      </c>
    </row>
    <row r="210" spans="1:5">
      <c r="A210" s="7" t="s">
        <v>2</v>
      </c>
      <c r="B210" s="7">
        <v>2050</v>
      </c>
      <c r="C210" s="7" t="s">
        <v>21</v>
      </c>
      <c r="D210" s="24">
        <f t="shared" si="7"/>
        <v>9856</v>
      </c>
      <c r="E210" s="7">
        <v>352</v>
      </c>
    </row>
    <row r="211" spans="1:5">
      <c r="A211" s="7" t="s">
        <v>2</v>
      </c>
      <c r="B211" s="7">
        <v>3000</v>
      </c>
      <c r="C211" s="7" t="s">
        <v>21</v>
      </c>
      <c r="D211" s="24">
        <f t="shared" si="7"/>
        <v>9016</v>
      </c>
      <c r="E211" s="7">
        <v>322</v>
      </c>
    </row>
    <row r="212" spans="1:5">
      <c r="A212" s="7" t="s">
        <v>2</v>
      </c>
      <c r="B212" s="7">
        <v>3050</v>
      </c>
      <c r="C212" s="7" t="s">
        <v>21</v>
      </c>
      <c r="D212" s="24">
        <f t="shared" si="7"/>
        <v>17976</v>
      </c>
      <c r="E212" s="7">
        <v>642</v>
      </c>
    </row>
    <row r="213" spans="1:5">
      <c r="A213" s="7" t="s">
        <v>10</v>
      </c>
      <c r="B213" s="7">
        <v>1000</v>
      </c>
      <c r="C213" s="7" t="s">
        <v>17</v>
      </c>
      <c r="D213" s="24">
        <f t="shared" si="7"/>
        <v>14616</v>
      </c>
      <c r="E213" s="7">
        <v>522</v>
      </c>
    </row>
    <row r="214" spans="1:5">
      <c r="A214" s="7" t="s">
        <v>10</v>
      </c>
      <c r="B214" s="7">
        <v>1050</v>
      </c>
      <c r="C214" s="7" t="s">
        <v>17</v>
      </c>
      <c r="D214" s="24">
        <f t="shared" si="7"/>
        <v>3724</v>
      </c>
      <c r="E214" s="7">
        <v>133</v>
      </c>
    </row>
    <row r="215" spans="1:5">
      <c r="A215" s="7" t="s">
        <v>10</v>
      </c>
      <c r="B215" s="7">
        <v>2000</v>
      </c>
      <c r="C215" s="7" t="s">
        <v>17</v>
      </c>
      <c r="D215" s="24">
        <f t="shared" si="7"/>
        <v>12712</v>
      </c>
      <c r="E215" s="7">
        <v>454</v>
      </c>
    </row>
    <row r="216" spans="1:5">
      <c r="A216" s="7" t="s">
        <v>10</v>
      </c>
      <c r="B216" s="7">
        <v>2050</v>
      </c>
      <c r="C216" s="7" t="s">
        <v>17</v>
      </c>
      <c r="D216" s="24">
        <f t="shared" si="7"/>
        <v>16828</v>
      </c>
      <c r="E216" s="7">
        <v>601</v>
      </c>
    </row>
    <row r="217" spans="1:5">
      <c r="A217" s="7" t="s">
        <v>10</v>
      </c>
      <c r="B217" s="7">
        <v>3000</v>
      </c>
      <c r="C217" s="7" t="s">
        <v>17</v>
      </c>
      <c r="D217" s="24">
        <f t="shared" si="7"/>
        <v>14056</v>
      </c>
      <c r="E217" s="7">
        <v>502</v>
      </c>
    </row>
    <row r="218" spans="1:5">
      <c r="A218" s="7" t="s">
        <v>10</v>
      </c>
      <c r="B218" s="7">
        <v>3050</v>
      </c>
      <c r="C218" s="7" t="s">
        <v>17</v>
      </c>
      <c r="D218" s="24">
        <f t="shared" si="7"/>
        <v>8456</v>
      </c>
      <c r="E218" s="7">
        <v>302</v>
      </c>
    </row>
    <row r="219" spans="1:5">
      <c r="A219" s="7" t="s">
        <v>10</v>
      </c>
      <c r="B219" s="7">
        <v>1000</v>
      </c>
      <c r="C219" s="7" t="s">
        <v>18</v>
      </c>
      <c r="D219" s="24">
        <f t="shared" si="7"/>
        <v>17808</v>
      </c>
      <c r="E219" s="7">
        <v>636</v>
      </c>
    </row>
    <row r="220" spans="1:5">
      <c r="A220" s="7" t="s">
        <v>10</v>
      </c>
      <c r="B220" s="7">
        <v>1050</v>
      </c>
      <c r="C220" s="7" t="s">
        <v>18</v>
      </c>
      <c r="D220" s="24">
        <f t="shared" si="7"/>
        <v>3416</v>
      </c>
      <c r="E220" s="7">
        <v>122</v>
      </c>
    </row>
    <row r="221" spans="1:5">
      <c r="A221" s="7" t="s">
        <v>10</v>
      </c>
      <c r="B221" s="7">
        <v>2000</v>
      </c>
      <c r="C221" s="7" t="s">
        <v>18</v>
      </c>
      <c r="D221" s="24">
        <f t="shared" si="7"/>
        <v>13020</v>
      </c>
      <c r="E221" s="7">
        <v>465</v>
      </c>
    </row>
    <row r="222" spans="1:5">
      <c r="A222" s="7" t="s">
        <v>10</v>
      </c>
      <c r="B222" s="7">
        <v>2050</v>
      </c>
      <c r="C222" s="7" t="s">
        <v>18</v>
      </c>
      <c r="D222" s="24">
        <f t="shared" si="7"/>
        <v>17780</v>
      </c>
      <c r="E222" s="7">
        <v>635</v>
      </c>
    </row>
    <row r="223" spans="1:5">
      <c r="A223" s="7" t="s">
        <v>10</v>
      </c>
      <c r="B223" s="7">
        <v>3000</v>
      </c>
      <c r="C223" s="7" t="s">
        <v>18</v>
      </c>
      <c r="D223" s="24">
        <f t="shared" si="7"/>
        <v>7140</v>
      </c>
      <c r="E223" s="7">
        <v>255</v>
      </c>
    </row>
    <row r="224" spans="1:5">
      <c r="A224" s="7" t="s">
        <v>10</v>
      </c>
      <c r="B224" s="7">
        <v>3050</v>
      </c>
      <c r="C224" s="7" t="s">
        <v>18</v>
      </c>
      <c r="D224" s="24">
        <f t="shared" si="7"/>
        <v>7448</v>
      </c>
      <c r="E224" s="7">
        <v>266</v>
      </c>
    </row>
    <row r="225" spans="1:5">
      <c r="A225" s="7" t="s">
        <v>10</v>
      </c>
      <c r="B225" s="7">
        <v>1000</v>
      </c>
      <c r="C225" s="7" t="s">
        <v>19</v>
      </c>
      <c r="D225" s="24">
        <f t="shared" si="7"/>
        <v>6608</v>
      </c>
      <c r="E225" s="7">
        <v>236</v>
      </c>
    </row>
    <row r="226" spans="1:5">
      <c r="A226" s="7" t="s">
        <v>10</v>
      </c>
      <c r="B226" s="7">
        <v>1050</v>
      </c>
      <c r="C226" s="7" t="s">
        <v>19</v>
      </c>
      <c r="D226" s="24">
        <f t="shared" si="7"/>
        <v>9856</v>
      </c>
      <c r="E226" s="7">
        <v>352</v>
      </c>
    </row>
    <row r="227" spans="1:5">
      <c r="A227" s="7" t="s">
        <v>10</v>
      </c>
      <c r="B227" s="7">
        <v>2000</v>
      </c>
      <c r="C227" s="7" t="s">
        <v>19</v>
      </c>
      <c r="D227" s="24">
        <f t="shared" si="7"/>
        <v>10248</v>
      </c>
      <c r="E227" s="7">
        <v>366</v>
      </c>
    </row>
    <row r="228" spans="1:5">
      <c r="A228" s="7" t="s">
        <v>10</v>
      </c>
      <c r="B228" s="7">
        <v>2050</v>
      </c>
      <c r="C228" s="7" t="s">
        <v>19</v>
      </c>
      <c r="D228" s="24">
        <f t="shared" si="7"/>
        <v>14616</v>
      </c>
      <c r="E228" s="7">
        <v>522</v>
      </c>
    </row>
    <row r="229" spans="1:5">
      <c r="A229" s="7" t="s">
        <v>10</v>
      </c>
      <c r="B229" s="7">
        <v>3000</v>
      </c>
      <c r="C229" s="7" t="s">
        <v>19</v>
      </c>
      <c r="D229" s="24">
        <f t="shared" si="7"/>
        <v>11816</v>
      </c>
      <c r="E229" s="7">
        <v>422</v>
      </c>
    </row>
    <row r="230" spans="1:5">
      <c r="A230" s="7" t="s">
        <v>10</v>
      </c>
      <c r="B230" s="7">
        <v>3050</v>
      </c>
      <c r="C230" s="7" t="s">
        <v>19</v>
      </c>
      <c r="D230" s="24">
        <f t="shared" si="7"/>
        <v>14896</v>
      </c>
      <c r="E230" s="7">
        <v>532</v>
      </c>
    </row>
    <row r="231" spans="1:5">
      <c r="A231" s="7" t="s">
        <v>10</v>
      </c>
      <c r="B231" s="7">
        <v>1000</v>
      </c>
      <c r="C231" s="7" t="s">
        <v>20</v>
      </c>
      <c r="D231" s="24">
        <f t="shared" si="7"/>
        <v>3724</v>
      </c>
      <c r="E231" s="7">
        <v>133</v>
      </c>
    </row>
    <row r="232" spans="1:5">
      <c r="A232" s="7" t="s">
        <v>10</v>
      </c>
      <c r="B232" s="7">
        <v>1050</v>
      </c>
      <c r="C232" s="7" t="s">
        <v>20</v>
      </c>
      <c r="D232" s="24">
        <f t="shared" si="7"/>
        <v>14616</v>
      </c>
      <c r="E232" s="7">
        <v>522</v>
      </c>
    </row>
    <row r="233" spans="1:5">
      <c r="A233" s="7" t="s">
        <v>10</v>
      </c>
      <c r="B233" s="7">
        <v>2000</v>
      </c>
      <c r="C233" s="7" t="s">
        <v>20</v>
      </c>
      <c r="D233" s="24">
        <f t="shared" si="7"/>
        <v>9016</v>
      </c>
      <c r="E233" s="7">
        <v>322</v>
      </c>
    </row>
    <row r="234" spans="1:5">
      <c r="A234" s="7" t="s">
        <v>10</v>
      </c>
      <c r="B234" s="7">
        <v>2050</v>
      </c>
      <c r="C234" s="7" t="s">
        <v>20</v>
      </c>
      <c r="D234" s="24">
        <f t="shared" si="7"/>
        <v>5936</v>
      </c>
      <c r="E234" s="7">
        <v>212</v>
      </c>
    </row>
    <row r="235" spans="1:5">
      <c r="A235" s="7" t="s">
        <v>10</v>
      </c>
      <c r="B235" s="7">
        <v>3000</v>
      </c>
      <c r="C235" s="7" t="s">
        <v>20</v>
      </c>
      <c r="D235" s="24">
        <f t="shared" si="7"/>
        <v>10136</v>
      </c>
      <c r="E235" s="7">
        <v>362</v>
      </c>
    </row>
    <row r="236" spans="1:5">
      <c r="A236" s="7" t="s">
        <v>10</v>
      </c>
      <c r="B236" s="7">
        <v>3050</v>
      </c>
      <c r="C236" s="7" t="s">
        <v>20</v>
      </c>
      <c r="D236" s="24">
        <f t="shared" si="7"/>
        <v>3388</v>
      </c>
      <c r="E236" s="7">
        <v>121</v>
      </c>
    </row>
    <row r="237" spans="1:5">
      <c r="A237" s="7" t="s">
        <v>10</v>
      </c>
      <c r="B237" s="7">
        <v>1000</v>
      </c>
      <c r="C237" s="7" t="s">
        <v>21</v>
      </c>
      <c r="D237" s="24">
        <f t="shared" si="7"/>
        <v>14056</v>
      </c>
      <c r="E237" s="7">
        <v>502</v>
      </c>
    </row>
    <row r="238" spans="1:5">
      <c r="A238" s="7" t="s">
        <v>10</v>
      </c>
      <c r="B238" s="7">
        <v>1050</v>
      </c>
      <c r="C238" s="7" t="s">
        <v>21</v>
      </c>
      <c r="D238" s="24">
        <f t="shared" si="7"/>
        <v>10136</v>
      </c>
      <c r="E238" s="7">
        <v>362</v>
      </c>
    </row>
    <row r="239" spans="1:5">
      <c r="A239" s="7" t="s">
        <v>10</v>
      </c>
      <c r="B239" s="7">
        <v>2000</v>
      </c>
      <c r="C239" s="7" t="s">
        <v>21</v>
      </c>
      <c r="D239" s="24">
        <f t="shared" si="7"/>
        <v>14588</v>
      </c>
      <c r="E239" s="7">
        <v>521</v>
      </c>
    </row>
    <row r="240" spans="1:5">
      <c r="A240" s="7" t="s">
        <v>10</v>
      </c>
      <c r="B240" s="7">
        <v>2050</v>
      </c>
      <c r="C240" s="7" t="s">
        <v>21</v>
      </c>
      <c r="D240" s="24">
        <f t="shared" si="7"/>
        <v>6552</v>
      </c>
      <c r="E240" s="7">
        <v>234</v>
      </c>
    </row>
    <row r="241" spans="1:5">
      <c r="A241" s="7" t="s">
        <v>10</v>
      </c>
      <c r="B241" s="7">
        <v>3000</v>
      </c>
      <c r="C241" s="7" t="s">
        <v>21</v>
      </c>
      <c r="D241" s="24">
        <f t="shared" si="7"/>
        <v>11788</v>
      </c>
      <c r="E241" s="7">
        <v>421</v>
      </c>
    </row>
    <row r="242" spans="1:5">
      <c r="A242" s="7" t="s">
        <v>10</v>
      </c>
      <c r="B242" s="7">
        <v>3050</v>
      </c>
      <c r="C242" s="7" t="s">
        <v>21</v>
      </c>
      <c r="D242" s="24">
        <f t="shared" si="7"/>
        <v>9072</v>
      </c>
      <c r="E242" s="7">
        <v>324</v>
      </c>
    </row>
    <row r="243" spans="1:5">
      <c r="A243" s="7" t="s">
        <v>11</v>
      </c>
      <c r="B243" s="7">
        <v>1000</v>
      </c>
      <c r="C243" s="7" t="s">
        <v>17</v>
      </c>
      <c r="D243" s="24">
        <f t="shared" si="7"/>
        <v>3388</v>
      </c>
      <c r="E243" s="7">
        <v>121</v>
      </c>
    </row>
    <row r="244" spans="1:5">
      <c r="A244" s="7" t="s">
        <v>11</v>
      </c>
      <c r="B244" s="7">
        <v>1050</v>
      </c>
      <c r="C244" s="7" t="s">
        <v>17</v>
      </c>
      <c r="D244" s="24">
        <f t="shared" si="7"/>
        <v>15176</v>
      </c>
      <c r="E244" s="7">
        <v>542</v>
      </c>
    </row>
    <row r="245" spans="1:5">
      <c r="A245" s="7" t="s">
        <v>11</v>
      </c>
      <c r="B245" s="7">
        <v>2000</v>
      </c>
      <c r="C245" s="7" t="s">
        <v>17</v>
      </c>
      <c r="D245" s="24">
        <f t="shared" si="7"/>
        <v>5964</v>
      </c>
      <c r="E245" s="7">
        <v>213</v>
      </c>
    </row>
    <row r="246" spans="1:5">
      <c r="A246" s="7" t="s">
        <v>11</v>
      </c>
      <c r="B246" s="7">
        <v>2050</v>
      </c>
      <c r="C246" s="7" t="s">
        <v>17</v>
      </c>
      <c r="D246" s="24">
        <f t="shared" si="7"/>
        <v>3724</v>
      </c>
      <c r="E246" s="7">
        <v>133</v>
      </c>
    </row>
    <row r="247" spans="1:5">
      <c r="A247" s="7" t="s">
        <v>11</v>
      </c>
      <c r="B247" s="7">
        <v>3000</v>
      </c>
      <c r="C247" s="7" t="s">
        <v>17</v>
      </c>
      <c r="D247" s="24">
        <f t="shared" si="7"/>
        <v>14616</v>
      </c>
      <c r="E247" s="7">
        <v>522</v>
      </c>
    </row>
    <row r="248" spans="1:5">
      <c r="A248" s="7" t="s">
        <v>11</v>
      </c>
      <c r="B248" s="7">
        <v>3050</v>
      </c>
      <c r="C248" s="7" t="s">
        <v>17</v>
      </c>
      <c r="D248" s="24">
        <f t="shared" si="7"/>
        <v>9016</v>
      </c>
      <c r="E248" s="7">
        <v>322</v>
      </c>
    </row>
    <row r="249" spans="1:5">
      <c r="A249" s="7" t="s">
        <v>11</v>
      </c>
      <c r="B249" s="7">
        <v>1000</v>
      </c>
      <c r="C249" s="7" t="s">
        <v>18</v>
      </c>
      <c r="D249" s="24">
        <f t="shared" si="7"/>
        <v>11928</v>
      </c>
      <c r="E249" s="7">
        <v>426</v>
      </c>
    </row>
    <row r="250" spans="1:5">
      <c r="A250" s="7" t="s">
        <v>11</v>
      </c>
      <c r="B250" s="7">
        <v>1050</v>
      </c>
      <c r="C250" s="7" t="s">
        <v>18</v>
      </c>
      <c r="D250" s="24">
        <f t="shared" si="7"/>
        <v>11480</v>
      </c>
      <c r="E250" s="7">
        <v>410</v>
      </c>
    </row>
    <row r="251" spans="1:5">
      <c r="A251" s="7" t="s">
        <v>11</v>
      </c>
      <c r="B251" s="7">
        <v>2000</v>
      </c>
      <c r="C251" s="7" t="s">
        <v>18</v>
      </c>
      <c r="D251" s="24">
        <f t="shared" si="7"/>
        <v>8960</v>
      </c>
      <c r="E251" s="7">
        <v>320</v>
      </c>
    </row>
    <row r="252" spans="1:5">
      <c r="A252" s="7" t="s">
        <v>11</v>
      </c>
      <c r="B252" s="7">
        <v>2050</v>
      </c>
      <c r="C252" s="7" t="s">
        <v>18</v>
      </c>
      <c r="D252" s="24">
        <f t="shared" si="7"/>
        <v>18284</v>
      </c>
      <c r="E252" s="7">
        <v>653</v>
      </c>
    </row>
    <row r="253" spans="1:5">
      <c r="A253" s="7" t="s">
        <v>11</v>
      </c>
      <c r="B253" s="7">
        <v>3000</v>
      </c>
      <c r="C253" s="7" t="s">
        <v>18</v>
      </c>
      <c r="D253" s="24">
        <f t="shared" si="7"/>
        <v>14028</v>
      </c>
      <c r="E253" s="7">
        <v>501</v>
      </c>
    </row>
    <row r="254" spans="1:5">
      <c r="A254" s="7" t="s">
        <v>11</v>
      </c>
      <c r="B254" s="7">
        <v>3050</v>
      </c>
      <c r="C254" s="7" t="s">
        <v>18</v>
      </c>
      <c r="D254" s="24">
        <f t="shared" si="7"/>
        <v>11256</v>
      </c>
      <c r="E254" s="7">
        <v>402</v>
      </c>
    </row>
    <row r="255" spans="1:5">
      <c r="A255" s="7" t="s">
        <v>11</v>
      </c>
      <c r="B255" s="7">
        <v>1000</v>
      </c>
      <c r="C255" s="7" t="s">
        <v>19</v>
      </c>
      <c r="D255" s="24">
        <f t="shared" si="7"/>
        <v>11760</v>
      </c>
      <c r="E255" s="7">
        <v>420</v>
      </c>
    </row>
    <row r="256" spans="1:5">
      <c r="A256" s="7" t="s">
        <v>11</v>
      </c>
      <c r="B256" s="7">
        <v>1050</v>
      </c>
      <c r="C256" s="7" t="s">
        <v>19</v>
      </c>
      <c r="D256" s="24">
        <f t="shared" si="7"/>
        <v>10080</v>
      </c>
      <c r="E256" s="7">
        <v>360</v>
      </c>
    </row>
    <row r="257" spans="1:5">
      <c r="A257" s="7" t="s">
        <v>11</v>
      </c>
      <c r="B257" s="7">
        <v>2000</v>
      </c>
      <c r="C257" s="7" t="s">
        <v>19</v>
      </c>
      <c r="D257" s="24">
        <f t="shared" si="7"/>
        <v>11760</v>
      </c>
      <c r="E257" s="7">
        <v>420</v>
      </c>
    </row>
    <row r="258" spans="1:5">
      <c r="A258" s="7" t="s">
        <v>11</v>
      </c>
      <c r="B258" s="7">
        <v>2050</v>
      </c>
      <c r="C258" s="7" t="s">
        <v>19</v>
      </c>
      <c r="D258" s="24">
        <f t="shared" si="7"/>
        <v>8484</v>
      </c>
      <c r="E258" s="7">
        <v>303</v>
      </c>
    </row>
    <row r="259" spans="1:5">
      <c r="A259" s="7" t="s">
        <v>11</v>
      </c>
      <c r="B259" s="7">
        <v>3000</v>
      </c>
      <c r="C259" s="7" t="s">
        <v>19</v>
      </c>
      <c r="D259" s="24">
        <f t="shared" ref="D259:D272" si="8">E259*28</f>
        <v>16856</v>
      </c>
      <c r="E259" s="7">
        <v>602</v>
      </c>
    </row>
    <row r="260" spans="1:5">
      <c r="A260" s="7" t="s">
        <v>11</v>
      </c>
      <c r="B260" s="7">
        <v>3050</v>
      </c>
      <c r="C260" s="7" t="s">
        <v>19</v>
      </c>
      <c r="D260" s="24">
        <f t="shared" si="8"/>
        <v>14560</v>
      </c>
      <c r="E260" s="7">
        <v>520</v>
      </c>
    </row>
    <row r="261" spans="1:5">
      <c r="A261" s="7" t="s">
        <v>11</v>
      </c>
      <c r="B261" s="7">
        <v>1000</v>
      </c>
      <c r="C261" s="7" t="s">
        <v>20</v>
      </c>
      <c r="D261" s="24">
        <f t="shared" si="8"/>
        <v>8456</v>
      </c>
      <c r="E261" s="7">
        <v>302</v>
      </c>
    </row>
    <row r="262" spans="1:5">
      <c r="A262" s="7" t="s">
        <v>11</v>
      </c>
      <c r="B262" s="7">
        <v>1050</v>
      </c>
      <c r="C262" s="7" t="s">
        <v>20</v>
      </c>
      <c r="D262" s="24">
        <f t="shared" si="8"/>
        <v>5684</v>
      </c>
      <c r="E262" s="7">
        <v>203</v>
      </c>
    </row>
    <row r="263" spans="1:5">
      <c r="A263" s="7" t="s">
        <v>11</v>
      </c>
      <c r="B263" s="7">
        <v>2000</v>
      </c>
      <c r="C263" s="7" t="s">
        <v>20</v>
      </c>
      <c r="D263" s="24">
        <f t="shared" si="8"/>
        <v>5740</v>
      </c>
      <c r="E263" s="7">
        <v>205</v>
      </c>
    </row>
    <row r="264" spans="1:5">
      <c r="A264" s="7" t="s">
        <v>11</v>
      </c>
      <c r="B264" s="7">
        <v>2050</v>
      </c>
      <c r="C264" s="7" t="s">
        <v>20</v>
      </c>
      <c r="D264" s="24">
        <f t="shared" si="8"/>
        <v>3724</v>
      </c>
      <c r="E264" s="7">
        <v>133</v>
      </c>
    </row>
    <row r="265" spans="1:5">
      <c r="A265" s="7" t="s">
        <v>11</v>
      </c>
      <c r="B265" s="7">
        <v>3000</v>
      </c>
      <c r="C265" s="7" t="s">
        <v>20</v>
      </c>
      <c r="D265" s="24">
        <f t="shared" si="8"/>
        <v>14616</v>
      </c>
      <c r="E265" s="7">
        <v>522</v>
      </c>
    </row>
    <row r="266" spans="1:5">
      <c r="A266" s="7" t="s">
        <v>11</v>
      </c>
      <c r="B266" s="7">
        <v>3050</v>
      </c>
      <c r="C266" s="7" t="s">
        <v>20</v>
      </c>
      <c r="D266" s="24">
        <f t="shared" si="8"/>
        <v>9016</v>
      </c>
      <c r="E266" s="7">
        <v>322</v>
      </c>
    </row>
    <row r="267" spans="1:5">
      <c r="A267" s="7" t="s">
        <v>11</v>
      </c>
      <c r="B267" s="7">
        <v>1000</v>
      </c>
      <c r="C267" s="7" t="s">
        <v>21</v>
      </c>
      <c r="D267" s="24">
        <f t="shared" si="8"/>
        <v>11928</v>
      </c>
      <c r="E267" s="7">
        <v>426</v>
      </c>
    </row>
    <row r="268" spans="1:5">
      <c r="A268" s="7" t="s">
        <v>11</v>
      </c>
      <c r="B268" s="7">
        <v>1050</v>
      </c>
      <c r="C268" s="7" t="s">
        <v>21</v>
      </c>
      <c r="D268" s="24">
        <f t="shared" si="8"/>
        <v>11480</v>
      </c>
      <c r="E268" s="7">
        <v>410</v>
      </c>
    </row>
    <row r="269" spans="1:5">
      <c r="A269" s="7" t="s">
        <v>11</v>
      </c>
      <c r="B269" s="7">
        <v>2000</v>
      </c>
      <c r="C269" s="7" t="s">
        <v>21</v>
      </c>
      <c r="D269" s="24">
        <f t="shared" si="8"/>
        <v>8960</v>
      </c>
      <c r="E269" s="7">
        <v>320</v>
      </c>
    </row>
    <row r="270" spans="1:5">
      <c r="A270" s="7" t="s">
        <v>11</v>
      </c>
      <c r="B270" s="7">
        <v>2050</v>
      </c>
      <c r="C270" s="7" t="s">
        <v>21</v>
      </c>
      <c r="D270" s="24">
        <f t="shared" si="8"/>
        <v>18284</v>
      </c>
      <c r="E270" s="7">
        <v>653</v>
      </c>
    </row>
    <row r="271" spans="1:5">
      <c r="A271" s="7" t="s">
        <v>11</v>
      </c>
      <c r="B271" s="7">
        <v>3000</v>
      </c>
      <c r="C271" s="7" t="s">
        <v>21</v>
      </c>
      <c r="D271" s="24">
        <f t="shared" si="8"/>
        <v>14028</v>
      </c>
      <c r="E271" s="7">
        <v>501</v>
      </c>
    </row>
    <row r="272" spans="1:5">
      <c r="A272" s="7" t="s">
        <v>11</v>
      </c>
      <c r="B272" s="7">
        <v>3050</v>
      </c>
      <c r="C272" s="7" t="s">
        <v>21</v>
      </c>
      <c r="D272" s="24">
        <f t="shared" si="8"/>
        <v>11256</v>
      </c>
      <c r="E272" s="7">
        <v>402</v>
      </c>
    </row>
    <row r="274" spans="4:5">
      <c r="D274" s="21">
        <f>SUM(D3:D272)</f>
        <v>2927428</v>
      </c>
      <c r="E274" s="21">
        <f>SUM(E3:E272)</f>
        <v>104551</v>
      </c>
    </row>
  </sheetData>
  <autoFilter ref="A2:E272" xr:uid="{1B4B1691-A286-40A6-B096-52E3002189FA}"/>
  <pageMargins left="0.75" right="0.75" top="1" bottom="1" header="0.5" footer="0.5"/>
  <pageSetup orientation="landscape" horizontalDpi="4294967292"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5FC29-9DF0-4F28-B311-41EFC980AFAA}">
  <dimension ref="A1:I18"/>
  <sheetViews>
    <sheetView zoomScale="120" zoomScaleNormal="120" workbookViewId="0">
      <selection activeCell="F18" sqref="F18"/>
    </sheetView>
  </sheetViews>
  <sheetFormatPr defaultColWidth="9.1796875" defaultRowHeight="12.5"/>
  <cols>
    <col min="1" max="1" width="9.6328125" style="1" customWidth="1"/>
    <col min="2" max="2" width="13.90625" style="1" customWidth="1"/>
    <col min="3" max="3" width="12.81640625" style="1" customWidth="1"/>
    <col min="4" max="6" width="11.7265625" style="1" customWidth="1"/>
    <col min="7" max="7" width="4" style="1" customWidth="1"/>
    <col min="8" max="9" width="12" style="1" customWidth="1"/>
    <col min="10" max="16384" width="9.1796875" style="1"/>
  </cols>
  <sheetData>
    <row r="1" spans="1:9" ht="15.5">
      <c r="A1" s="3" t="s">
        <v>0</v>
      </c>
      <c r="B1" s="3" t="s">
        <v>30</v>
      </c>
      <c r="C1" s="3" t="s">
        <v>42</v>
      </c>
      <c r="D1" s="3" t="s">
        <v>43</v>
      </c>
      <c r="E1" s="3" t="s">
        <v>45</v>
      </c>
      <c r="F1" s="3" t="s">
        <v>44</v>
      </c>
      <c r="H1" s="3" t="s">
        <v>61</v>
      </c>
      <c r="I1" s="3" t="s">
        <v>62</v>
      </c>
    </row>
    <row r="2" spans="1:9">
      <c r="A2" s="2">
        <v>1000</v>
      </c>
      <c r="B2" s="2" t="s">
        <v>12</v>
      </c>
      <c r="C2" s="20">
        <v>67967.744483456307</v>
      </c>
      <c r="D2" s="20">
        <v>5164.1193567773698</v>
      </c>
      <c r="E2" s="20">
        <v>15492.358070332109</v>
      </c>
      <c r="F2" s="20">
        <v>25820.596783886846</v>
      </c>
      <c r="H2" s="9">
        <f>MIN(C2:F2)</f>
        <v>5164.1193567773698</v>
      </c>
      <c r="I2" s="9">
        <f>MAX(C2:F2)</f>
        <v>67967.744483456307</v>
      </c>
    </row>
    <row r="3" spans="1:9">
      <c r="A3" s="2">
        <v>1050</v>
      </c>
      <c r="B3" s="2" t="s">
        <v>12</v>
      </c>
      <c r="C3" s="20">
        <v>37652.058202030166</v>
      </c>
      <c r="D3" s="20">
        <v>5197.8081666128419</v>
      </c>
      <c r="E3" s="20">
        <v>15593.424499838524</v>
      </c>
      <c r="F3" s="20">
        <v>25989.040833064209</v>
      </c>
      <c r="H3" s="9">
        <f t="shared" ref="H3:H15" si="0">MIN(C3:F3)</f>
        <v>5197.8081666128419</v>
      </c>
      <c r="I3" s="9">
        <f t="shared" ref="I3:I15" si="1">MAX(C3:F3)</f>
        <v>37652.058202030166</v>
      </c>
    </row>
    <row r="4" spans="1:9">
      <c r="A4" s="2">
        <v>2000</v>
      </c>
      <c r="B4" s="2" t="s">
        <v>12</v>
      </c>
      <c r="C4" s="20">
        <v>17825.022811854549</v>
      </c>
      <c r="D4" s="20">
        <v>8415.9270665837539</v>
      </c>
      <c r="E4" s="20">
        <v>25247.781199751262</v>
      </c>
      <c r="F4" s="20">
        <v>42079.63533291877</v>
      </c>
      <c r="H4" s="9">
        <f t="shared" si="0"/>
        <v>8415.9270665837539</v>
      </c>
      <c r="I4" s="9">
        <f t="shared" si="1"/>
        <v>42079.63533291877</v>
      </c>
    </row>
    <row r="5" spans="1:9">
      <c r="A5" s="2">
        <v>2050</v>
      </c>
      <c r="B5" s="2" t="s">
        <v>12</v>
      </c>
      <c r="C5" s="20">
        <v>9895.6859821462567</v>
      </c>
      <c r="D5" s="20">
        <v>346.44483283095872</v>
      </c>
      <c r="E5" s="20">
        <v>1039.3344984928763</v>
      </c>
      <c r="F5" s="20">
        <v>1732.2241641547937</v>
      </c>
      <c r="H5" s="9">
        <f t="shared" si="0"/>
        <v>346.44483283095872</v>
      </c>
      <c r="I5" s="9">
        <f t="shared" si="1"/>
        <v>9895.6859821462567</v>
      </c>
    </row>
    <row r="6" spans="1:9" ht="14.25" customHeight="1">
      <c r="A6" s="2">
        <v>3000</v>
      </c>
      <c r="B6" s="2" t="s">
        <v>12</v>
      </c>
      <c r="C6" s="20">
        <v>139591.31325736546</v>
      </c>
      <c r="D6" s="20">
        <v>13862.238843515757</v>
      </c>
      <c r="E6" s="20">
        <v>41586.716530547266</v>
      </c>
      <c r="F6" s="20">
        <v>69311.194217578784</v>
      </c>
      <c r="H6" s="9">
        <f t="shared" si="0"/>
        <v>13862.238843515757</v>
      </c>
      <c r="I6" s="9">
        <f t="shared" si="1"/>
        <v>139591.31325736546</v>
      </c>
    </row>
    <row r="7" spans="1:9">
      <c r="A7" s="2">
        <v>3050</v>
      </c>
      <c r="B7" s="2" t="s">
        <v>12</v>
      </c>
      <c r="C7" s="20">
        <v>41636.854596272533</v>
      </c>
      <c r="D7" s="20">
        <v>2248.7368670989399</v>
      </c>
      <c r="E7" s="20">
        <v>6746.2106012968197</v>
      </c>
      <c r="F7" s="20">
        <v>11243.6843354947</v>
      </c>
      <c r="H7" s="9">
        <f t="shared" si="0"/>
        <v>2248.7368670989399</v>
      </c>
      <c r="I7" s="9">
        <f t="shared" si="1"/>
        <v>41636.854596272533</v>
      </c>
    </row>
    <row r="8" spans="1:9">
      <c r="A8" s="2">
        <v>1000</v>
      </c>
      <c r="B8" s="2" t="s">
        <v>13</v>
      </c>
      <c r="C8" s="20">
        <v>33100.470402589781</v>
      </c>
      <c r="D8" s="20">
        <v>11567.207764327855</v>
      </c>
      <c r="E8" s="20">
        <v>34701.623292983575</v>
      </c>
      <c r="F8" s="20">
        <v>57836.038821639275</v>
      </c>
      <c r="H8" s="9">
        <f t="shared" si="0"/>
        <v>11567.207764327855</v>
      </c>
      <c r="I8" s="9">
        <f t="shared" si="1"/>
        <v>57836.038821639275</v>
      </c>
    </row>
    <row r="9" spans="1:9">
      <c r="A9" s="2">
        <v>1050</v>
      </c>
      <c r="B9" s="2" t="s">
        <v>13</v>
      </c>
      <c r="C9" s="20">
        <v>34017.048203651968</v>
      </c>
      <c r="D9" s="20">
        <v>4809.4839197457113</v>
      </c>
      <c r="E9" s="20">
        <v>14428.451759237134</v>
      </c>
      <c r="F9" s="20">
        <v>24047.419598728557</v>
      </c>
      <c r="H9" s="9">
        <f t="shared" si="0"/>
        <v>4809.4839197457113</v>
      </c>
      <c r="I9" s="9">
        <f t="shared" si="1"/>
        <v>34017.048203651968</v>
      </c>
    </row>
    <row r="10" spans="1:9">
      <c r="A10" s="2">
        <v>2000</v>
      </c>
      <c r="B10" s="2" t="s">
        <v>13</v>
      </c>
      <c r="C10" s="20">
        <v>68409.356258733082</v>
      </c>
      <c r="D10" s="20">
        <v>10292.471460642266</v>
      </c>
      <c r="E10" s="20">
        <v>30877.414381926799</v>
      </c>
      <c r="F10" s="20">
        <v>51462.357303211327</v>
      </c>
      <c r="H10" s="9">
        <f t="shared" si="0"/>
        <v>10292.471460642266</v>
      </c>
      <c r="I10" s="9">
        <f t="shared" si="1"/>
        <v>68409.356258733082</v>
      </c>
    </row>
    <row r="11" spans="1:9">
      <c r="A11" s="2">
        <v>2050</v>
      </c>
      <c r="B11" s="2" t="s">
        <v>13</v>
      </c>
      <c r="C11" s="20">
        <v>24977.915223367265</v>
      </c>
      <c r="D11" s="20">
        <v>9046.3850419504743</v>
      </c>
      <c r="E11" s="20">
        <v>27139.155125851423</v>
      </c>
      <c r="F11" s="20">
        <v>45231.925209752371</v>
      </c>
      <c r="H11" s="9">
        <f t="shared" si="0"/>
        <v>9046.3850419504743</v>
      </c>
      <c r="I11" s="9">
        <f t="shared" si="1"/>
        <v>45231.925209752371</v>
      </c>
    </row>
    <row r="12" spans="1:9">
      <c r="A12" s="2">
        <v>3000</v>
      </c>
      <c r="B12" s="2" t="s">
        <v>13</v>
      </c>
      <c r="C12" s="20">
        <v>26596.613782131804</v>
      </c>
      <c r="D12" s="20">
        <v>1177.1806748434612</v>
      </c>
      <c r="E12" s="20">
        <v>3531.542024530384</v>
      </c>
      <c r="F12" s="20">
        <v>5885.9033742173069</v>
      </c>
      <c r="H12" s="9">
        <f t="shared" si="0"/>
        <v>1177.1806748434612</v>
      </c>
      <c r="I12" s="9">
        <f t="shared" si="1"/>
        <v>26596.613782131804</v>
      </c>
    </row>
    <row r="13" spans="1:9">
      <c r="A13" s="2">
        <v>3050</v>
      </c>
      <c r="B13" s="2" t="s">
        <v>13</v>
      </c>
      <c r="C13" s="20">
        <v>145911.79357822833</v>
      </c>
      <c r="D13" s="20">
        <v>6792.0903093936977</v>
      </c>
      <c r="E13" s="20">
        <v>20376.270928181093</v>
      </c>
      <c r="F13" s="20">
        <v>33960.451546968485</v>
      </c>
      <c r="H13" s="9">
        <f t="shared" si="0"/>
        <v>6792.0903093936977</v>
      </c>
      <c r="I13" s="9">
        <f t="shared" si="1"/>
        <v>145911.79357822833</v>
      </c>
    </row>
    <row r="14" spans="1:9">
      <c r="A14" s="2">
        <v>1000</v>
      </c>
      <c r="B14" s="2" t="s">
        <v>14</v>
      </c>
      <c r="C14" s="20">
        <v>2023.3768285231054</v>
      </c>
      <c r="D14" s="20">
        <v>3028.8002030983785</v>
      </c>
      <c r="E14" s="20">
        <v>9086.4006092951367</v>
      </c>
      <c r="F14" s="20">
        <v>15144.001015491893</v>
      </c>
      <c r="H14" s="9">
        <f t="shared" si="0"/>
        <v>2023.3768285231054</v>
      </c>
      <c r="I14" s="9">
        <f t="shared" si="1"/>
        <v>15144.001015491893</v>
      </c>
    </row>
    <row r="15" spans="1:9">
      <c r="A15" s="2">
        <v>1050</v>
      </c>
      <c r="B15" s="2" t="s">
        <v>14</v>
      </c>
      <c r="C15" s="20">
        <v>4834.9657282507387</v>
      </c>
      <c r="D15" s="20">
        <v>5955.5923884589893</v>
      </c>
      <c r="E15" s="20">
        <v>17866.777165376971</v>
      </c>
      <c r="F15" s="20">
        <v>29777.961942294944</v>
      </c>
      <c r="H15" s="9">
        <f t="shared" si="0"/>
        <v>4834.9657282507387</v>
      </c>
      <c r="I15" s="9">
        <f t="shared" si="1"/>
        <v>29777.961942294944</v>
      </c>
    </row>
    <row r="17" spans="2:6">
      <c r="B17" s="1" t="s">
        <v>61</v>
      </c>
      <c r="C17" s="9">
        <f>MIN(C2:C15)</f>
        <v>2023.3768285231054</v>
      </c>
      <c r="D17" s="9">
        <f t="shared" ref="D17:F17" si="2">MIN(D2:D15)</f>
        <v>346.44483283095872</v>
      </c>
      <c r="E17" s="9">
        <f t="shared" si="2"/>
        <v>1039.3344984928763</v>
      </c>
      <c r="F17" s="9">
        <f t="shared" si="2"/>
        <v>1732.2241641547937</v>
      </c>
    </row>
    <row r="18" spans="2:6">
      <c r="B18" s="1" t="s">
        <v>62</v>
      </c>
      <c r="C18" s="9">
        <f>MAX(C2:C15)</f>
        <v>145911.79357822833</v>
      </c>
      <c r="D18" s="9">
        <f t="shared" ref="D18:F18" si="3">MAX(D2:D15)</f>
        <v>13862.238843515757</v>
      </c>
      <c r="E18" s="9">
        <f t="shared" si="3"/>
        <v>41586.716530547266</v>
      </c>
      <c r="F18" s="9">
        <f t="shared" si="3"/>
        <v>69311.194217578784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FDA8F-26A0-4757-9165-DD0666B604A2}">
  <dimension ref="A2:E12"/>
  <sheetViews>
    <sheetView zoomScale="145" zoomScaleNormal="145" workbookViewId="0">
      <selection activeCell="E3" sqref="E3"/>
    </sheetView>
  </sheetViews>
  <sheetFormatPr defaultColWidth="9.1796875" defaultRowHeight="13"/>
  <cols>
    <col min="1" max="1" width="13.26953125" style="6" bestFit="1" customWidth="1"/>
    <col min="2" max="2" width="14.54296875" style="6" bestFit="1" customWidth="1"/>
    <col min="3" max="3" width="12.54296875" style="6" bestFit="1" customWidth="1"/>
    <col min="4" max="4" width="10.26953125" style="6" customWidth="1"/>
    <col min="5" max="16384" width="9.1796875" style="6"/>
  </cols>
  <sheetData>
    <row r="2" spans="1:5" ht="15.5">
      <c r="A2" s="5" t="s">
        <v>1</v>
      </c>
      <c r="B2" s="5" t="s">
        <v>0</v>
      </c>
      <c r="C2" s="5" t="s">
        <v>4</v>
      </c>
      <c r="D2" s="5" t="s">
        <v>31</v>
      </c>
    </row>
    <row r="3" spans="1:5">
      <c r="A3" s="7" t="s">
        <v>2</v>
      </c>
      <c r="B3" s="7" t="s">
        <v>32</v>
      </c>
      <c r="C3" s="24">
        <v>9660</v>
      </c>
      <c r="D3" s="6">
        <f>RANK(C3,$C$3:$C$12,0)</f>
        <v>6</v>
      </c>
      <c r="E3" s="6">
        <f>RANK(C3,$C$3:$C$12,1)</f>
        <v>5</v>
      </c>
    </row>
    <row r="4" spans="1:5">
      <c r="A4" s="7" t="s">
        <v>2</v>
      </c>
      <c r="B4" s="7" t="s">
        <v>33</v>
      </c>
      <c r="C4" s="24">
        <v>5936</v>
      </c>
      <c r="D4" s="6">
        <f t="shared" ref="D4:D12" si="0">RANK(C4,$C$3:$C$12,0)</f>
        <v>9</v>
      </c>
      <c r="E4" s="6">
        <f t="shared" ref="E4:E12" si="1">RANK(C4,$C$3:$C$12,1)</f>
        <v>2</v>
      </c>
    </row>
    <row r="5" spans="1:5">
      <c r="A5" s="7" t="s">
        <v>2</v>
      </c>
      <c r="B5" s="7" t="s">
        <v>34</v>
      </c>
      <c r="C5" s="24">
        <v>10136</v>
      </c>
      <c r="D5" s="6">
        <f t="shared" si="0"/>
        <v>4</v>
      </c>
      <c r="E5" s="6">
        <f t="shared" si="1"/>
        <v>6</v>
      </c>
    </row>
    <row r="6" spans="1:5">
      <c r="A6" s="7" t="s">
        <v>2</v>
      </c>
      <c r="B6" s="7" t="s">
        <v>35</v>
      </c>
      <c r="C6" s="24">
        <v>3388</v>
      </c>
      <c r="D6" s="6">
        <f t="shared" si="0"/>
        <v>10</v>
      </c>
      <c r="E6" s="6">
        <f t="shared" si="1"/>
        <v>1</v>
      </c>
    </row>
    <row r="7" spans="1:5" ht="14.25" customHeight="1">
      <c r="A7" s="7" t="s">
        <v>2</v>
      </c>
      <c r="B7" s="7" t="s">
        <v>36</v>
      </c>
      <c r="C7" s="24">
        <v>14056</v>
      </c>
      <c r="D7" s="6">
        <f t="shared" si="0"/>
        <v>2</v>
      </c>
      <c r="E7" s="6">
        <f t="shared" si="1"/>
        <v>9</v>
      </c>
    </row>
    <row r="8" spans="1:5">
      <c r="A8" s="7" t="s">
        <v>2</v>
      </c>
      <c r="B8" s="7" t="s">
        <v>37</v>
      </c>
      <c r="C8" s="24">
        <v>10136</v>
      </c>
      <c r="D8" s="6">
        <f t="shared" si="0"/>
        <v>4</v>
      </c>
      <c r="E8" s="6">
        <f t="shared" si="1"/>
        <v>6</v>
      </c>
    </row>
    <row r="9" spans="1:5">
      <c r="A9" s="7" t="s">
        <v>2</v>
      </c>
      <c r="B9" s="7" t="s">
        <v>38</v>
      </c>
      <c r="C9" s="24">
        <v>14588</v>
      </c>
      <c r="D9" s="6">
        <f t="shared" si="0"/>
        <v>1</v>
      </c>
      <c r="E9" s="6">
        <f t="shared" si="1"/>
        <v>10</v>
      </c>
    </row>
    <row r="10" spans="1:5">
      <c r="A10" s="7" t="s">
        <v>2</v>
      </c>
      <c r="B10" s="7" t="s">
        <v>39</v>
      </c>
      <c r="C10" s="24">
        <v>6552</v>
      </c>
      <c r="D10" s="6">
        <f t="shared" si="0"/>
        <v>8</v>
      </c>
      <c r="E10" s="6">
        <f t="shared" si="1"/>
        <v>3</v>
      </c>
    </row>
    <row r="11" spans="1:5">
      <c r="A11" s="7" t="s">
        <v>2</v>
      </c>
      <c r="B11" s="7" t="s">
        <v>40</v>
      </c>
      <c r="C11" s="24">
        <v>11788</v>
      </c>
      <c r="D11" s="6">
        <f t="shared" si="0"/>
        <v>3</v>
      </c>
      <c r="E11" s="6">
        <f t="shared" si="1"/>
        <v>8</v>
      </c>
    </row>
    <row r="12" spans="1:5">
      <c r="A12" s="7" t="s">
        <v>2</v>
      </c>
      <c r="B12" s="7" t="s">
        <v>41</v>
      </c>
      <c r="C12" s="24">
        <v>9072</v>
      </c>
      <c r="D12" s="6">
        <f t="shared" si="0"/>
        <v>7</v>
      </c>
      <c r="E12" s="6">
        <f t="shared" si="1"/>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Know More</vt:lpstr>
      <vt:lpstr>SUM</vt:lpstr>
      <vt:lpstr>SUMIF</vt:lpstr>
      <vt:lpstr>Counta</vt:lpstr>
      <vt:lpstr>Countif</vt:lpstr>
      <vt:lpstr>Average</vt:lpstr>
      <vt:lpstr>Averageif</vt:lpstr>
      <vt:lpstr>Min &amp; Max</vt:lpstr>
      <vt:lpstr>Rank</vt:lpstr>
      <vt:lpstr>Match</vt:lpstr>
      <vt:lpstr>Index</vt:lpstr>
      <vt:lpstr>RAND &amp; RANDBETWEEN</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Mollé</dc:creator>
  <cp:lastModifiedBy>Amit Jain</cp:lastModifiedBy>
  <cp:lastPrinted>2020-05-21T12:52:45Z</cp:lastPrinted>
  <dcterms:created xsi:type="dcterms:W3CDTF">2001-09-07T21:10:35Z</dcterms:created>
  <dcterms:modified xsi:type="dcterms:W3CDTF">2020-12-19T12:43:23Z</dcterms:modified>
</cp:coreProperties>
</file>