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hidePivotFieldList="1" defaultThemeVersion="153223"/>
  <mc:AlternateContent xmlns:mc="http://schemas.openxmlformats.org/markup-compatibility/2006">
    <mc:Choice Requires="x15">
      <x15ac:absPath xmlns:x15ac="http://schemas.microsoft.com/office/spreadsheetml/2010/11/ac" url="D:\STAY AWAY!\Work-n-Learn\Projects\advance dashboard\"/>
    </mc:Choice>
  </mc:AlternateContent>
  <xr:revisionPtr revIDLastSave="0" documentId="13_ncr:1_{58191311-E3F2-4F00-BB67-49831052F5EE}" xr6:coauthVersionLast="47" xr6:coauthVersionMax="47" xr10:uidLastSave="{00000000-0000-0000-0000-000000000000}"/>
  <bookViews>
    <workbookView xWindow="-120" yWindow="-120" windowWidth="29040" windowHeight="15720" xr2:uid="{00000000-000D-0000-FFFF-FFFF00000000}"/>
  </bookViews>
  <sheets>
    <sheet name="Dashboard" sheetId="4" r:id="rId1"/>
    <sheet name="Colors for dashboard" sheetId="5" r:id="rId2"/>
    <sheet name="Analysis" sheetId="3" r:id="rId3"/>
    <sheet name="Input Data" sheetId="1" r:id="rId4"/>
    <sheet name="Ref" sheetId="2" r:id="rId5"/>
  </sheets>
  <definedNames>
    <definedName name="Slicer_Checkout_Date__Year">#N/A</definedName>
    <definedName name="Slicer_Gender">#N/A</definedName>
    <definedName name="Slicer_Purpose">#N/A</definedName>
  </definedNames>
  <calcPr calcId="191029"/>
  <pivotCaches>
    <pivotCache cacheId="54" r:id="rId6"/>
    <pivotCache cacheId="57" r:id="rId7"/>
    <pivotCache cacheId="60" r:id="rId8"/>
    <pivotCache cacheId="63" r:id="rId9"/>
    <pivotCache cacheId="66" r:id="rId10"/>
    <pivotCache cacheId="69" r:id="rId11"/>
    <pivotCache cacheId="72" r:id="rId12"/>
  </pivotCaches>
  <extLst>
    <ext xmlns:x14="http://schemas.microsoft.com/office/spreadsheetml/2009/9/main" uri="{876F7934-8845-4945-9796-88D515C7AA90}">
      <x14:pivotCaches>
        <pivotCache cacheId="7" r:id="rId13"/>
        <pivotCache cacheId="8" r:id="rId14"/>
        <pivotCache cacheId="9"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edback_e4acecb3-ce4f-4130-bc6e-bb505730d38d" name="Feedback" connection="Query - Feedback"/>
          <x15:modelTable id="General_43382972-9b7e-45f7-8666-778c54dc3bc4" name="General" connection="Query - General"/>
        </x15:modelTables>
        <x15:modelRelationships>
          <x15:modelRelationship fromTable="General" fromColumn="ID" toTable="Feedback" toColumn="ID"/>
        </x15:modelRelationships>
        <x15:extLst>
          <ext xmlns:x16="http://schemas.microsoft.com/office/spreadsheetml/2014/11/main" uri="{9835A34E-60A6-4A7C-AAB8-D5F71C897F49}">
            <x16:modelTimeGroupings>
              <x16:modelTimeGrouping tableName="Feedback" columnName="Checkout Date" columnId="Checkout Date">
                <x16:calculatedTimeColumn columnName="Checkout Date (Year)" columnId="Checkout Date (Year)" contentType="years" isSelected="1"/>
                <x16:calculatedTimeColumn columnName="Checkout Date (Quarter)" columnId="Checkout Date (Quarter)" contentType="quarters" isSelected="1"/>
                <x16:calculatedTimeColumn columnName="Checkout Date (Month Index)" columnId="Checkout Date (Month Index)" contentType="monthsindex" isSelected="1"/>
                <x16:calculatedTimeColumn columnName="Checkout Date (Month)" columnId="Checkout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3" l="1"/>
  <c r="R3" i="3"/>
  <c r="R4" i="3"/>
  <c r="R2" i="3"/>
  <c r="AJ8" i="3"/>
  <c r="M10" i="3"/>
  <c r="M11" i="3"/>
  <c r="M9" i="3"/>
  <c r="N3" i="3"/>
  <c r="N2" i="3"/>
  <c r="F8" i="3"/>
  <c r="F7" i="3"/>
  <c r="B6" i="3"/>
  <c r="B7" i="3" s="1"/>
  <c r="N11" i="3" l="1"/>
  <c r="N9" i="3"/>
  <c r="N10" i="3"/>
  <c r="S2" i="3"/>
  <c r="S4" i="3"/>
  <c r="S3" i="3"/>
  <c r="G8" i="3"/>
  <c r="G7" i="3"/>
  <c r="N12" i="3" l="1"/>
  <c r="N15" i="3" s="1"/>
  <c r="P9" i="3"/>
  <c r="S5" i="3"/>
  <c r="M17" i="3" l="1"/>
  <c r="M1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G ENGINEERING</author>
  </authors>
  <commentList>
    <comment ref="D27" authorId="0" shapeId="0" xr:uid="{304CBC53-8290-45CA-B0E7-148041A0BA7A}">
      <text>
        <r>
          <rPr>
            <b/>
            <sz val="9"/>
            <color indexed="81"/>
            <rFont val="Tahoma"/>
            <family val="2"/>
          </rPr>
          <t>M G ENGINEERING:</t>
        </r>
        <r>
          <rPr>
            <sz val="9"/>
            <color indexed="81"/>
            <rFont val="Tahoma"/>
            <family val="2"/>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273666-94DD-4359-9374-55FAD0E4DEA5}" name="Query - Feedback" description="Connection to the 'Feedback' query in the workbook." type="100" refreshedVersion="8" minRefreshableVersion="5">
    <extLst>
      <ext xmlns:x15="http://schemas.microsoft.com/office/spreadsheetml/2010/11/main" uri="{DE250136-89BD-433C-8126-D09CA5730AF9}">
        <x15:connection id="fbd9322b-a651-4212-aac4-aedb8864fc06"/>
      </ext>
    </extLst>
  </connection>
  <connection id="2" xr16:uid="{800660D8-335D-471A-8ECD-720295EA6D93}" keepAlive="1" name="Query - Feedback_Category" description="Connection to the 'Feedback_Category' query in the workbook." type="5" refreshedVersion="0" background="1">
    <dbPr connection="Provider=Microsoft.Mashup.OleDb.1;Data Source=$Workbook$;Location=Feedback_Category;Extended Properties=&quot;&quot;" command="SELECT * FROM [Feedback_Category]"/>
  </connection>
  <connection id="3" xr16:uid="{5B6A8B08-5E46-414F-8FA1-A63C1B0C1DB8}" name="Query - General" description="Connection to the 'General' query in the workbook." type="100" refreshedVersion="8" minRefreshableVersion="5">
    <extLst>
      <ext xmlns:x15="http://schemas.microsoft.com/office/spreadsheetml/2010/11/main" uri="{DE250136-89BD-433C-8126-D09CA5730AF9}">
        <x15:connection id="3f576660-bb2e-401c-8874-1dae90555794"/>
      </ext>
    </extLst>
  </connection>
  <connection id="4" xr16:uid="{2B00296F-01E6-441B-86EA-8A2A88521AA6}" keepAlive="1" name="Query - Rating_Range" description="Connection to the 'Rating_Range' query in the workbook." type="5" refreshedVersion="0" background="1">
    <dbPr connection="Provider=Microsoft.Mashup.OleDb.1;Data Source=$Workbook$;Location=Rating_Range;Extended Properties=&quot;&quot;" command="SELECT * FROM [Rating_Range]"/>
  </connection>
  <connection id="5" xr16:uid="{EC758277-44BB-45E0-8AAB-C28D6E6583B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<sst xmlns="http://schemas.openxmlformats.org/spreadsheetml/2006/main" count="23543" uniqueCount="2055">
  <si>
    <t>ID</t>
  </si>
  <si>
    <t>Start time</t>
  </si>
  <si>
    <t>Completion time</t>
  </si>
  <si>
    <t>Email</t>
  </si>
  <si>
    <t>Name</t>
  </si>
  <si>
    <t>Full Name</t>
  </si>
  <si>
    <t>Gender</t>
  </si>
  <si>
    <t>Date of Birth</t>
  </si>
  <si>
    <t>Checkout Date</t>
  </si>
  <si>
    <t>Purpose of the visit</t>
  </si>
  <si>
    <t>How did you discover us?</t>
  </si>
  <si>
    <t>Rate your overall experience in our hotel</t>
  </si>
  <si>
    <t>How likely are you to recommend us to a friend or colleague?</t>
  </si>
  <si>
    <t>Staff attitude</t>
  </si>
  <si>
    <t>Check-in Process</t>
  </si>
  <si>
    <t>Room service</t>
  </si>
  <si>
    <t>Room cleanliness</t>
  </si>
  <si>
    <t>Food quality</t>
  </si>
  <si>
    <t>Variety of food</t>
  </si>
  <si>
    <t>Broadband &amp; TV</t>
  </si>
  <si>
    <t>Gym</t>
  </si>
  <si>
    <t>Business</t>
  </si>
  <si>
    <t>Very good</t>
  </si>
  <si>
    <t>Average</t>
  </si>
  <si>
    <t>Good</t>
  </si>
  <si>
    <t>Excellent</t>
  </si>
  <si>
    <t>Vacation</t>
  </si>
  <si>
    <t>hotel booking sites</t>
  </si>
  <si>
    <t>Female</t>
  </si>
  <si>
    <t>Male</t>
  </si>
  <si>
    <t>Function</t>
  </si>
  <si>
    <t>Other</t>
  </si>
  <si>
    <t>Guest 00001</t>
  </si>
  <si>
    <t>Guest 00002</t>
  </si>
  <si>
    <t>Guest 00003</t>
  </si>
  <si>
    <t>Guest 00004</t>
  </si>
  <si>
    <t>Guest 00005</t>
  </si>
  <si>
    <t>Guest 00006</t>
  </si>
  <si>
    <t>Guest 00007</t>
  </si>
  <si>
    <t>Guest 00008</t>
  </si>
  <si>
    <t>Guest 00009</t>
  </si>
  <si>
    <t>Guest 00010</t>
  </si>
  <si>
    <t>Guest 00011</t>
  </si>
  <si>
    <t>Guest 00012</t>
  </si>
  <si>
    <t>Guest 00013</t>
  </si>
  <si>
    <t>Guest 00014</t>
  </si>
  <si>
    <t>Guest 00015</t>
  </si>
  <si>
    <t>Guest 00016</t>
  </si>
  <si>
    <t>Guest 00017</t>
  </si>
  <si>
    <t>Guest 00018</t>
  </si>
  <si>
    <t>Guest 00019</t>
  </si>
  <si>
    <t>Guest 00020</t>
  </si>
  <si>
    <t>Guest 00021</t>
  </si>
  <si>
    <t>Guest 00022</t>
  </si>
  <si>
    <t>Guest 00023</t>
  </si>
  <si>
    <t>Guest 00024</t>
  </si>
  <si>
    <t>Guest 00025</t>
  </si>
  <si>
    <t>Guest 00026</t>
  </si>
  <si>
    <t>Guest 00027</t>
  </si>
  <si>
    <t>Guest 00028</t>
  </si>
  <si>
    <t>Guest 00029</t>
  </si>
  <si>
    <t>Guest 00030</t>
  </si>
  <si>
    <t>Guest 00031</t>
  </si>
  <si>
    <t>Guest 00032</t>
  </si>
  <si>
    <t>Guest 00033</t>
  </si>
  <si>
    <t>Guest 00034</t>
  </si>
  <si>
    <t>Guest 00035</t>
  </si>
  <si>
    <t>Guest 00036</t>
  </si>
  <si>
    <t>Guest 00037</t>
  </si>
  <si>
    <t>Guest 00038</t>
  </si>
  <si>
    <t>Guest 00039</t>
  </si>
  <si>
    <t>Guest 00040</t>
  </si>
  <si>
    <t>Guest 00041</t>
  </si>
  <si>
    <t>Guest 00042</t>
  </si>
  <si>
    <t>Guest 00043</t>
  </si>
  <si>
    <t>Guest 00044</t>
  </si>
  <si>
    <t>Guest 00045</t>
  </si>
  <si>
    <t>Guest 00046</t>
  </si>
  <si>
    <t>Guest 00047</t>
  </si>
  <si>
    <t>Guest 00048</t>
  </si>
  <si>
    <t>Guest 00049</t>
  </si>
  <si>
    <t>Guest 00050</t>
  </si>
  <si>
    <t>Guest 00051</t>
  </si>
  <si>
    <t>Guest 00052</t>
  </si>
  <si>
    <t>Guest 00053</t>
  </si>
  <si>
    <t>Guest 00054</t>
  </si>
  <si>
    <t>Guest 00055</t>
  </si>
  <si>
    <t>Guest 00056</t>
  </si>
  <si>
    <t>Guest 00057</t>
  </si>
  <si>
    <t>Guest 00058</t>
  </si>
  <si>
    <t>Guest 00059</t>
  </si>
  <si>
    <t>Guest 00060</t>
  </si>
  <si>
    <t>Guest 00061</t>
  </si>
  <si>
    <t>Guest 00062</t>
  </si>
  <si>
    <t>Guest 00063</t>
  </si>
  <si>
    <t>Guest 00064</t>
  </si>
  <si>
    <t>Guest 00065</t>
  </si>
  <si>
    <t>Guest 00066</t>
  </si>
  <si>
    <t>Guest 00067</t>
  </si>
  <si>
    <t>Guest 00068</t>
  </si>
  <si>
    <t>Guest 00069</t>
  </si>
  <si>
    <t>Guest 00070</t>
  </si>
  <si>
    <t>Guest 00071</t>
  </si>
  <si>
    <t>Guest 00072</t>
  </si>
  <si>
    <t>Guest 00073</t>
  </si>
  <si>
    <t>Guest 00074</t>
  </si>
  <si>
    <t>Guest 00075</t>
  </si>
  <si>
    <t>Guest 00076</t>
  </si>
  <si>
    <t>Guest 00077</t>
  </si>
  <si>
    <t>Guest 00078</t>
  </si>
  <si>
    <t>Guest 00079</t>
  </si>
  <si>
    <t>Guest 00080</t>
  </si>
  <si>
    <t>Guest 00081</t>
  </si>
  <si>
    <t>Guest 00082</t>
  </si>
  <si>
    <t>Guest 00083</t>
  </si>
  <si>
    <t>Guest 00084</t>
  </si>
  <si>
    <t>Guest 00085</t>
  </si>
  <si>
    <t>Guest 00086</t>
  </si>
  <si>
    <t>Guest 00087</t>
  </si>
  <si>
    <t>Guest 00088</t>
  </si>
  <si>
    <t>Guest 00089</t>
  </si>
  <si>
    <t>Guest 00090</t>
  </si>
  <si>
    <t>Guest 00091</t>
  </si>
  <si>
    <t>Guest 00092</t>
  </si>
  <si>
    <t>Guest 00093</t>
  </si>
  <si>
    <t>Guest 00094</t>
  </si>
  <si>
    <t>Guest 00095</t>
  </si>
  <si>
    <t>Guest 00096</t>
  </si>
  <si>
    <t>Guest 00097</t>
  </si>
  <si>
    <t>Guest 00098</t>
  </si>
  <si>
    <t>Guest 00099</t>
  </si>
  <si>
    <t>Guest 00100</t>
  </si>
  <si>
    <t>Guest 00101</t>
  </si>
  <si>
    <t>Guest 00102</t>
  </si>
  <si>
    <t>Guest 00103</t>
  </si>
  <si>
    <t>Guest 00104</t>
  </si>
  <si>
    <t>Guest 00105</t>
  </si>
  <si>
    <t>Guest 00106</t>
  </si>
  <si>
    <t>Guest 00107</t>
  </si>
  <si>
    <t>Guest 00108</t>
  </si>
  <si>
    <t>Guest 00109</t>
  </si>
  <si>
    <t>Guest 00110</t>
  </si>
  <si>
    <t>Guest 00111</t>
  </si>
  <si>
    <t>Guest 00112</t>
  </si>
  <si>
    <t>Guest 00113</t>
  </si>
  <si>
    <t>Guest 00114</t>
  </si>
  <si>
    <t>Guest 00115</t>
  </si>
  <si>
    <t>Guest 00116</t>
  </si>
  <si>
    <t>Guest 00117</t>
  </si>
  <si>
    <t>Guest 00118</t>
  </si>
  <si>
    <t>Guest 00119</t>
  </si>
  <si>
    <t>Guest 00120</t>
  </si>
  <si>
    <t>Guest 00121</t>
  </si>
  <si>
    <t>Guest 00122</t>
  </si>
  <si>
    <t>Guest 00123</t>
  </si>
  <si>
    <t>Guest 00124</t>
  </si>
  <si>
    <t>Guest 00125</t>
  </si>
  <si>
    <t>Guest 00126</t>
  </si>
  <si>
    <t>Guest 00127</t>
  </si>
  <si>
    <t>Guest 00128</t>
  </si>
  <si>
    <t>Guest 00129</t>
  </si>
  <si>
    <t>Guest 00130</t>
  </si>
  <si>
    <t>Guest 00131</t>
  </si>
  <si>
    <t>Guest 00132</t>
  </si>
  <si>
    <t>Guest 00133</t>
  </si>
  <si>
    <t>Guest 00134</t>
  </si>
  <si>
    <t>Guest 00135</t>
  </si>
  <si>
    <t>Guest 00136</t>
  </si>
  <si>
    <t>Guest 00137</t>
  </si>
  <si>
    <t>Guest 00138</t>
  </si>
  <si>
    <t>Guest 00139</t>
  </si>
  <si>
    <t>Guest 00140</t>
  </si>
  <si>
    <t>Guest 00141</t>
  </si>
  <si>
    <t>Guest 00142</t>
  </si>
  <si>
    <t>Guest 00143</t>
  </si>
  <si>
    <t>Guest 00144</t>
  </si>
  <si>
    <t>Guest 00145</t>
  </si>
  <si>
    <t>Guest 00146</t>
  </si>
  <si>
    <t>Guest 00147</t>
  </si>
  <si>
    <t>Guest 00148</t>
  </si>
  <si>
    <t>Guest 00149</t>
  </si>
  <si>
    <t>Guest 00150</t>
  </si>
  <si>
    <t>Guest 00151</t>
  </si>
  <si>
    <t>Guest 00152</t>
  </si>
  <si>
    <t>Guest 00153</t>
  </si>
  <si>
    <t>Guest 00154</t>
  </si>
  <si>
    <t>Guest 00155</t>
  </si>
  <si>
    <t>Guest 00156</t>
  </si>
  <si>
    <t>Guest 00157</t>
  </si>
  <si>
    <t>Guest 00158</t>
  </si>
  <si>
    <t>Guest 00159</t>
  </si>
  <si>
    <t>Guest 00160</t>
  </si>
  <si>
    <t>Guest 00161</t>
  </si>
  <si>
    <t>Guest 00162</t>
  </si>
  <si>
    <t>Guest 00163</t>
  </si>
  <si>
    <t>Guest 00164</t>
  </si>
  <si>
    <t>Guest 00165</t>
  </si>
  <si>
    <t>Guest 00166</t>
  </si>
  <si>
    <t>Guest 00167</t>
  </si>
  <si>
    <t>Guest 00168</t>
  </si>
  <si>
    <t>Guest 00169</t>
  </si>
  <si>
    <t>Guest 00170</t>
  </si>
  <si>
    <t>Guest 00171</t>
  </si>
  <si>
    <t>Guest 00172</t>
  </si>
  <si>
    <t>Guest 00173</t>
  </si>
  <si>
    <t>Guest 00174</t>
  </si>
  <si>
    <t>Guest 00175</t>
  </si>
  <si>
    <t>Guest 00176</t>
  </si>
  <si>
    <t>Guest 00177</t>
  </si>
  <si>
    <t>Guest 00178</t>
  </si>
  <si>
    <t>Guest 00179</t>
  </si>
  <si>
    <t>Guest 00180</t>
  </si>
  <si>
    <t>Guest 00181</t>
  </si>
  <si>
    <t>Guest 00182</t>
  </si>
  <si>
    <t>Guest 00183</t>
  </si>
  <si>
    <t>Guest 00184</t>
  </si>
  <si>
    <t>Guest 00185</t>
  </si>
  <si>
    <t>Guest 00186</t>
  </si>
  <si>
    <t>Guest 00187</t>
  </si>
  <si>
    <t>Guest 00188</t>
  </si>
  <si>
    <t>Guest 00189</t>
  </si>
  <si>
    <t>Guest 00190</t>
  </si>
  <si>
    <t>Guest 00191</t>
  </si>
  <si>
    <t>Guest 00192</t>
  </si>
  <si>
    <t>Guest 00193</t>
  </si>
  <si>
    <t>Guest 00194</t>
  </si>
  <si>
    <t>Guest 00195</t>
  </si>
  <si>
    <t>Guest 00196</t>
  </si>
  <si>
    <t>Guest 00197</t>
  </si>
  <si>
    <t>Guest 00198</t>
  </si>
  <si>
    <t>Guest 00199</t>
  </si>
  <si>
    <t>Guest 00200</t>
  </si>
  <si>
    <t>Guest 00201</t>
  </si>
  <si>
    <t>Guest 00202</t>
  </si>
  <si>
    <t>Guest 00203</t>
  </si>
  <si>
    <t>Guest 00204</t>
  </si>
  <si>
    <t>Guest 00205</t>
  </si>
  <si>
    <t>Guest 00206</t>
  </si>
  <si>
    <t>Guest 00207</t>
  </si>
  <si>
    <t>Guest 00208</t>
  </si>
  <si>
    <t>Guest 00209</t>
  </si>
  <si>
    <t>Guest 00210</t>
  </si>
  <si>
    <t>Guest 00211</t>
  </si>
  <si>
    <t>Guest 00212</t>
  </si>
  <si>
    <t>Guest 00213</t>
  </si>
  <si>
    <t>Guest 00214</t>
  </si>
  <si>
    <t>Guest 00215</t>
  </si>
  <si>
    <t>Guest 00216</t>
  </si>
  <si>
    <t>Guest 00217</t>
  </si>
  <si>
    <t>Guest 00218</t>
  </si>
  <si>
    <t>Guest 00219</t>
  </si>
  <si>
    <t>Guest 00220</t>
  </si>
  <si>
    <t>Guest 00221</t>
  </si>
  <si>
    <t>Guest 00222</t>
  </si>
  <si>
    <t>Guest 00223</t>
  </si>
  <si>
    <t>Guest 00224</t>
  </si>
  <si>
    <t>Guest 00225</t>
  </si>
  <si>
    <t>Guest 00226</t>
  </si>
  <si>
    <t>Guest 00227</t>
  </si>
  <si>
    <t>Guest 00228</t>
  </si>
  <si>
    <t>Guest 00229</t>
  </si>
  <si>
    <t>Guest 00230</t>
  </si>
  <si>
    <t>Guest 00231</t>
  </si>
  <si>
    <t>Guest 00232</t>
  </si>
  <si>
    <t>Guest 00233</t>
  </si>
  <si>
    <t>Guest 00234</t>
  </si>
  <si>
    <t>Guest 00235</t>
  </si>
  <si>
    <t>Guest 00236</t>
  </si>
  <si>
    <t>Guest 00237</t>
  </si>
  <si>
    <t>Guest 00238</t>
  </si>
  <si>
    <t>Guest 00239</t>
  </si>
  <si>
    <t>Guest 00240</t>
  </si>
  <si>
    <t>Guest 00241</t>
  </si>
  <si>
    <t>Guest 00242</t>
  </si>
  <si>
    <t>Guest 00243</t>
  </si>
  <si>
    <t>Guest 00244</t>
  </si>
  <si>
    <t>Guest 00245</t>
  </si>
  <si>
    <t>Guest 00246</t>
  </si>
  <si>
    <t>Guest 00247</t>
  </si>
  <si>
    <t>Guest 00248</t>
  </si>
  <si>
    <t>Guest 00249</t>
  </si>
  <si>
    <t>Guest 00250</t>
  </si>
  <si>
    <t>Guest 00251</t>
  </si>
  <si>
    <t>Guest 00252</t>
  </si>
  <si>
    <t>Guest 00253</t>
  </si>
  <si>
    <t>Guest 00254</t>
  </si>
  <si>
    <t>Guest 00255</t>
  </si>
  <si>
    <t>Guest 00256</t>
  </si>
  <si>
    <t>Guest 00257</t>
  </si>
  <si>
    <t>Guest 00258</t>
  </si>
  <si>
    <t>Guest 00259</t>
  </si>
  <si>
    <t>Guest 00260</t>
  </si>
  <si>
    <t>Guest 00261</t>
  </si>
  <si>
    <t>Guest 00262</t>
  </si>
  <si>
    <t>Guest 00263</t>
  </si>
  <si>
    <t>Guest 00264</t>
  </si>
  <si>
    <t>Guest 00265</t>
  </si>
  <si>
    <t>Guest 00266</t>
  </si>
  <si>
    <t>Guest 00267</t>
  </si>
  <si>
    <t>Guest 00268</t>
  </si>
  <si>
    <t>Guest 00269</t>
  </si>
  <si>
    <t>Guest 00270</t>
  </si>
  <si>
    <t>Guest 00271</t>
  </si>
  <si>
    <t>Guest 00272</t>
  </si>
  <si>
    <t>Guest 00273</t>
  </si>
  <si>
    <t>Guest 00274</t>
  </si>
  <si>
    <t>Guest 00275</t>
  </si>
  <si>
    <t>Guest 00276</t>
  </si>
  <si>
    <t>Guest 00277</t>
  </si>
  <si>
    <t>Guest 00278</t>
  </si>
  <si>
    <t>Guest 00279</t>
  </si>
  <si>
    <t>Guest 00280</t>
  </si>
  <si>
    <t>Guest 00281</t>
  </si>
  <si>
    <t>Guest 00282</t>
  </si>
  <si>
    <t>Guest 00283</t>
  </si>
  <si>
    <t>Guest 00284</t>
  </si>
  <si>
    <t>Guest 00285</t>
  </si>
  <si>
    <t>Guest 00286</t>
  </si>
  <si>
    <t>Guest 00287</t>
  </si>
  <si>
    <t>Guest 00288</t>
  </si>
  <si>
    <t>Guest 00289</t>
  </si>
  <si>
    <t>Guest 00290</t>
  </si>
  <si>
    <t>Guest 00291</t>
  </si>
  <si>
    <t>Guest 00292</t>
  </si>
  <si>
    <t>Guest 00293</t>
  </si>
  <si>
    <t>Guest 00294</t>
  </si>
  <si>
    <t>Guest 00295</t>
  </si>
  <si>
    <t>Guest 00296</t>
  </si>
  <si>
    <t>Guest 00297</t>
  </si>
  <si>
    <t>Guest 00298</t>
  </si>
  <si>
    <t>Guest 00299</t>
  </si>
  <si>
    <t>Guest 00300</t>
  </si>
  <si>
    <t>Guest 00301</t>
  </si>
  <si>
    <t>Guest 00302</t>
  </si>
  <si>
    <t>Guest 00303</t>
  </si>
  <si>
    <t>Guest 00304</t>
  </si>
  <si>
    <t>Guest 00305</t>
  </si>
  <si>
    <t>Guest 00306</t>
  </si>
  <si>
    <t>Guest 00307</t>
  </si>
  <si>
    <t>Guest 00308</t>
  </si>
  <si>
    <t>Guest 00309</t>
  </si>
  <si>
    <t>Guest 00310</t>
  </si>
  <si>
    <t>Guest 00311</t>
  </si>
  <si>
    <t>Guest 00312</t>
  </si>
  <si>
    <t>Guest 00313</t>
  </si>
  <si>
    <t>Guest 00314</t>
  </si>
  <si>
    <t>Guest 00315</t>
  </si>
  <si>
    <t>Guest 00316</t>
  </si>
  <si>
    <t>Guest 00317</t>
  </si>
  <si>
    <t>Guest 00318</t>
  </si>
  <si>
    <t>Guest 00319</t>
  </si>
  <si>
    <t>Guest 00320</t>
  </si>
  <si>
    <t>Guest 00321</t>
  </si>
  <si>
    <t>Guest 00322</t>
  </si>
  <si>
    <t>Guest 00323</t>
  </si>
  <si>
    <t>Guest 00324</t>
  </si>
  <si>
    <t>Guest 00325</t>
  </si>
  <si>
    <t>Guest 00326</t>
  </si>
  <si>
    <t>Guest 00327</t>
  </si>
  <si>
    <t>Guest 00328</t>
  </si>
  <si>
    <t>Guest 00329</t>
  </si>
  <si>
    <t>Guest 00330</t>
  </si>
  <si>
    <t>Guest 00331</t>
  </si>
  <si>
    <t>Guest 00332</t>
  </si>
  <si>
    <t>Guest 00333</t>
  </si>
  <si>
    <t>Guest 00334</t>
  </si>
  <si>
    <t>Guest 00335</t>
  </si>
  <si>
    <t>Guest 00336</t>
  </si>
  <si>
    <t>Guest 00337</t>
  </si>
  <si>
    <t>Guest 00338</t>
  </si>
  <si>
    <t>Guest 00339</t>
  </si>
  <si>
    <t>Guest 00340</t>
  </si>
  <si>
    <t>Guest 00341</t>
  </si>
  <si>
    <t>Guest 00342</t>
  </si>
  <si>
    <t>Guest 00343</t>
  </si>
  <si>
    <t>Guest 00344</t>
  </si>
  <si>
    <t>Guest 00345</t>
  </si>
  <si>
    <t>Guest 00346</t>
  </si>
  <si>
    <t>Guest 00347</t>
  </si>
  <si>
    <t>Guest 00348</t>
  </si>
  <si>
    <t>Guest 00349</t>
  </si>
  <si>
    <t>Guest 00350</t>
  </si>
  <si>
    <t>Guest 00351</t>
  </si>
  <si>
    <t>Guest 00352</t>
  </si>
  <si>
    <t>Guest 00353</t>
  </si>
  <si>
    <t>Guest 00354</t>
  </si>
  <si>
    <t>Guest 00355</t>
  </si>
  <si>
    <t>Guest 00356</t>
  </si>
  <si>
    <t>Guest 00357</t>
  </si>
  <si>
    <t>Guest 00358</t>
  </si>
  <si>
    <t>Guest 00359</t>
  </si>
  <si>
    <t>Guest 00360</t>
  </si>
  <si>
    <t>Guest 00361</t>
  </si>
  <si>
    <t>Guest 00362</t>
  </si>
  <si>
    <t>Guest 00363</t>
  </si>
  <si>
    <t>Guest 00364</t>
  </si>
  <si>
    <t>Guest 00365</t>
  </si>
  <si>
    <t>Guest 00366</t>
  </si>
  <si>
    <t>Guest 00367</t>
  </si>
  <si>
    <t>Guest 00368</t>
  </si>
  <si>
    <t>Guest 00369</t>
  </si>
  <si>
    <t>Guest 00370</t>
  </si>
  <si>
    <t>Guest 00371</t>
  </si>
  <si>
    <t>Guest 00372</t>
  </si>
  <si>
    <t>Guest 00373</t>
  </si>
  <si>
    <t>Guest 00374</t>
  </si>
  <si>
    <t>Guest 00375</t>
  </si>
  <si>
    <t>Guest 00376</t>
  </si>
  <si>
    <t>Guest 00377</t>
  </si>
  <si>
    <t>Guest 00378</t>
  </si>
  <si>
    <t>Guest 00379</t>
  </si>
  <si>
    <t>Guest 00380</t>
  </si>
  <si>
    <t>Guest 00381</t>
  </si>
  <si>
    <t>Guest 00382</t>
  </si>
  <si>
    <t>Guest 00383</t>
  </si>
  <si>
    <t>Guest 00384</t>
  </si>
  <si>
    <t>Guest 00385</t>
  </si>
  <si>
    <t>Guest 00386</t>
  </si>
  <si>
    <t>Guest 00387</t>
  </si>
  <si>
    <t>Guest 00388</t>
  </si>
  <si>
    <t>Guest 00389</t>
  </si>
  <si>
    <t>Guest 00390</t>
  </si>
  <si>
    <t>Guest 00391</t>
  </si>
  <si>
    <t>Guest 00392</t>
  </si>
  <si>
    <t>Guest 00393</t>
  </si>
  <si>
    <t>Guest 00394</t>
  </si>
  <si>
    <t>Guest 00395</t>
  </si>
  <si>
    <t>Guest 00396</t>
  </si>
  <si>
    <t>Guest 00397</t>
  </si>
  <si>
    <t>Guest 00398</t>
  </si>
  <si>
    <t>Guest 00399</t>
  </si>
  <si>
    <t>Guest 00400</t>
  </si>
  <si>
    <t>Guest 00401</t>
  </si>
  <si>
    <t>Guest 00402</t>
  </si>
  <si>
    <t>Guest 00403</t>
  </si>
  <si>
    <t>Guest 00404</t>
  </si>
  <si>
    <t>Guest 00405</t>
  </si>
  <si>
    <t>Guest 00406</t>
  </si>
  <si>
    <t>Guest 00407</t>
  </si>
  <si>
    <t>Guest 00408</t>
  </si>
  <si>
    <t>Guest 00409</t>
  </si>
  <si>
    <t>Guest 00410</t>
  </si>
  <si>
    <t>Guest 00411</t>
  </si>
  <si>
    <t>Guest 00412</t>
  </si>
  <si>
    <t>Guest 00413</t>
  </si>
  <si>
    <t>Guest 00414</t>
  </si>
  <si>
    <t>Guest 00415</t>
  </si>
  <si>
    <t>Guest 00416</t>
  </si>
  <si>
    <t>Guest 00417</t>
  </si>
  <si>
    <t>Guest 00418</t>
  </si>
  <si>
    <t>Guest 00419</t>
  </si>
  <si>
    <t>Guest 00420</t>
  </si>
  <si>
    <t>Guest 00421</t>
  </si>
  <si>
    <t>Guest 00422</t>
  </si>
  <si>
    <t>Guest 00423</t>
  </si>
  <si>
    <t>Guest 00424</t>
  </si>
  <si>
    <t>Guest 00425</t>
  </si>
  <si>
    <t>Guest 00426</t>
  </si>
  <si>
    <t>Guest 00427</t>
  </si>
  <si>
    <t>Guest 00428</t>
  </si>
  <si>
    <t>Guest 00429</t>
  </si>
  <si>
    <t>Guest 00430</t>
  </si>
  <si>
    <t>Guest 00431</t>
  </si>
  <si>
    <t>Guest 00432</t>
  </si>
  <si>
    <t>Guest 00433</t>
  </si>
  <si>
    <t>Guest 00434</t>
  </si>
  <si>
    <t>Guest 00435</t>
  </si>
  <si>
    <t>Guest 00436</t>
  </si>
  <si>
    <t>Guest 00437</t>
  </si>
  <si>
    <t>Guest 00438</t>
  </si>
  <si>
    <t>Guest 00439</t>
  </si>
  <si>
    <t>Guest 00440</t>
  </si>
  <si>
    <t>Guest 00441</t>
  </si>
  <si>
    <t>Guest 00442</t>
  </si>
  <si>
    <t>Guest 00443</t>
  </si>
  <si>
    <t>Guest 00444</t>
  </si>
  <si>
    <t>Guest 00445</t>
  </si>
  <si>
    <t>Guest 00446</t>
  </si>
  <si>
    <t>Guest 00447</t>
  </si>
  <si>
    <t>Guest 00448</t>
  </si>
  <si>
    <t>Guest 00449</t>
  </si>
  <si>
    <t>Guest 00450</t>
  </si>
  <si>
    <t>Guest 00451</t>
  </si>
  <si>
    <t>Guest 00452</t>
  </si>
  <si>
    <t>Guest 00453</t>
  </si>
  <si>
    <t>Guest 00454</t>
  </si>
  <si>
    <t>Guest 00455</t>
  </si>
  <si>
    <t>Guest 00456</t>
  </si>
  <si>
    <t>Guest 00457</t>
  </si>
  <si>
    <t>Guest 00458</t>
  </si>
  <si>
    <t>Guest 00459</t>
  </si>
  <si>
    <t>Guest 00460</t>
  </si>
  <si>
    <t>Guest 00461</t>
  </si>
  <si>
    <t>Guest 00462</t>
  </si>
  <si>
    <t>Guest 00463</t>
  </si>
  <si>
    <t>Guest 00464</t>
  </si>
  <si>
    <t>Guest 00465</t>
  </si>
  <si>
    <t>Guest 00466</t>
  </si>
  <si>
    <t>Guest 00467</t>
  </si>
  <si>
    <t>Guest 00468</t>
  </si>
  <si>
    <t>Guest 00469</t>
  </si>
  <si>
    <t>Guest 00470</t>
  </si>
  <si>
    <t>Guest 00471</t>
  </si>
  <si>
    <t>Guest 00472</t>
  </si>
  <si>
    <t>Guest 00473</t>
  </si>
  <si>
    <t>Guest 00474</t>
  </si>
  <si>
    <t>Guest 00475</t>
  </si>
  <si>
    <t>Guest 00476</t>
  </si>
  <si>
    <t>Guest 00477</t>
  </si>
  <si>
    <t>Guest 00478</t>
  </si>
  <si>
    <t>Guest 00479</t>
  </si>
  <si>
    <t>Guest 00480</t>
  </si>
  <si>
    <t>Guest 00481</t>
  </si>
  <si>
    <t>Guest 00482</t>
  </si>
  <si>
    <t>Guest 00483</t>
  </si>
  <si>
    <t>Guest 00484</t>
  </si>
  <si>
    <t>Guest 00485</t>
  </si>
  <si>
    <t>Guest 00486</t>
  </si>
  <si>
    <t>Guest 00487</t>
  </si>
  <si>
    <t>Guest 00488</t>
  </si>
  <si>
    <t>Guest 00489</t>
  </si>
  <si>
    <t>Guest 00490</t>
  </si>
  <si>
    <t>Guest 00491</t>
  </si>
  <si>
    <t>Guest 00492</t>
  </si>
  <si>
    <t>Guest 00493</t>
  </si>
  <si>
    <t>Guest 00494</t>
  </si>
  <si>
    <t>Guest 00495</t>
  </si>
  <si>
    <t>Guest 00496</t>
  </si>
  <si>
    <t>Guest 00497</t>
  </si>
  <si>
    <t>Guest 00498</t>
  </si>
  <si>
    <t>Guest 00499</t>
  </si>
  <si>
    <t>Guest 00500</t>
  </si>
  <si>
    <t>Guest 00501</t>
  </si>
  <si>
    <t>Guest 00502</t>
  </si>
  <si>
    <t>Guest 00503</t>
  </si>
  <si>
    <t>Guest 00504</t>
  </si>
  <si>
    <t>Guest 00505</t>
  </si>
  <si>
    <t>Guest 00506</t>
  </si>
  <si>
    <t>Guest 00507</t>
  </si>
  <si>
    <t>Guest 00508</t>
  </si>
  <si>
    <t>Guest 00509</t>
  </si>
  <si>
    <t>Guest 00510</t>
  </si>
  <si>
    <t>Guest 00511</t>
  </si>
  <si>
    <t>Guest 00512</t>
  </si>
  <si>
    <t>Guest 00513</t>
  </si>
  <si>
    <t>Guest 00514</t>
  </si>
  <si>
    <t>Guest 00515</t>
  </si>
  <si>
    <t>Guest 00516</t>
  </si>
  <si>
    <t>Guest 00517</t>
  </si>
  <si>
    <t>Guest 00518</t>
  </si>
  <si>
    <t>Guest 00519</t>
  </si>
  <si>
    <t>Guest 00520</t>
  </si>
  <si>
    <t>Guest 00521</t>
  </si>
  <si>
    <t>Guest 00522</t>
  </si>
  <si>
    <t>Guest 00523</t>
  </si>
  <si>
    <t>Guest 00524</t>
  </si>
  <si>
    <t>Guest 00525</t>
  </si>
  <si>
    <t>Guest 00526</t>
  </si>
  <si>
    <t>Guest 00527</t>
  </si>
  <si>
    <t>Guest 00528</t>
  </si>
  <si>
    <t>Guest 00529</t>
  </si>
  <si>
    <t>Guest 00530</t>
  </si>
  <si>
    <t>Guest 00531</t>
  </si>
  <si>
    <t>Guest 00532</t>
  </si>
  <si>
    <t>Guest 00533</t>
  </si>
  <si>
    <t>Guest 00534</t>
  </si>
  <si>
    <t>Guest 00535</t>
  </si>
  <si>
    <t>Guest 00536</t>
  </si>
  <si>
    <t>Guest 00537</t>
  </si>
  <si>
    <t>Guest 00538</t>
  </si>
  <si>
    <t>Guest 00539</t>
  </si>
  <si>
    <t>Guest 00540</t>
  </si>
  <si>
    <t>Guest 00541</t>
  </si>
  <si>
    <t>Guest 00542</t>
  </si>
  <si>
    <t>Guest 00543</t>
  </si>
  <si>
    <t>Guest 00544</t>
  </si>
  <si>
    <t>Guest 00545</t>
  </si>
  <si>
    <t>Guest 00546</t>
  </si>
  <si>
    <t>Guest 00547</t>
  </si>
  <si>
    <t>Guest 00548</t>
  </si>
  <si>
    <t>Guest 00549</t>
  </si>
  <si>
    <t>Guest 00550</t>
  </si>
  <si>
    <t>Guest 00551</t>
  </si>
  <si>
    <t>Guest 00552</t>
  </si>
  <si>
    <t>Guest 00553</t>
  </si>
  <si>
    <t>Guest 00554</t>
  </si>
  <si>
    <t>Guest 00555</t>
  </si>
  <si>
    <t>Guest 00556</t>
  </si>
  <si>
    <t>Guest 00557</t>
  </si>
  <si>
    <t>Guest 00558</t>
  </si>
  <si>
    <t>Guest 00559</t>
  </si>
  <si>
    <t>Guest 00560</t>
  </si>
  <si>
    <t>Guest 00561</t>
  </si>
  <si>
    <t>Guest 00562</t>
  </si>
  <si>
    <t>Guest 00563</t>
  </si>
  <si>
    <t>Guest 00564</t>
  </si>
  <si>
    <t>Guest 00565</t>
  </si>
  <si>
    <t>Guest 00566</t>
  </si>
  <si>
    <t>Guest 00567</t>
  </si>
  <si>
    <t>Guest 00568</t>
  </si>
  <si>
    <t>Guest 00569</t>
  </si>
  <si>
    <t>Guest 00570</t>
  </si>
  <si>
    <t>Guest 00571</t>
  </si>
  <si>
    <t>Guest 00572</t>
  </si>
  <si>
    <t>Guest 00573</t>
  </si>
  <si>
    <t>Guest 00574</t>
  </si>
  <si>
    <t>Guest 00575</t>
  </si>
  <si>
    <t>Guest 00576</t>
  </si>
  <si>
    <t>Guest 00577</t>
  </si>
  <si>
    <t>Guest 00578</t>
  </si>
  <si>
    <t>Guest 00579</t>
  </si>
  <si>
    <t>Guest 00580</t>
  </si>
  <si>
    <t>Guest 00581</t>
  </si>
  <si>
    <t>Guest 00582</t>
  </si>
  <si>
    <t>Guest 00583</t>
  </si>
  <si>
    <t>Guest 00584</t>
  </si>
  <si>
    <t>Guest 00585</t>
  </si>
  <si>
    <t>Guest 00586</t>
  </si>
  <si>
    <t>Guest 00587</t>
  </si>
  <si>
    <t>Guest 00588</t>
  </si>
  <si>
    <t>Guest 00589</t>
  </si>
  <si>
    <t>Guest 00590</t>
  </si>
  <si>
    <t>Guest 00591</t>
  </si>
  <si>
    <t>Guest 00592</t>
  </si>
  <si>
    <t>Guest 00593</t>
  </si>
  <si>
    <t>Guest 00594</t>
  </si>
  <si>
    <t>Guest 00595</t>
  </si>
  <si>
    <t>Guest 00596</t>
  </si>
  <si>
    <t>Guest 00597</t>
  </si>
  <si>
    <t>Guest 00598</t>
  </si>
  <si>
    <t>Guest 00599</t>
  </si>
  <si>
    <t>Guest 00600</t>
  </si>
  <si>
    <t>Guest 00601</t>
  </si>
  <si>
    <t>Guest 00602</t>
  </si>
  <si>
    <t>Guest 00603</t>
  </si>
  <si>
    <t>Guest 00604</t>
  </si>
  <si>
    <t>Guest 00605</t>
  </si>
  <si>
    <t>Guest 00606</t>
  </si>
  <si>
    <t>Guest 00607</t>
  </si>
  <si>
    <t>Guest 00608</t>
  </si>
  <si>
    <t>Guest 00609</t>
  </si>
  <si>
    <t>Guest 00610</t>
  </si>
  <si>
    <t>Guest 00611</t>
  </si>
  <si>
    <t>Guest 00612</t>
  </si>
  <si>
    <t>Guest 00613</t>
  </si>
  <si>
    <t>Guest 00614</t>
  </si>
  <si>
    <t>Guest 00615</t>
  </si>
  <si>
    <t>Guest 00616</t>
  </si>
  <si>
    <t>Guest 00617</t>
  </si>
  <si>
    <t>Guest 00618</t>
  </si>
  <si>
    <t>Guest 00619</t>
  </si>
  <si>
    <t>Guest 00620</t>
  </si>
  <si>
    <t>Guest 00621</t>
  </si>
  <si>
    <t>Guest 00622</t>
  </si>
  <si>
    <t>Guest 00623</t>
  </si>
  <si>
    <t>Guest 00624</t>
  </si>
  <si>
    <t>Guest 00625</t>
  </si>
  <si>
    <t>Guest 00626</t>
  </si>
  <si>
    <t>Guest 00627</t>
  </si>
  <si>
    <t>Guest 00628</t>
  </si>
  <si>
    <t>Guest 00629</t>
  </si>
  <si>
    <t>Guest 00630</t>
  </si>
  <si>
    <t>Guest 00631</t>
  </si>
  <si>
    <t>Guest 00632</t>
  </si>
  <si>
    <t>Guest 00633</t>
  </si>
  <si>
    <t>Guest 00634</t>
  </si>
  <si>
    <t>Guest 00635</t>
  </si>
  <si>
    <t>Guest 00636</t>
  </si>
  <si>
    <t>Guest 00637</t>
  </si>
  <si>
    <t>Guest 00638</t>
  </si>
  <si>
    <t>Guest 00639</t>
  </si>
  <si>
    <t>Guest 00640</t>
  </si>
  <si>
    <t>Guest 00641</t>
  </si>
  <si>
    <t>Guest 00642</t>
  </si>
  <si>
    <t>Guest 00643</t>
  </si>
  <si>
    <t>Guest 00644</t>
  </si>
  <si>
    <t>Guest 00645</t>
  </si>
  <si>
    <t>Guest 00646</t>
  </si>
  <si>
    <t>Guest 00647</t>
  </si>
  <si>
    <t>Guest 00648</t>
  </si>
  <si>
    <t>Guest 00649</t>
  </si>
  <si>
    <t>Guest 00650</t>
  </si>
  <si>
    <t>Guest 00651</t>
  </si>
  <si>
    <t>Guest 00652</t>
  </si>
  <si>
    <t>Guest 00653</t>
  </si>
  <si>
    <t>Guest 00654</t>
  </si>
  <si>
    <t>Guest 00655</t>
  </si>
  <si>
    <t>Guest 00656</t>
  </si>
  <si>
    <t>Guest 00657</t>
  </si>
  <si>
    <t>Guest 00658</t>
  </si>
  <si>
    <t>Guest 00659</t>
  </si>
  <si>
    <t>Guest 00660</t>
  </si>
  <si>
    <t>Guest 00661</t>
  </si>
  <si>
    <t>Guest 00662</t>
  </si>
  <si>
    <t>Guest 00663</t>
  </si>
  <si>
    <t>Guest 00664</t>
  </si>
  <si>
    <t>Guest 00665</t>
  </si>
  <si>
    <t>Guest 00666</t>
  </si>
  <si>
    <t>Guest 00667</t>
  </si>
  <si>
    <t>Guest 00668</t>
  </si>
  <si>
    <t>Guest 00669</t>
  </si>
  <si>
    <t>Guest 00670</t>
  </si>
  <si>
    <t>Guest 00671</t>
  </si>
  <si>
    <t>Guest 00672</t>
  </si>
  <si>
    <t>Guest 00673</t>
  </si>
  <si>
    <t>Guest 00674</t>
  </si>
  <si>
    <t>Guest 00675</t>
  </si>
  <si>
    <t>Guest 00676</t>
  </si>
  <si>
    <t>Guest 00677</t>
  </si>
  <si>
    <t>Guest 00678</t>
  </si>
  <si>
    <t>Guest 00679</t>
  </si>
  <si>
    <t>Guest 00680</t>
  </si>
  <si>
    <t>Guest 00681</t>
  </si>
  <si>
    <t>Guest 00682</t>
  </si>
  <si>
    <t>Guest 00683</t>
  </si>
  <si>
    <t>Guest 00684</t>
  </si>
  <si>
    <t>Guest 00685</t>
  </si>
  <si>
    <t>Guest 00686</t>
  </si>
  <si>
    <t>Guest 00687</t>
  </si>
  <si>
    <t>Guest 00688</t>
  </si>
  <si>
    <t>Guest 00689</t>
  </si>
  <si>
    <t>Guest 00690</t>
  </si>
  <si>
    <t>Guest 00691</t>
  </si>
  <si>
    <t>Guest 00692</t>
  </si>
  <si>
    <t>Guest 00693</t>
  </si>
  <si>
    <t>Guest 00694</t>
  </si>
  <si>
    <t>Guest 00695</t>
  </si>
  <si>
    <t>Guest 00696</t>
  </si>
  <si>
    <t>Guest 00697</t>
  </si>
  <si>
    <t>Guest 00698</t>
  </si>
  <si>
    <t>Guest 00699</t>
  </si>
  <si>
    <t>Guest 00700</t>
  </si>
  <si>
    <t>Guest 00701</t>
  </si>
  <si>
    <t>Guest 00702</t>
  </si>
  <si>
    <t>Guest 00703</t>
  </si>
  <si>
    <t>Guest 00704</t>
  </si>
  <si>
    <t>Guest 00705</t>
  </si>
  <si>
    <t>Guest 00706</t>
  </si>
  <si>
    <t>Guest 00707</t>
  </si>
  <si>
    <t>Guest 00708</t>
  </si>
  <si>
    <t>Guest 00709</t>
  </si>
  <si>
    <t>Guest 00710</t>
  </si>
  <si>
    <t>Guest 00711</t>
  </si>
  <si>
    <t>Guest 00712</t>
  </si>
  <si>
    <t>Guest 00713</t>
  </si>
  <si>
    <t>Guest 00714</t>
  </si>
  <si>
    <t>Guest 00715</t>
  </si>
  <si>
    <t>Guest 00716</t>
  </si>
  <si>
    <t>Guest 00717</t>
  </si>
  <si>
    <t>Guest 00718</t>
  </si>
  <si>
    <t>Guest 00719</t>
  </si>
  <si>
    <t>Guest 00720</t>
  </si>
  <si>
    <t>Guest 00721</t>
  </si>
  <si>
    <t>Guest 00722</t>
  </si>
  <si>
    <t>Guest 00723</t>
  </si>
  <si>
    <t>Guest 00724</t>
  </si>
  <si>
    <t>Guest 00725</t>
  </si>
  <si>
    <t>Guest 00726</t>
  </si>
  <si>
    <t>Guest 00727</t>
  </si>
  <si>
    <t>Guest 00728</t>
  </si>
  <si>
    <t>Guest 00729</t>
  </si>
  <si>
    <t>Guest 00730</t>
  </si>
  <si>
    <t>Guest 00731</t>
  </si>
  <si>
    <t>Guest 00732</t>
  </si>
  <si>
    <t>Guest 00733</t>
  </si>
  <si>
    <t>Guest 00734</t>
  </si>
  <si>
    <t>Guest 00735</t>
  </si>
  <si>
    <t>Guest 00736</t>
  </si>
  <si>
    <t>Guest 00737</t>
  </si>
  <si>
    <t>Guest 00738</t>
  </si>
  <si>
    <t>Guest 00739</t>
  </si>
  <si>
    <t>Guest 00740</t>
  </si>
  <si>
    <t>Guest 00741</t>
  </si>
  <si>
    <t>Guest 00742</t>
  </si>
  <si>
    <t>Guest 00743</t>
  </si>
  <si>
    <t>Guest 00744</t>
  </si>
  <si>
    <t>Guest 00745</t>
  </si>
  <si>
    <t>Guest 00746</t>
  </si>
  <si>
    <t>Guest 00747</t>
  </si>
  <si>
    <t>Guest 00748</t>
  </si>
  <si>
    <t>Guest 00749</t>
  </si>
  <si>
    <t>Guest 00750</t>
  </si>
  <si>
    <t>Guest 00751</t>
  </si>
  <si>
    <t>Guest 00752</t>
  </si>
  <si>
    <t>Guest 00753</t>
  </si>
  <si>
    <t>Guest 00754</t>
  </si>
  <si>
    <t>Guest 00755</t>
  </si>
  <si>
    <t>Guest 00756</t>
  </si>
  <si>
    <t>Guest 00757</t>
  </si>
  <si>
    <t>Guest 00758</t>
  </si>
  <si>
    <t>Guest 00759</t>
  </si>
  <si>
    <t>Guest 00760</t>
  </si>
  <si>
    <t>Guest 00761</t>
  </si>
  <si>
    <t>Guest 00762</t>
  </si>
  <si>
    <t>Guest 00763</t>
  </si>
  <si>
    <t>Guest 00764</t>
  </si>
  <si>
    <t>Guest 00765</t>
  </si>
  <si>
    <t>Guest 00766</t>
  </si>
  <si>
    <t>Guest 00767</t>
  </si>
  <si>
    <t>Guest 00768</t>
  </si>
  <si>
    <t>Guest 00769</t>
  </si>
  <si>
    <t>Guest 00770</t>
  </si>
  <si>
    <t>Guest 00771</t>
  </si>
  <si>
    <t>Guest 00772</t>
  </si>
  <si>
    <t>Guest 00773</t>
  </si>
  <si>
    <t>Guest 00774</t>
  </si>
  <si>
    <t>Guest 00775</t>
  </si>
  <si>
    <t>Guest 00776</t>
  </si>
  <si>
    <t>Guest 00777</t>
  </si>
  <si>
    <t>Guest 00778</t>
  </si>
  <si>
    <t>Guest 00779</t>
  </si>
  <si>
    <t>Guest 00780</t>
  </si>
  <si>
    <t>Guest 00781</t>
  </si>
  <si>
    <t>Guest 00782</t>
  </si>
  <si>
    <t>Guest 00783</t>
  </si>
  <si>
    <t>Guest 00784</t>
  </si>
  <si>
    <t>Guest 00785</t>
  </si>
  <si>
    <t>Guest 00786</t>
  </si>
  <si>
    <t>Guest 00787</t>
  </si>
  <si>
    <t>Guest 00788</t>
  </si>
  <si>
    <t>Guest 00789</t>
  </si>
  <si>
    <t>Guest 00790</t>
  </si>
  <si>
    <t>Guest 00791</t>
  </si>
  <si>
    <t>Guest 00792</t>
  </si>
  <si>
    <t>Guest 00793</t>
  </si>
  <si>
    <t>Guest 00794</t>
  </si>
  <si>
    <t>Guest 00795</t>
  </si>
  <si>
    <t>Guest 00796</t>
  </si>
  <si>
    <t>Guest 00797</t>
  </si>
  <si>
    <t>Guest 00798</t>
  </si>
  <si>
    <t>Guest 00799</t>
  </si>
  <si>
    <t>Guest 00800</t>
  </si>
  <si>
    <t>Guest 00801</t>
  </si>
  <si>
    <t>Guest 00802</t>
  </si>
  <si>
    <t>Guest 00803</t>
  </si>
  <si>
    <t>Guest 00804</t>
  </si>
  <si>
    <t>Guest 00805</t>
  </si>
  <si>
    <t>Guest 00806</t>
  </si>
  <si>
    <t>Guest 00807</t>
  </si>
  <si>
    <t>Guest 00808</t>
  </si>
  <si>
    <t>Guest 00809</t>
  </si>
  <si>
    <t>Guest 00810</t>
  </si>
  <si>
    <t>Guest 00811</t>
  </si>
  <si>
    <t>Guest 00812</t>
  </si>
  <si>
    <t>Guest 00813</t>
  </si>
  <si>
    <t>Guest 00814</t>
  </si>
  <si>
    <t>Guest 00815</t>
  </si>
  <si>
    <t>Guest 00816</t>
  </si>
  <si>
    <t>Guest 00817</t>
  </si>
  <si>
    <t>Guest 00818</t>
  </si>
  <si>
    <t>Guest 00819</t>
  </si>
  <si>
    <t>Guest 00820</t>
  </si>
  <si>
    <t>Guest 00821</t>
  </si>
  <si>
    <t>Guest 00822</t>
  </si>
  <si>
    <t>Guest 00823</t>
  </si>
  <si>
    <t>Guest 00824</t>
  </si>
  <si>
    <t>Guest 00825</t>
  </si>
  <si>
    <t>Guest 00826</t>
  </si>
  <si>
    <t>Guest 00827</t>
  </si>
  <si>
    <t>Guest 00828</t>
  </si>
  <si>
    <t>Guest 00829</t>
  </si>
  <si>
    <t>Guest 00830</t>
  </si>
  <si>
    <t>Guest 00831</t>
  </si>
  <si>
    <t>Guest 00832</t>
  </si>
  <si>
    <t>Guest 00833</t>
  </si>
  <si>
    <t>Guest 00834</t>
  </si>
  <si>
    <t>Guest 00835</t>
  </si>
  <si>
    <t>Guest 00836</t>
  </si>
  <si>
    <t>Guest 00837</t>
  </si>
  <si>
    <t>Guest 00838</t>
  </si>
  <si>
    <t>Guest 00839</t>
  </si>
  <si>
    <t>Guest 00840</t>
  </si>
  <si>
    <t>Guest 00841</t>
  </si>
  <si>
    <t>Guest 00842</t>
  </si>
  <si>
    <t>Guest 00843</t>
  </si>
  <si>
    <t>Guest 00844</t>
  </si>
  <si>
    <t>Guest 00845</t>
  </si>
  <si>
    <t>Guest 00846</t>
  </si>
  <si>
    <t>Guest 00847</t>
  </si>
  <si>
    <t>Guest 00848</t>
  </si>
  <si>
    <t>Guest 00849</t>
  </si>
  <si>
    <t>Guest 00850</t>
  </si>
  <si>
    <t>Guest 00851</t>
  </si>
  <si>
    <t>Guest 00852</t>
  </si>
  <si>
    <t>Guest 00853</t>
  </si>
  <si>
    <t>Guest 00854</t>
  </si>
  <si>
    <t>Guest 00855</t>
  </si>
  <si>
    <t>Guest 00856</t>
  </si>
  <si>
    <t>Guest 00857</t>
  </si>
  <si>
    <t>Guest 00858</t>
  </si>
  <si>
    <t>Guest 00859</t>
  </si>
  <si>
    <t>Guest 00860</t>
  </si>
  <si>
    <t>Guest 00861</t>
  </si>
  <si>
    <t>Guest 00862</t>
  </si>
  <si>
    <t>Guest 00863</t>
  </si>
  <si>
    <t>Guest 00864</t>
  </si>
  <si>
    <t>Guest 00865</t>
  </si>
  <si>
    <t>Guest 00866</t>
  </si>
  <si>
    <t>Guest 00867</t>
  </si>
  <si>
    <t>Guest 00868</t>
  </si>
  <si>
    <t>Guest 00869</t>
  </si>
  <si>
    <t>Guest 00870</t>
  </si>
  <si>
    <t>Guest 00871</t>
  </si>
  <si>
    <t>Guest 00872</t>
  </si>
  <si>
    <t>Guest 00873</t>
  </si>
  <si>
    <t>Guest 00874</t>
  </si>
  <si>
    <t>Guest 00875</t>
  </si>
  <si>
    <t>Guest 00876</t>
  </si>
  <si>
    <t>Guest 00877</t>
  </si>
  <si>
    <t>Guest 00878</t>
  </si>
  <si>
    <t>Guest 00879</t>
  </si>
  <si>
    <t>Guest 00880</t>
  </si>
  <si>
    <t>Guest 00881</t>
  </si>
  <si>
    <t>Guest 00882</t>
  </si>
  <si>
    <t>Guest 00883</t>
  </si>
  <si>
    <t>Guest 00884</t>
  </si>
  <si>
    <t>Guest 00885</t>
  </si>
  <si>
    <t>Guest 00886</t>
  </si>
  <si>
    <t>Guest 00887</t>
  </si>
  <si>
    <t>Guest 00888</t>
  </si>
  <si>
    <t>Guest 00889</t>
  </si>
  <si>
    <t>Guest 00890</t>
  </si>
  <si>
    <t>Guest 00891</t>
  </si>
  <si>
    <t>Guest 00892</t>
  </si>
  <si>
    <t>Guest 00893</t>
  </si>
  <si>
    <t>Guest 00894</t>
  </si>
  <si>
    <t>Guest 00895</t>
  </si>
  <si>
    <t>Guest 00896</t>
  </si>
  <si>
    <t>Guest 00897</t>
  </si>
  <si>
    <t>Guest 00898</t>
  </si>
  <si>
    <t>Guest 00899</t>
  </si>
  <si>
    <t>Guest 00900</t>
  </si>
  <si>
    <t>Guest 00901</t>
  </si>
  <si>
    <t>Guest 00902</t>
  </si>
  <si>
    <t>Guest 00903</t>
  </si>
  <si>
    <t>Guest 00904</t>
  </si>
  <si>
    <t>Guest 00905</t>
  </si>
  <si>
    <t>Guest 00906</t>
  </si>
  <si>
    <t>Guest 00907</t>
  </si>
  <si>
    <t>Guest 00908</t>
  </si>
  <si>
    <t>Guest 00909</t>
  </si>
  <si>
    <t>Guest 00910</t>
  </si>
  <si>
    <t>Guest 00911</t>
  </si>
  <si>
    <t>Guest 00912</t>
  </si>
  <si>
    <t>Guest 00913</t>
  </si>
  <si>
    <t>Guest 00914</t>
  </si>
  <si>
    <t>Guest 00915</t>
  </si>
  <si>
    <t>Guest 00916</t>
  </si>
  <si>
    <t>Guest 00917</t>
  </si>
  <si>
    <t>Guest 00918</t>
  </si>
  <si>
    <t>Guest 00919</t>
  </si>
  <si>
    <t>Guest 00920</t>
  </si>
  <si>
    <t>Guest 00921</t>
  </si>
  <si>
    <t>Guest 00922</t>
  </si>
  <si>
    <t>Guest 00923</t>
  </si>
  <si>
    <t>Guest 00924</t>
  </si>
  <si>
    <t>Guest 00925</t>
  </si>
  <si>
    <t>Guest 00926</t>
  </si>
  <si>
    <t>Guest 00927</t>
  </si>
  <si>
    <t>Guest 00928</t>
  </si>
  <si>
    <t>Guest 00929</t>
  </si>
  <si>
    <t>Guest 00930</t>
  </si>
  <si>
    <t>Guest 00931</t>
  </si>
  <si>
    <t>Guest 00932</t>
  </si>
  <si>
    <t>Guest 00933</t>
  </si>
  <si>
    <t>Guest 00934</t>
  </si>
  <si>
    <t>Guest 00935</t>
  </si>
  <si>
    <t>Guest 00936</t>
  </si>
  <si>
    <t>Guest 00937</t>
  </si>
  <si>
    <t>Guest 00938</t>
  </si>
  <si>
    <t>Guest 00939</t>
  </si>
  <si>
    <t>Guest 00940</t>
  </si>
  <si>
    <t>Guest 00941</t>
  </si>
  <si>
    <t>Guest 00942</t>
  </si>
  <si>
    <t>Guest 00943</t>
  </si>
  <si>
    <t>Guest 00944</t>
  </si>
  <si>
    <t>Guest 00945</t>
  </si>
  <si>
    <t>Guest 00946</t>
  </si>
  <si>
    <t>Guest 00947</t>
  </si>
  <si>
    <t>Guest 00948</t>
  </si>
  <si>
    <t>Guest 00949</t>
  </si>
  <si>
    <t>Guest 00950</t>
  </si>
  <si>
    <t>Guest 00951</t>
  </si>
  <si>
    <t>Guest 00952</t>
  </si>
  <si>
    <t>Guest 00953</t>
  </si>
  <si>
    <t>Guest 00954</t>
  </si>
  <si>
    <t>Guest 00955</t>
  </si>
  <si>
    <t>Guest 00956</t>
  </si>
  <si>
    <t>Guest 00957</t>
  </si>
  <si>
    <t>Guest 00958</t>
  </si>
  <si>
    <t>Guest 00959</t>
  </si>
  <si>
    <t>Guest 00960</t>
  </si>
  <si>
    <t>Guest 00961</t>
  </si>
  <si>
    <t>Guest 00962</t>
  </si>
  <si>
    <t>Guest 00963</t>
  </si>
  <si>
    <t>Guest 00964</t>
  </si>
  <si>
    <t>Guest 00965</t>
  </si>
  <si>
    <t>Guest 00966</t>
  </si>
  <si>
    <t>Guest 00967</t>
  </si>
  <si>
    <t>Guest 00968</t>
  </si>
  <si>
    <t>Guest 00969</t>
  </si>
  <si>
    <t>Guest 00970</t>
  </si>
  <si>
    <t>Guest 00971</t>
  </si>
  <si>
    <t>Guest 00972</t>
  </si>
  <si>
    <t>Guest 00973</t>
  </si>
  <si>
    <t>Guest 00974</t>
  </si>
  <si>
    <t>Guest 00975</t>
  </si>
  <si>
    <t>Guest 00976</t>
  </si>
  <si>
    <t>Guest 00977</t>
  </si>
  <si>
    <t>Guest 00978</t>
  </si>
  <si>
    <t>Guest 00979</t>
  </si>
  <si>
    <t>Guest 00980</t>
  </si>
  <si>
    <t>Guest 00981</t>
  </si>
  <si>
    <t>Guest 00982</t>
  </si>
  <si>
    <t>Guest 00983</t>
  </si>
  <si>
    <t>Guest 00984</t>
  </si>
  <si>
    <t>Guest 00985</t>
  </si>
  <si>
    <t>Guest 00986</t>
  </si>
  <si>
    <t>Guest 00987</t>
  </si>
  <si>
    <t>Guest 00988</t>
  </si>
  <si>
    <t>Guest 00989</t>
  </si>
  <si>
    <t>Guest 00990</t>
  </si>
  <si>
    <t>Guest 00991</t>
  </si>
  <si>
    <t>Guest 00992</t>
  </si>
  <si>
    <t>Guest 00993</t>
  </si>
  <si>
    <t>Guest 00994</t>
  </si>
  <si>
    <t>Guest 00995</t>
  </si>
  <si>
    <t>Guest 00996</t>
  </si>
  <si>
    <t>Guest 00997</t>
  </si>
  <si>
    <t>Guest 00998</t>
  </si>
  <si>
    <t>Guest 00999</t>
  </si>
  <si>
    <t>Guest 01000</t>
  </si>
  <si>
    <t>Guest 01001</t>
  </si>
  <si>
    <t>Guest 01002</t>
  </si>
  <si>
    <t>Guest 01003</t>
  </si>
  <si>
    <t>Guest 01004</t>
  </si>
  <si>
    <t>Guest 01005</t>
  </si>
  <si>
    <t>Guest 01006</t>
  </si>
  <si>
    <t>Guest 01007</t>
  </si>
  <si>
    <t>Guest 01008</t>
  </si>
  <si>
    <t>Guest 01009</t>
  </si>
  <si>
    <t>Guest 01010</t>
  </si>
  <si>
    <t>Guest 01011</t>
  </si>
  <si>
    <t>Guest 01012</t>
  </si>
  <si>
    <t>Guest 01013</t>
  </si>
  <si>
    <t>Guest 01014</t>
  </si>
  <si>
    <t>Guest 01015</t>
  </si>
  <si>
    <t>Guest 01016</t>
  </si>
  <si>
    <t>Guest 01017</t>
  </si>
  <si>
    <t>Guest 01018</t>
  </si>
  <si>
    <t>Guest 01019</t>
  </si>
  <si>
    <t>Guest 01020</t>
  </si>
  <si>
    <t>Guest 01021</t>
  </si>
  <si>
    <t>Guest 01022</t>
  </si>
  <si>
    <t>Guest 01023</t>
  </si>
  <si>
    <t>Guest 01024</t>
  </si>
  <si>
    <t>Guest 01025</t>
  </si>
  <si>
    <t>Guest 01026</t>
  </si>
  <si>
    <t>Guest 01027</t>
  </si>
  <si>
    <t>Guest 01028</t>
  </si>
  <si>
    <t>Guest 01029</t>
  </si>
  <si>
    <t>Guest 01030</t>
  </si>
  <si>
    <t>Guest 01031</t>
  </si>
  <si>
    <t>Guest 01032</t>
  </si>
  <si>
    <t>Guest 01033</t>
  </si>
  <si>
    <t>Guest 01034</t>
  </si>
  <si>
    <t>Guest 01035</t>
  </si>
  <si>
    <t>Guest 01036</t>
  </si>
  <si>
    <t>Guest 01037</t>
  </si>
  <si>
    <t>Guest 01038</t>
  </si>
  <si>
    <t>Guest 01039</t>
  </si>
  <si>
    <t>Guest 01040</t>
  </si>
  <si>
    <t>Guest 01041</t>
  </si>
  <si>
    <t>Guest 01042</t>
  </si>
  <si>
    <t>Guest 01043</t>
  </si>
  <si>
    <t>Guest 01044</t>
  </si>
  <si>
    <t>Guest 01045</t>
  </si>
  <si>
    <t>Guest 01046</t>
  </si>
  <si>
    <t>Guest 01047</t>
  </si>
  <si>
    <t>Guest 01048</t>
  </si>
  <si>
    <t>Guest 01049</t>
  </si>
  <si>
    <t>Guest 01050</t>
  </si>
  <si>
    <t>Guest 01051</t>
  </si>
  <si>
    <t>Guest 01052</t>
  </si>
  <si>
    <t>Guest 01053</t>
  </si>
  <si>
    <t>Guest 01054</t>
  </si>
  <si>
    <t>Guest 01055</t>
  </si>
  <si>
    <t>Guest 01056</t>
  </si>
  <si>
    <t>Guest 01057</t>
  </si>
  <si>
    <t>Guest 01058</t>
  </si>
  <si>
    <t>Guest 01059</t>
  </si>
  <si>
    <t>Guest 01060</t>
  </si>
  <si>
    <t>Guest 01061</t>
  </si>
  <si>
    <t>Guest 01062</t>
  </si>
  <si>
    <t>Guest 01063</t>
  </si>
  <si>
    <t>Guest 01064</t>
  </si>
  <si>
    <t>Guest 01065</t>
  </si>
  <si>
    <t>Guest 01066</t>
  </si>
  <si>
    <t>Guest 01067</t>
  </si>
  <si>
    <t>Guest 01068</t>
  </si>
  <si>
    <t>Guest 01069</t>
  </si>
  <si>
    <t>Guest 01070</t>
  </si>
  <si>
    <t>Guest 01071</t>
  </si>
  <si>
    <t>Guest 01072</t>
  </si>
  <si>
    <t>Guest 01073</t>
  </si>
  <si>
    <t>Guest 01074</t>
  </si>
  <si>
    <t>Guest 01075</t>
  </si>
  <si>
    <t>Guest 01076</t>
  </si>
  <si>
    <t>Guest 01077</t>
  </si>
  <si>
    <t>Guest 01078</t>
  </si>
  <si>
    <t>Guest 01079</t>
  </si>
  <si>
    <t>Guest 01080</t>
  </si>
  <si>
    <t>Guest 01081</t>
  </si>
  <si>
    <t>Guest 01082</t>
  </si>
  <si>
    <t>Guest 01083</t>
  </si>
  <si>
    <t>Guest 01084</t>
  </si>
  <si>
    <t>Guest 01085</t>
  </si>
  <si>
    <t>Guest 01086</t>
  </si>
  <si>
    <t>Guest 01087</t>
  </si>
  <si>
    <t>Guest 01088</t>
  </si>
  <si>
    <t>Guest 01089</t>
  </si>
  <si>
    <t>Guest 01090</t>
  </si>
  <si>
    <t>Guest 01091</t>
  </si>
  <si>
    <t>Guest 01092</t>
  </si>
  <si>
    <t>Guest 01093</t>
  </si>
  <si>
    <t>Guest 01094</t>
  </si>
  <si>
    <t>Guest 01095</t>
  </si>
  <si>
    <t>Guest 01096</t>
  </si>
  <si>
    <t>Guest 01097</t>
  </si>
  <si>
    <t>Guest 01098</t>
  </si>
  <si>
    <t>Guest 01099</t>
  </si>
  <si>
    <t>Guest 01100</t>
  </si>
  <si>
    <t>Guest 01101</t>
  </si>
  <si>
    <t>Guest 01102</t>
  </si>
  <si>
    <t>Guest 01103</t>
  </si>
  <si>
    <t>Guest 01104</t>
  </si>
  <si>
    <t>Guest 01105</t>
  </si>
  <si>
    <t>Guest 01106</t>
  </si>
  <si>
    <t>Guest 01107</t>
  </si>
  <si>
    <t>Guest 01108</t>
  </si>
  <si>
    <t>Guest 01109</t>
  </si>
  <si>
    <t>Guest 01110</t>
  </si>
  <si>
    <t>Guest 01111</t>
  </si>
  <si>
    <t>Guest 01112</t>
  </si>
  <si>
    <t>Guest 01113</t>
  </si>
  <si>
    <t>Guest 01114</t>
  </si>
  <si>
    <t>Guest 01115</t>
  </si>
  <si>
    <t>Guest 01116</t>
  </si>
  <si>
    <t>Guest 01117</t>
  </si>
  <si>
    <t>Guest 01118</t>
  </si>
  <si>
    <t>Guest 01119</t>
  </si>
  <si>
    <t>Guest 01120</t>
  </si>
  <si>
    <t>Guest 01121</t>
  </si>
  <si>
    <t>Guest 01122</t>
  </si>
  <si>
    <t>Guest 01123</t>
  </si>
  <si>
    <t>Guest 01124</t>
  </si>
  <si>
    <t>Guest 01125</t>
  </si>
  <si>
    <t>Guest 01126</t>
  </si>
  <si>
    <t>Guest 01127</t>
  </si>
  <si>
    <t>Guest 01128</t>
  </si>
  <si>
    <t>Guest 01129</t>
  </si>
  <si>
    <t>Guest 01130</t>
  </si>
  <si>
    <t>Guest 01131</t>
  </si>
  <si>
    <t>Guest 01132</t>
  </si>
  <si>
    <t>Guest 01133</t>
  </si>
  <si>
    <t>Guest 01134</t>
  </si>
  <si>
    <t>Guest 01135</t>
  </si>
  <si>
    <t>Guest 01136</t>
  </si>
  <si>
    <t>Guest 01137</t>
  </si>
  <si>
    <t>Guest 01138</t>
  </si>
  <si>
    <t>Guest 01139</t>
  </si>
  <si>
    <t>Guest 01140</t>
  </si>
  <si>
    <t>Guest 01141</t>
  </si>
  <si>
    <t>Guest 01142</t>
  </si>
  <si>
    <t>Guest 01143</t>
  </si>
  <si>
    <t>Guest 01144</t>
  </si>
  <si>
    <t>Guest 01145</t>
  </si>
  <si>
    <t>Guest 01146</t>
  </si>
  <si>
    <t>Guest 01147</t>
  </si>
  <si>
    <t>Guest 01148</t>
  </si>
  <si>
    <t>Guest 01149</t>
  </si>
  <si>
    <t>Guest 01150</t>
  </si>
  <si>
    <t>Guest 01151</t>
  </si>
  <si>
    <t>Guest 01152</t>
  </si>
  <si>
    <t>Guest 01153</t>
  </si>
  <si>
    <t>Guest 01154</t>
  </si>
  <si>
    <t>Guest 01155</t>
  </si>
  <si>
    <t>Guest 01156</t>
  </si>
  <si>
    <t>Guest 01157</t>
  </si>
  <si>
    <t>Guest 01158</t>
  </si>
  <si>
    <t>Guest 01159</t>
  </si>
  <si>
    <t>Guest 01160</t>
  </si>
  <si>
    <t>Guest 01161</t>
  </si>
  <si>
    <t>Guest 01162</t>
  </si>
  <si>
    <t>Guest 01163</t>
  </si>
  <si>
    <t>Guest 01164</t>
  </si>
  <si>
    <t>Guest 01165</t>
  </si>
  <si>
    <t>Guest 01166</t>
  </si>
  <si>
    <t>Guest 01167</t>
  </si>
  <si>
    <t>Guest 01168</t>
  </si>
  <si>
    <t>Guest 01169</t>
  </si>
  <si>
    <t>Guest 01170</t>
  </si>
  <si>
    <t>Guest 01171</t>
  </si>
  <si>
    <t>Guest 01172</t>
  </si>
  <si>
    <t>Guest 01173</t>
  </si>
  <si>
    <t>Guest 01174</t>
  </si>
  <si>
    <t>Guest 01175</t>
  </si>
  <si>
    <t>Guest 01176</t>
  </si>
  <si>
    <t>Guest 01177</t>
  </si>
  <si>
    <t>Guest 01178</t>
  </si>
  <si>
    <t>Guest 01179</t>
  </si>
  <si>
    <t>Guest 01180</t>
  </si>
  <si>
    <t>Guest 01181</t>
  </si>
  <si>
    <t>Guest 01182</t>
  </si>
  <si>
    <t>Guest 01183</t>
  </si>
  <si>
    <t>Guest 01184</t>
  </si>
  <si>
    <t>Guest 01185</t>
  </si>
  <si>
    <t>Guest 01186</t>
  </si>
  <si>
    <t>Guest 01187</t>
  </si>
  <si>
    <t>Guest 01188</t>
  </si>
  <si>
    <t>Guest 01189</t>
  </si>
  <si>
    <t>Guest 01190</t>
  </si>
  <si>
    <t>Guest 01191</t>
  </si>
  <si>
    <t>Guest 01192</t>
  </si>
  <si>
    <t>Guest 01193</t>
  </si>
  <si>
    <t>Guest 01194</t>
  </si>
  <si>
    <t>Guest 01195</t>
  </si>
  <si>
    <t>Guest 01196</t>
  </si>
  <si>
    <t>Guest 01197</t>
  </si>
  <si>
    <t>Guest 01198</t>
  </si>
  <si>
    <t>Guest 01199</t>
  </si>
  <si>
    <t>Guest 01200</t>
  </si>
  <si>
    <t>Guest 01201</t>
  </si>
  <si>
    <t>Guest 01202</t>
  </si>
  <si>
    <t>Guest 01203</t>
  </si>
  <si>
    <t>Guest 01204</t>
  </si>
  <si>
    <t>Guest 01205</t>
  </si>
  <si>
    <t>Guest 01206</t>
  </si>
  <si>
    <t>Guest 01207</t>
  </si>
  <si>
    <t>Guest 01208</t>
  </si>
  <si>
    <t>Guest 01209</t>
  </si>
  <si>
    <t>Guest 01210</t>
  </si>
  <si>
    <t>Guest 01211</t>
  </si>
  <si>
    <t>Guest 01212</t>
  </si>
  <si>
    <t>Guest 01213</t>
  </si>
  <si>
    <t>Guest 01214</t>
  </si>
  <si>
    <t>Guest 01215</t>
  </si>
  <si>
    <t>Guest 01216</t>
  </si>
  <si>
    <t>Guest 01217</t>
  </si>
  <si>
    <t>Guest 01218</t>
  </si>
  <si>
    <t>Guest 01219</t>
  </si>
  <si>
    <t>Guest 01220</t>
  </si>
  <si>
    <t>Guest 01221</t>
  </si>
  <si>
    <t>Guest 01222</t>
  </si>
  <si>
    <t>Guest 01223</t>
  </si>
  <si>
    <t>Guest 01224</t>
  </si>
  <si>
    <t>Guest 01225</t>
  </si>
  <si>
    <t>Guest 01226</t>
  </si>
  <si>
    <t>Guest 01227</t>
  </si>
  <si>
    <t>Guest 01228</t>
  </si>
  <si>
    <t>Guest 01229</t>
  </si>
  <si>
    <t>Guest 01230</t>
  </si>
  <si>
    <t>Guest 01231</t>
  </si>
  <si>
    <t>Guest 01232</t>
  </si>
  <si>
    <t>Guest 01233</t>
  </si>
  <si>
    <t>Guest 01234</t>
  </si>
  <si>
    <t>Guest 01235</t>
  </si>
  <si>
    <t>Guest 01236</t>
  </si>
  <si>
    <t>Guest 01237</t>
  </si>
  <si>
    <t>Guest 01238</t>
  </si>
  <si>
    <t>Guest 01239</t>
  </si>
  <si>
    <t>Guest 01240</t>
  </si>
  <si>
    <t>Guest 01241</t>
  </si>
  <si>
    <t>Guest 01242</t>
  </si>
  <si>
    <t>Guest 01243</t>
  </si>
  <si>
    <t>Guest 01244</t>
  </si>
  <si>
    <t>Guest 01245</t>
  </si>
  <si>
    <t>Guest 01246</t>
  </si>
  <si>
    <t>Guest 01247</t>
  </si>
  <si>
    <t>Guest 01248</t>
  </si>
  <si>
    <t>Guest 01249</t>
  </si>
  <si>
    <t>Guest 01250</t>
  </si>
  <si>
    <t>Guest 01251</t>
  </si>
  <si>
    <t>Guest 01252</t>
  </si>
  <si>
    <t>Guest 01253</t>
  </si>
  <si>
    <t>Guest 01254</t>
  </si>
  <si>
    <t>Guest 01255</t>
  </si>
  <si>
    <t>Guest 01256</t>
  </si>
  <si>
    <t>Guest 01257</t>
  </si>
  <si>
    <t>Guest 01258</t>
  </si>
  <si>
    <t>Guest 01259</t>
  </si>
  <si>
    <t>Guest 01260</t>
  </si>
  <si>
    <t>Guest 01261</t>
  </si>
  <si>
    <t>Guest 01262</t>
  </si>
  <si>
    <t>Guest 01263</t>
  </si>
  <si>
    <t>Guest 01264</t>
  </si>
  <si>
    <t>Guest 01265</t>
  </si>
  <si>
    <t>Guest 01266</t>
  </si>
  <si>
    <t>Guest 01267</t>
  </si>
  <si>
    <t>Guest 01268</t>
  </si>
  <si>
    <t>Guest 01269</t>
  </si>
  <si>
    <t>Guest 01270</t>
  </si>
  <si>
    <t>Guest 01271</t>
  </si>
  <si>
    <t>Guest 01272</t>
  </si>
  <si>
    <t>Guest 01273</t>
  </si>
  <si>
    <t>Guest 01274</t>
  </si>
  <si>
    <t>Guest 01275</t>
  </si>
  <si>
    <t>Guest 01276</t>
  </si>
  <si>
    <t>Guest 01277</t>
  </si>
  <si>
    <t>Guest 01278</t>
  </si>
  <si>
    <t>Guest 01279</t>
  </si>
  <si>
    <t>Guest 01280</t>
  </si>
  <si>
    <t>Guest 01281</t>
  </si>
  <si>
    <t>Guest 01282</t>
  </si>
  <si>
    <t>Guest 01283</t>
  </si>
  <si>
    <t>Guest 01284</t>
  </si>
  <si>
    <t>Guest 01285</t>
  </si>
  <si>
    <t>Guest 01286</t>
  </si>
  <si>
    <t>Guest 01287</t>
  </si>
  <si>
    <t>Guest 01288</t>
  </si>
  <si>
    <t>Guest 01289</t>
  </si>
  <si>
    <t>Guest 01290</t>
  </si>
  <si>
    <t>Guest 01291</t>
  </si>
  <si>
    <t>Guest 01292</t>
  </si>
  <si>
    <t>Guest 01293</t>
  </si>
  <si>
    <t>Guest 01294</t>
  </si>
  <si>
    <t>Guest 01295</t>
  </si>
  <si>
    <t>Guest 01296</t>
  </si>
  <si>
    <t>Guest 01297</t>
  </si>
  <si>
    <t>Guest 01298</t>
  </si>
  <si>
    <t>Guest 01299</t>
  </si>
  <si>
    <t>Guest 01300</t>
  </si>
  <si>
    <t>Guest 01301</t>
  </si>
  <si>
    <t>Guest 01302</t>
  </si>
  <si>
    <t>Guest 01303</t>
  </si>
  <si>
    <t>Guest 01304</t>
  </si>
  <si>
    <t>Guest 01305</t>
  </si>
  <si>
    <t>Guest 01306</t>
  </si>
  <si>
    <t>Guest 01307</t>
  </si>
  <si>
    <t>Guest 01308</t>
  </si>
  <si>
    <t>Guest 01309</t>
  </si>
  <si>
    <t>Guest 01310</t>
  </si>
  <si>
    <t>Guest 01311</t>
  </si>
  <si>
    <t>Guest 01312</t>
  </si>
  <si>
    <t>Guest 01313</t>
  </si>
  <si>
    <t>Guest 01314</t>
  </si>
  <si>
    <t>Guest 01315</t>
  </si>
  <si>
    <t>Guest 01316</t>
  </si>
  <si>
    <t>Guest 01317</t>
  </si>
  <si>
    <t>Guest 01318</t>
  </si>
  <si>
    <t>Guest 01319</t>
  </si>
  <si>
    <t>Guest 01320</t>
  </si>
  <si>
    <t>Guest 01321</t>
  </si>
  <si>
    <t>Guest 01322</t>
  </si>
  <si>
    <t>Guest 01323</t>
  </si>
  <si>
    <t>Guest 01324</t>
  </si>
  <si>
    <t>Guest 01325</t>
  </si>
  <si>
    <t>Guest 01326</t>
  </si>
  <si>
    <t>Guest 01327</t>
  </si>
  <si>
    <t>Guest 01328</t>
  </si>
  <si>
    <t>Guest 01329</t>
  </si>
  <si>
    <t>Guest 01330</t>
  </si>
  <si>
    <t>Guest 01331</t>
  </si>
  <si>
    <t>Guest 01332</t>
  </si>
  <si>
    <t>Guest 01333</t>
  </si>
  <si>
    <t>Guest 01334</t>
  </si>
  <si>
    <t>Guest 01335</t>
  </si>
  <si>
    <t>Guest 01336</t>
  </si>
  <si>
    <t>Guest 01337</t>
  </si>
  <si>
    <t>Guest 01338</t>
  </si>
  <si>
    <t>Guest 01339</t>
  </si>
  <si>
    <t>Guest 01340</t>
  </si>
  <si>
    <t>Guest 01341</t>
  </si>
  <si>
    <t>Guest 01342</t>
  </si>
  <si>
    <t>Guest 01343</t>
  </si>
  <si>
    <t>Guest 01344</t>
  </si>
  <si>
    <t>Guest 01345</t>
  </si>
  <si>
    <t>Guest 01346</t>
  </si>
  <si>
    <t>Guest 01347</t>
  </si>
  <si>
    <t>Guest 01348</t>
  </si>
  <si>
    <t>Guest 01349</t>
  </si>
  <si>
    <t>Guest 01350</t>
  </si>
  <si>
    <t>Guest 01351</t>
  </si>
  <si>
    <t>Guest 01352</t>
  </si>
  <si>
    <t>Guest 01353</t>
  </si>
  <si>
    <t>Guest 01354</t>
  </si>
  <si>
    <t>Guest 01355</t>
  </si>
  <si>
    <t>Guest 01356</t>
  </si>
  <si>
    <t>Guest 01357</t>
  </si>
  <si>
    <t>Guest 01358</t>
  </si>
  <si>
    <t>Guest 01359</t>
  </si>
  <si>
    <t>Guest 01360</t>
  </si>
  <si>
    <t>Guest 01361</t>
  </si>
  <si>
    <t>Guest 01362</t>
  </si>
  <si>
    <t>Guest 01363</t>
  </si>
  <si>
    <t>Guest 01364</t>
  </si>
  <si>
    <t>Guest 01365</t>
  </si>
  <si>
    <t>Guest 01366</t>
  </si>
  <si>
    <t>Guest 01367</t>
  </si>
  <si>
    <t>Guest 01368</t>
  </si>
  <si>
    <t>Guest 01369</t>
  </si>
  <si>
    <t>Guest 01370</t>
  </si>
  <si>
    <t>Guest 01371</t>
  </si>
  <si>
    <t>Guest 01372</t>
  </si>
  <si>
    <t>Guest 01373</t>
  </si>
  <si>
    <t>Guest 01374</t>
  </si>
  <si>
    <t>Guest 01375</t>
  </si>
  <si>
    <t>Guest 01376</t>
  </si>
  <si>
    <t>Guest 01377</t>
  </si>
  <si>
    <t>Guest 01378</t>
  </si>
  <si>
    <t>Guest 01379</t>
  </si>
  <si>
    <t>Guest 01380</t>
  </si>
  <si>
    <t>Guest 01381</t>
  </si>
  <si>
    <t>Guest 01382</t>
  </si>
  <si>
    <t>Guest 01383</t>
  </si>
  <si>
    <t>Guest 01384</t>
  </si>
  <si>
    <t>Guest 01385</t>
  </si>
  <si>
    <t>Guest 01386</t>
  </si>
  <si>
    <t>Guest 01387</t>
  </si>
  <si>
    <t>Guest 01388</t>
  </si>
  <si>
    <t>Guest 01389</t>
  </si>
  <si>
    <t>Guest 01390</t>
  </si>
  <si>
    <t>Guest 01391</t>
  </si>
  <si>
    <t>Guest 01392</t>
  </si>
  <si>
    <t>Guest 01393</t>
  </si>
  <si>
    <t>Guest 01394</t>
  </si>
  <si>
    <t>Guest 01395</t>
  </si>
  <si>
    <t>Guest 01396</t>
  </si>
  <si>
    <t>Guest 01397</t>
  </si>
  <si>
    <t>Guest 01398</t>
  </si>
  <si>
    <t>Guest 01399</t>
  </si>
  <si>
    <t>Guest 01400</t>
  </si>
  <si>
    <t>Guest 01401</t>
  </si>
  <si>
    <t>Guest 01402</t>
  </si>
  <si>
    <t>Guest 01403</t>
  </si>
  <si>
    <t>Guest 01404</t>
  </si>
  <si>
    <t>Guest 01405</t>
  </si>
  <si>
    <t>Guest 01406</t>
  </si>
  <si>
    <t>Guest 01407</t>
  </si>
  <si>
    <t>Guest 01408</t>
  </si>
  <si>
    <t>Guest 01409</t>
  </si>
  <si>
    <t>Guest 01410</t>
  </si>
  <si>
    <t>Guest 01411</t>
  </si>
  <si>
    <t>Guest 01412</t>
  </si>
  <si>
    <t>Guest 01413</t>
  </si>
  <si>
    <t>Guest 01414</t>
  </si>
  <si>
    <t>Guest 01415</t>
  </si>
  <si>
    <t>Guest 01416</t>
  </si>
  <si>
    <t>Guest 01417</t>
  </si>
  <si>
    <t>Guest 01418</t>
  </si>
  <si>
    <t>Guest 01419</t>
  </si>
  <si>
    <t>Guest 01420</t>
  </si>
  <si>
    <t>Guest 01421</t>
  </si>
  <si>
    <t>Guest 01422</t>
  </si>
  <si>
    <t>Guest 01423</t>
  </si>
  <si>
    <t>Guest 01424</t>
  </si>
  <si>
    <t>Guest 01425</t>
  </si>
  <si>
    <t>Guest 01426</t>
  </si>
  <si>
    <t>Guest 01427</t>
  </si>
  <si>
    <t>Guest 01428</t>
  </si>
  <si>
    <t>Guest 01429</t>
  </si>
  <si>
    <t>Guest 01430</t>
  </si>
  <si>
    <t>Guest 01431</t>
  </si>
  <si>
    <t>Guest 01432</t>
  </si>
  <si>
    <t>Guest 01433</t>
  </si>
  <si>
    <t>Guest 01434</t>
  </si>
  <si>
    <t>Guest 01435</t>
  </si>
  <si>
    <t>Guest 01436</t>
  </si>
  <si>
    <t>Guest 01437</t>
  </si>
  <si>
    <t>Guest 01438</t>
  </si>
  <si>
    <t>Guest 01439</t>
  </si>
  <si>
    <t>Guest 01440</t>
  </si>
  <si>
    <t>Guest 01441</t>
  </si>
  <si>
    <t>Guest 01442</t>
  </si>
  <si>
    <t>Guest 01443</t>
  </si>
  <si>
    <t>Guest 01444</t>
  </si>
  <si>
    <t>Guest 01445</t>
  </si>
  <si>
    <t>Guest 01446</t>
  </si>
  <si>
    <t>Guest 01447</t>
  </si>
  <si>
    <t>Guest 01448</t>
  </si>
  <si>
    <t>Guest 01449</t>
  </si>
  <si>
    <t>Guest 01450</t>
  </si>
  <si>
    <t>Guest 01451</t>
  </si>
  <si>
    <t>Guest 01452</t>
  </si>
  <si>
    <t>Guest 01453</t>
  </si>
  <si>
    <t>Guest 01454</t>
  </si>
  <si>
    <t>Guest 01455</t>
  </si>
  <si>
    <t>Guest 01456</t>
  </si>
  <si>
    <t>Guest 01457</t>
  </si>
  <si>
    <t>Guest 01458</t>
  </si>
  <si>
    <t>Guest 01459</t>
  </si>
  <si>
    <t>Guest 01460</t>
  </si>
  <si>
    <t>Guest 01461</t>
  </si>
  <si>
    <t>Guest 01462</t>
  </si>
  <si>
    <t>Guest 01463</t>
  </si>
  <si>
    <t>Guest 01464</t>
  </si>
  <si>
    <t>Guest 01465</t>
  </si>
  <si>
    <t>Guest 01466</t>
  </si>
  <si>
    <t>Guest 01467</t>
  </si>
  <si>
    <t>Guest 01468</t>
  </si>
  <si>
    <t>Guest 01469</t>
  </si>
  <si>
    <t>Guest 01470</t>
  </si>
  <si>
    <t>Guest 01471</t>
  </si>
  <si>
    <t>Guest 01472</t>
  </si>
  <si>
    <t>Guest 01473</t>
  </si>
  <si>
    <t>Guest 01474</t>
  </si>
  <si>
    <t>Guest 01475</t>
  </si>
  <si>
    <t>Guest 01476</t>
  </si>
  <si>
    <t>Guest 01477</t>
  </si>
  <si>
    <t>Guest 01478</t>
  </si>
  <si>
    <t>Guest 01479</t>
  </si>
  <si>
    <t>Guest 01480</t>
  </si>
  <si>
    <t>Guest 01481</t>
  </si>
  <si>
    <t>Guest 01482</t>
  </si>
  <si>
    <t>Guest 01483</t>
  </si>
  <si>
    <t>Guest 01484</t>
  </si>
  <si>
    <t>Guest 01485</t>
  </si>
  <si>
    <t>Guest 01486</t>
  </si>
  <si>
    <t>Guest 01487</t>
  </si>
  <si>
    <t>Guest 01488</t>
  </si>
  <si>
    <t>Guest 01489</t>
  </si>
  <si>
    <t>Guest 01490</t>
  </si>
  <si>
    <t>Guest 01491</t>
  </si>
  <si>
    <t>Guest 01492</t>
  </si>
  <si>
    <t>Guest 01493</t>
  </si>
  <si>
    <t>Guest 01494</t>
  </si>
  <si>
    <t>Guest 01495</t>
  </si>
  <si>
    <t>Guest 01496</t>
  </si>
  <si>
    <t>Guest 01497</t>
  </si>
  <si>
    <t>Guest 01498</t>
  </si>
  <si>
    <t>Guest 01499</t>
  </si>
  <si>
    <t>Guest 01500</t>
  </si>
  <si>
    <t>Guest 01501</t>
  </si>
  <si>
    <t>Guest 01502</t>
  </si>
  <si>
    <t>Guest 01503</t>
  </si>
  <si>
    <t>Guest 01504</t>
  </si>
  <si>
    <t>Guest 01505</t>
  </si>
  <si>
    <t>Guest 01506</t>
  </si>
  <si>
    <t>Guest 01507</t>
  </si>
  <si>
    <t>Guest 01508</t>
  </si>
  <si>
    <t>Guest 01509</t>
  </si>
  <si>
    <t>Guest 01510</t>
  </si>
  <si>
    <t>Guest 01511</t>
  </si>
  <si>
    <t>Guest 01512</t>
  </si>
  <si>
    <t>Guest 01513</t>
  </si>
  <si>
    <t>Guest 01514</t>
  </si>
  <si>
    <t>Guest 01515</t>
  </si>
  <si>
    <t>Guest 01516</t>
  </si>
  <si>
    <t>Guest 01517</t>
  </si>
  <si>
    <t>Guest 01518</t>
  </si>
  <si>
    <t>Guest 01519</t>
  </si>
  <si>
    <t>Guest 01520</t>
  </si>
  <si>
    <t>Guest 01521</t>
  </si>
  <si>
    <t>Guest 01522</t>
  </si>
  <si>
    <t>Guest 01523</t>
  </si>
  <si>
    <t>Guest 01524</t>
  </si>
  <si>
    <t>Guest 01525</t>
  </si>
  <si>
    <t>Guest 01526</t>
  </si>
  <si>
    <t>Guest 01527</t>
  </si>
  <si>
    <t>Guest 01528</t>
  </si>
  <si>
    <t>Guest 01529</t>
  </si>
  <si>
    <t>Guest 01530</t>
  </si>
  <si>
    <t>Guest 01531</t>
  </si>
  <si>
    <t>Guest 01532</t>
  </si>
  <si>
    <t>Guest 01533</t>
  </si>
  <si>
    <t>Guest 01534</t>
  </si>
  <si>
    <t>Guest 01535</t>
  </si>
  <si>
    <t>Guest 01536</t>
  </si>
  <si>
    <t>Guest 01537</t>
  </si>
  <si>
    <t>Guest 01538</t>
  </si>
  <si>
    <t>Guest 01539</t>
  </si>
  <si>
    <t>Guest 01540</t>
  </si>
  <si>
    <t>Guest 01541</t>
  </si>
  <si>
    <t>Guest 01542</t>
  </si>
  <si>
    <t>Guest 01543</t>
  </si>
  <si>
    <t>Guest 01544</t>
  </si>
  <si>
    <t>Guest 01545</t>
  </si>
  <si>
    <t>Guest 01546</t>
  </si>
  <si>
    <t>Guest 01547</t>
  </si>
  <si>
    <t>Guest 01548</t>
  </si>
  <si>
    <t>Guest 01549</t>
  </si>
  <si>
    <t>Guest 01550</t>
  </si>
  <si>
    <t>Guest 01551</t>
  </si>
  <si>
    <t>Guest 01552</t>
  </si>
  <si>
    <t>Guest 01553</t>
  </si>
  <si>
    <t>Guest 01554</t>
  </si>
  <si>
    <t>Guest 01555</t>
  </si>
  <si>
    <t>Guest 01556</t>
  </si>
  <si>
    <t>Guest 01557</t>
  </si>
  <si>
    <t>Guest 01558</t>
  </si>
  <si>
    <t>Guest 01559</t>
  </si>
  <si>
    <t>Guest 01560</t>
  </si>
  <si>
    <t>Guest 01561</t>
  </si>
  <si>
    <t>Guest 01562</t>
  </si>
  <si>
    <t>Guest 01563</t>
  </si>
  <si>
    <t>Guest 01564</t>
  </si>
  <si>
    <t>Guest 01565</t>
  </si>
  <si>
    <t>Guest 01566</t>
  </si>
  <si>
    <t>Guest 01567</t>
  </si>
  <si>
    <t>Guest 01568</t>
  </si>
  <si>
    <t>Guest 01569</t>
  </si>
  <si>
    <t>Guest 01570</t>
  </si>
  <si>
    <t>Guest 01571</t>
  </si>
  <si>
    <t>Guest 01572</t>
  </si>
  <si>
    <t>Guest 01573</t>
  </si>
  <si>
    <t>Guest 01574</t>
  </si>
  <si>
    <t>Guest 01575</t>
  </si>
  <si>
    <t>Guest 01576</t>
  </si>
  <si>
    <t>Guest 01577</t>
  </si>
  <si>
    <t>Guest 01578</t>
  </si>
  <si>
    <t>Guest 01579</t>
  </si>
  <si>
    <t>Guest 01580</t>
  </si>
  <si>
    <t>Guest 01581</t>
  </si>
  <si>
    <t>Guest 01582</t>
  </si>
  <si>
    <t>Guest 01583</t>
  </si>
  <si>
    <t>Guest 01584</t>
  </si>
  <si>
    <t>Guest 01585</t>
  </si>
  <si>
    <t>Guest 01586</t>
  </si>
  <si>
    <t>Guest 01587</t>
  </si>
  <si>
    <t>Guest 01588</t>
  </si>
  <si>
    <t>Guest 01589</t>
  </si>
  <si>
    <t>Guest 01590</t>
  </si>
  <si>
    <t>Guest 01591</t>
  </si>
  <si>
    <t>Guest 01592</t>
  </si>
  <si>
    <t>Guest 01593</t>
  </si>
  <si>
    <t>Guest 01594</t>
  </si>
  <si>
    <t>Guest 01595</t>
  </si>
  <si>
    <t>Guest 01596</t>
  </si>
  <si>
    <t>Guest 01597</t>
  </si>
  <si>
    <t>Guest 01598</t>
  </si>
  <si>
    <t>Guest 01599</t>
  </si>
  <si>
    <t>Guest 01600</t>
  </si>
  <si>
    <t>Guest 01601</t>
  </si>
  <si>
    <t>Guest 01602</t>
  </si>
  <si>
    <t>Guest 01603</t>
  </si>
  <si>
    <t>Guest 01604</t>
  </si>
  <si>
    <t>Guest 01605</t>
  </si>
  <si>
    <t>Guest 01606</t>
  </si>
  <si>
    <t>Guest 01607</t>
  </si>
  <si>
    <t>Guest 01608</t>
  </si>
  <si>
    <t>Guest 01609</t>
  </si>
  <si>
    <t>Guest 01610</t>
  </si>
  <si>
    <t>Guest 01611</t>
  </si>
  <si>
    <t>Guest 01612</t>
  </si>
  <si>
    <t>Guest 01613</t>
  </si>
  <si>
    <t>Guest 01614</t>
  </si>
  <si>
    <t>Guest 01615</t>
  </si>
  <si>
    <t>Guest 01616</t>
  </si>
  <si>
    <t>Guest 01617</t>
  </si>
  <si>
    <t>Guest 01618</t>
  </si>
  <si>
    <t>Guest 01619</t>
  </si>
  <si>
    <t>Guest 01620</t>
  </si>
  <si>
    <t>Guest 01621</t>
  </si>
  <si>
    <t>Guest 01622</t>
  </si>
  <si>
    <t>Guest 01623</t>
  </si>
  <si>
    <t>Guest 01624</t>
  </si>
  <si>
    <t>Guest 01625</t>
  </si>
  <si>
    <t>Guest 01626</t>
  </si>
  <si>
    <t>Guest 01627</t>
  </si>
  <si>
    <t>Guest 01628</t>
  </si>
  <si>
    <t>Guest 01629</t>
  </si>
  <si>
    <t>Guest 01630</t>
  </si>
  <si>
    <t>Guest 01631</t>
  </si>
  <si>
    <t>Guest 01632</t>
  </si>
  <si>
    <t>Guest 01633</t>
  </si>
  <si>
    <t>Guest 01634</t>
  </si>
  <si>
    <t>Guest 01635</t>
  </si>
  <si>
    <t>Guest 01636</t>
  </si>
  <si>
    <t>Guest 01637</t>
  </si>
  <si>
    <t>Guest 01638</t>
  </si>
  <si>
    <t>Guest 01639</t>
  </si>
  <si>
    <t>Guest 01640</t>
  </si>
  <si>
    <t>Guest 01641</t>
  </si>
  <si>
    <t>Guest 01642</t>
  </si>
  <si>
    <t>Guest 01643</t>
  </si>
  <si>
    <t>Guest 01644</t>
  </si>
  <si>
    <t>Guest 01645</t>
  </si>
  <si>
    <t>Guest 01646</t>
  </si>
  <si>
    <t>Guest 01647</t>
  </si>
  <si>
    <t>Guest 01648</t>
  </si>
  <si>
    <t>Guest 01649</t>
  </si>
  <si>
    <t>Guest 01650</t>
  </si>
  <si>
    <t>Guest 01651</t>
  </si>
  <si>
    <t>Guest 01652</t>
  </si>
  <si>
    <t>Guest 01653</t>
  </si>
  <si>
    <t>Guest 01654</t>
  </si>
  <si>
    <t>Guest 01655</t>
  </si>
  <si>
    <t>Guest 01656</t>
  </si>
  <si>
    <t>Guest 01657</t>
  </si>
  <si>
    <t>Guest 01658</t>
  </si>
  <si>
    <t>Guest 01659</t>
  </si>
  <si>
    <t>Guest 01660</t>
  </si>
  <si>
    <t>Guest 01661</t>
  </si>
  <si>
    <t>Guest 01662</t>
  </si>
  <si>
    <t>Guest 01663</t>
  </si>
  <si>
    <t>Guest 01664</t>
  </si>
  <si>
    <t>Guest 01665</t>
  </si>
  <si>
    <t>Guest 01666</t>
  </si>
  <si>
    <t>Guest 01667</t>
  </si>
  <si>
    <t>Guest 01668</t>
  </si>
  <si>
    <t>Guest 01669</t>
  </si>
  <si>
    <t>Guest 01670</t>
  </si>
  <si>
    <t>Guest 01671</t>
  </si>
  <si>
    <t>Guest 01672</t>
  </si>
  <si>
    <t>Guest 01673</t>
  </si>
  <si>
    <t>Guest 01674</t>
  </si>
  <si>
    <t>Guest 01675</t>
  </si>
  <si>
    <t>Guest 01676</t>
  </si>
  <si>
    <t>Guest 01677</t>
  </si>
  <si>
    <t>Guest 01678</t>
  </si>
  <si>
    <t>Guest 01679</t>
  </si>
  <si>
    <t>Guest 01680</t>
  </si>
  <si>
    <t>Guest 01681</t>
  </si>
  <si>
    <t>Guest 01682</t>
  </si>
  <si>
    <t>Guest 01683</t>
  </si>
  <si>
    <t>Guest 01684</t>
  </si>
  <si>
    <t>Guest 01685</t>
  </si>
  <si>
    <t>Guest 01686</t>
  </si>
  <si>
    <t>Guest 01687</t>
  </si>
  <si>
    <t>Guest 01688</t>
  </si>
  <si>
    <t>Guest 01689</t>
  </si>
  <si>
    <t>Guest 01690</t>
  </si>
  <si>
    <t>Guest 01691</t>
  </si>
  <si>
    <t>Guest 01692</t>
  </si>
  <si>
    <t>Guest 01693</t>
  </si>
  <si>
    <t>Guest 01694</t>
  </si>
  <si>
    <t>Guest 01695</t>
  </si>
  <si>
    <t>Guest 01696</t>
  </si>
  <si>
    <t>Guest 01697</t>
  </si>
  <si>
    <t>Guest 01698</t>
  </si>
  <si>
    <t>Guest 01699</t>
  </si>
  <si>
    <t>Guest 01700</t>
  </si>
  <si>
    <t>Guest 01701</t>
  </si>
  <si>
    <t>Guest 01702</t>
  </si>
  <si>
    <t>Guest 01703</t>
  </si>
  <si>
    <t>Guest 01704</t>
  </si>
  <si>
    <t>Guest 01705</t>
  </si>
  <si>
    <t>Guest 01706</t>
  </si>
  <si>
    <t>Guest 01707</t>
  </si>
  <si>
    <t>Guest 01708</t>
  </si>
  <si>
    <t>Guest 01709</t>
  </si>
  <si>
    <t>Guest 01710</t>
  </si>
  <si>
    <t>Guest 01711</t>
  </si>
  <si>
    <t>Guest 01712</t>
  </si>
  <si>
    <t>Guest 01713</t>
  </si>
  <si>
    <t>Guest 01714</t>
  </si>
  <si>
    <t>Guest 01715</t>
  </si>
  <si>
    <t>Guest 01716</t>
  </si>
  <si>
    <t>Guest 01717</t>
  </si>
  <si>
    <t>Guest 01718</t>
  </si>
  <si>
    <t>Guest 01719</t>
  </si>
  <si>
    <t>Guest 01720</t>
  </si>
  <si>
    <t>Guest 01721</t>
  </si>
  <si>
    <t>Guest 01722</t>
  </si>
  <si>
    <t>Guest 01723</t>
  </si>
  <si>
    <t>Guest 01724</t>
  </si>
  <si>
    <t>Guest 01725</t>
  </si>
  <si>
    <t>Guest 01726</t>
  </si>
  <si>
    <t>Guest 01727</t>
  </si>
  <si>
    <t>Guest 01728</t>
  </si>
  <si>
    <t>Guest 01729</t>
  </si>
  <si>
    <t>Guest 01730</t>
  </si>
  <si>
    <t>Guest 01731</t>
  </si>
  <si>
    <t>Guest 01732</t>
  </si>
  <si>
    <t>Guest 01733</t>
  </si>
  <si>
    <t>Guest 01734</t>
  </si>
  <si>
    <t>Guest 01735</t>
  </si>
  <si>
    <t>Guest 01736</t>
  </si>
  <si>
    <t>Guest 01737</t>
  </si>
  <si>
    <t>Guest 01738</t>
  </si>
  <si>
    <t>Guest 01739</t>
  </si>
  <si>
    <t>Guest 01740</t>
  </si>
  <si>
    <t>Guest 01741</t>
  </si>
  <si>
    <t>Guest 01742</t>
  </si>
  <si>
    <t>Guest 01743</t>
  </si>
  <si>
    <t>Guest 01744</t>
  </si>
  <si>
    <t>Guest 01745</t>
  </si>
  <si>
    <t>Guest 01746</t>
  </si>
  <si>
    <t>Guest 01747</t>
  </si>
  <si>
    <t>Guest 01748</t>
  </si>
  <si>
    <t>Guest 01749</t>
  </si>
  <si>
    <t>Guest 01750</t>
  </si>
  <si>
    <t>Guest 01751</t>
  </si>
  <si>
    <t>Guest 01752</t>
  </si>
  <si>
    <t>Guest 01753</t>
  </si>
  <si>
    <t>Guest 01754</t>
  </si>
  <si>
    <t>Guest 01755</t>
  </si>
  <si>
    <t>Guest 01756</t>
  </si>
  <si>
    <t>Guest 01757</t>
  </si>
  <si>
    <t>Guest 01758</t>
  </si>
  <si>
    <t>Guest 01759</t>
  </si>
  <si>
    <t>Guest 01760</t>
  </si>
  <si>
    <t>Guest 01761</t>
  </si>
  <si>
    <t>Guest 01762</t>
  </si>
  <si>
    <t>Guest 01763</t>
  </si>
  <si>
    <t>Guest 01764</t>
  </si>
  <si>
    <t>Guest 01765</t>
  </si>
  <si>
    <t>Guest 01766</t>
  </si>
  <si>
    <t>Guest 01767</t>
  </si>
  <si>
    <t>Guest 01768</t>
  </si>
  <si>
    <t>Guest 01769</t>
  </si>
  <si>
    <t>Guest 01770</t>
  </si>
  <si>
    <t>Guest 01771</t>
  </si>
  <si>
    <t>Guest 01772</t>
  </si>
  <si>
    <t>Guest 01773</t>
  </si>
  <si>
    <t>Guest 01774</t>
  </si>
  <si>
    <t>Guest 01775</t>
  </si>
  <si>
    <t>Guest 01776</t>
  </si>
  <si>
    <t>Guest 01777</t>
  </si>
  <si>
    <t>Guest 01778</t>
  </si>
  <si>
    <t>Guest 01779</t>
  </si>
  <si>
    <t>Guest 01780</t>
  </si>
  <si>
    <t>Guest 01781</t>
  </si>
  <si>
    <t>Guest 01782</t>
  </si>
  <si>
    <t>Guest 01783</t>
  </si>
  <si>
    <t>Guest 01784</t>
  </si>
  <si>
    <t>Guest 01785</t>
  </si>
  <si>
    <t>Guest 01786</t>
  </si>
  <si>
    <t>Guest 01787</t>
  </si>
  <si>
    <t>Guest 01788</t>
  </si>
  <si>
    <t>Guest 01789</t>
  </si>
  <si>
    <t>Guest 01790</t>
  </si>
  <si>
    <t>Guest 01791</t>
  </si>
  <si>
    <t>Guest 01792</t>
  </si>
  <si>
    <t>Guest 01793</t>
  </si>
  <si>
    <t>Guest 01794</t>
  </si>
  <si>
    <t>Guest 01795</t>
  </si>
  <si>
    <t>Guest 01796</t>
  </si>
  <si>
    <t>Guest 01797</t>
  </si>
  <si>
    <t>Guest 01798</t>
  </si>
  <si>
    <t>Guest 01799</t>
  </si>
  <si>
    <t>Guest 01800</t>
  </si>
  <si>
    <t>Guest 01801</t>
  </si>
  <si>
    <t>Guest 01802</t>
  </si>
  <si>
    <t>Guest 01803</t>
  </si>
  <si>
    <t>Guest 01804</t>
  </si>
  <si>
    <t>Guest 01805</t>
  </si>
  <si>
    <t>Guest 01806</t>
  </si>
  <si>
    <t>Guest 01807</t>
  </si>
  <si>
    <t>Guest 01808</t>
  </si>
  <si>
    <t>Guest 01809</t>
  </si>
  <si>
    <t>Guest 01810</t>
  </si>
  <si>
    <t>Guest 01811</t>
  </si>
  <si>
    <t>Guest 01812</t>
  </si>
  <si>
    <t>Guest 01813</t>
  </si>
  <si>
    <t>Guest 01814</t>
  </si>
  <si>
    <t>Guest 01815</t>
  </si>
  <si>
    <t>Guest 01816</t>
  </si>
  <si>
    <t>Guest 01817</t>
  </si>
  <si>
    <t>Guest 01818</t>
  </si>
  <si>
    <t>Guest 01819</t>
  </si>
  <si>
    <t>Guest 01820</t>
  </si>
  <si>
    <t>Guest 01821</t>
  </si>
  <si>
    <t>Guest 01822</t>
  </si>
  <si>
    <t>Guest 01823</t>
  </si>
  <si>
    <t>Guest 01824</t>
  </si>
  <si>
    <t>Guest 01825</t>
  </si>
  <si>
    <t>Guest 01826</t>
  </si>
  <si>
    <t>Guest 01827</t>
  </si>
  <si>
    <t>Guest 01828</t>
  </si>
  <si>
    <t>Guest 01829</t>
  </si>
  <si>
    <t>Guest 01830</t>
  </si>
  <si>
    <t>Guest 01831</t>
  </si>
  <si>
    <t>Guest 01832</t>
  </si>
  <si>
    <t>Guest 01833</t>
  </si>
  <si>
    <t>Guest 01834</t>
  </si>
  <si>
    <t>Guest 01835</t>
  </si>
  <si>
    <t>Guest 01836</t>
  </si>
  <si>
    <t>Guest 01837</t>
  </si>
  <si>
    <t>Guest 01838</t>
  </si>
  <si>
    <t>Guest 01839</t>
  </si>
  <si>
    <t>Guest 01840</t>
  </si>
  <si>
    <t>Guest 01841</t>
  </si>
  <si>
    <t>Guest 01842</t>
  </si>
  <si>
    <t>Guest 01843</t>
  </si>
  <si>
    <t>Guest 01844</t>
  </si>
  <si>
    <t>Guest 01845</t>
  </si>
  <si>
    <t>Guest 01846</t>
  </si>
  <si>
    <t>Guest 01847</t>
  </si>
  <si>
    <t>Guest 01848</t>
  </si>
  <si>
    <t>Guest 01849</t>
  </si>
  <si>
    <t>Guest 01850</t>
  </si>
  <si>
    <t>Guest 01851</t>
  </si>
  <si>
    <t>Guest 01852</t>
  </si>
  <si>
    <t>Guest 01853</t>
  </si>
  <si>
    <t>Guest 01854</t>
  </si>
  <si>
    <t>Guest 01855</t>
  </si>
  <si>
    <t>Guest 01856</t>
  </si>
  <si>
    <t>Guest 01857</t>
  </si>
  <si>
    <t>Guest 01858</t>
  </si>
  <si>
    <t>Guest 01859</t>
  </si>
  <si>
    <t>Guest 01860</t>
  </si>
  <si>
    <t>Guest 01861</t>
  </si>
  <si>
    <t>Guest 01862</t>
  </si>
  <si>
    <t>Guest 01863</t>
  </si>
  <si>
    <t>Guest 01864</t>
  </si>
  <si>
    <t>Guest 01865</t>
  </si>
  <si>
    <t>Guest 01866</t>
  </si>
  <si>
    <t>Guest 01867</t>
  </si>
  <si>
    <t>Guest 01868</t>
  </si>
  <si>
    <t>Guest 01869</t>
  </si>
  <si>
    <t>Guest 01870</t>
  </si>
  <si>
    <t>Guest 01871</t>
  </si>
  <si>
    <t>Guest 01872</t>
  </si>
  <si>
    <t>Guest 01873</t>
  </si>
  <si>
    <t>Guest 01874</t>
  </si>
  <si>
    <t>Guest 01875</t>
  </si>
  <si>
    <t>Guest 01876</t>
  </si>
  <si>
    <t>Guest 01877</t>
  </si>
  <si>
    <t>Guest 01878</t>
  </si>
  <si>
    <t>Guest 01879</t>
  </si>
  <si>
    <t>Guest 01880</t>
  </si>
  <si>
    <t>Guest 01881</t>
  </si>
  <si>
    <t>Guest 01882</t>
  </si>
  <si>
    <t>Guest 01883</t>
  </si>
  <si>
    <t>Guest 01884</t>
  </si>
  <si>
    <t>Guest 01885</t>
  </si>
  <si>
    <t>Guest 01886</t>
  </si>
  <si>
    <t>Guest 01887</t>
  </si>
  <si>
    <t>Guest 01888</t>
  </si>
  <si>
    <t>Guest 01889</t>
  </si>
  <si>
    <t>Guest 01890</t>
  </si>
  <si>
    <t>Guest 01891</t>
  </si>
  <si>
    <t>Guest 01892</t>
  </si>
  <si>
    <t>Guest 01893</t>
  </si>
  <si>
    <t>Guest 01894</t>
  </si>
  <si>
    <t>Guest 01895</t>
  </si>
  <si>
    <t>Guest 01896</t>
  </si>
  <si>
    <t>Guest 01897</t>
  </si>
  <si>
    <t>Guest 01898</t>
  </si>
  <si>
    <t>Guest 01899</t>
  </si>
  <si>
    <t>Guest 01900</t>
  </si>
  <si>
    <t>Guest 01901</t>
  </si>
  <si>
    <t>Guest 01902</t>
  </si>
  <si>
    <t>Guest 01903</t>
  </si>
  <si>
    <t>Guest 01904</t>
  </si>
  <si>
    <t>Guest 01905</t>
  </si>
  <si>
    <t>Guest 01906</t>
  </si>
  <si>
    <t>Guest 01907</t>
  </si>
  <si>
    <t>Guest 01908</t>
  </si>
  <si>
    <t>Guest 01909</t>
  </si>
  <si>
    <t>Guest 01910</t>
  </si>
  <si>
    <t>Guest 01911</t>
  </si>
  <si>
    <t>Guest 01912</t>
  </si>
  <si>
    <t>Guest 01913</t>
  </si>
  <si>
    <t>Guest 01914</t>
  </si>
  <si>
    <t>Guest 01915</t>
  </si>
  <si>
    <t>Guest 01916</t>
  </si>
  <si>
    <t>Guest 01917</t>
  </si>
  <si>
    <t>Guest 01918</t>
  </si>
  <si>
    <t>Guest 01919</t>
  </si>
  <si>
    <t>Guest 01920</t>
  </si>
  <si>
    <t>Guest 01921</t>
  </si>
  <si>
    <t>Guest 01922</t>
  </si>
  <si>
    <t>Guest 01923</t>
  </si>
  <si>
    <t>Guest 01924</t>
  </si>
  <si>
    <t>Guest 01925</t>
  </si>
  <si>
    <t>Guest 01926</t>
  </si>
  <si>
    <t>Guest 01927</t>
  </si>
  <si>
    <t>Guest 01928</t>
  </si>
  <si>
    <t>Guest 01929</t>
  </si>
  <si>
    <t>Guest 01930</t>
  </si>
  <si>
    <t>Guest 01931</t>
  </si>
  <si>
    <t>Guest 01932</t>
  </si>
  <si>
    <t>Guest 01933</t>
  </si>
  <si>
    <t>Guest 01934</t>
  </si>
  <si>
    <t>Guest 01935</t>
  </si>
  <si>
    <t>Guest 01936</t>
  </si>
  <si>
    <t>Guest 01937</t>
  </si>
  <si>
    <t>Guest 01938</t>
  </si>
  <si>
    <t>Guest 01939</t>
  </si>
  <si>
    <t>Guest 01940</t>
  </si>
  <si>
    <t>Guest 01941</t>
  </si>
  <si>
    <t>Guest 01942</t>
  </si>
  <si>
    <t>Guest 01943</t>
  </si>
  <si>
    <t>Guest 01944</t>
  </si>
  <si>
    <t>Guest 01945</t>
  </si>
  <si>
    <t>Guest 01946</t>
  </si>
  <si>
    <t>Guest 01947</t>
  </si>
  <si>
    <t>Guest 01948</t>
  </si>
  <si>
    <t>Search engine</t>
  </si>
  <si>
    <t>Word of mouth</t>
  </si>
  <si>
    <t>Internet advertisement</t>
  </si>
  <si>
    <t>Organization</t>
  </si>
  <si>
    <t>News paper</t>
  </si>
  <si>
    <t>Television advertisement</t>
  </si>
  <si>
    <t>Poor</t>
  </si>
  <si>
    <t>NA</t>
  </si>
  <si>
    <t>Staff</t>
  </si>
  <si>
    <t>Room</t>
  </si>
  <si>
    <t>Feedback</t>
  </si>
  <si>
    <t>Category</t>
  </si>
  <si>
    <t>Restaurant</t>
  </si>
  <si>
    <t>Facility</t>
  </si>
  <si>
    <t>Rating</t>
  </si>
  <si>
    <t>Rating Score</t>
  </si>
  <si>
    <t>Average of Overall Experience</t>
  </si>
  <si>
    <t>#F08C0F</t>
  </si>
  <si>
    <t>#050A32</t>
  </si>
  <si>
    <t>Star Rating</t>
  </si>
  <si>
    <t>Total</t>
  </si>
  <si>
    <t>Balance</t>
  </si>
  <si>
    <t>#0FFAFA</t>
  </si>
  <si>
    <t>#197DE1</t>
  </si>
  <si>
    <t xml:space="preserve"> </t>
  </si>
  <si>
    <t>#10BEFF</t>
  </si>
  <si>
    <t>#E10F5A</t>
  </si>
  <si>
    <t>#32D700</t>
  </si>
  <si>
    <t>#FFBE00</t>
  </si>
  <si>
    <t>#BE3CDC</t>
  </si>
  <si>
    <t>#016E51</t>
  </si>
  <si>
    <t>#998F85</t>
  </si>
  <si>
    <t>#082032</t>
  </si>
  <si>
    <t>Row Labels</t>
  </si>
  <si>
    <t>Grand Total</t>
  </si>
  <si>
    <t>Count of Overall Experience</t>
  </si>
  <si>
    <t>pink</t>
  </si>
  <si>
    <t>blue</t>
  </si>
  <si>
    <t>#E14BE1</t>
  </si>
  <si>
    <t>#FA4B96</t>
  </si>
  <si>
    <t>Green</t>
  </si>
  <si>
    <t>#50FF96</t>
  </si>
  <si>
    <t>#00AF50</t>
  </si>
  <si>
    <t>Detractor</t>
  </si>
  <si>
    <t>Passives</t>
  </si>
  <si>
    <t>Promoters</t>
  </si>
  <si>
    <t>Count of NPS Category</t>
  </si>
  <si>
    <t>NPS Category</t>
  </si>
  <si>
    <t>%</t>
  </si>
  <si>
    <t>,</t>
  </si>
  <si>
    <t>NPS Score</t>
  </si>
  <si>
    <t>Dail</t>
  </si>
  <si>
    <t>indicator</t>
  </si>
  <si>
    <t>conversion</t>
  </si>
  <si>
    <t>Suppose the indicator is at 4</t>
  </si>
  <si>
    <t>N15+(270-(4/2))</t>
  </si>
  <si>
    <t>N12*(90-(4/2))/100</t>
  </si>
  <si>
    <t>Column Labels</t>
  </si>
  <si>
    <t>Average of Rating_Range</t>
  </si>
  <si>
    <t>Count of Source</t>
  </si>
  <si>
    <t>Count of Purpose</t>
  </si>
  <si>
    <t>Jan</t>
  </si>
  <si>
    <t>Feb</t>
  </si>
  <si>
    <t>Mar</t>
  </si>
  <si>
    <t>Apr</t>
  </si>
  <si>
    <t>May</t>
  </si>
  <si>
    <t>Jun</t>
  </si>
  <si>
    <t>Jul</t>
  </si>
  <si>
    <t>Aug</t>
  </si>
  <si>
    <t>Sep</t>
  </si>
  <si>
    <t>Oct</t>
  </si>
  <si>
    <t>Nov</t>
  </si>
  <si>
    <t>Dec</t>
  </si>
  <si>
    <t>NPS Score: (percentage of promoters - percentage of detractors)*100</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</si>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</sst>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yy"/>
    <numFmt numFmtId="165" formatCode="m/d/yy\ h:mm:ss"/>
    <numFmt numFmtId="166" formatCode="#,##0.0"/>
    <numFmt numFmtId="167" formatCode="0.0"/>
  </numFmts>
  <fonts count="6"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bottom style="thin">
        <color indexed="64"/>
      </bottom>
      <diagonal/>
    </border>
  </borders>
  <cellStyleXfs count="2">
    <xf numFmtId="0" fontId="0" fillId="0" borderId="0"/>
    <xf numFmtId="9" fontId="4" fillId="0" borderId="0" applyFont="0" applyFill="0" applyBorder="0" applyAlignment="0" applyProtection="0"/>
  </cellStyleXfs>
  <cellXfs count="18">
    <xf numFmtId="0" fontId="0" fillId="0" borderId="0" xfId="0"/>
    <xf numFmtId="165" fontId="0" fillId="0" borderId="0" xfId="0" applyNumberFormat="1"/>
    <xf numFmtId="164" fontId="0" fillId="0" borderId="0" xfId="0" applyNumberFormat="1"/>
    <xf numFmtId="0" fontId="0" fillId="0" borderId="1" xfId="0" applyBorder="1"/>
    <xf numFmtId="0" fontId="0" fillId="0" borderId="1" xfId="0" applyBorder="1" applyAlignment="1">
      <alignment horizontal="center" vertical="center"/>
    </xf>
    <xf numFmtId="0" fontId="0" fillId="0" borderId="0" xfId="0" applyAlignment="1">
      <alignment horizontal="center" vertical="center"/>
    </xf>
    <xf numFmtId="166"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5" fillId="2" borderId="2" xfId="0" applyFont="1" applyFill="1" applyBorder="1"/>
    <xf numFmtId="9" fontId="0" fillId="0" borderId="0" xfId="1" applyFont="1"/>
    <xf numFmtId="9" fontId="5" fillId="2" borderId="2" xfId="0" applyNumberFormat="1" applyFont="1" applyFill="1" applyBorder="1"/>
    <xf numFmtId="9" fontId="4" fillId="0" borderId="0" xfId="1" applyFont="1" applyFill="1" applyBorder="1"/>
    <xf numFmtId="0" fontId="0" fillId="0" borderId="0" xfId="0" applyAlignment="1">
      <alignment horizontal="left" indent="1"/>
    </xf>
    <xf numFmtId="167" fontId="5" fillId="2" borderId="3" xfId="0" applyNumberFormat="1" applyFont="1" applyFill="1" applyBorder="1"/>
    <xf numFmtId="167" fontId="0" fillId="0" borderId="0" xfId="0" applyNumberFormat="1"/>
    <xf numFmtId="0" fontId="0" fillId="0" borderId="0" xfId="0" applyNumberFormat="1"/>
  </cellXfs>
  <cellStyles count="2">
    <cellStyle name="Normal" xfId="0" builtinId="0"/>
    <cellStyle name="Percent" xfId="1" builtinId="5"/>
  </cellStyles>
  <dxfs count="39">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numFmt numFmtId="166" formatCode="#,##0.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164" formatCode="m/d/yyyy"/>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166" formatCode="#,##0.0"/>
    </dxf>
    <dxf>
      <numFmt numFmtId="166" formatCode="#,##0.0"/>
    </dxf>
    <dxf>
      <numFmt numFmtId="166" formatCode="#,##0.0"/>
    </dxf>
    <dxf>
      <font>
        <color theme="0"/>
      </font>
      <fill>
        <patternFill>
          <bgColor rgb="FF050A32"/>
        </patternFill>
      </fill>
      <border diagonalUp="0" diagonalDown="0">
        <left/>
        <right/>
        <top/>
        <bottom/>
        <vertical/>
        <horizontal/>
      </border>
    </dxf>
    <dxf>
      <font>
        <color theme="1"/>
      </font>
      <fill>
        <patternFill>
          <bgColor rgb="FF050A32"/>
        </patternFill>
      </fill>
      <border diagonalUp="0" diagonalDown="0">
        <left/>
        <right/>
        <top/>
        <bottom/>
        <vertical/>
        <horizontal/>
      </border>
    </dxf>
  </dxfs>
  <tableStyles count="1" defaultTableStyle="TableStyleMedium2" defaultPivotStyle="PivotStyleLight16">
    <tableStyle name="gender slicer" pivot="0" table="0" count="10" xr9:uid="{0540AD90-3945-4D34-8378-948E58F221F8}">
      <tableStyleElement type="wholeTable" dxfId="38"/>
      <tableStyleElement type="headerRow" dxfId="37"/>
    </tableStyle>
  </tableStyles>
  <colors>
    <mruColors>
      <color rgb="FFF08C0F"/>
      <color rgb="FF050A32"/>
      <color rgb="FF00AF50"/>
      <color rgb="FF50FF96"/>
      <color rgb="FFFA4B96"/>
      <color rgb="FFE14BE1"/>
      <color rgb="FF197DE1"/>
      <color rgb="FF0FFAFA"/>
      <color rgb="FFFBC35F"/>
    </mruColors>
  </colors>
  <extLst>
    <ext xmlns:x14="http://schemas.microsoft.com/office/spreadsheetml/2009/9/main" uri="{46F421CA-312F-682f-3DD2-61675219B42D}">
      <x14:dxfs count="8">
        <dxf>
          <font>
            <color rgb="FF000000"/>
          </font>
          <fill>
            <gradientFill degree="45">
              <stop position="0">
                <color rgb="FFE14BE1"/>
              </stop>
              <stop position="1">
                <color rgb="FFFA4B96"/>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225">
              <stop position="0">
                <color rgb="FF50FF96"/>
              </stop>
              <stop position="1">
                <color rgb="FF0FFAFA"/>
              </stop>
            </gradientFill>
          </fill>
          <border>
            <left style="thin">
              <color rgb="FF999999"/>
            </left>
            <right style="thin">
              <color rgb="FF999999"/>
            </right>
            <top style="thin">
              <color rgb="FF999999"/>
            </top>
            <bottom style="thin">
              <color rgb="FF999999"/>
            </bottom>
            <vertical/>
            <horizontal/>
          </border>
        </dxf>
        <dxf>
          <font>
            <color rgb="FF000000"/>
          </font>
          <fill>
            <gradientFill degree="45">
              <stop position="0">
                <color rgb="FFE14BE1"/>
              </stop>
              <stop position="1">
                <color rgb="FFFA4B96"/>
              </stop>
            </gradientFill>
          </fill>
          <border>
            <left style="thin">
              <color rgb="FF999999"/>
            </left>
            <right style="thin">
              <color rgb="FF999999"/>
            </right>
            <top style="thin">
              <color rgb="FF999999"/>
            </top>
            <bottom style="thin">
              <color rgb="FF999999"/>
            </bottom>
            <vertical/>
            <horizontal/>
          </border>
        </dxf>
        <dxf>
          <font>
            <color rgb="FF828282"/>
          </font>
          <fill>
            <gradientFill degree="45">
              <stop position="0">
                <color rgb="FF50FF96"/>
              </stop>
              <stop position="1">
                <color rgb="FF00AF50"/>
              </stop>
            </gradientFill>
          </fill>
          <border diagonalUp="0" diagonalDown="0">
            <left/>
            <right/>
            <top/>
            <bottom/>
            <vertical/>
            <horizontal/>
          </border>
        </dxf>
        <dxf>
          <font>
            <color rgb="FF000000"/>
          </font>
          <fill>
            <gradientFill degree="225">
              <stop position="0">
                <color rgb="FFF08C0F"/>
              </stop>
              <stop position="1">
                <color rgb="FFFBC35F"/>
              </stop>
            </gradient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gradientFill degree="45">
              <stop position="0">
                <color rgb="FF0FFAFA"/>
              </stop>
              <stop position="1">
                <color rgb="FF50FF9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gender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3.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flip="none" rotWithShape="1">
                <a:gsLst>
                  <a:gs pos="53000">
                    <a:srgbClr val="FA4B96"/>
                  </a:gs>
                  <a:gs pos="96000">
                    <a:srgbClr val="E14BE1"/>
                  </a:gs>
                </a:gsLst>
                <a:lin ang="0" scaled="1"/>
                <a:tileRect/>
              </a:gradFill>
              <a:ln w="19050">
                <a:noFill/>
              </a:ln>
              <a:effectLst/>
              <a:scene3d>
                <a:camera prst="orthographicFront"/>
                <a:lightRig rig="threePt" dir="t"/>
              </a:scene3d>
              <a:sp3d/>
            </c:spPr>
            <c:extLst>
              <c:ext xmlns:c16="http://schemas.microsoft.com/office/drawing/2014/chart" uri="{C3380CC4-5D6E-409C-BE32-E72D297353CC}">
                <c16:uniqueId val="{00000001-32B1-4BE4-946E-1EDD475639F9}"/>
              </c:ext>
            </c:extLst>
          </c:dPt>
          <c:dPt>
            <c:idx val="1"/>
            <c:bubble3D val="0"/>
            <c:spPr>
              <a:solidFill>
                <a:schemeClr val="bg1">
                  <a:alpha val="10000"/>
                </a:schemeClr>
              </a:solidFill>
              <a:ln w="19050">
                <a:noFill/>
              </a:ln>
              <a:effectLst/>
            </c:spPr>
            <c:extLst>
              <c:ext xmlns:c16="http://schemas.microsoft.com/office/drawing/2014/chart" uri="{C3380CC4-5D6E-409C-BE32-E72D297353CC}">
                <c16:uniqueId val="{00000003-32B1-4BE4-946E-1EDD475639F9}"/>
              </c:ext>
            </c:extLst>
          </c:dPt>
          <c:cat>
            <c:strRef>
              <c:f>Analysis!$E$7:$E$8</c:f>
              <c:strCache>
                <c:ptCount val="2"/>
                <c:pt idx="0">
                  <c:v>Female</c:v>
                </c:pt>
                <c:pt idx="1">
                  <c:v>Male</c:v>
                </c:pt>
              </c:strCache>
            </c:strRef>
          </c:cat>
          <c:val>
            <c:numRef>
              <c:f>Analysis!$G$7:$G$8</c:f>
              <c:numCache>
                <c:formatCode>0%</c:formatCode>
                <c:ptCount val="2"/>
                <c:pt idx="0">
                  <c:v>0.4153543307086614</c:v>
                </c:pt>
                <c:pt idx="1">
                  <c:v>0.58464566929133854</c:v>
                </c:pt>
              </c:numCache>
            </c:numRef>
          </c:val>
          <c:extLst>
            <c:ext xmlns:c16="http://schemas.microsoft.com/office/drawing/2014/chart" uri="{C3380CC4-5D6E-409C-BE32-E72D297353CC}">
              <c16:uniqueId val="{00000004-32B1-4BE4-946E-1EDD475639F9}"/>
            </c:ext>
          </c:extLst>
        </c:ser>
        <c:dLbls>
          <c:showLegendKey val="0"/>
          <c:showVal val="0"/>
          <c:showCatName val="0"/>
          <c:showSerName val="0"/>
          <c:showPercent val="0"/>
          <c:showBubbleSize val="0"/>
          <c:showLeaderLines val="1"/>
        </c:dLbls>
        <c:firstSliceAng val="0"/>
        <c:holeSize val="7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with Power Query and Power Pivot.xlsx]Analysis!purpose</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a:gsLst>
              <a:gs pos="23000">
                <a:srgbClr val="F08C0F"/>
              </a:gs>
              <a:gs pos="83000">
                <a:srgbClr val="FBC35F"/>
              </a:gs>
            </a:gsLst>
            <a:lin ang="2700000" scaled="1"/>
          </a:gradFill>
          <a:ln w="19050">
            <a:noFill/>
          </a:ln>
          <a:effectLst/>
        </c:spPr>
      </c:pivotFmt>
      <c:pivotFmt>
        <c:idx val="8"/>
        <c:spPr>
          <a:gradFill flip="none" rotWithShape="1">
            <a:gsLst>
              <a:gs pos="15000">
                <a:srgbClr val="50FF96"/>
              </a:gs>
              <a:gs pos="83000">
                <a:srgbClr val="00AF50"/>
              </a:gs>
            </a:gsLst>
            <a:lin ang="2700000" scaled="1"/>
            <a:tileRect/>
          </a:gradFill>
          <a:ln w="19050">
            <a:noFill/>
          </a:ln>
          <a:effectLst/>
        </c:spPr>
      </c:pivotFmt>
      <c:pivotFmt>
        <c:idx val="9"/>
        <c:spPr>
          <a:gradFill flip="none" rotWithShape="1">
            <a:gsLst>
              <a:gs pos="15000">
                <a:srgbClr val="FA4B96"/>
              </a:gs>
              <a:gs pos="83000">
                <a:srgbClr val="E14BE1"/>
              </a:gs>
            </a:gsLst>
            <a:lin ang="10800000" scaled="1"/>
            <a:tileRect/>
          </a:gradFill>
          <a:ln w="19050">
            <a:noFill/>
          </a:ln>
          <a:effectLst/>
        </c:spPr>
      </c:pivotFmt>
      <c:pivotFmt>
        <c:idx val="10"/>
        <c:spPr>
          <a:gradFill>
            <a:gsLst>
              <a:gs pos="15000">
                <a:srgbClr val="0FFAFA"/>
              </a:gs>
              <a:gs pos="83000">
                <a:srgbClr val="197DE1"/>
              </a:gs>
            </a:gsLst>
            <a:lin ang="10800000" scaled="1"/>
          </a:gradFill>
          <a:ln w="19050">
            <a:noFill/>
          </a:ln>
          <a:effectLst/>
        </c:spPr>
      </c:pivotFmt>
    </c:pivotFmts>
    <c:plotArea>
      <c:layout>
        <c:manualLayout>
          <c:layoutTarget val="inner"/>
          <c:xMode val="edge"/>
          <c:yMode val="edge"/>
          <c:x val="0.22918832020997379"/>
          <c:y val="1.7812789147391338E-2"/>
          <c:w val="0.53606780402449694"/>
          <c:h val="0.85607781922308612"/>
        </c:manualLayout>
      </c:layout>
      <c:doughnutChart>
        <c:varyColors val="1"/>
        <c:ser>
          <c:idx val="0"/>
          <c:order val="0"/>
          <c:tx>
            <c:strRef>
              <c:f>Analysis!$AJ$1</c:f>
              <c:strCache>
                <c:ptCount val="1"/>
                <c:pt idx="0">
                  <c:v>Total</c:v>
                </c:pt>
              </c:strCache>
            </c:strRef>
          </c:tx>
          <c:spPr>
            <a:ln>
              <a:noFill/>
            </a:ln>
          </c:spPr>
          <c:dPt>
            <c:idx val="0"/>
            <c:bubble3D val="0"/>
            <c:spPr>
              <a:gradFill>
                <a:gsLst>
                  <a:gs pos="23000">
                    <a:srgbClr val="F08C0F"/>
                  </a:gs>
                  <a:gs pos="83000">
                    <a:srgbClr val="FBC35F"/>
                  </a:gs>
                </a:gsLst>
                <a:lin ang="2700000" scaled="1"/>
              </a:gradFill>
              <a:ln w="19050">
                <a:noFill/>
              </a:ln>
              <a:effectLst/>
            </c:spPr>
            <c:extLst>
              <c:ext xmlns:c16="http://schemas.microsoft.com/office/drawing/2014/chart" uri="{C3380CC4-5D6E-409C-BE32-E72D297353CC}">
                <c16:uniqueId val="{00000001-EBF5-44F6-B2D1-1AB4A2C26CA4}"/>
              </c:ext>
            </c:extLst>
          </c:dPt>
          <c:dPt>
            <c:idx val="1"/>
            <c:bubble3D val="0"/>
            <c:spPr>
              <a:gradFill flip="none" rotWithShape="1">
                <a:gsLst>
                  <a:gs pos="15000">
                    <a:srgbClr val="FA4B96"/>
                  </a:gs>
                  <a:gs pos="83000">
                    <a:srgbClr val="E14BE1"/>
                  </a:gs>
                </a:gsLst>
                <a:lin ang="10800000" scaled="1"/>
                <a:tileRect/>
              </a:gradFill>
              <a:ln w="19050">
                <a:noFill/>
              </a:ln>
              <a:effectLst/>
            </c:spPr>
            <c:extLst>
              <c:ext xmlns:c16="http://schemas.microsoft.com/office/drawing/2014/chart" uri="{C3380CC4-5D6E-409C-BE32-E72D297353CC}">
                <c16:uniqueId val="{00000003-EBF5-44F6-B2D1-1AB4A2C26CA4}"/>
              </c:ext>
            </c:extLst>
          </c:dPt>
          <c:dPt>
            <c:idx val="2"/>
            <c:bubble3D val="0"/>
            <c:spPr>
              <a:gradFill>
                <a:gsLst>
                  <a:gs pos="15000">
                    <a:srgbClr val="0FFAFA"/>
                  </a:gs>
                  <a:gs pos="83000">
                    <a:srgbClr val="197DE1"/>
                  </a:gs>
                </a:gsLst>
                <a:lin ang="10800000" scaled="1"/>
              </a:gradFill>
              <a:ln w="19050">
                <a:noFill/>
              </a:ln>
              <a:effectLst/>
            </c:spPr>
            <c:extLst>
              <c:ext xmlns:c16="http://schemas.microsoft.com/office/drawing/2014/chart" uri="{C3380CC4-5D6E-409C-BE32-E72D297353CC}">
                <c16:uniqueId val="{00000005-EBF5-44F6-B2D1-1AB4A2C26CA4}"/>
              </c:ext>
            </c:extLst>
          </c:dPt>
          <c:dPt>
            <c:idx val="3"/>
            <c:bubble3D val="0"/>
            <c:spPr>
              <a:solidFill>
                <a:schemeClr val="accent4"/>
              </a:solidFill>
              <a:ln w="19050">
                <a:noFill/>
              </a:ln>
              <a:effectLst/>
            </c:spPr>
            <c:extLst>
              <c:ext xmlns:c16="http://schemas.microsoft.com/office/drawing/2014/chart" uri="{C3380CC4-5D6E-409C-BE32-E72D297353CC}">
                <c16:uniqueId val="{00000007-EBF5-44F6-B2D1-1AB4A2C26CA4}"/>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Analysis!$AI$2:$AI$5</c:f>
              <c:strCache>
                <c:ptCount val="3"/>
                <c:pt idx="0">
                  <c:v>Business</c:v>
                </c:pt>
                <c:pt idx="1">
                  <c:v>Other</c:v>
                </c:pt>
                <c:pt idx="2">
                  <c:v>Vacation</c:v>
                </c:pt>
              </c:strCache>
            </c:strRef>
          </c:cat>
          <c:val>
            <c:numRef>
              <c:f>Analysis!$AJ$2:$AJ$5</c:f>
              <c:numCache>
                <c:formatCode>General</c:formatCode>
                <c:ptCount val="3"/>
                <c:pt idx="0">
                  <c:v>256</c:v>
                </c:pt>
                <c:pt idx="1">
                  <c:v>47</c:v>
                </c:pt>
                <c:pt idx="2">
                  <c:v>205</c:v>
                </c:pt>
              </c:numCache>
            </c:numRef>
          </c:val>
          <c:extLst>
            <c:ext xmlns:c16="http://schemas.microsoft.com/office/drawing/2014/chart" uri="{C3380CC4-5D6E-409C-BE32-E72D297353CC}">
              <c16:uniqueId val="{00000008-EBF5-44F6-B2D1-1AB4A2C26CA4}"/>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with Power Query and Power Pivot.xlsx]Analysis!year</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flip="none" rotWithShape="1">
            <a:gsLst>
              <a:gs pos="18000">
                <a:srgbClr val="50FF96"/>
              </a:gs>
              <a:gs pos="83000">
                <a:srgbClr val="00AF50"/>
              </a:gs>
            </a:gsLst>
            <a:lin ang="135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flip="none" rotWithShape="1">
            <a:gsLst>
              <a:gs pos="18000">
                <a:srgbClr val="F08C0F"/>
              </a:gs>
              <a:gs pos="83000">
                <a:srgbClr val="FBC35F"/>
              </a:gs>
            </a:gsLst>
            <a:lin ang="135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18000">
                <a:srgbClr val="E14BE1"/>
              </a:gs>
              <a:gs pos="83000">
                <a:srgbClr val="FA4B96"/>
              </a:gs>
            </a:gsLst>
            <a:lin ang="135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18000">
                <a:srgbClr val="0FFAFA"/>
              </a:gs>
              <a:gs pos="83000">
                <a:srgbClr val="197DE1"/>
              </a:gs>
            </a:gsLst>
            <a:lin ang="135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10387386605932E-2"/>
          <c:y val="5.7551392184792841E-2"/>
          <c:w val="0.58318900186569411"/>
          <c:h val="0.74257232065037626"/>
        </c:manualLayout>
      </c:layout>
      <c:barChart>
        <c:barDir val="col"/>
        <c:grouping val="stacked"/>
        <c:varyColors val="0"/>
        <c:ser>
          <c:idx val="0"/>
          <c:order val="0"/>
          <c:tx>
            <c:strRef>
              <c:f>Analysis!$AN$1:$AN$2</c:f>
              <c:strCache>
                <c:ptCount val="1"/>
                <c:pt idx="0">
                  <c:v>hotel booking sites</c:v>
                </c:pt>
              </c:strCache>
            </c:strRef>
          </c:tx>
          <c:spPr>
            <a:gradFill flip="none" rotWithShape="1">
              <a:gsLst>
                <a:gs pos="18000">
                  <a:srgbClr val="50FF96"/>
                </a:gs>
                <a:gs pos="83000">
                  <a:srgbClr val="00AF50"/>
                </a:gs>
              </a:gsLst>
              <a:lin ang="13500000" scaled="1"/>
              <a:tileRect/>
            </a:gra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Analysis!$AN$3:$AN$16</c:f>
              <c:numCache>
                <c:formatCode>General</c:formatCode>
                <c:ptCount val="12"/>
                <c:pt idx="0">
                  <c:v>9</c:v>
                </c:pt>
                <c:pt idx="1">
                  <c:v>10</c:v>
                </c:pt>
                <c:pt idx="2">
                  <c:v>9</c:v>
                </c:pt>
                <c:pt idx="3">
                  <c:v>5</c:v>
                </c:pt>
                <c:pt idx="4">
                  <c:v>12</c:v>
                </c:pt>
                <c:pt idx="5">
                  <c:v>5</c:v>
                </c:pt>
                <c:pt idx="6">
                  <c:v>7</c:v>
                </c:pt>
                <c:pt idx="7">
                  <c:v>8</c:v>
                </c:pt>
                <c:pt idx="8">
                  <c:v>12</c:v>
                </c:pt>
                <c:pt idx="9">
                  <c:v>5</c:v>
                </c:pt>
                <c:pt idx="10">
                  <c:v>8</c:v>
                </c:pt>
                <c:pt idx="11">
                  <c:v>3</c:v>
                </c:pt>
              </c:numCache>
            </c:numRef>
          </c:val>
          <c:extLst>
            <c:ext xmlns:c16="http://schemas.microsoft.com/office/drawing/2014/chart" uri="{C3380CC4-5D6E-409C-BE32-E72D297353CC}">
              <c16:uniqueId val="{00000000-1378-415C-9742-7A8B5F2A8F02}"/>
            </c:ext>
          </c:extLst>
        </c:ser>
        <c:ser>
          <c:idx val="1"/>
          <c:order val="1"/>
          <c:tx>
            <c:strRef>
              <c:f>Analysis!$AO$1:$AO$2</c:f>
              <c:strCache>
                <c:ptCount val="1"/>
                <c:pt idx="0">
                  <c:v>Internet advertisement</c:v>
                </c:pt>
              </c:strCache>
            </c:strRef>
          </c:tx>
          <c:spPr>
            <a:solidFill>
              <a:schemeClr val="accent2"/>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Analysis!$AO$3:$AO$16</c:f>
              <c:numCache>
                <c:formatCode>General</c:formatCode>
                <c:ptCount val="12"/>
                <c:pt idx="1">
                  <c:v>5</c:v>
                </c:pt>
                <c:pt idx="2">
                  <c:v>4</c:v>
                </c:pt>
                <c:pt idx="3">
                  <c:v>1</c:v>
                </c:pt>
                <c:pt idx="4">
                  <c:v>3</c:v>
                </c:pt>
                <c:pt idx="5">
                  <c:v>2</c:v>
                </c:pt>
                <c:pt idx="6">
                  <c:v>2</c:v>
                </c:pt>
                <c:pt idx="7">
                  <c:v>5</c:v>
                </c:pt>
                <c:pt idx="8">
                  <c:v>8</c:v>
                </c:pt>
                <c:pt idx="9">
                  <c:v>2</c:v>
                </c:pt>
                <c:pt idx="10">
                  <c:v>3</c:v>
                </c:pt>
                <c:pt idx="11">
                  <c:v>6</c:v>
                </c:pt>
              </c:numCache>
            </c:numRef>
          </c:val>
          <c:extLst>
            <c:ext xmlns:c16="http://schemas.microsoft.com/office/drawing/2014/chart" uri="{C3380CC4-5D6E-409C-BE32-E72D297353CC}">
              <c16:uniqueId val="{00000001-1378-415C-9742-7A8B5F2A8F02}"/>
            </c:ext>
          </c:extLst>
        </c:ser>
        <c:ser>
          <c:idx val="2"/>
          <c:order val="2"/>
          <c:tx>
            <c:strRef>
              <c:f>Analysis!$AP$1:$AP$2</c:f>
              <c:strCache>
                <c:ptCount val="1"/>
                <c:pt idx="0">
                  <c:v>News paper</c:v>
                </c:pt>
              </c:strCache>
            </c:strRef>
          </c:tx>
          <c:spPr>
            <a:solidFill>
              <a:schemeClr val="accent3"/>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Analysis!$AP$3:$AP$16</c:f>
              <c:numCache>
                <c:formatCode>General</c:formatCode>
                <c:ptCount val="12"/>
                <c:pt idx="1">
                  <c:v>2</c:v>
                </c:pt>
                <c:pt idx="4">
                  <c:v>1</c:v>
                </c:pt>
                <c:pt idx="5">
                  <c:v>1</c:v>
                </c:pt>
                <c:pt idx="7">
                  <c:v>1</c:v>
                </c:pt>
                <c:pt idx="8">
                  <c:v>1</c:v>
                </c:pt>
                <c:pt idx="10">
                  <c:v>1</c:v>
                </c:pt>
                <c:pt idx="11">
                  <c:v>1</c:v>
                </c:pt>
              </c:numCache>
            </c:numRef>
          </c:val>
          <c:extLst>
            <c:ext xmlns:c16="http://schemas.microsoft.com/office/drawing/2014/chart" uri="{C3380CC4-5D6E-409C-BE32-E72D297353CC}">
              <c16:uniqueId val="{00000002-1378-415C-9742-7A8B5F2A8F02}"/>
            </c:ext>
          </c:extLst>
        </c:ser>
        <c:ser>
          <c:idx val="3"/>
          <c:order val="3"/>
          <c:tx>
            <c:strRef>
              <c:f>Analysis!$AQ$1:$AQ$2</c:f>
              <c:strCache>
                <c:ptCount val="1"/>
                <c:pt idx="0">
                  <c:v>Organization</c:v>
                </c:pt>
              </c:strCache>
            </c:strRef>
          </c:tx>
          <c:spPr>
            <a:gradFill flip="none" rotWithShape="1">
              <a:gsLst>
                <a:gs pos="18000">
                  <a:srgbClr val="F08C0F"/>
                </a:gs>
                <a:gs pos="83000">
                  <a:srgbClr val="FBC35F"/>
                </a:gs>
              </a:gsLst>
              <a:lin ang="13500000" scaled="1"/>
              <a:tileRect/>
            </a:gra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Analysis!$AQ$3:$AQ$16</c:f>
              <c:numCache>
                <c:formatCode>General</c:formatCode>
                <c:ptCount val="12"/>
                <c:pt idx="0">
                  <c:v>23</c:v>
                </c:pt>
                <c:pt idx="1">
                  <c:v>22</c:v>
                </c:pt>
                <c:pt idx="2">
                  <c:v>18</c:v>
                </c:pt>
                <c:pt idx="3">
                  <c:v>13</c:v>
                </c:pt>
                <c:pt idx="4">
                  <c:v>14</c:v>
                </c:pt>
                <c:pt idx="5">
                  <c:v>19</c:v>
                </c:pt>
                <c:pt idx="6">
                  <c:v>22</c:v>
                </c:pt>
                <c:pt idx="7">
                  <c:v>21</c:v>
                </c:pt>
                <c:pt idx="8">
                  <c:v>19</c:v>
                </c:pt>
                <c:pt idx="9">
                  <c:v>22</c:v>
                </c:pt>
                <c:pt idx="10">
                  <c:v>22</c:v>
                </c:pt>
                <c:pt idx="11">
                  <c:v>12</c:v>
                </c:pt>
              </c:numCache>
            </c:numRef>
          </c:val>
          <c:extLst>
            <c:ext xmlns:c16="http://schemas.microsoft.com/office/drawing/2014/chart" uri="{C3380CC4-5D6E-409C-BE32-E72D297353CC}">
              <c16:uniqueId val="{00000003-1378-415C-9742-7A8B5F2A8F02}"/>
            </c:ext>
          </c:extLst>
        </c:ser>
        <c:ser>
          <c:idx val="4"/>
          <c:order val="4"/>
          <c:tx>
            <c:strRef>
              <c:f>Analysis!$AR$1:$AR$2</c:f>
              <c:strCache>
                <c:ptCount val="1"/>
                <c:pt idx="0">
                  <c:v>Search engine</c:v>
                </c:pt>
              </c:strCache>
            </c:strRef>
          </c:tx>
          <c:spPr>
            <a:gradFill>
              <a:gsLst>
                <a:gs pos="18000">
                  <a:srgbClr val="E14BE1"/>
                </a:gs>
                <a:gs pos="83000">
                  <a:srgbClr val="FA4B96"/>
                </a:gs>
              </a:gsLst>
              <a:lin ang="13500000" scaled="1"/>
            </a:gra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Analysis!$AR$3:$AR$16</c:f>
              <c:numCache>
                <c:formatCode>General</c:formatCode>
                <c:ptCount val="12"/>
                <c:pt idx="0">
                  <c:v>6</c:v>
                </c:pt>
                <c:pt idx="1">
                  <c:v>6</c:v>
                </c:pt>
                <c:pt idx="2">
                  <c:v>3</c:v>
                </c:pt>
                <c:pt idx="3">
                  <c:v>4</c:v>
                </c:pt>
                <c:pt idx="4">
                  <c:v>5</c:v>
                </c:pt>
                <c:pt idx="5">
                  <c:v>4</c:v>
                </c:pt>
                <c:pt idx="6">
                  <c:v>3</c:v>
                </c:pt>
                <c:pt idx="7">
                  <c:v>4</c:v>
                </c:pt>
                <c:pt idx="8">
                  <c:v>8</c:v>
                </c:pt>
                <c:pt idx="9">
                  <c:v>6</c:v>
                </c:pt>
                <c:pt idx="10">
                  <c:v>2</c:v>
                </c:pt>
                <c:pt idx="11">
                  <c:v>5</c:v>
                </c:pt>
              </c:numCache>
            </c:numRef>
          </c:val>
          <c:extLst>
            <c:ext xmlns:c16="http://schemas.microsoft.com/office/drawing/2014/chart" uri="{C3380CC4-5D6E-409C-BE32-E72D297353CC}">
              <c16:uniqueId val="{00000004-1378-415C-9742-7A8B5F2A8F02}"/>
            </c:ext>
          </c:extLst>
        </c:ser>
        <c:ser>
          <c:idx val="5"/>
          <c:order val="5"/>
          <c:tx>
            <c:strRef>
              <c:f>Analysis!$AS$1:$AS$2</c:f>
              <c:strCache>
                <c:ptCount val="1"/>
                <c:pt idx="0">
                  <c:v>Television advertisement</c:v>
                </c:pt>
              </c:strCache>
            </c:strRef>
          </c:tx>
          <c:spPr>
            <a:solidFill>
              <a:schemeClr val="accent6"/>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Analysis!$AS$3:$AS$16</c:f>
              <c:numCache>
                <c:formatCode>General</c:formatCode>
                <c:ptCount val="12"/>
                <c:pt idx="0">
                  <c:v>1</c:v>
                </c:pt>
                <c:pt idx="2">
                  <c:v>3</c:v>
                </c:pt>
                <c:pt idx="3">
                  <c:v>3</c:v>
                </c:pt>
                <c:pt idx="4">
                  <c:v>3</c:v>
                </c:pt>
                <c:pt idx="5">
                  <c:v>1</c:v>
                </c:pt>
                <c:pt idx="6">
                  <c:v>4</c:v>
                </c:pt>
                <c:pt idx="7">
                  <c:v>1</c:v>
                </c:pt>
                <c:pt idx="8">
                  <c:v>2</c:v>
                </c:pt>
                <c:pt idx="9">
                  <c:v>3</c:v>
                </c:pt>
                <c:pt idx="10">
                  <c:v>1</c:v>
                </c:pt>
                <c:pt idx="11">
                  <c:v>2</c:v>
                </c:pt>
              </c:numCache>
            </c:numRef>
          </c:val>
          <c:extLst>
            <c:ext xmlns:c16="http://schemas.microsoft.com/office/drawing/2014/chart" uri="{C3380CC4-5D6E-409C-BE32-E72D297353CC}">
              <c16:uniqueId val="{00000018-1517-4C2A-8F8D-5A98F94966BC}"/>
            </c:ext>
          </c:extLst>
        </c:ser>
        <c:ser>
          <c:idx val="6"/>
          <c:order val="6"/>
          <c:tx>
            <c:strRef>
              <c:f>Analysis!$AT$1:$AT$2</c:f>
              <c:strCache>
                <c:ptCount val="1"/>
                <c:pt idx="0">
                  <c:v>Word of mouth</c:v>
                </c:pt>
              </c:strCache>
            </c:strRef>
          </c:tx>
          <c:spPr>
            <a:gradFill>
              <a:gsLst>
                <a:gs pos="18000">
                  <a:srgbClr val="0FFAFA"/>
                </a:gs>
                <a:gs pos="83000">
                  <a:srgbClr val="197DE1"/>
                </a:gs>
              </a:gsLst>
              <a:lin ang="13500000" scaled="1"/>
            </a:gra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Analysis!$AT$3:$AT$16</c:f>
              <c:numCache>
                <c:formatCode>General</c:formatCode>
                <c:ptCount val="12"/>
                <c:pt idx="0">
                  <c:v>5</c:v>
                </c:pt>
                <c:pt idx="1">
                  <c:v>1</c:v>
                </c:pt>
                <c:pt idx="2">
                  <c:v>4</c:v>
                </c:pt>
                <c:pt idx="3">
                  <c:v>4</c:v>
                </c:pt>
                <c:pt idx="4">
                  <c:v>5</c:v>
                </c:pt>
                <c:pt idx="5">
                  <c:v>10</c:v>
                </c:pt>
                <c:pt idx="6">
                  <c:v>7</c:v>
                </c:pt>
                <c:pt idx="7">
                  <c:v>3</c:v>
                </c:pt>
                <c:pt idx="9">
                  <c:v>7</c:v>
                </c:pt>
                <c:pt idx="10">
                  <c:v>6</c:v>
                </c:pt>
                <c:pt idx="11">
                  <c:v>7</c:v>
                </c:pt>
              </c:numCache>
            </c:numRef>
          </c:val>
          <c:extLst>
            <c:ext xmlns:c16="http://schemas.microsoft.com/office/drawing/2014/chart" uri="{C3380CC4-5D6E-409C-BE32-E72D297353CC}">
              <c16:uniqueId val="{00000019-1517-4C2A-8F8D-5A98F94966BC}"/>
            </c:ext>
          </c:extLst>
        </c:ser>
        <c:dLbls>
          <c:showLegendKey val="0"/>
          <c:showVal val="0"/>
          <c:showCatName val="0"/>
          <c:showSerName val="0"/>
          <c:showPercent val="0"/>
          <c:showBubbleSize val="0"/>
        </c:dLbls>
        <c:gapWidth val="50"/>
        <c:overlap val="100"/>
        <c:axId val="259935583"/>
        <c:axId val="259925183"/>
      </c:barChart>
      <c:catAx>
        <c:axId val="25993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9925183"/>
        <c:crosses val="autoZero"/>
        <c:auto val="1"/>
        <c:lblAlgn val="ctr"/>
        <c:lblOffset val="100"/>
        <c:noMultiLvlLbl val="0"/>
      </c:catAx>
      <c:valAx>
        <c:axId val="2599251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993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flip="none" rotWithShape="1">
        <a:gsLst>
          <a:gs pos="16000">
            <a:srgbClr val="050A32"/>
          </a:gs>
          <a:gs pos="49000">
            <a:srgbClr val="F08C0F"/>
          </a:gs>
          <a:gs pos="83000">
            <a:srgbClr val="050A32"/>
          </a:gs>
        </a:gsLst>
        <a:lin ang="8100000" scaled="1"/>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noFill/>
              <a:ln w="19050">
                <a:noFill/>
              </a:ln>
              <a:effectLst/>
            </c:spPr>
            <c:extLst>
              <c:ext xmlns:c16="http://schemas.microsoft.com/office/drawing/2014/chart" uri="{C3380CC4-5D6E-409C-BE32-E72D297353CC}">
                <c16:uniqueId val="{00000002-6647-45A1-B3B4-703431A209E2}"/>
              </c:ext>
            </c:extLst>
          </c:dPt>
          <c:dPt>
            <c:idx val="1"/>
            <c:bubble3D val="0"/>
            <c:spPr>
              <a:solidFill>
                <a:srgbClr val="FF0000"/>
              </a:solidFill>
              <a:ln w="19050">
                <a:noFill/>
              </a:ln>
              <a:effectLst/>
            </c:spPr>
            <c:extLst>
              <c:ext xmlns:c16="http://schemas.microsoft.com/office/drawing/2014/chart" uri="{C3380CC4-5D6E-409C-BE32-E72D297353CC}">
                <c16:uniqueId val="{00000007-6647-45A1-B3B4-703431A209E2}"/>
              </c:ext>
            </c:extLst>
          </c:dPt>
          <c:dPt>
            <c:idx val="2"/>
            <c:bubble3D val="0"/>
            <c:spPr>
              <a:solidFill>
                <a:srgbClr val="FF0000">
                  <a:alpha val="80000"/>
                </a:srgbClr>
              </a:solidFill>
              <a:ln w="19050">
                <a:noFill/>
              </a:ln>
              <a:effectLst/>
            </c:spPr>
            <c:extLst>
              <c:ext xmlns:c16="http://schemas.microsoft.com/office/drawing/2014/chart" uri="{C3380CC4-5D6E-409C-BE32-E72D297353CC}">
                <c16:uniqueId val="{00000006-6647-45A1-B3B4-703431A209E2}"/>
              </c:ext>
            </c:extLst>
          </c:dPt>
          <c:dPt>
            <c:idx val="3"/>
            <c:bubble3D val="0"/>
            <c:spPr>
              <a:solidFill>
                <a:srgbClr val="FF0000">
                  <a:alpha val="60000"/>
                </a:srgbClr>
              </a:solidFill>
              <a:ln w="19050">
                <a:noFill/>
              </a:ln>
              <a:effectLst/>
            </c:spPr>
            <c:extLst>
              <c:ext xmlns:c16="http://schemas.microsoft.com/office/drawing/2014/chart" uri="{C3380CC4-5D6E-409C-BE32-E72D297353CC}">
                <c16:uniqueId val="{00000005-6647-45A1-B3B4-703431A209E2}"/>
              </c:ext>
            </c:extLst>
          </c:dPt>
          <c:dPt>
            <c:idx val="4"/>
            <c:bubble3D val="0"/>
            <c:spPr>
              <a:solidFill>
                <a:srgbClr val="FF0000">
                  <a:alpha val="40000"/>
                </a:srgbClr>
              </a:solidFill>
              <a:ln w="19050">
                <a:noFill/>
              </a:ln>
              <a:effectLst/>
            </c:spPr>
            <c:extLst>
              <c:ext xmlns:c16="http://schemas.microsoft.com/office/drawing/2014/chart" uri="{C3380CC4-5D6E-409C-BE32-E72D297353CC}">
                <c16:uniqueId val="{00000004-6647-45A1-B3B4-703431A209E2}"/>
              </c:ext>
            </c:extLst>
          </c:dPt>
          <c:dPt>
            <c:idx val="5"/>
            <c:bubble3D val="0"/>
            <c:spPr>
              <a:solidFill>
                <a:srgbClr val="FF0000">
                  <a:alpha val="20000"/>
                </a:srgbClr>
              </a:solidFill>
              <a:ln w="19050">
                <a:noFill/>
              </a:ln>
              <a:effectLst/>
            </c:spPr>
            <c:extLst>
              <c:ext xmlns:c16="http://schemas.microsoft.com/office/drawing/2014/chart" uri="{C3380CC4-5D6E-409C-BE32-E72D297353CC}">
                <c16:uniqueId val="{00000003-6647-45A1-B3B4-703431A209E2}"/>
              </c:ext>
            </c:extLst>
          </c:dPt>
          <c:dPt>
            <c:idx val="6"/>
            <c:bubble3D val="0"/>
            <c:spPr>
              <a:solidFill>
                <a:srgbClr val="00AF50">
                  <a:alpha val="20000"/>
                </a:srgbClr>
              </a:solidFill>
              <a:ln w="19050">
                <a:noFill/>
              </a:ln>
              <a:effectLst/>
            </c:spPr>
            <c:extLst>
              <c:ext xmlns:c16="http://schemas.microsoft.com/office/drawing/2014/chart" uri="{C3380CC4-5D6E-409C-BE32-E72D297353CC}">
                <c16:uniqueId val="{00000008-6647-45A1-B3B4-703431A209E2}"/>
              </c:ext>
            </c:extLst>
          </c:dPt>
          <c:dPt>
            <c:idx val="7"/>
            <c:bubble3D val="0"/>
            <c:spPr>
              <a:solidFill>
                <a:srgbClr val="00AF50">
                  <a:alpha val="40000"/>
                </a:srgbClr>
              </a:solidFill>
              <a:ln w="19050">
                <a:noFill/>
              </a:ln>
              <a:effectLst/>
            </c:spPr>
            <c:extLst>
              <c:ext xmlns:c16="http://schemas.microsoft.com/office/drawing/2014/chart" uri="{C3380CC4-5D6E-409C-BE32-E72D297353CC}">
                <c16:uniqueId val="{00000009-6647-45A1-B3B4-703431A209E2}"/>
              </c:ext>
            </c:extLst>
          </c:dPt>
          <c:dPt>
            <c:idx val="8"/>
            <c:bubble3D val="0"/>
            <c:spPr>
              <a:solidFill>
                <a:srgbClr val="00AF50">
                  <a:alpha val="60000"/>
                </a:srgbClr>
              </a:solidFill>
              <a:ln w="19050">
                <a:noFill/>
              </a:ln>
              <a:effectLst/>
            </c:spPr>
            <c:extLst>
              <c:ext xmlns:c16="http://schemas.microsoft.com/office/drawing/2014/chart" uri="{C3380CC4-5D6E-409C-BE32-E72D297353CC}">
                <c16:uniqueId val="{0000000A-6647-45A1-B3B4-703431A209E2}"/>
              </c:ext>
            </c:extLst>
          </c:dPt>
          <c:dPt>
            <c:idx val="9"/>
            <c:bubble3D val="0"/>
            <c:spPr>
              <a:solidFill>
                <a:srgbClr val="00AF50">
                  <a:alpha val="80000"/>
                </a:srgbClr>
              </a:solidFill>
              <a:ln w="19050">
                <a:noFill/>
              </a:ln>
              <a:effectLst/>
            </c:spPr>
            <c:extLst>
              <c:ext xmlns:c16="http://schemas.microsoft.com/office/drawing/2014/chart" uri="{C3380CC4-5D6E-409C-BE32-E72D297353CC}">
                <c16:uniqueId val="{0000000B-6647-45A1-B3B4-703431A209E2}"/>
              </c:ext>
            </c:extLst>
          </c:dPt>
          <c:dPt>
            <c:idx val="10"/>
            <c:bubble3D val="0"/>
            <c:spPr>
              <a:solidFill>
                <a:srgbClr val="00AF50"/>
              </a:solidFill>
              <a:ln w="19050">
                <a:noFill/>
              </a:ln>
              <a:effectLst/>
            </c:spPr>
            <c:extLst>
              <c:ext xmlns:c16="http://schemas.microsoft.com/office/drawing/2014/chart" uri="{C3380CC4-5D6E-409C-BE32-E72D297353CC}">
                <c16:uniqueId val="{0000000C-6647-45A1-B3B4-703431A209E2}"/>
              </c:ext>
            </c:extLst>
          </c:dPt>
          <c:val>
            <c:numRef>
              <c:f>Analysis!$M$23:$M$33</c:f>
              <c:numCache>
                <c:formatCode>General</c:formatCode>
                <c:ptCount val="11"/>
                <c:pt idx="0">
                  <c:v>180</c:v>
                </c:pt>
                <c:pt idx="1">
                  <c:v>18</c:v>
                </c:pt>
                <c:pt idx="2">
                  <c:v>18</c:v>
                </c:pt>
                <c:pt idx="3">
                  <c:v>18</c:v>
                </c:pt>
                <c:pt idx="4">
                  <c:v>18</c:v>
                </c:pt>
                <c:pt idx="5">
                  <c:v>18</c:v>
                </c:pt>
                <c:pt idx="6">
                  <c:v>18</c:v>
                </c:pt>
                <c:pt idx="7">
                  <c:v>18</c:v>
                </c:pt>
                <c:pt idx="8">
                  <c:v>18</c:v>
                </c:pt>
                <c:pt idx="9">
                  <c:v>18</c:v>
                </c:pt>
                <c:pt idx="10">
                  <c:v>18</c:v>
                </c:pt>
              </c:numCache>
            </c:numRef>
          </c:val>
          <c:extLst>
            <c:ext xmlns:c16="http://schemas.microsoft.com/office/drawing/2014/chart" uri="{C3380CC4-5D6E-409C-BE32-E72D297353CC}">
              <c16:uniqueId val="{00000000-6647-45A1-B3B4-703431A209E2}"/>
            </c:ext>
          </c:extLst>
        </c:ser>
        <c:dLbls>
          <c:showLegendKey val="0"/>
          <c:showVal val="0"/>
          <c:showCatName val="0"/>
          <c:showSerName val="0"/>
          <c:showPercent val="0"/>
          <c:showBubbleSize val="0"/>
          <c:showLeaderLines val="1"/>
        </c:dLbls>
        <c:firstSliceAng val="90"/>
        <c:holeSize val="69"/>
      </c:doughnutChart>
      <c:pieChart>
        <c:varyColors val="1"/>
        <c:ser>
          <c:idx val="1"/>
          <c:order val="1"/>
          <c:spPr>
            <a:ln>
              <a:noFill/>
            </a:ln>
          </c:spPr>
          <c:dPt>
            <c:idx val="0"/>
            <c:bubble3D val="0"/>
            <c:spPr>
              <a:noFill/>
              <a:ln w="19050">
                <a:noFill/>
              </a:ln>
              <a:effectLst/>
            </c:spPr>
            <c:extLst>
              <c:ext xmlns:c16="http://schemas.microsoft.com/office/drawing/2014/chart" uri="{C3380CC4-5D6E-409C-BE32-E72D297353CC}">
                <c16:uniqueId val="{0000000E-6647-45A1-B3B4-703431A209E2}"/>
              </c:ext>
            </c:extLst>
          </c:dPt>
          <c:dPt>
            <c:idx val="1"/>
            <c:bubble3D val="0"/>
            <c:spPr>
              <a:solidFill>
                <a:schemeClr val="accent2"/>
              </a:solidFill>
              <a:ln w="19050">
                <a:noFill/>
              </a:ln>
              <a:effectLst/>
            </c:spPr>
            <c:extLst>
              <c:ext xmlns:c16="http://schemas.microsoft.com/office/drawing/2014/chart" uri="{C3380CC4-5D6E-409C-BE32-E72D297353CC}">
                <c16:uniqueId val="{00000019-876E-4AA9-A1FD-D5E059A04945}"/>
              </c:ext>
            </c:extLst>
          </c:dPt>
          <c:dPt>
            <c:idx val="2"/>
            <c:bubble3D val="0"/>
            <c:spPr>
              <a:noFill/>
              <a:ln w="19050">
                <a:noFill/>
              </a:ln>
              <a:effectLst/>
            </c:spPr>
            <c:extLst>
              <c:ext xmlns:c16="http://schemas.microsoft.com/office/drawing/2014/chart" uri="{C3380CC4-5D6E-409C-BE32-E72D297353CC}">
                <c16:uniqueId val="{0000000D-6647-45A1-B3B4-703431A209E2}"/>
              </c:ext>
            </c:extLst>
          </c:dPt>
          <c:val>
            <c:numRef>
              <c:f>Analysis!$M$17:$M$19</c:f>
              <c:numCache>
                <c:formatCode>General</c:formatCode>
                <c:ptCount val="3"/>
                <c:pt idx="0" formatCode="0.0">
                  <c:v>265.55401574803147</c:v>
                </c:pt>
                <c:pt idx="1">
                  <c:v>4</c:v>
                </c:pt>
                <c:pt idx="2" formatCode="#,##0.0">
                  <c:v>90.445984251968525</c:v>
                </c:pt>
              </c:numCache>
            </c:numRef>
          </c:val>
          <c:extLst>
            <c:ext xmlns:c16="http://schemas.microsoft.com/office/drawing/2014/chart" uri="{C3380CC4-5D6E-409C-BE32-E72D297353CC}">
              <c16:uniqueId val="{00000001-6647-45A1-B3B4-703431A209E2}"/>
            </c:ext>
          </c:extLst>
        </c:ser>
        <c:dLbls>
          <c:showLegendKey val="0"/>
          <c:showVal val="0"/>
          <c:showCatName val="0"/>
          <c:showSerName val="0"/>
          <c:showPercent val="0"/>
          <c:showBubbleSize val="0"/>
          <c:showLeaderLines val="1"/>
        </c:dLbls>
        <c:firstSliceAng val="9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with Power Query and Power Pivot.xlsx]Analysis!Feedback</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Analysis!$Z$8</c:f>
              <c:strCache>
                <c:ptCount val="1"/>
                <c:pt idx="0">
                  <c:v>Total</c:v>
                </c:pt>
              </c:strCache>
            </c:strRef>
          </c:tx>
          <c:spPr>
            <a:solidFill>
              <a:schemeClr val="accent1"/>
            </a:solidFill>
            <a:ln>
              <a:noFill/>
            </a:ln>
            <a:effectLst/>
          </c:spPr>
          <c:cat>
            <c:multiLvlStrRef>
              <c:f>Analysis!$Y$9:$Y$25</c:f>
              <c:multiLvlStrCache>
                <c:ptCount val="8"/>
                <c:lvl>
                  <c:pt idx="0">
                    <c:v>Facility</c:v>
                  </c:pt>
                  <c:pt idx="1">
                    <c:v>Staff</c:v>
                  </c:pt>
                  <c:pt idx="2">
                    <c:v>Restaurant</c:v>
                  </c:pt>
                  <c:pt idx="3">
                    <c:v>Facility</c:v>
                  </c:pt>
                  <c:pt idx="4">
                    <c:v>Room</c:v>
                  </c:pt>
                  <c:pt idx="5">
                    <c:v>Room</c:v>
                  </c:pt>
                  <c:pt idx="6">
                    <c:v>Staff</c:v>
                  </c:pt>
                  <c:pt idx="7">
                    <c:v>Restaurant</c:v>
                  </c:pt>
                </c:lvl>
                <c:lvl>
                  <c:pt idx="0">
                    <c:v>Broadband &amp; TV</c:v>
                  </c:pt>
                  <c:pt idx="1">
                    <c:v>Check-in Process</c:v>
                  </c:pt>
                  <c:pt idx="2">
                    <c:v>Food quality</c:v>
                  </c:pt>
                  <c:pt idx="3">
                    <c:v>Gym</c:v>
                  </c:pt>
                  <c:pt idx="4">
                    <c:v>Room cleanliness</c:v>
                  </c:pt>
                  <c:pt idx="5">
                    <c:v>Room service</c:v>
                  </c:pt>
                  <c:pt idx="6">
                    <c:v>Staff attitude</c:v>
                  </c:pt>
                  <c:pt idx="7">
                    <c:v>Variety of food</c:v>
                  </c:pt>
                </c:lvl>
              </c:multiLvlStrCache>
            </c:multiLvlStrRef>
          </c:cat>
          <c:val>
            <c:numRef>
              <c:f>Analysis!$Z$9:$Z$25</c:f>
              <c:numCache>
                <c:formatCode>#,##0.0</c:formatCode>
                <c:ptCount val="8"/>
                <c:pt idx="0">
                  <c:v>2.8818897637795278</c:v>
                </c:pt>
                <c:pt idx="1">
                  <c:v>3.7598425196850394</c:v>
                </c:pt>
                <c:pt idx="2">
                  <c:v>2.9566929133858268</c:v>
                </c:pt>
                <c:pt idx="3">
                  <c:v>3.2598425196850394</c:v>
                </c:pt>
                <c:pt idx="4">
                  <c:v>3.0039370078740157</c:v>
                </c:pt>
                <c:pt idx="5">
                  <c:v>3.5807086614173227</c:v>
                </c:pt>
                <c:pt idx="6">
                  <c:v>3.6456692913385829</c:v>
                </c:pt>
                <c:pt idx="7">
                  <c:v>1.8425196850393701</c:v>
                </c:pt>
              </c:numCache>
            </c:numRef>
          </c:val>
          <c:extLst>
            <c:ext xmlns:c16="http://schemas.microsoft.com/office/drawing/2014/chart" uri="{C3380CC4-5D6E-409C-BE32-E72D297353CC}">
              <c16:uniqueId val="{00000000-F443-455F-8F5B-8F32554344E4}"/>
            </c:ext>
          </c:extLst>
        </c:ser>
        <c:dLbls>
          <c:showLegendKey val="0"/>
          <c:showVal val="0"/>
          <c:showCatName val="0"/>
          <c:showSerName val="0"/>
          <c:showPercent val="0"/>
          <c:showBubbleSize val="0"/>
        </c:dLbls>
        <c:axId val="2038368943"/>
        <c:axId val="2038375183"/>
      </c:radarChart>
      <c:catAx>
        <c:axId val="203836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375183"/>
        <c:crosses val="autoZero"/>
        <c:auto val="1"/>
        <c:lblAlgn val="ctr"/>
        <c:lblOffset val="100"/>
        <c:noMultiLvlLbl val="0"/>
      </c:catAx>
      <c:valAx>
        <c:axId val="203837518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36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with Power Query and Power Pivot.xlsx]Analysis!Source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Analysis!$AF$1</c:f>
              <c:strCache>
                <c:ptCount val="1"/>
                <c:pt idx="0">
                  <c:v>Total</c:v>
                </c:pt>
              </c:strCache>
            </c:strRef>
          </c:tx>
          <c:spPr>
            <a:solidFill>
              <a:schemeClr val="accent1"/>
            </a:solidFill>
            <a:ln>
              <a:noFill/>
            </a:ln>
            <a:effectLst/>
          </c:spPr>
          <c:invertIfNegative val="0"/>
          <c:cat>
            <c:strRef>
              <c:f>Analysis!$AE$2:$AE$9</c:f>
              <c:strCache>
                <c:ptCount val="7"/>
                <c:pt idx="0">
                  <c:v>Organization</c:v>
                </c:pt>
                <c:pt idx="1">
                  <c:v>hotel booking sites</c:v>
                </c:pt>
                <c:pt idx="2">
                  <c:v>Word of mouth</c:v>
                </c:pt>
                <c:pt idx="3">
                  <c:v>Search engine</c:v>
                </c:pt>
                <c:pt idx="4">
                  <c:v>Internet advertisement</c:v>
                </c:pt>
                <c:pt idx="5">
                  <c:v>Television advertisement</c:v>
                </c:pt>
                <c:pt idx="6">
                  <c:v>News paper</c:v>
                </c:pt>
              </c:strCache>
            </c:strRef>
          </c:cat>
          <c:val>
            <c:numRef>
              <c:f>Analysis!$AF$2:$AF$9</c:f>
              <c:numCache>
                <c:formatCode>General</c:formatCode>
                <c:ptCount val="7"/>
                <c:pt idx="0">
                  <c:v>227</c:v>
                </c:pt>
                <c:pt idx="1">
                  <c:v>93</c:v>
                </c:pt>
                <c:pt idx="2">
                  <c:v>59</c:v>
                </c:pt>
                <c:pt idx="3">
                  <c:v>56</c:v>
                </c:pt>
                <c:pt idx="4">
                  <c:v>41</c:v>
                </c:pt>
                <c:pt idx="5">
                  <c:v>24</c:v>
                </c:pt>
                <c:pt idx="6">
                  <c:v>8</c:v>
                </c:pt>
              </c:numCache>
            </c:numRef>
          </c:val>
          <c:extLst>
            <c:ext xmlns:c16="http://schemas.microsoft.com/office/drawing/2014/chart" uri="{C3380CC4-5D6E-409C-BE32-E72D297353CC}">
              <c16:uniqueId val="{00000000-4D51-44A2-A1CE-6FE49BAB308F}"/>
            </c:ext>
          </c:extLst>
        </c:ser>
        <c:dLbls>
          <c:showLegendKey val="0"/>
          <c:showVal val="0"/>
          <c:showCatName val="0"/>
          <c:showSerName val="0"/>
          <c:showPercent val="0"/>
          <c:showBubbleSize val="0"/>
        </c:dLbls>
        <c:gapWidth val="182"/>
        <c:axId val="119062383"/>
        <c:axId val="119078607"/>
      </c:barChart>
      <c:catAx>
        <c:axId val="119062383"/>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78607"/>
        <c:crosses val="autoZero"/>
        <c:auto val="1"/>
        <c:lblAlgn val="ctr"/>
        <c:lblOffset val="100"/>
        <c:noMultiLvlLbl val="0"/>
      </c:catAx>
      <c:valAx>
        <c:axId val="119078607"/>
        <c:scaling>
          <c:orientation val="minMax"/>
        </c:scaling>
        <c:delete val="1"/>
        <c:axPos val="t"/>
        <c:numFmt formatCode="General" sourceLinked="1"/>
        <c:majorTickMark val="out"/>
        <c:minorTickMark val="none"/>
        <c:tickLblPos val="nextTo"/>
        <c:crossAx val="11906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with Power Query and Power Pivot.xlsx]Analysis!purpose</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Analysis!$AJ$1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4C-458B-BC69-EDC02AB723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4C-458B-BC69-EDC02AB723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4C-458B-BC69-EDC02AB7232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4C-458B-BC69-EDC02AB723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Analysis!$AI$2:$AI$5</c:f>
              <c:strCache>
                <c:ptCount val="3"/>
                <c:pt idx="0">
                  <c:v>Business</c:v>
                </c:pt>
                <c:pt idx="1">
                  <c:v>Other</c:v>
                </c:pt>
                <c:pt idx="2">
                  <c:v>Vacation</c:v>
                </c:pt>
              </c:strCache>
            </c:strRef>
          </c:cat>
          <c:val>
            <c:numRef>
              <c:f>Analysis!$AJ$2:$AJ$5</c:f>
              <c:numCache>
                <c:formatCode>General</c:formatCode>
                <c:ptCount val="3"/>
                <c:pt idx="0">
                  <c:v>256</c:v>
                </c:pt>
                <c:pt idx="1">
                  <c:v>47</c:v>
                </c:pt>
                <c:pt idx="2">
                  <c:v>205</c:v>
                </c:pt>
              </c:numCache>
            </c:numRef>
          </c:val>
          <c:extLst>
            <c:ext xmlns:c16="http://schemas.microsoft.com/office/drawing/2014/chart" uri="{C3380CC4-5D6E-409C-BE32-E72D297353CC}">
              <c16:uniqueId val="{00000000-7BFC-4B8B-A328-1BEE304ABE21}"/>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with Power Query and Power Pivot.xlsx]Analysis!year</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Analysis!$AN$1:$AN$2</c:f>
              <c:strCache>
                <c:ptCount val="1"/>
                <c:pt idx="0">
                  <c:v>hotel booking sites</c:v>
                </c:pt>
              </c:strCache>
            </c:strRef>
          </c:tx>
          <c:spPr>
            <a:solidFill>
              <a:schemeClr val="accent1"/>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Analysis!$AN$3:$AN$16</c:f>
              <c:numCache>
                <c:formatCode>General</c:formatCode>
                <c:ptCount val="12"/>
                <c:pt idx="0">
                  <c:v>9</c:v>
                </c:pt>
                <c:pt idx="1">
                  <c:v>10</c:v>
                </c:pt>
                <c:pt idx="2">
                  <c:v>9</c:v>
                </c:pt>
                <c:pt idx="3">
                  <c:v>5</c:v>
                </c:pt>
                <c:pt idx="4">
                  <c:v>12</c:v>
                </c:pt>
                <c:pt idx="5">
                  <c:v>5</c:v>
                </c:pt>
                <c:pt idx="6">
                  <c:v>7</c:v>
                </c:pt>
                <c:pt idx="7">
                  <c:v>8</c:v>
                </c:pt>
                <c:pt idx="8">
                  <c:v>12</c:v>
                </c:pt>
                <c:pt idx="9">
                  <c:v>5</c:v>
                </c:pt>
                <c:pt idx="10">
                  <c:v>8</c:v>
                </c:pt>
                <c:pt idx="11">
                  <c:v>3</c:v>
                </c:pt>
              </c:numCache>
            </c:numRef>
          </c:val>
          <c:extLst>
            <c:ext xmlns:c16="http://schemas.microsoft.com/office/drawing/2014/chart" uri="{C3380CC4-5D6E-409C-BE32-E72D297353CC}">
              <c16:uniqueId val="{00000000-D5A5-4CC7-97EF-2DF6A7DC2259}"/>
            </c:ext>
          </c:extLst>
        </c:ser>
        <c:ser>
          <c:idx val="1"/>
          <c:order val="1"/>
          <c:tx>
            <c:strRef>
              <c:f>Analysis!$AO$1:$AO$2</c:f>
              <c:strCache>
                <c:ptCount val="1"/>
                <c:pt idx="0">
                  <c:v>Internet advertisement</c:v>
                </c:pt>
              </c:strCache>
            </c:strRef>
          </c:tx>
          <c:spPr>
            <a:solidFill>
              <a:schemeClr val="accent2"/>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Analysis!$AO$3:$AO$16</c:f>
              <c:numCache>
                <c:formatCode>General</c:formatCode>
                <c:ptCount val="12"/>
                <c:pt idx="1">
                  <c:v>5</c:v>
                </c:pt>
                <c:pt idx="2">
                  <c:v>4</c:v>
                </c:pt>
                <c:pt idx="3">
                  <c:v>1</c:v>
                </c:pt>
                <c:pt idx="4">
                  <c:v>3</c:v>
                </c:pt>
                <c:pt idx="5">
                  <c:v>2</c:v>
                </c:pt>
                <c:pt idx="6">
                  <c:v>2</c:v>
                </c:pt>
                <c:pt idx="7">
                  <c:v>5</c:v>
                </c:pt>
                <c:pt idx="8">
                  <c:v>8</c:v>
                </c:pt>
                <c:pt idx="9">
                  <c:v>2</c:v>
                </c:pt>
                <c:pt idx="10">
                  <c:v>3</c:v>
                </c:pt>
                <c:pt idx="11">
                  <c:v>6</c:v>
                </c:pt>
              </c:numCache>
            </c:numRef>
          </c:val>
          <c:extLst>
            <c:ext xmlns:c16="http://schemas.microsoft.com/office/drawing/2014/chart" uri="{C3380CC4-5D6E-409C-BE32-E72D297353CC}">
              <c16:uniqueId val="{00000001-D5A5-4CC7-97EF-2DF6A7DC2259}"/>
            </c:ext>
          </c:extLst>
        </c:ser>
        <c:ser>
          <c:idx val="2"/>
          <c:order val="2"/>
          <c:tx>
            <c:strRef>
              <c:f>Analysis!$AP$1:$AP$2</c:f>
              <c:strCache>
                <c:ptCount val="1"/>
                <c:pt idx="0">
                  <c:v>News paper</c:v>
                </c:pt>
              </c:strCache>
            </c:strRef>
          </c:tx>
          <c:spPr>
            <a:solidFill>
              <a:schemeClr val="accent3"/>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Analysis!$AP$3:$AP$16</c:f>
              <c:numCache>
                <c:formatCode>General</c:formatCode>
                <c:ptCount val="12"/>
                <c:pt idx="1">
                  <c:v>2</c:v>
                </c:pt>
                <c:pt idx="4">
                  <c:v>1</c:v>
                </c:pt>
                <c:pt idx="5">
                  <c:v>1</c:v>
                </c:pt>
                <c:pt idx="7">
                  <c:v>1</c:v>
                </c:pt>
                <c:pt idx="8">
                  <c:v>1</c:v>
                </c:pt>
                <c:pt idx="10">
                  <c:v>1</c:v>
                </c:pt>
                <c:pt idx="11">
                  <c:v>1</c:v>
                </c:pt>
              </c:numCache>
            </c:numRef>
          </c:val>
          <c:extLst>
            <c:ext xmlns:c16="http://schemas.microsoft.com/office/drawing/2014/chart" uri="{C3380CC4-5D6E-409C-BE32-E72D297353CC}">
              <c16:uniqueId val="{00000002-D5A5-4CC7-97EF-2DF6A7DC2259}"/>
            </c:ext>
          </c:extLst>
        </c:ser>
        <c:ser>
          <c:idx val="3"/>
          <c:order val="3"/>
          <c:tx>
            <c:strRef>
              <c:f>Analysis!$AQ$1:$AQ$2</c:f>
              <c:strCache>
                <c:ptCount val="1"/>
                <c:pt idx="0">
                  <c:v>Organization</c:v>
                </c:pt>
              </c:strCache>
            </c:strRef>
          </c:tx>
          <c:spPr>
            <a:solidFill>
              <a:schemeClr val="accent4"/>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Analysis!$AQ$3:$AQ$16</c:f>
              <c:numCache>
                <c:formatCode>General</c:formatCode>
                <c:ptCount val="12"/>
                <c:pt idx="0">
                  <c:v>23</c:v>
                </c:pt>
                <c:pt idx="1">
                  <c:v>22</c:v>
                </c:pt>
                <c:pt idx="2">
                  <c:v>18</c:v>
                </c:pt>
                <c:pt idx="3">
                  <c:v>13</c:v>
                </c:pt>
                <c:pt idx="4">
                  <c:v>14</c:v>
                </c:pt>
                <c:pt idx="5">
                  <c:v>19</c:v>
                </c:pt>
                <c:pt idx="6">
                  <c:v>22</c:v>
                </c:pt>
                <c:pt idx="7">
                  <c:v>21</c:v>
                </c:pt>
                <c:pt idx="8">
                  <c:v>19</c:v>
                </c:pt>
                <c:pt idx="9">
                  <c:v>22</c:v>
                </c:pt>
                <c:pt idx="10">
                  <c:v>22</c:v>
                </c:pt>
                <c:pt idx="11">
                  <c:v>12</c:v>
                </c:pt>
              </c:numCache>
            </c:numRef>
          </c:val>
          <c:extLst>
            <c:ext xmlns:c16="http://schemas.microsoft.com/office/drawing/2014/chart" uri="{C3380CC4-5D6E-409C-BE32-E72D297353CC}">
              <c16:uniqueId val="{00000003-D5A5-4CC7-97EF-2DF6A7DC2259}"/>
            </c:ext>
          </c:extLst>
        </c:ser>
        <c:ser>
          <c:idx val="4"/>
          <c:order val="4"/>
          <c:tx>
            <c:strRef>
              <c:f>Analysis!$AR$1:$AR$2</c:f>
              <c:strCache>
                <c:ptCount val="1"/>
                <c:pt idx="0">
                  <c:v>Search engine</c:v>
                </c:pt>
              </c:strCache>
            </c:strRef>
          </c:tx>
          <c:spPr>
            <a:solidFill>
              <a:schemeClr val="accent5"/>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Analysis!$AR$3:$AR$16</c:f>
              <c:numCache>
                <c:formatCode>General</c:formatCode>
                <c:ptCount val="12"/>
                <c:pt idx="0">
                  <c:v>6</c:v>
                </c:pt>
                <c:pt idx="1">
                  <c:v>6</c:v>
                </c:pt>
                <c:pt idx="2">
                  <c:v>3</c:v>
                </c:pt>
                <c:pt idx="3">
                  <c:v>4</c:v>
                </c:pt>
                <c:pt idx="4">
                  <c:v>5</c:v>
                </c:pt>
                <c:pt idx="5">
                  <c:v>4</c:v>
                </c:pt>
                <c:pt idx="6">
                  <c:v>3</c:v>
                </c:pt>
                <c:pt idx="7">
                  <c:v>4</c:v>
                </c:pt>
                <c:pt idx="8">
                  <c:v>8</c:v>
                </c:pt>
                <c:pt idx="9">
                  <c:v>6</c:v>
                </c:pt>
                <c:pt idx="10">
                  <c:v>2</c:v>
                </c:pt>
                <c:pt idx="11">
                  <c:v>5</c:v>
                </c:pt>
              </c:numCache>
            </c:numRef>
          </c:val>
          <c:extLst>
            <c:ext xmlns:c16="http://schemas.microsoft.com/office/drawing/2014/chart" uri="{C3380CC4-5D6E-409C-BE32-E72D297353CC}">
              <c16:uniqueId val="{00000004-D5A5-4CC7-97EF-2DF6A7DC2259}"/>
            </c:ext>
          </c:extLst>
        </c:ser>
        <c:ser>
          <c:idx val="5"/>
          <c:order val="5"/>
          <c:tx>
            <c:strRef>
              <c:f>Analysis!$AS$1:$AS$2</c:f>
              <c:strCache>
                <c:ptCount val="1"/>
                <c:pt idx="0">
                  <c:v>Television advertisement</c:v>
                </c:pt>
              </c:strCache>
            </c:strRef>
          </c:tx>
          <c:spPr>
            <a:solidFill>
              <a:schemeClr val="accent6"/>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Analysis!$AS$3:$AS$16</c:f>
              <c:numCache>
                <c:formatCode>General</c:formatCode>
                <c:ptCount val="12"/>
                <c:pt idx="0">
                  <c:v>1</c:v>
                </c:pt>
                <c:pt idx="2">
                  <c:v>3</c:v>
                </c:pt>
                <c:pt idx="3">
                  <c:v>3</c:v>
                </c:pt>
                <c:pt idx="4">
                  <c:v>3</c:v>
                </c:pt>
                <c:pt idx="5">
                  <c:v>1</c:v>
                </c:pt>
                <c:pt idx="6">
                  <c:v>4</c:v>
                </c:pt>
                <c:pt idx="7">
                  <c:v>1</c:v>
                </c:pt>
                <c:pt idx="8">
                  <c:v>2</c:v>
                </c:pt>
                <c:pt idx="9">
                  <c:v>3</c:v>
                </c:pt>
                <c:pt idx="10">
                  <c:v>1</c:v>
                </c:pt>
                <c:pt idx="11">
                  <c:v>2</c:v>
                </c:pt>
              </c:numCache>
            </c:numRef>
          </c:val>
          <c:extLst>
            <c:ext xmlns:c16="http://schemas.microsoft.com/office/drawing/2014/chart" uri="{C3380CC4-5D6E-409C-BE32-E72D297353CC}">
              <c16:uniqueId val="{00000017-E0A7-4AED-A8D4-0ECBC6A098B9}"/>
            </c:ext>
          </c:extLst>
        </c:ser>
        <c:ser>
          <c:idx val="6"/>
          <c:order val="6"/>
          <c:tx>
            <c:strRef>
              <c:f>Analysis!$AT$1:$AT$2</c:f>
              <c:strCache>
                <c:ptCount val="1"/>
                <c:pt idx="0">
                  <c:v>Word of mouth</c:v>
                </c:pt>
              </c:strCache>
            </c:strRef>
          </c:tx>
          <c:spPr>
            <a:solidFill>
              <a:schemeClr val="accent1">
                <a:lumMod val="60000"/>
              </a:schemeClr>
            </a:solidFill>
            <a:ln>
              <a:noFill/>
            </a:ln>
            <a:effectLst/>
          </c:spPr>
          <c:invertIfNegative val="0"/>
          <c:cat>
            <c:multiLvlStrRef>
              <c:f>Analysis!$AM$3:$AM$16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Analysis!$AT$3:$AT$16</c:f>
              <c:numCache>
                <c:formatCode>General</c:formatCode>
                <c:ptCount val="12"/>
                <c:pt idx="0">
                  <c:v>5</c:v>
                </c:pt>
                <c:pt idx="1">
                  <c:v>1</c:v>
                </c:pt>
                <c:pt idx="2">
                  <c:v>4</c:v>
                </c:pt>
                <c:pt idx="3">
                  <c:v>4</c:v>
                </c:pt>
                <c:pt idx="4">
                  <c:v>5</c:v>
                </c:pt>
                <c:pt idx="5">
                  <c:v>10</c:v>
                </c:pt>
                <c:pt idx="6">
                  <c:v>7</c:v>
                </c:pt>
                <c:pt idx="7">
                  <c:v>3</c:v>
                </c:pt>
                <c:pt idx="9">
                  <c:v>7</c:v>
                </c:pt>
                <c:pt idx="10">
                  <c:v>6</c:v>
                </c:pt>
                <c:pt idx="11">
                  <c:v>7</c:v>
                </c:pt>
              </c:numCache>
            </c:numRef>
          </c:val>
          <c:extLst>
            <c:ext xmlns:c16="http://schemas.microsoft.com/office/drawing/2014/chart" uri="{C3380CC4-5D6E-409C-BE32-E72D297353CC}">
              <c16:uniqueId val="{00000018-E0A7-4AED-A8D4-0ECBC6A098B9}"/>
            </c:ext>
          </c:extLst>
        </c:ser>
        <c:dLbls>
          <c:showLegendKey val="0"/>
          <c:showVal val="0"/>
          <c:showCatName val="0"/>
          <c:showSerName val="0"/>
          <c:showPercent val="0"/>
          <c:showBubbleSize val="0"/>
        </c:dLbls>
        <c:gapWidth val="150"/>
        <c:overlap val="100"/>
        <c:axId val="259935583"/>
        <c:axId val="259925183"/>
      </c:barChart>
      <c:catAx>
        <c:axId val="25993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925183"/>
        <c:crosses val="autoZero"/>
        <c:auto val="1"/>
        <c:lblAlgn val="ctr"/>
        <c:lblOffset val="100"/>
        <c:noMultiLvlLbl val="0"/>
      </c:catAx>
      <c:valAx>
        <c:axId val="25992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93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1">
                  <a:alpha val="10000"/>
                </a:schemeClr>
              </a:solidFill>
              <a:ln w="19050">
                <a:noFill/>
              </a:ln>
              <a:effectLst/>
            </c:spPr>
            <c:extLst>
              <c:ext xmlns:c16="http://schemas.microsoft.com/office/drawing/2014/chart" uri="{C3380CC4-5D6E-409C-BE32-E72D297353CC}">
                <c16:uniqueId val="{00000001-32B1-4BE4-946E-1EDD475639F9}"/>
              </c:ext>
            </c:extLst>
          </c:dPt>
          <c:dPt>
            <c:idx val="1"/>
            <c:bubble3D val="0"/>
            <c:spPr>
              <a:gradFill flip="none" rotWithShape="1">
                <a:gsLst>
                  <a:gs pos="54000">
                    <a:srgbClr val="50FF96"/>
                  </a:gs>
                  <a:gs pos="17000">
                    <a:srgbClr val="0FFAFA"/>
                  </a:gs>
                </a:gsLst>
                <a:lin ang="5400000" scaled="1"/>
                <a:tileRect/>
              </a:gradFill>
              <a:ln w="19050">
                <a:noFill/>
              </a:ln>
              <a:effectLst/>
              <a:scene3d>
                <a:camera prst="orthographicFront"/>
                <a:lightRig rig="threePt" dir="t"/>
              </a:scene3d>
              <a:sp3d/>
            </c:spPr>
            <c:extLst>
              <c:ext xmlns:c16="http://schemas.microsoft.com/office/drawing/2014/chart" uri="{C3380CC4-5D6E-409C-BE32-E72D297353CC}">
                <c16:uniqueId val="{00000003-32B1-4BE4-946E-1EDD475639F9}"/>
              </c:ext>
            </c:extLst>
          </c:dPt>
          <c:cat>
            <c:strRef>
              <c:f>Analysis!$E$7:$E$8</c:f>
              <c:strCache>
                <c:ptCount val="2"/>
                <c:pt idx="0">
                  <c:v>Female</c:v>
                </c:pt>
                <c:pt idx="1">
                  <c:v>Male</c:v>
                </c:pt>
              </c:strCache>
            </c:strRef>
          </c:cat>
          <c:val>
            <c:numRef>
              <c:f>Analysis!$G$7:$G$8</c:f>
              <c:numCache>
                <c:formatCode>0%</c:formatCode>
                <c:ptCount val="2"/>
                <c:pt idx="0">
                  <c:v>0.4153543307086614</c:v>
                </c:pt>
                <c:pt idx="1">
                  <c:v>0.58464566929133854</c:v>
                </c:pt>
              </c:numCache>
            </c:numRef>
          </c:val>
          <c:extLst>
            <c:ext xmlns:c16="http://schemas.microsoft.com/office/drawing/2014/chart" uri="{C3380CC4-5D6E-409C-BE32-E72D297353CC}">
              <c16:uniqueId val="{00000004-32B1-4BE4-946E-1EDD475639F9}"/>
            </c:ext>
          </c:extLst>
        </c:ser>
        <c:dLbls>
          <c:showLegendKey val="0"/>
          <c:showVal val="0"/>
          <c:showCatName val="0"/>
          <c:showSerName val="0"/>
          <c:showPercent val="0"/>
          <c:showBubbleSize val="0"/>
          <c:showLeaderLines val="1"/>
        </c:dLbls>
        <c:firstSliceAng val="0"/>
        <c:holeSize val="7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flip="none" rotWithShape="1">
                <a:gsLst>
                  <a:gs pos="0">
                    <a:srgbClr val="0FFAFA"/>
                  </a:gs>
                  <a:gs pos="87000">
                    <a:srgbClr val="197DE1"/>
                  </a:gs>
                </a:gsLst>
                <a:lin ang="8100000" scaled="1"/>
                <a:tileRect/>
              </a:gradFill>
              <a:ln w="19050">
                <a:noFill/>
              </a:ln>
              <a:effectLst/>
            </c:spPr>
            <c:extLst>
              <c:ext xmlns:c16="http://schemas.microsoft.com/office/drawing/2014/chart" uri="{C3380CC4-5D6E-409C-BE32-E72D297353CC}">
                <c16:uniqueId val="{00000001-4CD8-4DD9-BC5C-5FB9D74F6824}"/>
              </c:ext>
            </c:extLst>
          </c:dPt>
          <c:dPt>
            <c:idx val="1"/>
            <c:bubble3D val="0"/>
            <c:spPr>
              <a:solidFill>
                <a:schemeClr val="bg1">
                  <a:alpha val="20000"/>
                </a:schemeClr>
              </a:solidFill>
              <a:ln w="19050">
                <a:noFill/>
              </a:ln>
              <a:effectLst/>
            </c:spPr>
            <c:extLst>
              <c:ext xmlns:c16="http://schemas.microsoft.com/office/drawing/2014/chart" uri="{C3380CC4-5D6E-409C-BE32-E72D297353CC}">
                <c16:uniqueId val="{00000003-4CD8-4DD9-BC5C-5FB9D74F6824}"/>
              </c:ext>
            </c:extLst>
          </c:dPt>
          <c:val>
            <c:numRef>
              <c:f>Analysis!$B$6:$B$7</c:f>
              <c:numCache>
                <c:formatCode>#,##0.0</c:formatCode>
                <c:ptCount val="2"/>
                <c:pt idx="0">
                  <c:v>3.6574803149606301</c:v>
                </c:pt>
                <c:pt idx="1">
                  <c:v>1.3425196850393699</c:v>
                </c:pt>
              </c:numCache>
            </c:numRef>
          </c:val>
          <c:extLst>
            <c:ext xmlns:c16="http://schemas.microsoft.com/office/drawing/2014/chart" uri="{C3380CC4-5D6E-409C-BE32-E72D297353CC}">
              <c16:uniqueId val="{00000004-4CD8-4DD9-BC5C-5FB9D74F682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gradFill>
              <a:gsLst>
                <a:gs pos="0">
                  <a:srgbClr val="FBC35F"/>
                </a:gs>
                <a:gs pos="87000">
                  <a:srgbClr val="F08C0F"/>
                </a:gs>
              </a:gsLst>
              <a:lin ang="8100000" scaled="1"/>
            </a:gradFill>
            <a:ln>
              <a:noFill/>
            </a:ln>
            <a:effectLst/>
          </c:spPr>
          <c:invertIfNegative val="0"/>
          <c:val>
            <c:numRef>
              <c:f>Analysis!$B$6</c:f>
              <c:numCache>
                <c:formatCode>#,##0.0</c:formatCode>
                <c:ptCount val="1"/>
                <c:pt idx="0">
                  <c:v>3.6574803149606301</c:v>
                </c:pt>
              </c:numCache>
            </c:numRef>
          </c:val>
          <c:extLst>
            <c:ext xmlns:c16="http://schemas.microsoft.com/office/drawing/2014/chart" uri="{C3380CC4-5D6E-409C-BE32-E72D297353CC}">
              <c16:uniqueId val="{00000000-0383-4A14-A80B-451B4619122B}"/>
            </c:ext>
          </c:extLst>
        </c:ser>
        <c:ser>
          <c:idx val="1"/>
          <c:order val="1"/>
          <c:spPr>
            <a:noFill/>
            <a:ln>
              <a:noFill/>
            </a:ln>
            <a:effectLst/>
          </c:spPr>
          <c:invertIfNegative val="0"/>
          <c:val>
            <c:numRef>
              <c:f>Analysis!$B$7</c:f>
              <c:numCache>
                <c:formatCode>#,##0.0</c:formatCode>
                <c:ptCount val="1"/>
                <c:pt idx="0">
                  <c:v>1.3425196850393699</c:v>
                </c:pt>
              </c:numCache>
            </c:numRef>
          </c:val>
          <c:extLst>
            <c:ext xmlns:c16="http://schemas.microsoft.com/office/drawing/2014/chart" uri="{C3380CC4-5D6E-409C-BE32-E72D297353CC}">
              <c16:uniqueId val="{00000001-0383-4A14-A80B-451B4619122B}"/>
            </c:ext>
          </c:extLst>
        </c:ser>
        <c:dLbls>
          <c:showLegendKey val="0"/>
          <c:showVal val="0"/>
          <c:showCatName val="0"/>
          <c:showSerName val="0"/>
          <c:showPercent val="0"/>
          <c:showBubbleSize val="0"/>
        </c:dLbls>
        <c:gapWidth val="0"/>
        <c:overlap val="100"/>
        <c:axId val="169238928"/>
        <c:axId val="169255152"/>
      </c:barChart>
      <c:catAx>
        <c:axId val="169238928"/>
        <c:scaling>
          <c:orientation val="minMax"/>
        </c:scaling>
        <c:delete val="1"/>
        <c:axPos val="l"/>
        <c:majorTickMark val="out"/>
        <c:minorTickMark val="none"/>
        <c:tickLblPos val="nextTo"/>
        <c:crossAx val="169255152"/>
        <c:crosses val="autoZero"/>
        <c:auto val="1"/>
        <c:lblAlgn val="ctr"/>
        <c:lblOffset val="100"/>
        <c:noMultiLvlLbl val="0"/>
      </c:catAx>
      <c:valAx>
        <c:axId val="169255152"/>
        <c:scaling>
          <c:orientation val="minMax"/>
          <c:max val="5"/>
          <c:min val="0"/>
        </c:scaling>
        <c:delete val="1"/>
        <c:axPos val="b"/>
        <c:numFmt formatCode="#,##0.0" sourceLinked="1"/>
        <c:majorTickMark val="out"/>
        <c:minorTickMark val="none"/>
        <c:tickLblPos val="nextTo"/>
        <c:crossAx val="169238928"/>
        <c:crosses val="autoZero"/>
        <c:crossBetween val="between"/>
      </c:valAx>
      <c:spPr>
        <a:solidFill>
          <a:schemeClr val="bg1">
            <a:alpha val="1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noFill/>
              <a:ln w="19050">
                <a:noFill/>
              </a:ln>
              <a:effectLst/>
            </c:spPr>
            <c:extLst>
              <c:ext xmlns:c16="http://schemas.microsoft.com/office/drawing/2014/chart" uri="{C3380CC4-5D6E-409C-BE32-E72D297353CC}">
                <c16:uniqueId val="{00000001-465B-497E-BE6D-CE676B78E288}"/>
              </c:ext>
            </c:extLst>
          </c:dPt>
          <c:dPt>
            <c:idx val="1"/>
            <c:bubble3D val="0"/>
            <c:spPr>
              <a:solidFill>
                <a:srgbClr val="FF0000"/>
              </a:solidFill>
              <a:ln w="19050">
                <a:noFill/>
              </a:ln>
              <a:effectLst/>
            </c:spPr>
            <c:extLst>
              <c:ext xmlns:c16="http://schemas.microsoft.com/office/drawing/2014/chart" uri="{C3380CC4-5D6E-409C-BE32-E72D297353CC}">
                <c16:uniqueId val="{00000003-465B-497E-BE6D-CE676B78E288}"/>
              </c:ext>
            </c:extLst>
          </c:dPt>
          <c:dPt>
            <c:idx val="2"/>
            <c:bubble3D val="0"/>
            <c:spPr>
              <a:solidFill>
                <a:srgbClr val="FF0000">
                  <a:alpha val="80000"/>
                </a:srgbClr>
              </a:solidFill>
              <a:ln w="19050">
                <a:noFill/>
              </a:ln>
              <a:effectLst/>
            </c:spPr>
            <c:extLst>
              <c:ext xmlns:c16="http://schemas.microsoft.com/office/drawing/2014/chart" uri="{C3380CC4-5D6E-409C-BE32-E72D297353CC}">
                <c16:uniqueId val="{00000005-465B-497E-BE6D-CE676B78E288}"/>
              </c:ext>
            </c:extLst>
          </c:dPt>
          <c:dPt>
            <c:idx val="3"/>
            <c:bubble3D val="0"/>
            <c:spPr>
              <a:solidFill>
                <a:srgbClr val="FF0000">
                  <a:alpha val="60000"/>
                </a:srgbClr>
              </a:solidFill>
              <a:ln w="19050">
                <a:noFill/>
              </a:ln>
              <a:effectLst/>
            </c:spPr>
            <c:extLst>
              <c:ext xmlns:c16="http://schemas.microsoft.com/office/drawing/2014/chart" uri="{C3380CC4-5D6E-409C-BE32-E72D297353CC}">
                <c16:uniqueId val="{00000007-465B-497E-BE6D-CE676B78E288}"/>
              </c:ext>
            </c:extLst>
          </c:dPt>
          <c:dPt>
            <c:idx val="4"/>
            <c:bubble3D val="0"/>
            <c:spPr>
              <a:solidFill>
                <a:srgbClr val="FF0000">
                  <a:alpha val="40000"/>
                </a:srgbClr>
              </a:solidFill>
              <a:ln w="19050">
                <a:noFill/>
              </a:ln>
              <a:effectLst/>
            </c:spPr>
            <c:extLst>
              <c:ext xmlns:c16="http://schemas.microsoft.com/office/drawing/2014/chart" uri="{C3380CC4-5D6E-409C-BE32-E72D297353CC}">
                <c16:uniqueId val="{00000009-465B-497E-BE6D-CE676B78E288}"/>
              </c:ext>
            </c:extLst>
          </c:dPt>
          <c:dPt>
            <c:idx val="5"/>
            <c:bubble3D val="0"/>
            <c:spPr>
              <a:solidFill>
                <a:srgbClr val="FF0000">
                  <a:alpha val="20000"/>
                </a:srgbClr>
              </a:solidFill>
              <a:ln w="19050">
                <a:noFill/>
              </a:ln>
              <a:effectLst/>
            </c:spPr>
            <c:extLst>
              <c:ext xmlns:c16="http://schemas.microsoft.com/office/drawing/2014/chart" uri="{C3380CC4-5D6E-409C-BE32-E72D297353CC}">
                <c16:uniqueId val="{0000000B-465B-497E-BE6D-CE676B78E288}"/>
              </c:ext>
            </c:extLst>
          </c:dPt>
          <c:dPt>
            <c:idx val="6"/>
            <c:bubble3D val="0"/>
            <c:spPr>
              <a:solidFill>
                <a:srgbClr val="00AF50">
                  <a:alpha val="20000"/>
                </a:srgbClr>
              </a:solidFill>
              <a:ln w="19050">
                <a:noFill/>
              </a:ln>
              <a:effectLst/>
            </c:spPr>
            <c:extLst>
              <c:ext xmlns:c16="http://schemas.microsoft.com/office/drawing/2014/chart" uri="{C3380CC4-5D6E-409C-BE32-E72D297353CC}">
                <c16:uniqueId val="{0000000D-465B-497E-BE6D-CE676B78E288}"/>
              </c:ext>
            </c:extLst>
          </c:dPt>
          <c:dPt>
            <c:idx val="7"/>
            <c:bubble3D val="0"/>
            <c:spPr>
              <a:solidFill>
                <a:srgbClr val="00AF50">
                  <a:alpha val="40000"/>
                </a:srgbClr>
              </a:solidFill>
              <a:ln w="19050">
                <a:noFill/>
              </a:ln>
              <a:effectLst/>
            </c:spPr>
            <c:extLst>
              <c:ext xmlns:c16="http://schemas.microsoft.com/office/drawing/2014/chart" uri="{C3380CC4-5D6E-409C-BE32-E72D297353CC}">
                <c16:uniqueId val="{0000000F-465B-497E-BE6D-CE676B78E288}"/>
              </c:ext>
            </c:extLst>
          </c:dPt>
          <c:dPt>
            <c:idx val="8"/>
            <c:bubble3D val="0"/>
            <c:spPr>
              <a:solidFill>
                <a:srgbClr val="00AF50">
                  <a:alpha val="60000"/>
                </a:srgbClr>
              </a:solidFill>
              <a:ln w="19050">
                <a:noFill/>
              </a:ln>
              <a:effectLst/>
            </c:spPr>
            <c:extLst>
              <c:ext xmlns:c16="http://schemas.microsoft.com/office/drawing/2014/chart" uri="{C3380CC4-5D6E-409C-BE32-E72D297353CC}">
                <c16:uniqueId val="{00000011-465B-497E-BE6D-CE676B78E288}"/>
              </c:ext>
            </c:extLst>
          </c:dPt>
          <c:dPt>
            <c:idx val="9"/>
            <c:bubble3D val="0"/>
            <c:spPr>
              <a:solidFill>
                <a:srgbClr val="00AF50">
                  <a:alpha val="80000"/>
                </a:srgbClr>
              </a:solidFill>
              <a:ln w="19050">
                <a:noFill/>
              </a:ln>
              <a:effectLst/>
            </c:spPr>
            <c:extLst>
              <c:ext xmlns:c16="http://schemas.microsoft.com/office/drawing/2014/chart" uri="{C3380CC4-5D6E-409C-BE32-E72D297353CC}">
                <c16:uniqueId val="{00000013-465B-497E-BE6D-CE676B78E288}"/>
              </c:ext>
            </c:extLst>
          </c:dPt>
          <c:dPt>
            <c:idx val="10"/>
            <c:bubble3D val="0"/>
            <c:spPr>
              <a:solidFill>
                <a:srgbClr val="00AF50"/>
              </a:solidFill>
              <a:ln w="19050">
                <a:noFill/>
              </a:ln>
              <a:effectLst/>
            </c:spPr>
            <c:extLst>
              <c:ext xmlns:c16="http://schemas.microsoft.com/office/drawing/2014/chart" uri="{C3380CC4-5D6E-409C-BE32-E72D297353CC}">
                <c16:uniqueId val="{00000015-465B-497E-BE6D-CE676B78E288}"/>
              </c:ext>
            </c:extLst>
          </c:dPt>
          <c:val>
            <c:numRef>
              <c:f>Analysis!$M$23:$M$33</c:f>
              <c:numCache>
                <c:formatCode>General</c:formatCode>
                <c:ptCount val="11"/>
                <c:pt idx="0">
                  <c:v>180</c:v>
                </c:pt>
                <c:pt idx="1">
                  <c:v>18</c:v>
                </c:pt>
                <c:pt idx="2">
                  <c:v>18</c:v>
                </c:pt>
                <c:pt idx="3">
                  <c:v>18</c:v>
                </c:pt>
                <c:pt idx="4">
                  <c:v>18</c:v>
                </c:pt>
                <c:pt idx="5">
                  <c:v>18</c:v>
                </c:pt>
                <c:pt idx="6">
                  <c:v>18</c:v>
                </c:pt>
                <c:pt idx="7">
                  <c:v>18</c:v>
                </c:pt>
                <c:pt idx="8">
                  <c:v>18</c:v>
                </c:pt>
                <c:pt idx="9">
                  <c:v>18</c:v>
                </c:pt>
                <c:pt idx="10">
                  <c:v>18</c:v>
                </c:pt>
              </c:numCache>
            </c:numRef>
          </c:val>
          <c:extLst>
            <c:ext xmlns:c16="http://schemas.microsoft.com/office/drawing/2014/chart" uri="{C3380CC4-5D6E-409C-BE32-E72D297353CC}">
              <c16:uniqueId val="{00000016-465B-497E-BE6D-CE676B78E288}"/>
            </c:ext>
          </c:extLst>
        </c:ser>
        <c:dLbls>
          <c:showLegendKey val="0"/>
          <c:showVal val="0"/>
          <c:showCatName val="0"/>
          <c:showSerName val="0"/>
          <c:showPercent val="0"/>
          <c:showBubbleSize val="0"/>
          <c:showLeaderLines val="1"/>
        </c:dLbls>
        <c:firstSliceAng val="90"/>
        <c:holeSize val="69"/>
      </c:doughnutChart>
      <c:pieChart>
        <c:varyColors val="1"/>
        <c:ser>
          <c:idx val="1"/>
          <c:order val="1"/>
          <c:spPr>
            <a:ln>
              <a:noFill/>
            </a:ln>
          </c:spPr>
          <c:dPt>
            <c:idx val="0"/>
            <c:bubble3D val="0"/>
            <c:spPr>
              <a:noFill/>
              <a:ln w="19050">
                <a:noFill/>
              </a:ln>
              <a:effectLst/>
            </c:spPr>
            <c:extLst>
              <c:ext xmlns:c16="http://schemas.microsoft.com/office/drawing/2014/chart" uri="{C3380CC4-5D6E-409C-BE32-E72D297353CC}">
                <c16:uniqueId val="{00000018-465B-497E-BE6D-CE676B78E288}"/>
              </c:ext>
            </c:extLst>
          </c:dPt>
          <c:dPt>
            <c:idx val="1"/>
            <c:bubble3D val="0"/>
            <c:spPr>
              <a:solidFill>
                <a:schemeClr val="accent2"/>
              </a:solidFill>
              <a:ln w="19050">
                <a:noFill/>
              </a:ln>
              <a:effectLst/>
            </c:spPr>
            <c:extLst>
              <c:ext xmlns:c16="http://schemas.microsoft.com/office/drawing/2014/chart" uri="{C3380CC4-5D6E-409C-BE32-E72D297353CC}">
                <c16:uniqueId val="{0000001A-465B-497E-BE6D-CE676B78E288}"/>
              </c:ext>
            </c:extLst>
          </c:dPt>
          <c:dPt>
            <c:idx val="2"/>
            <c:bubble3D val="0"/>
            <c:spPr>
              <a:noFill/>
              <a:ln w="19050">
                <a:noFill/>
              </a:ln>
              <a:effectLst/>
            </c:spPr>
            <c:extLst>
              <c:ext xmlns:c16="http://schemas.microsoft.com/office/drawing/2014/chart" uri="{C3380CC4-5D6E-409C-BE32-E72D297353CC}">
                <c16:uniqueId val="{0000001C-465B-497E-BE6D-CE676B78E288}"/>
              </c:ext>
            </c:extLst>
          </c:dPt>
          <c:val>
            <c:numRef>
              <c:f>Analysis!$M$17:$M$19</c:f>
              <c:numCache>
                <c:formatCode>General</c:formatCode>
                <c:ptCount val="3"/>
                <c:pt idx="0" formatCode="0.0">
                  <c:v>265.55401574803147</c:v>
                </c:pt>
                <c:pt idx="1">
                  <c:v>4</c:v>
                </c:pt>
                <c:pt idx="2" formatCode="#,##0.0">
                  <c:v>90.445984251968525</c:v>
                </c:pt>
              </c:numCache>
            </c:numRef>
          </c:val>
          <c:extLst>
            <c:ext xmlns:c16="http://schemas.microsoft.com/office/drawing/2014/chart" uri="{C3380CC4-5D6E-409C-BE32-E72D297353CC}">
              <c16:uniqueId val="{0000001D-465B-497E-BE6D-CE676B78E288}"/>
            </c:ext>
          </c:extLst>
        </c:ser>
        <c:dLbls>
          <c:showLegendKey val="0"/>
          <c:showVal val="0"/>
          <c:showCatName val="0"/>
          <c:showSerName val="0"/>
          <c:showPercent val="0"/>
          <c:showBubbleSize val="0"/>
          <c:showLeaderLines val="1"/>
        </c:dLbls>
        <c:firstSliceAng val="9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with Power Query and Power Pivot.xlsx]Analysis!Feedback</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FFAFA">
              <a:alpha val="41176"/>
            </a:srgbClr>
          </a:solidFill>
          <a:ln w="22225">
            <a:solidFill>
              <a:srgbClr val="FBC35F"/>
            </a:solidFill>
          </a:ln>
          <a:effectLst>
            <a:glow rad="88900">
              <a:srgbClr val="0FFAFA">
                <a:alpha val="35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Analysis!$Z$8</c:f>
              <c:strCache>
                <c:ptCount val="1"/>
                <c:pt idx="0">
                  <c:v>Total</c:v>
                </c:pt>
              </c:strCache>
            </c:strRef>
          </c:tx>
          <c:spPr>
            <a:solidFill>
              <a:srgbClr val="0FFAFA">
                <a:alpha val="41176"/>
              </a:srgbClr>
            </a:solidFill>
            <a:ln w="22225">
              <a:solidFill>
                <a:srgbClr val="FBC35F"/>
              </a:solidFill>
            </a:ln>
            <a:effectLst>
              <a:glow rad="88900">
                <a:srgbClr val="0FFAFA">
                  <a:alpha val="35000"/>
                </a:srgbClr>
              </a:glo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Analysis!$Y$9:$Y$25</c:f>
              <c:multiLvlStrCache>
                <c:ptCount val="8"/>
                <c:lvl>
                  <c:pt idx="0">
                    <c:v>Facility</c:v>
                  </c:pt>
                  <c:pt idx="1">
                    <c:v>Staff</c:v>
                  </c:pt>
                  <c:pt idx="2">
                    <c:v>Restaurant</c:v>
                  </c:pt>
                  <c:pt idx="3">
                    <c:v>Facility</c:v>
                  </c:pt>
                  <c:pt idx="4">
                    <c:v>Room</c:v>
                  </c:pt>
                  <c:pt idx="5">
                    <c:v>Room</c:v>
                  </c:pt>
                  <c:pt idx="6">
                    <c:v>Staff</c:v>
                  </c:pt>
                  <c:pt idx="7">
                    <c:v>Restaurant</c:v>
                  </c:pt>
                </c:lvl>
                <c:lvl>
                  <c:pt idx="0">
                    <c:v>Broadband &amp; TV</c:v>
                  </c:pt>
                  <c:pt idx="1">
                    <c:v>Check-in Process</c:v>
                  </c:pt>
                  <c:pt idx="2">
                    <c:v>Food quality</c:v>
                  </c:pt>
                  <c:pt idx="3">
                    <c:v>Gym</c:v>
                  </c:pt>
                  <c:pt idx="4">
                    <c:v>Room cleanliness</c:v>
                  </c:pt>
                  <c:pt idx="5">
                    <c:v>Room service</c:v>
                  </c:pt>
                  <c:pt idx="6">
                    <c:v>Staff attitude</c:v>
                  </c:pt>
                  <c:pt idx="7">
                    <c:v>Variety of food</c:v>
                  </c:pt>
                </c:lvl>
              </c:multiLvlStrCache>
            </c:multiLvlStrRef>
          </c:cat>
          <c:val>
            <c:numRef>
              <c:f>Analysis!$Z$9:$Z$25</c:f>
              <c:numCache>
                <c:formatCode>#,##0.0</c:formatCode>
                <c:ptCount val="8"/>
                <c:pt idx="0">
                  <c:v>2.8818897637795278</c:v>
                </c:pt>
                <c:pt idx="1">
                  <c:v>3.7598425196850394</c:v>
                </c:pt>
                <c:pt idx="2">
                  <c:v>2.9566929133858268</c:v>
                </c:pt>
                <c:pt idx="3">
                  <c:v>3.2598425196850394</c:v>
                </c:pt>
                <c:pt idx="4">
                  <c:v>3.0039370078740157</c:v>
                </c:pt>
                <c:pt idx="5">
                  <c:v>3.5807086614173227</c:v>
                </c:pt>
                <c:pt idx="6">
                  <c:v>3.6456692913385829</c:v>
                </c:pt>
                <c:pt idx="7">
                  <c:v>1.8425196850393701</c:v>
                </c:pt>
              </c:numCache>
            </c:numRef>
          </c:val>
          <c:extLst>
            <c:ext xmlns:c16="http://schemas.microsoft.com/office/drawing/2014/chart" uri="{C3380CC4-5D6E-409C-BE32-E72D297353CC}">
              <c16:uniqueId val="{00000000-443E-4E56-9D9B-30E5B00D78F8}"/>
            </c:ext>
          </c:extLst>
        </c:ser>
        <c:dLbls>
          <c:showLegendKey val="0"/>
          <c:showVal val="0"/>
          <c:showCatName val="0"/>
          <c:showSerName val="0"/>
          <c:showPercent val="0"/>
          <c:showBubbleSize val="0"/>
        </c:dLbls>
        <c:axId val="2038368943"/>
        <c:axId val="2038375183"/>
      </c:radarChart>
      <c:catAx>
        <c:axId val="203836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38375183"/>
        <c:crosses val="autoZero"/>
        <c:auto val="1"/>
        <c:lblAlgn val="ctr"/>
        <c:lblOffset val="100"/>
        <c:noMultiLvlLbl val="0"/>
      </c:catAx>
      <c:valAx>
        <c:axId val="2038375183"/>
        <c:scaling>
          <c:orientation val="minMax"/>
          <c:max val="5"/>
          <c:min val="0"/>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20383689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flip="none" rotWithShape="1">
        <a:gsLst>
          <a:gs pos="48000">
            <a:srgbClr val="F08C0F"/>
          </a:gs>
          <a:gs pos="9000">
            <a:srgbClr val="050A32"/>
          </a:gs>
          <a:gs pos="89000">
            <a:srgbClr val="050A32"/>
          </a:gs>
        </a:gsLst>
        <a:lin ang="2700000" scaled="1"/>
        <a:tileRect/>
      </a:gra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4 with Power Query and Power Pivot.xlsx]Analysis!Source</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9000">
                <a:srgbClr val="0FFAFA"/>
              </a:gs>
              <a:gs pos="100000">
                <a:srgbClr val="197DE1"/>
              </a:gs>
            </a:gsLst>
            <a:lin ang="8100000" scaled="1"/>
            <a:tileRect/>
          </a:gradFill>
          <a:ln>
            <a:noFill/>
          </a:ln>
          <a:effectLst/>
          <a:scene3d>
            <a:camera prst="orthographicFront"/>
            <a:lightRig rig="threePt" dir="t"/>
          </a:scene3d>
          <a:sp3d>
            <a:bevelT w="1016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Analysis!$AF$1</c:f>
              <c:strCache>
                <c:ptCount val="1"/>
                <c:pt idx="0">
                  <c:v>Total</c:v>
                </c:pt>
              </c:strCache>
            </c:strRef>
          </c:tx>
          <c:spPr>
            <a:gradFill flip="none" rotWithShape="1">
              <a:gsLst>
                <a:gs pos="9000">
                  <a:srgbClr val="0FFAFA"/>
                </a:gs>
                <a:gs pos="100000">
                  <a:srgbClr val="197DE1"/>
                </a:gs>
              </a:gsLst>
              <a:lin ang="8100000" scaled="1"/>
              <a:tileRect/>
            </a:gradFill>
            <a:ln>
              <a:noFill/>
            </a:ln>
            <a:effectLst/>
            <a:scene3d>
              <a:camera prst="orthographicFront"/>
              <a:lightRig rig="threePt" dir="t"/>
            </a:scene3d>
            <a:sp3d>
              <a:bevelT w="101600" prst="riblet"/>
            </a:sp3d>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Analysis!$AE$2:$AE$9</c:f>
              <c:strCache>
                <c:ptCount val="7"/>
                <c:pt idx="0">
                  <c:v>Organization</c:v>
                </c:pt>
                <c:pt idx="1">
                  <c:v>hotel booking sites</c:v>
                </c:pt>
                <c:pt idx="2">
                  <c:v>Word of mouth</c:v>
                </c:pt>
                <c:pt idx="3">
                  <c:v>Search engine</c:v>
                </c:pt>
                <c:pt idx="4">
                  <c:v>Internet advertisement</c:v>
                </c:pt>
                <c:pt idx="5">
                  <c:v>Television advertisement</c:v>
                </c:pt>
                <c:pt idx="6">
                  <c:v>News paper</c:v>
                </c:pt>
              </c:strCache>
            </c:strRef>
          </c:cat>
          <c:val>
            <c:numRef>
              <c:f>Analysis!$AF$2:$AF$9</c:f>
              <c:numCache>
                <c:formatCode>General</c:formatCode>
                <c:ptCount val="7"/>
                <c:pt idx="0">
                  <c:v>227</c:v>
                </c:pt>
                <c:pt idx="1">
                  <c:v>93</c:v>
                </c:pt>
                <c:pt idx="2">
                  <c:v>59</c:v>
                </c:pt>
                <c:pt idx="3">
                  <c:v>56</c:v>
                </c:pt>
                <c:pt idx="4">
                  <c:v>41</c:v>
                </c:pt>
                <c:pt idx="5">
                  <c:v>24</c:v>
                </c:pt>
                <c:pt idx="6">
                  <c:v>8</c:v>
                </c:pt>
              </c:numCache>
            </c:numRef>
          </c:val>
          <c:extLst>
            <c:ext xmlns:c16="http://schemas.microsoft.com/office/drawing/2014/chart" uri="{C3380CC4-5D6E-409C-BE32-E72D297353CC}">
              <c16:uniqueId val="{00000000-9D5B-49ED-91B3-AC0E5B556917}"/>
            </c:ext>
          </c:extLst>
        </c:ser>
        <c:dLbls>
          <c:showLegendKey val="0"/>
          <c:showVal val="0"/>
          <c:showCatName val="0"/>
          <c:showSerName val="0"/>
          <c:showPercent val="0"/>
          <c:showBubbleSize val="0"/>
        </c:dLbls>
        <c:gapWidth val="50"/>
        <c:axId val="119062383"/>
        <c:axId val="119078607"/>
      </c:barChart>
      <c:catAx>
        <c:axId val="119062383"/>
        <c:scaling>
          <c:orientation val="maxMin"/>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19078607"/>
        <c:crosses val="autoZero"/>
        <c:auto val="1"/>
        <c:lblAlgn val="ctr"/>
        <c:lblOffset val="100"/>
        <c:noMultiLvlLbl val="0"/>
      </c:catAx>
      <c:valAx>
        <c:axId val="119078607"/>
        <c:scaling>
          <c:orientation val="minMax"/>
        </c:scaling>
        <c:delete val="1"/>
        <c:axPos val="t"/>
        <c:numFmt formatCode="General" sourceLinked="1"/>
        <c:majorTickMark val="out"/>
        <c:minorTickMark val="none"/>
        <c:tickLblPos val="nextTo"/>
        <c:crossAx val="11906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flip="none" rotWithShape="1">
        <a:gsLst>
          <a:gs pos="2000">
            <a:srgbClr val="050A32"/>
          </a:gs>
          <a:gs pos="51000">
            <a:srgbClr val="F08C0F"/>
          </a:gs>
          <a:gs pos="87000">
            <a:srgbClr val="050A32"/>
          </a:gs>
        </a:gsLst>
        <a:lin ang="18900000" scaled="1"/>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svg"/><Relationship Id="rId18" Type="http://schemas.openxmlformats.org/officeDocument/2006/relationships/chart" Target="../charts/chart7.xml"/><Relationship Id="rId3" Type="http://schemas.openxmlformats.org/officeDocument/2006/relationships/chart" Target="../charts/chart3.xml"/><Relationship Id="rId21" Type="http://schemas.openxmlformats.org/officeDocument/2006/relationships/chart" Target="../charts/chart10.xml"/><Relationship Id="rId7" Type="http://schemas.openxmlformats.org/officeDocument/2006/relationships/chart" Target="../charts/chart6.xml"/><Relationship Id="rId12" Type="http://schemas.openxmlformats.org/officeDocument/2006/relationships/image" Target="../media/image6.png"/><Relationship Id="rId17" Type="http://schemas.openxmlformats.org/officeDocument/2006/relationships/image" Target="../media/image11.svg"/><Relationship Id="rId2" Type="http://schemas.openxmlformats.org/officeDocument/2006/relationships/chart" Target="../charts/chart2.xml"/><Relationship Id="rId16" Type="http://schemas.openxmlformats.org/officeDocument/2006/relationships/image" Target="../media/image10.png"/><Relationship Id="rId20" Type="http://schemas.openxmlformats.org/officeDocument/2006/relationships/chart" Target="../charts/chart9.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image" Target="../media/image5.svg"/><Relationship Id="rId5" Type="http://schemas.openxmlformats.org/officeDocument/2006/relationships/image" Target="../media/image1.png"/><Relationship Id="rId15" Type="http://schemas.openxmlformats.org/officeDocument/2006/relationships/image" Target="../media/image9.svg"/><Relationship Id="rId10" Type="http://schemas.openxmlformats.org/officeDocument/2006/relationships/image" Target="../media/image4.png"/><Relationship Id="rId19" Type="http://schemas.openxmlformats.org/officeDocument/2006/relationships/chart" Target="../charts/chart8.xml"/><Relationship Id="rId4" Type="http://schemas.openxmlformats.org/officeDocument/2006/relationships/chart" Target="../charts/chart4.xml"/><Relationship Id="rId9" Type="http://schemas.openxmlformats.org/officeDocument/2006/relationships/image" Target="../media/image3.svg"/><Relationship Id="rId14" Type="http://schemas.openxmlformats.org/officeDocument/2006/relationships/image" Target="../media/image8.png"/><Relationship Id="rId22"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3.jpg"/><Relationship Id="rId1" Type="http://schemas.openxmlformats.org/officeDocument/2006/relationships/image" Target="../media/image12.jpg"/></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image" Target="../media/image15.svg"/><Relationship Id="rId1" Type="http://schemas.openxmlformats.org/officeDocument/2006/relationships/image" Target="../media/image14.png"/><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21</xdr:col>
      <xdr:colOff>0</xdr:colOff>
      <xdr:row>38</xdr:row>
      <xdr:rowOff>91440</xdr:rowOff>
    </xdr:to>
    <xdr:sp macro="" textlink="">
      <xdr:nvSpPr>
        <xdr:cNvPr id="2" name="Rectangle 1">
          <a:extLst>
            <a:ext uri="{FF2B5EF4-FFF2-40B4-BE49-F238E27FC236}">
              <a16:creationId xmlns:a16="http://schemas.microsoft.com/office/drawing/2014/main" id="{562B60F8-2A25-C566-800C-AC367D389409}"/>
            </a:ext>
          </a:extLst>
        </xdr:cNvPr>
        <xdr:cNvSpPr/>
      </xdr:nvSpPr>
      <xdr:spPr>
        <a:xfrm>
          <a:off x="239486" y="185057"/>
          <a:ext cx="12192000" cy="6938554"/>
        </a:xfrm>
        <a:prstGeom prst="rect">
          <a:avLst/>
        </a:prstGeom>
        <a:solidFill>
          <a:srgbClr val="050A32"/>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17</xdr:col>
      <xdr:colOff>542529</xdr:colOff>
      <xdr:row>1</xdr:row>
      <xdr:rowOff>27969</xdr:rowOff>
    </xdr:from>
    <xdr:to>
      <xdr:col>21</xdr:col>
      <xdr:colOff>354254</xdr:colOff>
      <xdr:row>2</xdr:row>
      <xdr:rowOff>174809</xdr:rowOff>
    </xdr:to>
    <xdr:sp macro="" textlink="">
      <xdr:nvSpPr>
        <xdr:cNvPr id="236" name="TextBox 235">
          <a:extLst>
            <a:ext uri="{FF2B5EF4-FFF2-40B4-BE49-F238E27FC236}">
              <a16:creationId xmlns:a16="http://schemas.microsoft.com/office/drawing/2014/main" id="{87F4D725-3648-16D8-CB6D-5A7F7756BAE5}"/>
            </a:ext>
          </a:extLst>
        </xdr:cNvPr>
        <xdr:cNvSpPr txBox="1"/>
      </xdr:nvSpPr>
      <xdr:spPr>
        <a:xfrm>
          <a:off x="10535615" y="213026"/>
          <a:ext cx="2250125" cy="331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rPr>
            <a:t>BY ANIKET SHARMA</a:t>
          </a:r>
        </a:p>
      </xdr:txBody>
    </xdr:sp>
    <xdr:clientData/>
  </xdr:twoCellAnchor>
  <xdr:twoCellAnchor editAs="oneCell">
    <xdr:from>
      <xdr:col>15</xdr:col>
      <xdr:colOff>370688</xdr:colOff>
      <xdr:row>1</xdr:row>
      <xdr:rowOff>31512</xdr:rowOff>
    </xdr:from>
    <xdr:to>
      <xdr:col>18</xdr:col>
      <xdr:colOff>282488</xdr:colOff>
      <xdr:row>3</xdr:row>
      <xdr:rowOff>84221</xdr:rowOff>
    </xdr:to>
    <mc:AlternateContent xmlns:mc="http://schemas.openxmlformats.org/markup-compatibility/2006" xmlns:a14="http://schemas.microsoft.com/office/drawing/2010/main">
      <mc:Choice Requires="a14">
        <xdr:graphicFrame macro="">
          <xdr:nvGraphicFramePr>
            <xdr:cNvPr id="219" name="Checkout Date (Year) 1">
              <a:extLst>
                <a:ext uri="{FF2B5EF4-FFF2-40B4-BE49-F238E27FC236}">
                  <a16:creationId xmlns:a16="http://schemas.microsoft.com/office/drawing/2014/main" id="{84A5B4BB-41D0-4E6E-917E-4605B7AE6992}"/>
                </a:ext>
              </a:extLst>
            </xdr:cNvPr>
            <xdr:cNvGraphicFramePr/>
          </xdr:nvGraphicFramePr>
          <xdr:xfrm>
            <a:off x="0" y="0"/>
            <a:ext cx="0" cy="0"/>
          </xdr:xfrm>
          <a:graphic>
            <a:graphicData uri="http://schemas.microsoft.com/office/drawing/2010/slicer">
              <sle:slicer xmlns:sle="http://schemas.microsoft.com/office/drawing/2010/slicer" name="Checkout Date (Year) 1"/>
            </a:graphicData>
          </a:graphic>
        </xdr:graphicFrame>
      </mc:Choice>
      <mc:Fallback xmlns="">
        <xdr:sp macro="" textlink="">
          <xdr:nvSpPr>
            <xdr:cNvPr id="0" name=""/>
            <xdr:cNvSpPr>
              <a:spLocks noTextEdit="1"/>
            </xdr:cNvSpPr>
          </xdr:nvSpPr>
          <xdr:spPr>
            <a:xfrm>
              <a:off x="9144574" y="216569"/>
              <a:ext cx="1740600" cy="4228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71718</xdr:colOff>
      <xdr:row>21</xdr:row>
      <xdr:rowOff>89649</xdr:rowOff>
    </xdr:from>
    <xdr:to>
      <xdr:col>7</xdr:col>
      <xdr:colOff>119743</xdr:colOff>
      <xdr:row>38</xdr:row>
      <xdr:rowOff>17931</xdr:rowOff>
    </xdr:to>
    <xdr:sp macro="" textlink="">
      <xdr:nvSpPr>
        <xdr:cNvPr id="139" name="Rectangle: Rounded Corners 138">
          <a:extLst>
            <a:ext uri="{FF2B5EF4-FFF2-40B4-BE49-F238E27FC236}">
              <a16:creationId xmlns:a16="http://schemas.microsoft.com/office/drawing/2014/main" id="{4DDB767E-41DF-63CF-E35D-FBEEE4F752E5}"/>
            </a:ext>
          </a:extLst>
        </xdr:cNvPr>
        <xdr:cNvSpPr/>
      </xdr:nvSpPr>
      <xdr:spPr>
        <a:xfrm>
          <a:off x="311204" y="3975849"/>
          <a:ext cx="3705625" cy="3074253"/>
        </a:xfrm>
        <a:prstGeom prst="roundRect">
          <a:avLst>
            <a:gd name="adj" fmla="val 4178"/>
          </a:avLst>
        </a:prstGeom>
        <a:solidFill>
          <a:schemeClr val="bg1">
            <a:lumMod val="75000"/>
            <a:alpha val="5000"/>
          </a:schemeClr>
        </a:solidFill>
        <a:ln w="12700">
          <a:gradFill flip="none" rotWithShape="1">
            <a:gsLst>
              <a:gs pos="7000">
                <a:srgbClr val="050A32"/>
              </a:gs>
              <a:gs pos="51000">
                <a:srgbClr val="F08C0F"/>
              </a:gs>
              <a:gs pos="89000">
                <a:srgbClr val="050A32"/>
              </a:gs>
            </a:gsLst>
            <a:lin ang="270000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181247</xdr:colOff>
      <xdr:row>11</xdr:row>
      <xdr:rowOff>172226</xdr:rowOff>
    </xdr:from>
    <xdr:to>
      <xdr:col>3</xdr:col>
      <xdr:colOff>149652</xdr:colOff>
      <xdr:row>18</xdr:row>
      <xdr:rowOff>63190</xdr:rowOff>
    </xdr:to>
    <xdr:graphicFrame macro="">
      <xdr:nvGraphicFramePr>
        <xdr:cNvPr id="69" name="Chart 68">
          <a:extLst>
            <a:ext uri="{FF2B5EF4-FFF2-40B4-BE49-F238E27FC236}">
              <a16:creationId xmlns:a16="http://schemas.microsoft.com/office/drawing/2014/main" id="{85750B23-5F69-EC2F-E36B-B6C787945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333647</xdr:colOff>
      <xdr:row>11</xdr:row>
      <xdr:rowOff>172226</xdr:rowOff>
    </xdr:from>
    <xdr:to>
      <xdr:col>6</xdr:col>
      <xdr:colOff>302052</xdr:colOff>
      <xdr:row>18</xdr:row>
      <xdr:rowOff>63190</xdr:rowOff>
    </xdr:to>
    <xdr:graphicFrame macro="">
      <xdr:nvGraphicFramePr>
        <xdr:cNvPr id="66" name="Chart 65">
          <a:extLst>
            <a:ext uri="{FF2B5EF4-FFF2-40B4-BE49-F238E27FC236}">
              <a16:creationId xmlns:a16="http://schemas.microsoft.com/office/drawing/2014/main" id="{B9522544-023C-4AEA-9EBD-E35FB51B2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433867</xdr:colOff>
      <xdr:row>31</xdr:row>
      <xdr:rowOff>5068</xdr:rowOff>
    </xdr:from>
    <xdr:to>
      <xdr:col>21</xdr:col>
      <xdr:colOff>0</xdr:colOff>
      <xdr:row>38</xdr:row>
      <xdr:rowOff>91440</xdr:rowOff>
    </xdr:to>
    <xdr:sp macro="" textlink="">
      <xdr:nvSpPr>
        <xdr:cNvPr id="4" name="Freeform: Shape 3">
          <a:extLst>
            <a:ext uri="{FF2B5EF4-FFF2-40B4-BE49-F238E27FC236}">
              <a16:creationId xmlns:a16="http://schemas.microsoft.com/office/drawing/2014/main" id="{877024B2-3C5C-D26D-3963-997697540AB4}"/>
            </a:ext>
          </a:extLst>
        </xdr:cNvPr>
        <xdr:cNvSpPr/>
      </xdr:nvSpPr>
      <xdr:spPr>
        <a:xfrm>
          <a:off x="11043252" y="5819714"/>
          <a:ext cx="1394933" cy="1399357"/>
        </a:xfrm>
        <a:custGeom>
          <a:avLst/>
          <a:gdLst>
            <a:gd name="connsiteX0" fmla="*/ 1394933 w 1394933"/>
            <a:gd name="connsiteY0" fmla="*/ 0 h 1399357"/>
            <a:gd name="connsiteX1" fmla="*/ 1394933 w 1394933"/>
            <a:gd name="connsiteY1" fmla="*/ 348024 h 1399357"/>
            <a:gd name="connsiteX2" fmla="*/ 1292077 w 1394933"/>
            <a:gd name="connsiteY2" fmla="*/ 353217 h 1399357"/>
            <a:gd name="connsiteX3" fmla="*/ 366839 w 1394933"/>
            <a:gd name="connsiteY3" fmla="*/ 1200294 h 1399357"/>
            <a:gd name="connsiteX4" fmla="*/ 348023 w 1394933"/>
            <a:gd name="connsiteY4" fmla="*/ 1399357 h 1399357"/>
            <a:gd name="connsiteX5" fmla="*/ 0 w 1394933"/>
            <a:gd name="connsiteY5" fmla="*/ 1399357 h 1399357"/>
            <a:gd name="connsiteX6" fmla="*/ 6358 w 1394933"/>
            <a:gd name="connsiteY6" fmla="*/ 1265089 h 1399357"/>
            <a:gd name="connsiteX7" fmla="*/ 1256495 w 1394933"/>
            <a:gd name="connsiteY7" fmla="*/ 6990 h 13993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394933" h="1399357">
              <a:moveTo>
                <a:pt x="1394933" y="0"/>
              </a:moveTo>
              <a:lnTo>
                <a:pt x="1394933" y="348024"/>
              </a:lnTo>
              <a:lnTo>
                <a:pt x="1292077" y="353217"/>
              </a:lnTo>
              <a:cubicBezTo>
                <a:pt x="828099" y="400337"/>
                <a:pt x="453291" y="749090"/>
                <a:pt x="366839" y="1200294"/>
              </a:cubicBezTo>
              <a:lnTo>
                <a:pt x="348023" y="1399357"/>
              </a:lnTo>
              <a:lnTo>
                <a:pt x="0" y="1399357"/>
              </a:lnTo>
              <a:lnTo>
                <a:pt x="6358" y="1265089"/>
              </a:lnTo>
              <a:cubicBezTo>
                <a:pt x="69448" y="602239"/>
                <a:pt x="594850" y="74184"/>
                <a:pt x="1256495" y="6990"/>
              </a:cubicBezTo>
              <a:close/>
            </a:path>
          </a:pathLst>
        </a:custGeom>
        <a:solidFill>
          <a:schemeClr val="bg1">
            <a:alpha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tx1"/>
            </a:solidFill>
            <a:latin typeface="+mn-lt"/>
            <a:ea typeface="+mn-ea"/>
            <a:cs typeface="+mn-cs"/>
          </a:endParaRPr>
        </a:p>
      </xdr:txBody>
    </xdr:sp>
    <xdr:clientData/>
  </xdr:twoCellAnchor>
  <xdr:twoCellAnchor>
    <xdr:from>
      <xdr:col>1</xdr:col>
      <xdr:colOff>1</xdr:colOff>
      <xdr:row>1</xdr:row>
      <xdr:rowOff>0</xdr:rowOff>
    </xdr:from>
    <xdr:to>
      <xdr:col>2</xdr:col>
      <xdr:colOff>110401</xdr:colOff>
      <xdr:row>4</xdr:row>
      <xdr:rowOff>157292</xdr:rowOff>
    </xdr:to>
    <xdr:sp macro="" textlink="">
      <xdr:nvSpPr>
        <xdr:cNvPr id="5" name="Freeform: Shape 4">
          <a:extLst>
            <a:ext uri="{FF2B5EF4-FFF2-40B4-BE49-F238E27FC236}">
              <a16:creationId xmlns:a16="http://schemas.microsoft.com/office/drawing/2014/main" id="{919EC2E0-6210-AC09-7C96-95FFCF36E50E}"/>
            </a:ext>
          </a:extLst>
        </xdr:cNvPr>
        <xdr:cNvSpPr/>
      </xdr:nvSpPr>
      <xdr:spPr>
        <a:xfrm rot="10800000">
          <a:off x="246186" y="187569"/>
          <a:ext cx="720000" cy="720000"/>
        </a:xfrm>
        <a:custGeom>
          <a:avLst/>
          <a:gdLst>
            <a:gd name="connsiteX0" fmla="*/ 1394933 w 1394933"/>
            <a:gd name="connsiteY0" fmla="*/ 0 h 1399357"/>
            <a:gd name="connsiteX1" fmla="*/ 1394933 w 1394933"/>
            <a:gd name="connsiteY1" fmla="*/ 348024 h 1399357"/>
            <a:gd name="connsiteX2" fmla="*/ 1292077 w 1394933"/>
            <a:gd name="connsiteY2" fmla="*/ 353217 h 1399357"/>
            <a:gd name="connsiteX3" fmla="*/ 366839 w 1394933"/>
            <a:gd name="connsiteY3" fmla="*/ 1200294 h 1399357"/>
            <a:gd name="connsiteX4" fmla="*/ 348023 w 1394933"/>
            <a:gd name="connsiteY4" fmla="*/ 1399357 h 1399357"/>
            <a:gd name="connsiteX5" fmla="*/ 0 w 1394933"/>
            <a:gd name="connsiteY5" fmla="*/ 1399357 h 1399357"/>
            <a:gd name="connsiteX6" fmla="*/ 6358 w 1394933"/>
            <a:gd name="connsiteY6" fmla="*/ 1265089 h 1399357"/>
            <a:gd name="connsiteX7" fmla="*/ 1256495 w 1394933"/>
            <a:gd name="connsiteY7" fmla="*/ 6990 h 13993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394933" h="1399357">
              <a:moveTo>
                <a:pt x="1394933" y="0"/>
              </a:moveTo>
              <a:lnTo>
                <a:pt x="1394933" y="348024"/>
              </a:lnTo>
              <a:lnTo>
                <a:pt x="1292077" y="353217"/>
              </a:lnTo>
              <a:cubicBezTo>
                <a:pt x="828099" y="400337"/>
                <a:pt x="453291" y="749090"/>
                <a:pt x="366839" y="1200294"/>
              </a:cubicBezTo>
              <a:lnTo>
                <a:pt x="348023" y="1399357"/>
              </a:lnTo>
              <a:lnTo>
                <a:pt x="0" y="1399357"/>
              </a:lnTo>
              <a:lnTo>
                <a:pt x="6358" y="1265089"/>
              </a:lnTo>
              <a:cubicBezTo>
                <a:pt x="69448" y="602239"/>
                <a:pt x="594850" y="74184"/>
                <a:pt x="1256495" y="6990"/>
              </a:cubicBezTo>
              <a:close/>
            </a:path>
          </a:pathLst>
        </a:custGeom>
        <a:solidFill>
          <a:schemeClr val="bg1">
            <a:alpha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IN" sz="1800" kern="1200">
            <a:solidFill>
              <a:schemeClr val="tx1"/>
            </a:solidFill>
            <a:latin typeface="+mn-lt"/>
            <a:ea typeface="+mn-ea"/>
            <a:cs typeface="+mn-cs"/>
          </a:endParaRPr>
        </a:p>
      </xdr:txBody>
    </xdr:sp>
    <xdr:clientData/>
  </xdr:twoCellAnchor>
  <xdr:twoCellAnchor>
    <xdr:from>
      <xdr:col>6</xdr:col>
      <xdr:colOff>556846</xdr:colOff>
      <xdr:row>1</xdr:row>
      <xdr:rowOff>0</xdr:rowOff>
    </xdr:from>
    <xdr:to>
      <xdr:col>15</xdr:col>
      <xdr:colOff>52754</xdr:colOff>
      <xdr:row>4</xdr:row>
      <xdr:rowOff>105508</xdr:rowOff>
    </xdr:to>
    <xdr:sp macro="" textlink="">
      <xdr:nvSpPr>
        <xdr:cNvPr id="6" name="Trapezoid 5">
          <a:extLst>
            <a:ext uri="{FF2B5EF4-FFF2-40B4-BE49-F238E27FC236}">
              <a16:creationId xmlns:a16="http://schemas.microsoft.com/office/drawing/2014/main" id="{33C29CC8-0DDA-AD82-2A53-7C177C2044FD}"/>
            </a:ext>
          </a:extLst>
        </xdr:cNvPr>
        <xdr:cNvSpPr/>
      </xdr:nvSpPr>
      <xdr:spPr>
        <a:xfrm flipV="1">
          <a:off x="3851031" y="187569"/>
          <a:ext cx="4982308" cy="668216"/>
        </a:xfrm>
        <a:prstGeom prst="trapezoid">
          <a:avLst>
            <a:gd name="adj" fmla="val 47807"/>
          </a:avLst>
        </a:prstGeom>
        <a:solidFill>
          <a:schemeClr val="bg1">
            <a:alpha val="1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IN" sz="1800" kern="1200">
            <a:solidFill>
              <a:schemeClr val="tx1"/>
            </a:solidFill>
            <a:latin typeface="+mn-lt"/>
            <a:ea typeface="+mn-ea"/>
            <a:cs typeface="+mn-cs"/>
          </a:endParaRPr>
        </a:p>
      </xdr:txBody>
    </xdr:sp>
    <xdr:clientData/>
  </xdr:twoCellAnchor>
  <xdr:twoCellAnchor>
    <xdr:from>
      <xdr:col>7</xdr:col>
      <xdr:colOff>369277</xdr:colOff>
      <xdr:row>0</xdr:row>
      <xdr:rowOff>140674</xdr:rowOff>
    </xdr:from>
    <xdr:to>
      <xdr:col>14</xdr:col>
      <xdr:colOff>240323</xdr:colOff>
      <xdr:row>3</xdr:row>
      <xdr:rowOff>82059</xdr:rowOff>
    </xdr:to>
    <xdr:sp macro="" textlink="">
      <xdr:nvSpPr>
        <xdr:cNvPr id="7" name="TextBox 6">
          <a:extLst>
            <a:ext uri="{FF2B5EF4-FFF2-40B4-BE49-F238E27FC236}">
              <a16:creationId xmlns:a16="http://schemas.microsoft.com/office/drawing/2014/main" id="{20F1F4B6-96C1-C21B-FCDD-F43B4F4BFF46}"/>
            </a:ext>
          </a:extLst>
        </xdr:cNvPr>
        <xdr:cNvSpPr txBox="1"/>
      </xdr:nvSpPr>
      <xdr:spPr>
        <a:xfrm>
          <a:off x="4273062" y="140674"/>
          <a:ext cx="4138246" cy="486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F08C0F"/>
              </a:solidFill>
            </a:rPr>
            <a:t>Customer Analysis Dashboard</a:t>
          </a:r>
        </a:p>
      </xdr:txBody>
    </xdr:sp>
    <xdr:clientData/>
  </xdr:twoCellAnchor>
  <xdr:twoCellAnchor>
    <xdr:from>
      <xdr:col>7</xdr:col>
      <xdr:colOff>369277</xdr:colOff>
      <xdr:row>2</xdr:row>
      <xdr:rowOff>41031</xdr:rowOff>
    </xdr:from>
    <xdr:to>
      <xdr:col>14</xdr:col>
      <xdr:colOff>240323</xdr:colOff>
      <xdr:row>4</xdr:row>
      <xdr:rowOff>164123</xdr:rowOff>
    </xdr:to>
    <xdr:grpSp>
      <xdr:nvGrpSpPr>
        <xdr:cNvPr id="19" name="Group 18">
          <a:extLst>
            <a:ext uri="{FF2B5EF4-FFF2-40B4-BE49-F238E27FC236}">
              <a16:creationId xmlns:a16="http://schemas.microsoft.com/office/drawing/2014/main" id="{A358C537-EF98-1485-CB5D-BFDA59F34B59}"/>
            </a:ext>
          </a:extLst>
        </xdr:cNvPr>
        <xdr:cNvGrpSpPr/>
      </xdr:nvGrpSpPr>
      <xdr:grpSpPr>
        <a:xfrm>
          <a:off x="4288134" y="422031"/>
          <a:ext cx="4157296" cy="504092"/>
          <a:chOff x="4272204" y="405304"/>
          <a:chExt cx="4138246" cy="487365"/>
        </a:xfrm>
      </xdr:grpSpPr>
      <xdr:sp macro="" textlink="">
        <xdr:nvSpPr>
          <xdr:cNvPr id="8" name="TextBox 7">
            <a:extLst>
              <a:ext uri="{FF2B5EF4-FFF2-40B4-BE49-F238E27FC236}">
                <a16:creationId xmlns:a16="http://schemas.microsoft.com/office/drawing/2014/main" id="{F6D50E6B-66A9-5018-C325-927185159D8C}"/>
              </a:ext>
            </a:extLst>
          </xdr:cNvPr>
          <xdr:cNvSpPr txBox="1"/>
        </xdr:nvSpPr>
        <xdr:spPr>
          <a:xfrm>
            <a:off x="4272204" y="405304"/>
            <a:ext cx="4138246" cy="487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rPr>
              <a:t>Hotel Guest Feedback</a:t>
            </a:r>
          </a:p>
        </xdr:txBody>
      </xdr:sp>
      <xdr:grpSp>
        <xdr:nvGrpSpPr>
          <xdr:cNvPr id="12" name="Group 11">
            <a:extLst>
              <a:ext uri="{FF2B5EF4-FFF2-40B4-BE49-F238E27FC236}">
                <a16:creationId xmlns:a16="http://schemas.microsoft.com/office/drawing/2014/main" id="{79AC687C-74AE-33B1-30F7-3473CD453F9E}"/>
              </a:ext>
            </a:extLst>
          </xdr:cNvPr>
          <xdr:cNvGrpSpPr/>
        </xdr:nvGrpSpPr>
        <xdr:grpSpPr>
          <a:xfrm>
            <a:off x="5179052" y="589779"/>
            <a:ext cx="200882" cy="118415"/>
            <a:chOff x="4341223" y="979714"/>
            <a:chExt cx="827314" cy="487680"/>
          </a:xfrm>
          <a:gradFill flip="none" rotWithShape="1">
            <a:gsLst>
              <a:gs pos="22000">
                <a:srgbClr val="F08C0F"/>
              </a:gs>
              <a:gs pos="100000">
                <a:srgbClr val="FBC35F"/>
              </a:gs>
            </a:gsLst>
            <a:lin ang="8100000" scaled="1"/>
            <a:tileRect/>
          </a:gradFill>
        </xdr:grpSpPr>
        <xdr:sp macro="" textlink="">
          <xdr:nvSpPr>
            <xdr:cNvPr id="10" name="Arrow: Chevron 9">
              <a:extLst>
                <a:ext uri="{FF2B5EF4-FFF2-40B4-BE49-F238E27FC236}">
                  <a16:creationId xmlns:a16="http://schemas.microsoft.com/office/drawing/2014/main" id="{8FCCAE20-F42E-807E-DF55-9F1AE1FFF7A6}"/>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1" name="Arrow: Chevron 10">
              <a:extLst>
                <a:ext uri="{FF2B5EF4-FFF2-40B4-BE49-F238E27FC236}">
                  <a16:creationId xmlns:a16="http://schemas.microsoft.com/office/drawing/2014/main" id="{0109A25A-7A34-ACF8-182C-91AC477382B2}"/>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16" name="Group 15">
            <a:extLst>
              <a:ext uri="{FF2B5EF4-FFF2-40B4-BE49-F238E27FC236}">
                <a16:creationId xmlns:a16="http://schemas.microsoft.com/office/drawing/2014/main" id="{0C4ECB49-940C-8AE9-8E69-BC93F34C0BDB}"/>
              </a:ext>
            </a:extLst>
          </xdr:cNvPr>
          <xdr:cNvGrpSpPr/>
        </xdr:nvGrpSpPr>
        <xdr:grpSpPr>
          <a:xfrm flipH="1">
            <a:off x="7301501" y="589779"/>
            <a:ext cx="200882" cy="118415"/>
            <a:chOff x="4341223" y="979714"/>
            <a:chExt cx="827314" cy="487680"/>
          </a:xfrm>
          <a:gradFill flip="none" rotWithShape="1">
            <a:gsLst>
              <a:gs pos="22000">
                <a:srgbClr val="F08C0F"/>
              </a:gs>
              <a:gs pos="100000">
                <a:srgbClr val="FBC35F"/>
              </a:gs>
            </a:gsLst>
            <a:lin ang="8100000" scaled="1"/>
            <a:tileRect/>
          </a:gradFill>
        </xdr:grpSpPr>
        <xdr:sp macro="" textlink="">
          <xdr:nvSpPr>
            <xdr:cNvPr id="17" name="Arrow: Chevron 16">
              <a:extLst>
                <a:ext uri="{FF2B5EF4-FFF2-40B4-BE49-F238E27FC236}">
                  <a16:creationId xmlns:a16="http://schemas.microsoft.com/office/drawing/2014/main" id="{1EAB8D95-88FF-AE18-FF8D-A96B5ACCE9D1}"/>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8" name="Arrow: Chevron 17">
              <a:extLst>
                <a:ext uri="{FF2B5EF4-FFF2-40B4-BE49-F238E27FC236}">
                  <a16:creationId xmlns:a16="http://schemas.microsoft.com/office/drawing/2014/main" id="{56C6CE33-C54E-ADDB-3512-429DA3D3ED42}"/>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lientData/>
  </xdr:twoCellAnchor>
  <xdr:twoCellAnchor>
    <xdr:from>
      <xdr:col>1</xdr:col>
      <xdr:colOff>205354</xdr:colOff>
      <xdr:row>3</xdr:row>
      <xdr:rowOff>102043</xdr:rowOff>
    </xdr:from>
    <xdr:to>
      <xdr:col>2</xdr:col>
      <xdr:colOff>524502</xdr:colOff>
      <xdr:row>8</xdr:row>
      <xdr:rowOff>122252</xdr:rowOff>
    </xdr:to>
    <xdr:graphicFrame macro="">
      <xdr:nvGraphicFramePr>
        <xdr:cNvPr id="32" name="Chart 31">
          <a:extLst>
            <a:ext uri="{FF2B5EF4-FFF2-40B4-BE49-F238E27FC236}">
              <a16:creationId xmlns:a16="http://schemas.microsoft.com/office/drawing/2014/main" id="{09948830-D5A5-4BDE-8085-0754F2764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387475</xdr:colOff>
      <xdr:row>4</xdr:row>
      <xdr:rowOff>181149</xdr:rowOff>
    </xdr:from>
    <xdr:to>
      <xdr:col>2</xdr:col>
      <xdr:colOff>344947</xdr:colOff>
      <xdr:row>7</xdr:row>
      <xdr:rowOff>40969</xdr:rowOff>
    </xdr:to>
    <xdr:sp macro="" textlink="Analysis!B6">
      <xdr:nvSpPr>
        <xdr:cNvPr id="33" name="TextBox 32">
          <a:extLst>
            <a:ext uri="{FF2B5EF4-FFF2-40B4-BE49-F238E27FC236}">
              <a16:creationId xmlns:a16="http://schemas.microsoft.com/office/drawing/2014/main" id="{6F940AA9-8C85-71F7-A202-873C60A692A9}"/>
            </a:ext>
          </a:extLst>
        </xdr:cNvPr>
        <xdr:cNvSpPr txBox="1"/>
      </xdr:nvSpPr>
      <xdr:spPr>
        <a:xfrm>
          <a:off x="626961" y="921378"/>
          <a:ext cx="567072" cy="41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6B8010-F1EB-45E6-9248-2C19F1B8799C}" type="TxLink">
            <a:rPr lang="en-US" sz="1600" b="1" i="0" u="none" strike="noStrike">
              <a:solidFill>
                <a:schemeClr val="bg1"/>
              </a:solidFill>
              <a:latin typeface="Calibri"/>
              <a:cs typeface="Calibri"/>
            </a:rPr>
            <a:pPr algn="ctr"/>
            <a:t>3.7</a:t>
          </a:fld>
          <a:endParaRPr lang="en-IN" sz="1600" b="1">
            <a:solidFill>
              <a:schemeClr val="bg1"/>
            </a:solidFill>
          </a:endParaRPr>
        </a:p>
      </xdr:txBody>
    </xdr:sp>
    <xdr:clientData/>
  </xdr:twoCellAnchor>
  <xdr:twoCellAnchor>
    <xdr:from>
      <xdr:col>2</xdr:col>
      <xdr:colOff>402773</xdr:colOff>
      <xdr:row>4</xdr:row>
      <xdr:rowOff>60721</xdr:rowOff>
    </xdr:from>
    <xdr:to>
      <xdr:col>5</xdr:col>
      <xdr:colOff>600956</xdr:colOff>
      <xdr:row>7</xdr:row>
      <xdr:rowOff>139624</xdr:rowOff>
    </xdr:to>
    <xdr:grpSp>
      <xdr:nvGrpSpPr>
        <xdr:cNvPr id="41" name="Group 40">
          <a:extLst>
            <a:ext uri="{FF2B5EF4-FFF2-40B4-BE49-F238E27FC236}">
              <a16:creationId xmlns:a16="http://schemas.microsoft.com/office/drawing/2014/main" id="{6E99318E-2814-46C5-9D52-D9A6BC9DC384}"/>
            </a:ext>
          </a:extLst>
        </xdr:cNvPr>
        <xdr:cNvGrpSpPr/>
      </xdr:nvGrpSpPr>
      <xdr:grpSpPr>
        <a:xfrm>
          <a:off x="1260023" y="822721"/>
          <a:ext cx="2035147" cy="650403"/>
          <a:chOff x="4101375" y="2530922"/>
          <a:chExt cx="2835916" cy="874940"/>
        </a:xfrm>
      </xdr:grpSpPr>
      <xdr:graphicFrame macro="">
        <xdr:nvGraphicFramePr>
          <xdr:cNvPr id="42" name="Chart 41">
            <a:extLst>
              <a:ext uri="{FF2B5EF4-FFF2-40B4-BE49-F238E27FC236}">
                <a16:creationId xmlns:a16="http://schemas.microsoft.com/office/drawing/2014/main" id="{14DFCED6-A4B3-9747-9385-107AAF147D3F}"/>
              </a:ext>
            </a:extLst>
          </xdr:cNvPr>
          <xdr:cNvGraphicFramePr>
            <a:graphicFrameLocks/>
          </xdr:cNvGraphicFramePr>
        </xdr:nvGraphicFramePr>
        <xdr:xfrm>
          <a:off x="4101375" y="2530922"/>
          <a:ext cx="2793918" cy="874940"/>
        </xdr:xfrm>
        <a:graphic>
          <a:graphicData uri="http://schemas.openxmlformats.org/drawingml/2006/chart">
            <c:chart xmlns:c="http://schemas.openxmlformats.org/drawingml/2006/chart" xmlns:r="http://schemas.openxmlformats.org/officeDocument/2006/relationships" r:id="rId4"/>
          </a:graphicData>
        </a:graphic>
      </xdr:graphicFrame>
      <xdr:pic>
        <xdr:nvPicPr>
          <xdr:cNvPr id="43" name="Picture 42">
            <a:extLst>
              <a:ext uri="{FF2B5EF4-FFF2-40B4-BE49-F238E27FC236}">
                <a16:creationId xmlns:a16="http://schemas.microsoft.com/office/drawing/2014/main" id="{C65D8499-FD5F-A0C6-C315-DA8A3C3EFC7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a:xfrm>
            <a:off x="4145490" y="2575034"/>
            <a:ext cx="2791801" cy="752317"/>
          </a:xfrm>
          <a:prstGeom prst="rect">
            <a:avLst/>
          </a:prstGeom>
          <a:noFill/>
          <a:ln>
            <a:noFill/>
          </a:ln>
        </xdr:spPr>
      </xdr:pic>
    </xdr:grpSp>
    <xdr:clientData/>
  </xdr:twoCellAnchor>
  <xdr:twoCellAnchor>
    <xdr:from>
      <xdr:col>1</xdr:col>
      <xdr:colOff>381200</xdr:colOff>
      <xdr:row>8</xdr:row>
      <xdr:rowOff>72445</xdr:rowOff>
    </xdr:from>
    <xdr:to>
      <xdr:col>5</xdr:col>
      <xdr:colOff>281352</xdr:colOff>
      <xdr:row>8</xdr:row>
      <xdr:rowOff>72445</xdr:rowOff>
    </xdr:to>
    <xdr:cxnSp macro="">
      <xdr:nvCxnSpPr>
        <xdr:cNvPr id="44" name="Straight Connector 43">
          <a:extLst>
            <a:ext uri="{FF2B5EF4-FFF2-40B4-BE49-F238E27FC236}">
              <a16:creationId xmlns:a16="http://schemas.microsoft.com/office/drawing/2014/main" id="{74FC6664-B06C-2CE3-DF9F-B3A27E280F81}"/>
            </a:ext>
          </a:extLst>
        </xdr:cNvPr>
        <xdr:cNvCxnSpPr/>
      </xdr:nvCxnSpPr>
      <xdr:spPr>
        <a:xfrm>
          <a:off x="620686" y="1552902"/>
          <a:ext cx="2338552"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clientData/>
  </xdr:twoCellAnchor>
  <xdr:twoCellAnchor>
    <xdr:from>
      <xdr:col>1</xdr:col>
      <xdr:colOff>194467</xdr:colOff>
      <xdr:row>11</xdr:row>
      <xdr:rowOff>163285</xdr:rowOff>
    </xdr:from>
    <xdr:to>
      <xdr:col>3</xdr:col>
      <xdr:colOff>119408</xdr:colOff>
      <xdr:row>18</xdr:row>
      <xdr:rowOff>32657</xdr:rowOff>
    </xdr:to>
    <xdr:graphicFrame macro="">
      <xdr:nvGraphicFramePr>
        <xdr:cNvPr id="46" name="Chart 45">
          <a:extLst>
            <a:ext uri="{FF2B5EF4-FFF2-40B4-BE49-F238E27FC236}">
              <a16:creationId xmlns:a16="http://schemas.microsoft.com/office/drawing/2014/main" id="{364654CF-DF36-88EE-F246-6430A4A7B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292438</xdr:colOff>
      <xdr:row>11</xdr:row>
      <xdr:rowOff>163285</xdr:rowOff>
    </xdr:from>
    <xdr:to>
      <xdr:col>6</xdr:col>
      <xdr:colOff>217379</xdr:colOff>
      <xdr:row>18</xdr:row>
      <xdr:rowOff>32657</xdr:rowOff>
    </xdr:to>
    <xdr:graphicFrame macro="">
      <xdr:nvGraphicFramePr>
        <xdr:cNvPr id="48" name="Chart 47">
          <a:extLst>
            <a:ext uri="{FF2B5EF4-FFF2-40B4-BE49-F238E27FC236}">
              <a16:creationId xmlns:a16="http://schemas.microsoft.com/office/drawing/2014/main" id="{638898B0-1EE6-D466-9199-D1BF1E80E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463673</xdr:colOff>
      <xdr:row>13</xdr:row>
      <xdr:rowOff>160006</xdr:rowOff>
    </xdr:from>
    <xdr:to>
      <xdr:col>2</xdr:col>
      <xdr:colOff>489854</xdr:colOff>
      <xdr:row>16</xdr:row>
      <xdr:rowOff>19826</xdr:rowOff>
    </xdr:to>
    <xdr:sp macro="" textlink="Analysis!G7">
      <xdr:nvSpPr>
        <xdr:cNvPr id="49" name="TextBox 48">
          <a:extLst>
            <a:ext uri="{FF2B5EF4-FFF2-40B4-BE49-F238E27FC236}">
              <a16:creationId xmlns:a16="http://schemas.microsoft.com/office/drawing/2014/main" id="{7CBB9B68-B778-54A7-9CAD-46A9CBE5388E}"/>
            </a:ext>
          </a:extLst>
        </xdr:cNvPr>
        <xdr:cNvSpPr txBox="1"/>
      </xdr:nvSpPr>
      <xdr:spPr>
        <a:xfrm>
          <a:off x="707513" y="2537446"/>
          <a:ext cx="635781" cy="408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8C4FBB7-7CB8-466B-B642-E64A1FBCEA5A}" type="TxLink">
            <a:rPr lang="en-US" sz="2000" b="1" i="0" u="none" strike="noStrike">
              <a:solidFill>
                <a:schemeClr val="bg1"/>
              </a:solidFill>
              <a:latin typeface="Calibri"/>
              <a:ea typeface="+mn-ea"/>
              <a:cs typeface="Calibri"/>
            </a:rPr>
            <a:pPr marL="0" indent="0" algn="ctr"/>
            <a:t>42%</a:t>
          </a:fld>
          <a:endParaRPr lang="en-IN" sz="2000" b="1" i="0" u="none" strike="noStrike">
            <a:solidFill>
              <a:schemeClr val="bg1"/>
            </a:solidFill>
            <a:latin typeface="Calibri"/>
            <a:ea typeface="+mn-ea"/>
            <a:cs typeface="Calibri"/>
          </a:endParaRPr>
        </a:p>
      </xdr:txBody>
    </xdr:sp>
    <xdr:clientData/>
  </xdr:twoCellAnchor>
  <xdr:twoCellAnchor>
    <xdr:from>
      <xdr:col>4</xdr:col>
      <xdr:colOff>601400</xdr:colOff>
      <xdr:row>13</xdr:row>
      <xdr:rowOff>166632</xdr:rowOff>
    </xdr:from>
    <xdr:to>
      <xdr:col>6</xdr:col>
      <xdr:colOff>17981</xdr:colOff>
      <xdr:row>16</xdr:row>
      <xdr:rowOff>26452</xdr:rowOff>
    </xdr:to>
    <xdr:sp macro="" textlink="Analysis!G8">
      <xdr:nvSpPr>
        <xdr:cNvPr id="50" name="TextBox 49">
          <a:extLst>
            <a:ext uri="{FF2B5EF4-FFF2-40B4-BE49-F238E27FC236}">
              <a16:creationId xmlns:a16="http://schemas.microsoft.com/office/drawing/2014/main" id="{A1B2A2A2-F911-BE83-049A-06136D8D27ED}"/>
            </a:ext>
          </a:extLst>
        </xdr:cNvPr>
        <xdr:cNvSpPr txBox="1"/>
      </xdr:nvSpPr>
      <xdr:spPr>
        <a:xfrm>
          <a:off x="2675365" y="2578528"/>
          <a:ext cx="635781" cy="416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EEA7008-673E-4383-A5BE-7FD87CD5F8EE}" type="TxLink">
            <a:rPr lang="en-US" sz="2000" b="1" i="0" u="none" strike="noStrike">
              <a:solidFill>
                <a:schemeClr val="bg1"/>
              </a:solidFill>
              <a:latin typeface="Calibri"/>
              <a:ea typeface="+mn-ea"/>
              <a:cs typeface="Calibri"/>
            </a:rPr>
            <a:pPr marL="0" indent="0" algn="ctr"/>
            <a:t>58%</a:t>
          </a:fld>
          <a:endParaRPr lang="en-IN" sz="2000" b="1" i="0" u="none" strike="noStrike">
            <a:solidFill>
              <a:schemeClr val="bg1"/>
            </a:solidFill>
            <a:latin typeface="Calibri"/>
            <a:ea typeface="+mn-ea"/>
            <a:cs typeface="Calibri"/>
          </a:endParaRPr>
        </a:p>
      </xdr:txBody>
    </xdr:sp>
    <xdr:clientData/>
  </xdr:twoCellAnchor>
  <xdr:twoCellAnchor editAs="oneCell">
    <xdr:from>
      <xdr:col>3</xdr:col>
      <xdr:colOff>67960</xdr:colOff>
      <xdr:row>13</xdr:row>
      <xdr:rowOff>129121</xdr:rowOff>
    </xdr:from>
    <xdr:to>
      <xdr:col>3</xdr:col>
      <xdr:colOff>543602</xdr:colOff>
      <xdr:row>16</xdr:row>
      <xdr:rowOff>50712</xdr:rowOff>
    </xdr:to>
    <xdr:pic>
      <xdr:nvPicPr>
        <xdr:cNvPr id="52" name="Graphic 51" descr="Female Profile">
          <a:extLst>
            <a:ext uri="{FF2B5EF4-FFF2-40B4-BE49-F238E27FC236}">
              <a16:creationId xmlns:a16="http://schemas.microsoft.com/office/drawing/2014/main" id="{CD47794E-90FB-C973-E262-E1725141D10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532325" y="2541017"/>
          <a:ext cx="475642" cy="478182"/>
        </a:xfrm>
        <a:prstGeom prst="rect">
          <a:avLst/>
        </a:prstGeom>
      </xdr:spPr>
    </xdr:pic>
    <xdr:clientData/>
  </xdr:twoCellAnchor>
  <xdr:twoCellAnchor editAs="oneCell">
    <xdr:from>
      <xdr:col>3</xdr:col>
      <xdr:colOff>522928</xdr:colOff>
      <xdr:row>13</xdr:row>
      <xdr:rowOff>124009</xdr:rowOff>
    </xdr:from>
    <xdr:to>
      <xdr:col>4</xdr:col>
      <xdr:colOff>399398</xdr:colOff>
      <xdr:row>16</xdr:row>
      <xdr:rowOff>55824</xdr:rowOff>
    </xdr:to>
    <xdr:pic>
      <xdr:nvPicPr>
        <xdr:cNvPr id="54" name="Graphic 53" descr="Male profile">
          <a:extLst>
            <a:ext uri="{FF2B5EF4-FFF2-40B4-BE49-F238E27FC236}">
              <a16:creationId xmlns:a16="http://schemas.microsoft.com/office/drawing/2014/main" id="{2CA160AB-992C-3222-1688-8FFF8E03CA2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987293" y="2535905"/>
          <a:ext cx="486070" cy="488406"/>
        </a:xfrm>
        <a:prstGeom prst="rect">
          <a:avLst/>
        </a:prstGeom>
      </xdr:spPr>
    </xdr:pic>
    <xdr:clientData/>
  </xdr:twoCellAnchor>
  <xdr:twoCellAnchor editAs="oneCell">
    <xdr:from>
      <xdr:col>2</xdr:col>
      <xdr:colOff>443948</xdr:colOff>
      <xdr:row>9</xdr:row>
      <xdr:rowOff>119270</xdr:rowOff>
    </xdr:from>
    <xdr:to>
      <xdr:col>5</xdr:col>
      <xdr:colOff>118796</xdr:colOff>
      <xdr:row>12</xdr:row>
      <xdr:rowOff>159027</xdr:rowOff>
    </xdr:to>
    <mc:AlternateContent xmlns:mc="http://schemas.openxmlformats.org/markup-compatibility/2006" xmlns:a14="http://schemas.microsoft.com/office/drawing/2010/main">
      <mc:Choice Requires="a14">
        <xdr:graphicFrame macro="">
          <xdr:nvGraphicFramePr>
            <xdr:cNvPr id="57" name="Gender">
              <a:extLst>
                <a:ext uri="{FF2B5EF4-FFF2-40B4-BE49-F238E27FC236}">
                  <a16:creationId xmlns:a16="http://schemas.microsoft.com/office/drawing/2014/main" id="{70E1D20C-F283-4EB0-813A-44D7D3AA6A9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93034" y="1784784"/>
              <a:ext cx="1503648" cy="5949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428801</xdr:colOff>
      <xdr:row>12</xdr:row>
      <xdr:rowOff>96550</xdr:rowOff>
    </xdr:from>
    <xdr:to>
      <xdr:col>26</xdr:col>
      <xdr:colOff>428801</xdr:colOff>
      <xdr:row>27</xdr:row>
      <xdr:rowOff>182690</xdr:rowOff>
    </xdr:to>
    <xdr:cxnSp macro="">
      <xdr:nvCxnSpPr>
        <xdr:cNvPr id="9" name="Straight Connector 8">
          <a:extLst>
            <a:ext uri="{FF2B5EF4-FFF2-40B4-BE49-F238E27FC236}">
              <a16:creationId xmlns:a16="http://schemas.microsoft.com/office/drawing/2014/main" id="{59B026E5-6ECC-9935-7D60-AB852E7A4C9B}"/>
            </a:ext>
          </a:extLst>
        </xdr:cNvPr>
        <xdr:cNvCxnSpPr/>
      </xdr:nvCxnSpPr>
      <xdr:spPr>
        <a:xfrm>
          <a:off x="15908287" y="2317236"/>
          <a:ext cx="0" cy="2861997"/>
        </a:xfrm>
        <a:prstGeom prst="line">
          <a:avLst/>
        </a:prstGeom>
        <a:ln>
          <a:solidFill>
            <a:schemeClr val="tx1">
              <a:lumMod val="95000"/>
              <a:lumOff val="5000"/>
            </a:schemeClr>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242248</xdr:colOff>
      <xdr:row>18</xdr:row>
      <xdr:rowOff>133327</xdr:rowOff>
    </xdr:from>
    <xdr:to>
      <xdr:col>6</xdr:col>
      <xdr:colOff>170329</xdr:colOff>
      <xdr:row>20</xdr:row>
      <xdr:rowOff>169775</xdr:rowOff>
    </xdr:to>
    <xdr:grpSp>
      <xdr:nvGrpSpPr>
        <xdr:cNvPr id="86" name="Group 85">
          <a:extLst>
            <a:ext uri="{FF2B5EF4-FFF2-40B4-BE49-F238E27FC236}">
              <a16:creationId xmlns:a16="http://schemas.microsoft.com/office/drawing/2014/main" id="{529F0A72-A065-403F-17C4-1A8B5D56A2C5}"/>
            </a:ext>
          </a:extLst>
        </xdr:cNvPr>
        <xdr:cNvGrpSpPr/>
      </xdr:nvGrpSpPr>
      <xdr:grpSpPr>
        <a:xfrm>
          <a:off x="487177" y="3562327"/>
          <a:ext cx="2989688" cy="417448"/>
          <a:chOff x="484295" y="3382393"/>
          <a:chExt cx="2976081" cy="389273"/>
        </a:xfrm>
      </xdr:grpSpPr>
      <xdr:grpSp>
        <xdr:nvGrpSpPr>
          <xdr:cNvPr id="74" name="Group 73">
            <a:extLst>
              <a:ext uri="{FF2B5EF4-FFF2-40B4-BE49-F238E27FC236}">
                <a16:creationId xmlns:a16="http://schemas.microsoft.com/office/drawing/2014/main" id="{2D08D7A0-CAF3-0019-BDE5-4C69EEA4AFA5}"/>
              </a:ext>
            </a:extLst>
          </xdr:cNvPr>
          <xdr:cNvGrpSpPr/>
        </xdr:nvGrpSpPr>
        <xdr:grpSpPr>
          <a:xfrm>
            <a:off x="618122" y="3406588"/>
            <a:ext cx="2842254" cy="317783"/>
            <a:chOff x="906848" y="345831"/>
            <a:chExt cx="2323331" cy="237493"/>
          </a:xfrm>
        </xdr:grpSpPr>
        <xdr:sp macro="" textlink="">
          <xdr:nvSpPr>
            <xdr:cNvPr id="75" name="TextBox 74">
              <a:extLst>
                <a:ext uri="{FF2B5EF4-FFF2-40B4-BE49-F238E27FC236}">
                  <a16:creationId xmlns:a16="http://schemas.microsoft.com/office/drawing/2014/main" id="{81954964-5760-F4CC-0C35-8E49C32F61DB}"/>
                </a:ext>
              </a:extLst>
            </xdr:cNvPr>
            <xdr:cNvSpPr txBox="1"/>
          </xdr:nvSpPr>
          <xdr:spPr>
            <a:xfrm>
              <a:off x="1114097" y="345831"/>
              <a:ext cx="1839310" cy="237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rPr>
                <a:t>Net</a:t>
              </a:r>
              <a:r>
                <a:rPr lang="en-IN" sz="1400" b="0" baseline="0">
                  <a:solidFill>
                    <a:schemeClr val="bg1"/>
                  </a:solidFill>
                </a:rPr>
                <a:t> Promoter Score</a:t>
              </a:r>
              <a:endParaRPr lang="en-IN" sz="1400" b="0">
                <a:solidFill>
                  <a:schemeClr val="bg1"/>
                </a:solidFill>
              </a:endParaRPr>
            </a:p>
          </xdr:txBody>
        </xdr:sp>
        <xdr:grpSp>
          <xdr:nvGrpSpPr>
            <xdr:cNvPr id="76" name="Group 75">
              <a:extLst>
                <a:ext uri="{FF2B5EF4-FFF2-40B4-BE49-F238E27FC236}">
                  <a16:creationId xmlns:a16="http://schemas.microsoft.com/office/drawing/2014/main" id="{E2BEA9C3-C8FF-117E-98A9-C5FE3C20CDD2}"/>
                </a:ext>
              </a:extLst>
            </xdr:cNvPr>
            <xdr:cNvGrpSpPr/>
          </xdr:nvGrpSpPr>
          <xdr:grpSpPr>
            <a:xfrm>
              <a:off x="906848"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80" name="Arrow: Chevron 79">
                <a:extLst>
                  <a:ext uri="{FF2B5EF4-FFF2-40B4-BE49-F238E27FC236}">
                    <a16:creationId xmlns:a16="http://schemas.microsoft.com/office/drawing/2014/main" id="{A1C52F3D-E9A2-1128-E9F2-01326D8152D5}"/>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81" name="Arrow: Chevron 80">
                <a:extLst>
                  <a:ext uri="{FF2B5EF4-FFF2-40B4-BE49-F238E27FC236}">
                    <a16:creationId xmlns:a16="http://schemas.microsoft.com/office/drawing/2014/main" id="{730121B3-0034-19DD-7813-D91B4793DF04}"/>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77" name="Group 76">
              <a:extLst>
                <a:ext uri="{FF2B5EF4-FFF2-40B4-BE49-F238E27FC236}">
                  <a16:creationId xmlns:a16="http://schemas.microsoft.com/office/drawing/2014/main" id="{787C48AD-58DD-F7E8-B131-FE538F750B17}"/>
                </a:ext>
              </a:extLst>
            </xdr:cNvPr>
            <xdr:cNvGrpSpPr/>
          </xdr:nvGrpSpPr>
          <xdr:grpSpPr>
            <a:xfrm flipH="1">
              <a:off x="3029297"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78" name="Arrow: Chevron 77">
                <a:extLst>
                  <a:ext uri="{FF2B5EF4-FFF2-40B4-BE49-F238E27FC236}">
                    <a16:creationId xmlns:a16="http://schemas.microsoft.com/office/drawing/2014/main" id="{18BCB3C5-FC0F-0F07-A42E-89CAB6A4BFF4}"/>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79" name="Arrow: Chevron 78">
                <a:extLst>
                  <a:ext uri="{FF2B5EF4-FFF2-40B4-BE49-F238E27FC236}">
                    <a16:creationId xmlns:a16="http://schemas.microsoft.com/office/drawing/2014/main" id="{B1457DA9-7757-A494-A910-61FE0942D743}"/>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xnSp macro="">
        <xdr:nvCxnSpPr>
          <xdr:cNvPr id="82" name="Straight Connector 81">
            <a:extLst>
              <a:ext uri="{FF2B5EF4-FFF2-40B4-BE49-F238E27FC236}">
                <a16:creationId xmlns:a16="http://schemas.microsoft.com/office/drawing/2014/main" id="{628C7035-E2A3-BF0C-95BA-5A187A2FB92C}"/>
              </a:ext>
            </a:extLst>
          </xdr:cNvPr>
          <xdr:cNvCxnSpPr/>
        </xdr:nvCxnSpPr>
        <xdr:spPr>
          <a:xfrm>
            <a:off x="484295" y="3382393"/>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cxnSp macro="">
        <xdr:nvCxnSpPr>
          <xdr:cNvPr id="83" name="Straight Connector 82">
            <a:extLst>
              <a:ext uri="{FF2B5EF4-FFF2-40B4-BE49-F238E27FC236}">
                <a16:creationId xmlns:a16="http://schemas.microsoft.com/office/drawing/2014/main" id="{9CC53134-3627-9A8A-2D8A-59D4491C8787}"/>
              </a:ext>
            </a:extLst>
          </xdr:cNvPr>
          <xdr:cNvCxnSpPr/>
        </xdr:nvCxnSpPr>
        <xdr:spPr>
          <a:xfrm>
            <a:off x="484295" y="3771666"/>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grpSp>
    <xdr:clientData/>
  </xdr:twoCellAnchor>
  <xdr:twoCellAnchor>
    <xdr:from>
      <xdr:col>1</xdr:col>
      <xdr:colOff>242248</xdr:colOff>
      <xdr:row>1</xdr:row>
      <xdr:rowOff>137172</xdr:rowOff>
    </xdr:from>
    <xdr:to>
      <xdr:col>6</xdr:col>
      <xdr:colOff>170329</xdr:colOff>
      <xdr:row>3</xdr:row>
      <xdr:rowOff>167857</xdr:rowOff>
    </xdr:to>
    <xdr:grpSp>
      <xdr:nvGrpSpPr>
        <xdr:cNvPr id="87" name="Group 86">
          <a:extLst>
            <a:ext uri="{FF2B5EF4-FFF2-40B4-BE49-F238E27FC236}">
              <a16:creationId xmlns:a16="http://schemas.microsoft.com/office/drawing/2014/main" id="{2BC0507D-9A50-FFA0-DDD1-C43906C1EEFC}"/>
            </a:ext>
          </a:extLst>
        </xdr:cNvPr>
        <xdr:cNvGrpSpPr/>
      </xdr:nvGrpSpPr>
      <xdr:grpSpPr>
        <a:xfrm>
          <a:off x="487177" y="327672"/>
          <a:ext cx="2989688" cy="411685"/>
          <a:chOff x="484295" y="3382393"/>
          <a:chExt cx="2976081" cy="389273"/>
        </a:xfrm>
      </xdr:grpSpPr>
      <xdr:grpSp>
        <xdr:nvGrpSpPr>
          <xdr:cNvPr id="88" name="Group 87">
            <a:extLst>
              <a:ext uri="{FF2B5EF4-FFF2-40B4-BE49-F238E27FC236}">
                <a16:creationId xmlns:a16="http://schemas.microsoft.com/office/drawing/2014/main" id="{441EC4F8-43FA-B1F7-9424-0EBAB0BA1C27}"/>
              </a:ext>
            </a:extLst>
          </xdr:cNvPr>
          <xdr:cNvGrpSpPr/>
        </xdr:nvGrpSpPr>
        <xdr:grpSpPr>
          <a:xfrm>
            <a:off x="618122" y="3406588"/>
            <a:ext cx="2842254" cy="317783"/>
            <a:chOff x="906848" y="345831"/>
            <a:chExt cx="2323331" cy="237493"/>
          </a:xfrm>
        </xdr:grpSpPr>
        <xdr:sp macro="" textlink="">
          <xdr:nvSpPr>
            <xdr:cNvPr id="91" name="TextBox 90">
              <a:extLst>
                <a:ext uri="{FF2B5EF4-FFF2-40B4-BE49-F238E27FC236}">
                  <a16:creationId xmlns:a16="http://schemas.microsoft.com/office/drawing/2014/main" id="{E3AAB692-DE5C-EDFC-FBC5-C1FBF6A705FD}"/>
                </a:ext>
              </a:extLst>
            </xdr:cNvPr>
            <xdr:cNvSpPr txBox="1"/>
          </xdr:nvSpPr>
          <xdr:spPr>
            <a:xfrm>
              <a:off x="1114097" y="345831"/>
              <a:ext cx="1839310" cy="237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rPr>
                <a:t>Overall Feedback</a:t>
              </a:r>
            </a:p>
          </xdr:txBody>
        </xdr:sp>
        <xdr:grpSp>
          <xdr:nvGrpSpPr>
            <xdr:cNvPr id="92" name="Group 91">
              <a:extLst>
                <a:ext uri="{FF2B5EF4-FFF2-40B4-BE49-F238E27FC236}">
                  <a16:creationId xmlns:a16="http://schemas.microsoft.com/office/drawing/2014/main" id="{02A7AC05-B264-8787-8D1F-26B29257499B}"/>
                </a:ext>
              </a:extLst>
            </xdr:cNvPr>
            <xdr:cNvGrpSpPr/>
          </xdr:nvGrpSpPr>
          <xdr:grpSpPr>
            <a:xfrm>
              <a:off x="906848"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96" name="Arrow: Chevron 95">
                <a:extLst>
                  <a:ext uri="{FF2B5EF4-FFF2-40B4-BE49-F238E27FC236}">
                    <a16:creationId xmlns:a16="http://schemas.microsoft.com/office/drawing/2014/main" id="{DF2060BE-A54A-F7FB-2F8D-78BF0C673542}"/>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97" name="Arrow: Chevron 96">
                <a:extLst>
                  <a:ext uri="{FF2B5EF4-FFF2-40B4-BE49-F238E27FC236}">
                    <a16:creationId xmlns:a16="http://schemas.microsoft.com/office/drawing/2014/main" id="{A0172AE6-8E52-D09D-47EF-1433FD2F0F29}"/>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93" name="Group 92">
              <a:extLst>
                <a:ext uri="{FF2B5EF4-FFF2-40B4-BE49-F238E27FC236}">
                  <a16:creationId xmlns:a16="http://schemas.microsoft.com/office/drawing/2014/main" id="{BF52B803-AB36-BC42-B760-E8B206C965F6}"/>
                </a:ext>
              </a:extLst>
            </xdr:cNvPr>
            <xdr:cNvGrpSpPr/>
          </xdr:nvGrpSpPr>
          <xdr:grpSpPr>
            <a:xfrm flipH="1">
              <a:off x="3029297"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94" name="Arrow: Chevron 93">
                <a:extLst>
                  <a:ext uri="{FF2B5EF4-FFF2-40B4-BE49-F238E27FC236}">
                    <a16:creationId xmlns:a16="http://schemas.microsoft.com/office/drawing/2014/main" id="{7047D2E4-C79D-AB50-4D8A-840FD9C65605}"/>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95" name="Arrow: Chevron 94">
                <a:extLst>
                  <a:ext uri="{FF2B5EF4-FFF2-40B4-BE49-F238E27FC236}">
                    <a16:creationId xmlns:a16="http://schemas.microsoft.com/office/drawing/2014/main" id="{1AF3DE39-6941-46F9-50A6-F3DD3E1C7D5F}"/>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xnSp macro="">
        <xdr:nvCxnSpPr>
          <xdr:cNvPr id="89" name="Straight Connector 88">
            <a:extLst>
              <a:ext uri="{FF2B5EF4-FFF2-40B4-BE49-F238E27FC236}">
                <a16:creationId xmlns:a16="http://schemas.microsoft.com/office/drawing/2014/main" id="{8E758030-B7A7-A81C-69AF-B6DBCA926A45}"/>
              </a:ext>
            </a:extLst>
          </xdr:cNvPr>
          <xdr:cNvCxnSpPr/>
        </xdr:nvCxnSpPr>
        <xdr:spPr>
          <a:xfrm>
            <a:off x="484295" y="3382393"/>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cxnSp macro="">
        <xdr:nvCxnSpPr>
          <xdr:cNvPr id="90" name="Straight Connector 89">
            <a:extLst>
              <a:ext uri="{FF2B5EF4-FFF2-40B4-BE49-F238E27FC236}">
                <a16:creationId xmlns:a16="http://schemas.microsoft.com/office/drawing/2014/main" id="{2FAEA58A-8819-9476-4FA8-CBFCBEE18098}"/>
              </a:ext>
            </a:extLst>
          </xdr:cNvPr>
          <xdr:cNvCxnSpPr/>
        </xdr:nvCxnSpPr>
        <xdr:spPr>
          <a:xfrm>
            <a:off x="484295" y="3771666"/>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grpSp>
    <xdr:clientData/>
  </xdr:twoCellAnchor>
  <xdr:twoCellAnchor editAs="oneCell">
    <xdr:from>
      <xdr:col>1</xdr:col>
      <xdr:colOff>578787</xdr:colOff>
      <xdr:row>22</xdr:row>
      <xdr:rowOff>30250</xdr:rowOff>
    </xdr:from>
    <xdr:to>
      <xdr:col>2</xdr:col>
      <xdr:colOff>293187</xdr:colOff>
      <xdr:row>23</xdr:row>
      <xdr:rowOff>169193</xdr:rowOff>
    </xdr:to>
    <xdr:pic>
      <xdr:nvPicPr>
        <xdr:cNvPr id="99" name="Graphic 98" descr="Neutral face with solid fill">
          <a:extLst>
            <a:ext uri="{FF2B5EF4-FFF2-40B4-BE49-F238E27FC236}">
              <a16:creationId xmlns:a16="http://schemas.microsoft.com/office/drawing/2014/main" id="{5E625EA0-1676-5114-91D6-AE883C576DB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18273" y="4101507"/>
          <a:ext cx="324000" cy="324000"/>
        </a:xfrm>
        <a:prstGeom prst="rect">
          <a:avLst/>
        </a:prstGeom>
      </xdr:spPr>
    </xdr:pic>
    <xdr:clientData/>
  </xdr:twoCellAnchor>
  <xdr:twoCellAnchor editAs="oneCell">
    <xdr:from>
      <xdr:col>3</xdr:col>
      <xdr:colOff>557016</xdr:colOff>
      <xdr:row>22</xdr:row>
      <xdr:rowOff>30250</xdr:rowOff>
    </xdr:from>
    <xdr:to>
      <xdr:col>4</xdr:col>
      <xdr:colOff>271416</xdr:colOff>
      <xdr:row>23</xdr:row>
      <xdr:rowOff>169193</xdr:rowOff>
    </xdr:to>
    <xdr:pic>
      <xdr:nvPicPr>
        <xdr:cNvPr id="101" name="Graphic 100" descr="Smiling face with solid fill">
          <a:extLst>
            <a:ext uri="{FF2B5EF4-FFF2-40B4-BE49-F238E27FC236}">
              <a16:creationId xmlns:a16="http://schemas.microsoft.com/office/drawing/2014/main" id="{91A9BE63-3A60-1405-7F4E-CADEF90CB53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015702" y="4101507"/>
          <a:ext cx="324000" cy="324000"/>
        </a:xfrm>
        <a:prstGeom prst="rect">
          <a:avLst/>
        </a:prstGeom>
      </xdr:spPr>
    </xdr:pic>
    <xdr:clientData/>
  </xdr:twoCellAnchor>
  <xdr:twoCellAnchor editAs="oneCell">
    <xdr:from>
      <xdr:col>5</xdr:col>
      <xdr:colOff>535244</xdr:colOff>
      <xdr:row>22</xdr:row>
      <xdr:rowOff>30250</xdr:rowOff>
    </xdr:from>
    <xdr:to>
      <xdr:col>6</xdr:col>
      <xdr:colOff>249644</xdr:colOff>
      <xdr:row>23</xdr:row>
      <xdr:rowOff>169193</xdr:rowOff>
    </xdr:to>
    <xdr:pic>
      <xdr:nvPicPr>
        <xdr:cNvPr id="103" name="Graphic 102" descr="Sad face with solid fill">
          <a:extLst>
            <a:ext uri="{FF2B5EF4-FFF2-40B4-BE49-F238E27FC236}">
              <a16:creationId xmlns:a16="http://schemas.microsoft.com/office/drawing/2014/main" id="{881A31BA-7772-C966-0D6F-66C54F9B6F4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3213130" y="4101507"/>
          <a:ext cx="324000" cy="324000"/>
        </a:xfrm>
        <a:prstGeom prst="rect">
          <a:avLst/>
        </a:prstGeom>
      </xdr:spPr>
    </xdr:pic>
    <xdr:clientData/>
  </xdr:twoCellAnchor>
  <xdr:twoCellAnchor>
    <xdr:from>
      <xdr:col>1</xdr:col>
      <xdr:colOff>278617</xdr:colOff>
      <xdr:row>24</xdr:row>
      <xdr:rowOff>28744</xdr:rowOff>
    </xdr:from>
    <xdr:to>
      <xdr:col>2</xdr:col>
      <xdr:colOff>500742</xdr:colOff>
      <xdr:row>27</xdr:row>
      <xdr:rowOff>85572</xdr:rowOff>
    </xdr:to>
    <xdr:sp macro="" textlink="Analysis!M9">
      <xdr:nvSpPr>
        <xdr:cNvPr id="104" name="TextBox 103">
          <a:extLst>
            <a:ext uri="{FF2B5EF4-FFF2-40B4-BE49-F238E27FC236}">
              <a16:creationId xmlns:a16="http://schemas.microsoft.com/office/drawing/2014/main" id="{E8AE5799-1D11-8C8B-02E5-9078EE5885DC}"/>
            </a:ext>
          </a:extLst>
        </xdr:cNvPr>
        <xdr:cNvSpPr txBox="1"/>
      </xdr:nvSpPr>
      <xdr:spPr>
        <a:xfrm>
          <a:off x="518103" y="4470115"/>
          <a:ext cx="831725" cy="61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6CA5AB3-C3A9-4EDF-9690-034461B37534}" type="TxLink">
            <a:rPr lang="en-US" sz="2400" b="1" i="0" u="none" strike="noStrike">
              <a:solidFill>
                <a:srgbClr val="F08C0F"/>
              </a:solidFill>
              <a:latin typeface="Calibri"/>
              <a:ea typeface="+mn-ea"/>
              <a:cs typeface="Calibri"/>
            </a:rPr>
            <a:pPr marL="0" indent="0" algn="ctr"/>
            <a:t>149</a:t>
          </a:fld>
          <a:endParaRPr lang="en-IN" sz="2400" b="1" i="0" u="none" strike="noStrike">
            <a:solidFill>
              <a:srgbClr val="F08C0F"/>
            </a:solidFill>
            <a:latin typeface="Calibri"/>
            <a:ea typeface="+mn-ea"/>
            <a:cs typeface="Calibri"/>
          </a:endParaRPr>
        </a:p>
      </xdr:txBody>
    </xdr:sp>
    <xdr:clientData/>
  </xdr:twoCellAnchor>
  <xdr:twoCellAnchor>
    <xdr:from>
      <xdr:col>3</xdr:col>
      <xdr:colOff>267731</xdr:colOff>
      <xdr:row>24</xdr:row>
      <xdr:rowOff>28744</xdr:rowOff>
    </xdr:from>
    <xdr:to>
      <xdr:col>4</xdr:col>
      <xdr:colOff>489856</xdr:colOff>
      <xdr:row>27</xdr:row>
      <xdr:rowOff>85572</xdr:rowOff>
    </xdr:to>
    <xdr:sp macro="" textlink="Analysis!M10">
      <xdr:nvSpPr>
        <xdr:cNvPr id="105" name="TextBox 104">
          <a:extLst>
            <a:ext uri="{FF2B5EF4-FFF2-40B4-BE49-F238E27FC236}">
              <a16:creationId xmlns:a16="http://schemas.microsoft.com/office/drawing/2014/main" id="{D2187D3E-9FEB-4510-AF83-396679A98A15}"/>
            </a:ext>
          </a:extLst>
        </xdr:cNvPr>
        <xdr:cNvSpPr txBox="1"/>
      </xdr:nvSpPr>
      <xdr:spPr>
        <a:xfrm>
          <a:off x="1726417" y="4470115"/>
          <a:ext cx="831725" cy="61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CB20BB3-4A73-4A38-80E4-A3075BDFCE55}" type="TxLink">
            <a:rPr lang="en-US" sz="2400" b="1" i="0" u="none" strike="noStrike">
              <a:solidFill>
                <a:srgbClr val="F08C0F"/>
              </a:solidFill>
              <a:latin typeface="Calibri"/>
              <a:ea typeface="+mn-ea"/>
              <a:cs typeface="Calibri"/>
            </a:rPr>
            <a:pPr marL="0" indent="0" algn="ctr"/>
            <a:t>118</a:t>
          </a:fld>
          <a:endParaRPr lang="en-IN" sz="2400" b="1" i="0" u="none" strike="noStrike">
            <a:solidFill>
              <a:srgbClr val="F08C0F"/>
            </a:solidFill>
            <a:latin typeface="Calibri"/>
            <a:ea typeface="+mn-ea"/>
            <a:cs typeface="Calibri"/>
          </a:endParaRPr>
        </a:p>
      </xdr:txBody>
    </xdr:sp>
    <xdr:clientData/>
  </xdr:twoCellAnchor>
  <xdr:twoCellAnchor>
    <xdr:from>
      <xdr:col>5</xdr:col>
      <xdr:colOff>256846</xdr:colOff>
      <xdr:row>24</xdr:row>
      <xdr:rowOff>28744</xdr:rowOff>
    </xdr:from>
    <xdr:to>
      <xdr:col>6</xdr:col>
      <xdr:colOff>478971</xdr:colOff>
      <xdr:row>27</xdr:row>
      <xdr:rowOff>85572</xdr:rowOff>
    </xdr:to>
    <xdr:sp macro="" textlink="Analysis!M11">
      <xdr:nvSpPr>
        <xdr:cNvPr id="108" name="TextBox 107">
          <a:extLst>
            <a:ext uri="{FF2B5EF4-FFF2-40B4-BE49-F238E27FC236}">
              <a16:creationId xmlns:a16="http://schemas.microsoft.com/office/drawing/2014/main" id="{244F6AB5-286F-FDF0-75FD-EFB3231F09A7}"/>
            </a:ext>
          </a:extLst>
        </xdr:cNvPr>
        <xdr:cNvSpPr txBox="1"/>
      </xdr:nvSpPr>
      <xdr:spPr>
        <a:xfrm>
          <a:off x="2934732" y="4470115"/>
          <a:ext cx="831725" cy="61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E0E07E3-31E0-4450-A97E-BFC7EC98249F}" type="TxLink">
            <a:rPr lang="en-US" sz="2400" b="1" i="0" u="none" strike="noStrike">
              <a:solidFill>
                <a:srgbClr val="F08C0F"/>
              </a:solidFill>
              <a:latin typeface="Calibri"/>
              <a:ea typeface="+mn-ea"/>
              <a:cs typeface="Calibri"/>
            </a:rPr>
            <a:pPr marL="0" indent="0" algn="ctr"/>
            <a:t>241</a:t>
          </a:fld>
          <a:endParaRPr lang="en-IN" sz="2400" b="1" i="0" u="none" strike="noStrike">
            <a:solidFill>
              <a:srgbClr val="F08C0F"/>
            </a:solidFill>
            <a:latin typeface="Calibri"/>
            <a:ea typeface="+mn-ea"/>
            <a:cs typeface="Calibri"/>
          </a:endParaRPr>
        </a:p>
      </xdr:txBody>
    </xdr:sp>
    <xdr:clientData/>
  </xdr:twoCellAnchor>
  <xdr:twoCellAnchor>
    <xdr:from>
      <xdr:col>1</xdr:col>
      <xdr:colOff>278617</xdr:colOff>
      <xdr:row>26</xdr:row>
      <xdr:rowOff>104942</xdr:rowOff>
    </xdr:from>
    <xdr:to>
      <xdr:col>2</xdr:col>
      <xdr:colOff>500742</xdr:colOff>
      <xdr:row>28</xdr:row>
      <xdr:rowOff>58828</xdr:rowOff>
    </xdr:to>
    <xdr:sp macro="" textlink="Analysis!N9">
      <xdr:nvSpPr>
        <xdr:cNvPr id="109" name="TextBox 108">
          <a:extLst>
            <a:ext uri="{FF2B5EF4-FFF2-40B4-BE49-F238E27FC236}">
              <a16:creationId xmlns:a16="http://schemas.microsoft.com/office/drawing/2014/main" id="{5C48571F-FE13-AD86-54B7-81E89087FFAD}"/>
            </a:ext>
          </a:extLst>
        </xdr:cNvPr>
        <xdr:cNvSpPr txBox="1"/>
      </xdr:nvSpPr>
      <xdr:spPr>
        <a:xfrm>
          <a:off x="518103" y="4916428"/>
          <a:ext cx="831725"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C2DB6F3-C9A8-40E3-AD7F-9B4BA16C19D5}" type="TxLink">
            <a:rPr lang="en-US" sz="1600" b="1" i="0" u="none" strike="noStrike">
              <a:solidFill>
                <a:schemeClr val="bg1"/>
              </a:solidFill>
              <a:latin typeface="Calibri"/>
              <a:ea typeface="+mn-ea"/>
              <a:cs typeface="Calibri"/>
            </a:rPr>
            <a:pPr marL="0" indent="0" algn="ctr"/>
            <a:t>29%</a:t>
          </a:fld>
          <a:endParaRPr lang="en-IN" sz="1600" b="1" i="0" u="none" strike="noStrike">
            <a:solidFill>
              <a:schemeClr val="bg1"/>
            </a:solidFill>
            <a:latin typeface="Calibri"/>
            <a:ea typeface="+mn-ea"/>
            <a:cs typeface="Calibri"/>
          </a:endParaRPr>
        </a:p>
      </xdr:txBody>
    </xdr:sp>
    <xdr:clientData/>
  </xdr:twoCellAnchor>
  <xdr:twoCellAnchor>
    <xdr:from>
      <xdr:col>3</xdr:col>
      <xdr:colOff>267731</xdr:colOff>
      <xdr:row>26</xdr:row>
      <xdr:rowOff>104942</xdr:rowOff>
    </xdr:from>
    <xdr:to>
      <xdr:col>4</xdr:col>
      <xdr:colOff>489856</xdr:colOff>
      <xdr:row>28</xdr:row>
      <xdr:rowOff>58828</xdr:rowOff>
    </xdr:to>
    <xdr:sp macro="" textlink="Analysis!N10">
      <xdr:nvSpPr>
        <xdr:cNvPr id="110" name="TextBox 109">
          <a:extLst>
            <a:ext uri="{FF2B5EF4-FFF2-40B4-BE49-F238E27FC236}">
              <a16:creationId xmlns:a16="http://schemas.microsoft.com/office/drawing/2014/main" id="{C2D2DCD3-23FA-5080-AD5C-530F617A0F2B}"/>
            </a:ext>
          </a:extLst>
        </xdr:cNvPr>
        <xdr:cNvSpPr txBox="1"/>
      </xdr:nvSpPr>
      <xdr:spPr>
        <a:xfrm>
          <a:off x="1726417" y="4916428"/>
          <a:ext cx="831725"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E37709C-1CF8-45DF-9D1C-7478DD668E94}" type="TxLink">
            <a:rPr lang="en-US" sz="1600" b="1" i="0" u="none" strike="noStrike">
              <a:solidFill>
                <a:schemeClr val="bg1"/>
              </a:solidFill>
              <a:latin typeface="Calibri"/>
              <a:ea typeface="+mn-ea"/>
              <a:cs typeface="Calibri"/>
            </a:rPr>
            <a:pPr marL="0" indent="0" algn="ctr"/>
            <a:t>23%</a:t>
          </a:fld>
          <a:endParaRPr lang="en-IN" sz="1600" b="1" i="0" u="none" strike="noStrike">
            <a:solidFill>
              <a:schemeClr val="bg1"/>
            </a:solidFill>
            <a:latin typeface="Calibri"/>
            <a:ea typeface="+mn-ea"/>
            <a:cs typeface="Calibri"/>
          </a:endParaRPr>
        </a:p>
      </xdr:txBody>
    </xdr:sp>
    <xdr:clientData/>
  </xdr:twoCellAnchor>
  <xdr:twoCellAnchor>
    <xdr:from>
      <xdr:col>5</xdr:col>
      <xdr:colOff>256846</xdr:colOff>
      <xdr:row>26</xdr:row>
      <xdr:rowOff>104942</xdr:rowOff>
    </xdr:from>
    <xdr:to>
      <xdr:col>6</xdr:col>
      <xdr:colOff>478971</xdr:colOff>
      <xdr:row>28</xdr:row>
      <xdr:rowOff>58828</xdr:rowOff>
    </xdr:to>
    <xdr:sp macro="" textlink="Analysis!N11">
      <xdr:nvSpPr>
        <xdr:cNvPr id="111" name="TextBox 110">
          <a:extLst>
            <a:ext uri="{FF2B5EF4-FFF2-40B4-BE49-F238E27FC236}">
              <a16:creationId xmlns:a16="http://schemas.microsoft.com/office/drawing/2014/main" id="{01F8CD73-630E-5CC1-B6D1-F5B70DB10A55}"/>
            </a:ext>
          </a:extLst>
        </xdr:cNvPr>
        <xdr:cNvSpPr txBox="1"/>
      </xdr:nvSpPr>
      <xdr:spPr>
        <a:xfrm>
          <a:off x="2934732" y="4916428"/>
          <a:ext cx="831725" cy="3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238C6B0-D6B9-4B4E-8DD4-4F854BE3A4BE}" type="TxLink">
            <a:rPr lang="en-US" sz="1600" b="1" i="0" u="none" strike="noStrike">
              <a:solidFill>
                <a:schemeClr val="bg1"/>
              </a:solidFill>
              <a:latin typeface="Calibri"/>
              <a:ea typeface="+mn-ea"/>
              <a:cs typeface="Calibri"/>
            </a:rPr>
            <a:pPr marL="0" indent="0" algn="ctr"/>
            <a:t>47%</a:t>
          </a:fld>
          <a:endParaRPr lang="en-IN" sz="1600" b="1" i="0" u="none" strike="noStrike">
            <a:solidFill>
              <a:schemeClr val="bg1"/>
            </a:solidFill>
            <a:latin typeface="Calibri"/>
            <a:ea typeface="+mn-ea"/>
            <a:cs typeface="Calibri"/>
          </a:endParaRPr>
        </a:p>
      </xdr:txBody>
    </xdr:sp>
    <xdr:clientData/>
  </xdr:twoCellAnchor>
  <xdr:twoCellAnchor>
    <xdr:from>
      <xdr:col>1</xdr:col>
      <xdr:colOff>248611</xdr:colOff>
      <xdr:row>23</xdr:row>
      <xdr:rowOff>93283</xdr:rowOff>
    </xdr:from>
    <xdr:to>
      <xdr:col>2</xdr:col>
      <xdr:colOff>575011</xdr:colOff>
      <xdr:row>25</xdr:row>
      <xdr:rowOff>55065</xdr:rowOff>
    </xdr:to>
    <xdr:sp macro="" textlink="">
      <xdr:nvSpPr>
        <xdr:cNvPr id="117" name="TextBox 116">
          <a:extLst>
            <a:ext uri="{FF2B5EF4-FFF2-40B4-BE49-F238E27FC236}">
              <a16:creationId xmlns:a16="http://schemas.microsoft.com/office/drawing/2014/main" id="{0E141454-260F-AA1C-BE27-FC822627042D}"/>
            </a:ext>
          </a:extLst>
        </xdr:cNvPr>
        <xdr:cNvSpPr txBox="1"/>
      </xdr:nvSpPr>
      <xdr:spPr>
        <a:xfrm>
          <a:off x="488097" y="4349597"/>
          <a:ext cx="936000" cy="331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Detractor</a:t>
          </a:r>
          <a:r>
            <a:rPr lang="en-IN" sz="1400"/>
            <a:t> </a:t>
          </a:r>
          <a:endParaRPr lang="en-IN" sz="1400" b="0">
            <a:solidFill>
              <a:schemeClr val="bg1"/>
            </a:solidFill>
          </a:endParaRPr>
        </a:p>
      </xdr:txBody>
    </xdr:sp>
    <xdr:clientData/>
  </xdr:twoCellAnchor>
  <xdr:twoCellAnchor>
    <xdr:from>
      <xdr:col>3</xdr:col>
      <xdr:colOff>243168</xdr:colOff>
      <xdr:row>23</xdr:row>
      <xdr:rowOff>93283</xdr:rowOff>
    </xdr:from>
    <xdr:to>
      <xdr:col>4</xdr:col>
      <xdr:colOff>569568</xdr:colOff>
      <xdr:row>25</xdr:row>
      <xdr:rowOff>55065</xdr:rowOff>
    </xdr:to>
    <xdr:sp macro="" textlink="">
      <xdr:nvSpPr>
        <xdr:cNvPr id="124" name="TextBox 123">
          <a:extLst>
            <a:ext uri="{FF2B5EF4-FFF2-40B4-BE49-F238E27FC236}">
              <a16:creationId xmlns:a16="http://schemas.microsoft.com/office/drawing/2014/main" id="{20AFD2D0-29AF-0F6D-3D79-AE9D2185F3DF}"/>
            </a:ext>
          </a:extLst>
        </xdr:cNvPr>
        <xdr:cNvSpPr txBox="1"/>
      </xdr:nvSpPr>
      <xdr:spPr>
        <a:xfrm>
          <a:off x="1701854" y="4349597"/>
          <a:ext cx="936000" cy="331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0" baseline="0">
              <a:solidFill>
                <a:schemeClr val="bg1"/>
              </a:solidFill>
              <a:latin typeface="+mn-lt"/>
              <a:ea typeface="+mn-ea"/>
              <a:cs typeface="+mn-cs"/>
            </a:rPr>
            <a:t>Passives  </a:t>
          </a:r>
        </a:p>
      </xdr:txBody>
    </xdr:sp>
    <xdr:clientData/>
  </xdr:twoCellAnchor>
  <xdr:twoCellAnchor>
    <xdr:from>
      <xdr:col>5</xdr:col>
      <xdr:colOff>237725</xdr:colOff>
      <xdr:row>23</xdr:row>
      <xdr:rowOff>93283</xdr:rowOff>
    </xdr:from>
    <xdr:to>
      <xdr:col>6</xdr:col>
      <xdr:colOff>600125</xdr:colOff>
      <xdr:row>25</xdr:row>
      <xdr:rowOff>55065</xdr:rowOff>
    </xdr:to>
    <xdr:sp macro="" textlink="">
      <xdr:nvSpPr>
        <xdr:cNvPr id="125" name="TextBox 124">
          <a:extLst>
            <a:ext uri="{FF2B5EF4-FFF2-40B4-BE49-F238E27FC236}">
              <a16:creationId xmlns:a16="http://schemas.microsoft.com/office/drawing/2014/main" id="{20A4F8AD-0707-F20E-3CC8-7A7512B9D89F}"/>
            </a:ext>
          </a:extLst>
        </xdr:cNvPr>
        <xdr:cNvSpPr txBox="1"/>
      </xdr:nvSpPr>
      <xdr:spPr>
        <a:xfrm>
          <a:off x="2915611" y="4349597"/>
          <a:ext cx="972000" cy="331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400" b="0" baseline="0">
              <a:solidFill>
                <a:schemeClr val="bg1"/>
              </a:solidFill>
              <a:latin typeface="+mn-lt"/>
              <a:ea typeface="+mn-ea"/>
              <a:cs typeface="+mn-cs"/>
            </a:rPr>
            <a:t>Promoters </a:t>
          </a:r>
        </a:p>
      </xdr:txBody>
    </xdr:sp>
    <xdr:clientData/>
  </xdr:twoCellAnchor>
  <xdr:twoCellAnchor>
    <xdr:from>
      <xdr:col>1</xdr:col>
      <xdr:colOff>293913</xdr:colOff>
      <xdr:row>28</xdr:row>
      <xdr:rowOff>87089</xdr:rowOff>
    </xdr:from>
    <xdr:to>
      <xdr:col>6</xdr:col>
      <xdr:colOff>562883</xdr:colOff>
      <xdr:row>46</xdr:row>
      <xdr:rowOff>73030</xdr:rowOff>
    </xdr:to>
    <xdr:graphicFrame macro="">
      <xdr:nvGraphicFramePr>
        <xdr:cNvPr id="126" name="Chart 125">
          <a:extLst>
            <a:ext uri="{FF2B5EF4-FFF2-40B4-BE49-F238E27FC236}">
              <a16:creationId xmlns:a16="http://schemas.microsoft.com/office/drawing/2014/main" id="{32D02FF0-E705-4079-B0C5-4BFFCBAC4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36054</xdr:colOff>
      <xdr:row>29</xdr:row>
      <xdr:rowOff>8021</xdr:rowOff>
    </xdr:from>
    <xdr:to>
      <xdr:col>4</xdr:col>
      <xdr:colOff>216569</xdr:colOff>
      <xdr:row>30</xdr:row>
      <xdr:rowOff>32147</xdr:rowOff>
    </xdr:to>
    <xdr:sp macro="" textlink="">
      <xdr:nvSpPr>
        <xdr:cNvPr id="127" name="TextBox 126">
          <a:extLst>
            <a:ext uri="{FF2B5EF4-FFF2-40B4-BE49-F238E27FC236}">
              <a16:creationId xmlns:a16="http://schemas.microsoft.com/office/drawing/2014/main" id="{1F5C516B-318D-112B-07A9-6BB3DF2FC10E}"/>
            </a:ext>
          </a:extLst>
        </xdr:cNvPr>
        <xdr:cNvSpPr txBox="1"/>
      </xdr:nvSpPr>
      <xdr:spPr>
        <a:xfrm>
          <a:off x="2109496" y="5358063"/>
          <a:ext cx="180515"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0</a:t>
          </a:r>
          <a:r>
            <a:rPr lang="en-IN" sz="1400"/>
            <a:t> </a:t>
          </a:r>
          <a:endParaRPr lang="en-IN" sz="1400" b="0">
            <a:solidFill>
              <a:schemeClr val="bg1"/>
            </a:solidFill>
          </a:endParaRPr>
        </a:p>
      </xdr:txBody>
    </xdr:sp>
    <xdr:clientData/>
  </xdr:twoCellAnchor>
  <xdr:twoCellAnchor>
    <xdr:from>
      <xdr:col>4</xdr:col>
      <xdr:colOff>457159</xdr:colOff>
      <xdr:row>29</xdr:row>
      <xdr:rowOff>84223</xdr:rowOff>
    </xdr:from>
    <xdr:to>
      <xdr:col>5</xdr:col>
      <xdr:colOff>216568</xdr:colOff>
      <xdr:row>30</xdr:row>
      <xdr:rowOff>108349</xdr:rowOff>
    </xdr:to>
    <xdr:sp macro="" textlink="">
      <xdr:nvSpPr>
        <xdr:cNvPr id="129" name="TextBox 128">
          <a:extLst>
            <a:ext uri="{FF2B5EF4-FFF2-40B4-BE49-F238E27FC236}">
              <a16:creationId xmlns:a16="http://schemas.microsoft.com/office/drawing/2014/main" id="{EB7D7D74-5E65-497A-A316-3F30F756EFFE}"/>
            </a:ext>
          </a:extLst>
        </xdr:cNvPr>
        <xdr:cNvSpPr txBox="1"/>
      </xdr:nvSpPr>
      <xdr:spPr>
        <a:xfrm>
          <a:off x="2530601" y="5434265"/>
          <a:ext cx="369009"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20</a:t>
          </a:r>
          <a:r>
            <a:rPr lang="en-IN" sz="1400"/>
            <a:t> </a:t>
          </a:r>
          <a:endParaRPr lang="en-IN" sz="1400" b="0">
            <a:solidFill>
              <a:schemeClr val="bg1"/>
            </a:solidFill>
          </a:endParaRPr>
        </a:p>
      </xdr:txBody>
    </xdr:sp>
    <xdr:clientData/>
  </xdr:twoCellAnchor>
  <xdr:twoCellAnchor>
    <xdr:from>
      <xdr:col>5</xdr:col>
      <xdr:colOff>244601</xdr:colOff>
      <xdr:row>30</xdr:row>
      <xdr:rowOff>92245</xdr:rowOff>
    </xdr:from>
    <xdr:to>
      <xdr:col>6</xdr:col>
      <xdr:colOff>4010</xdr:colOff>
      <xdr:row>31</xdr:row>
      <xdr:rowOff>116370</xdr:rowOff>
    </xdr:to>
    <xdr:sp macro="" textlink="">
      <xdr:nvSpPr>
        <xdr:cNvPr id="130" name="TextBox 129">
          <a:extLst>
            <a:ext uri="{FF2B5EF4-FFF2-40B4-BE49-F238E27FC236}">
              <a16:creationId xmlns:a16="http://schemas.microsoft.com/office/drawing/2014/main" id="{68F2F461-23AE-95F1-6F07-5586878D00EB}"/>
            </a:ext>
          </a:extLst>
        </xdr:cNvPr>
        <xdr:cNvSpPr txBox="1"/>
      </xdr:nvSpPr>
      <xdr:spPr>
        <a:xfrm>
          <a:off x="2927643" y="5626771"/>
          <a:ext cx="369009"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40</a:t>
          </a:r>
          <a:r>
            <a:rPr lang="en-IN" sz="1400"/>
            <a:t> </a:t>
          </a:r>
          <a:endParaRPr lang="en-IN" sz="1400" b="0">
            <a:solidFill>
              <a:schemeClr val="bg1"/>
            </a:solidFill>
          </a:endParaRPr>
        </a:p>
      </xdr:txBody>
    </xdr:sp>
    <xdr:clientData/>
  </xdr:twoCellAnchor>
  <xdr:twoCellAnchor>
    <xdr:from>
      <xdr:col>5</xdr:col>
      <xdr:colOff>557422</xdr:colOff>
      <xdr:row>32</xdr:row>
      <xdr:rowOff>28076</xdr:rowOff>
    </xdr:from>
    <xdr:to>
      <xdr:col>6</xdr:col>
      <xdr:colOff>316831</xdr:colOff>
      <xdr:row>33</xdr:row>
      <xdr:rowOff>52202</xdr:rowOff>
    </xdr:to>
    <xdr:sp macro="" textlink="">
      <xdr:nvSpPr>
        <xdr:cNvPr id="131" name="TextBox 130">
          <a:extLst>
            <a:ext uri="{FF2B5EF4-FFF2-40B4-BE49-F238E27FC236}">
              <a16:creationId xmlns:a16="http://schemas.microsoft.com/office/drawing/2014/main" id="{45F2C555-58BF-91D1-3CCA-E6C4E66C32C2}"/>
            </a:ext>
          </a:extLst>
        </xdr:cNvPr>
        <xdr:cNvSpPr txBox="1"/>
      </xdr:nvSpPr>
      <xdr:spPr>
        <a:xfrm>
          <a:off x="3240464" y="5931571"/>
          <a:ext cx="369009"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60</a:t>
          </a:r>
          <a:r>
            <a:rPr lang="en-IN" sz="1400"/>
            <a:t> </a:t>
          </a:r>
          <a:endParaRPr lang="en-IN" sz="1400" b="0">
            <a:solidFill>
              <a:schemeClr val="bg1"/>
            </a:solidFill>
          </a:endParaRPr>
        </a:p>
      </xdr:txBody>
    </xdr:sp>
    <xdr:clientData/>
  </xdr:twoCellAnchor>
  <xdr:twoCellAnchor>
    <xdr:from>
      <xdr:col>6</xdr:col>
      <xdr:colOff>136317</xdr:colOff>
      <xdr:row>34</xdr:row>
      <xdr:rowOff>96256</xdr:rowOff>
    </xdr:from>
    <xdr:to>
      <xdr:col>6</xdr:col>
      <xdr:colOff>505326</xdr:colOff>
      <xdr:row>35</xdr:row>
      <xdr:rowOff>120382</xdr:rowOff>
    </xdr:to>
    <xdr:sp macro="" textlink="">
      <xdr:nvSpPr>
        <xdr:cNvPr id="132" name="TextBox 131">
          <a:extLst>
            <a:ext uri="{FF2B5EF4-FFF2-40B4-BE49-F238E27FC236}">
              <a16:creationId xmlns:a16="http://schemas.microsoft.com/office/drawing/2014/main" id="{8C7142C9-E4D8-9FB0-C268-BCB07893D74E}"/>
            </a:ext>
          </a:extLst>
        </xdr:cNvPr>
        <xdr:cNvSpPr txBox="1"/>
      </xdr:nvSpPr>
      <xdr:spPr>
        <a:xfrm>
          <a:off x="3428959" y="6368719"/>
          <a:ext cx="369009"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80</a:t>
          </a:r>
          <a:r>
            <a:rPr lang="en-IN" sz="1400"/>
            <a:t> </a:t>
          </a:r>
          <a:endParaRPr lang="en-IN" sz="1400" b="0">
            <a:solidFill>
              <a:schemeClr val="bg1"/>
            </a:solidFill>
          </a:endParaRPr>
        </a:p>
      </xdr:txBody>
    </xdr:sp>
    <xdr:clientData/>
  </xdr:twoCellAnchor>
  <xdr:twoCellAnchor>
    <xdr:from>
      <xdr:col>6</xdr:col>
      <xdr:colOff>200485</xdr:colOff>
      <xdr:row>36</xdr:row>
      <xdr:rowOff>132350</xdr:rowOff>
    </xdr:from>
    <xdr:to>
      <xdr:col>7</xdr:col>
      <xdr:colOff>64169</xdr:colOff>
      <xdr:row>37</xdr:row>
      <xdr:rowOff>156476</xdr:rowOff>
    </xdr:to>
    <xdr:sp macro="" textlink="">
      <xdr:nvSpPr>
        <xdr:cNvPr id="133" name="TextBox 132">
          <a:extLst>
            <a:ext uri="{FF2B5EF4-FFF2-40B4-BE49-F238E27FC236}">
              <a16:creationId xmlns:a16="http://schemas.microsoft.com/office/drawing/2014/main" id="{8DE5FF39-5F4D-D5A1-8A80-F1297FE03731}"/>
            </a:ext>
          </a:extLst>
        </xdr:cNvPr>
        <xdr:cNvSpPr txBox="1"/>
      </xdr:nvSpPr>
      <xdr:spPr>
        <a:xfrm>
          <a:off x="3493127" y="6773782"/>
          <a:ext cx="473284"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100</a:t>
          </a:r>
          <a:r>
            <a:rPr lang="en-IN" sz="1400"/>
            <a:t> </a:t>
          </a:r>
          <a:endParaRPr lang="en-IN" sz="1400" b="0">
            <a:solidFill>
              <a:schemeClr val="bg1"/>
            </a:solidFill>
          </a:endParaRPr>
        </a:p>
      </xdr:txBody>
    </xdr:sp>
    <xdr:clientData/>
  </xdr:twoCellAnchor>
  <xdr:twoCellAnchor>
    <xdr:from>
      <xdr:col>3</xdr:col>
      <xdr:colOff>32040</xdr:colOff>
      <xdr:row>29</xdr:row>
      <xdr:rowOff>84223</xdr:rowOff>
    </xdr:from>
    <xdr:to>
      <xdr:col>3</xdr:col>
      <xdr:colOff>473239</xdr:colOff>
      <xdr:row>30</xdr:row>
      <xdr:rowOff>108349</xdr:rowOff>
    </xdr:to>
    <xdr:sp macro="" textlink="">
      <xdr:nvSpPr>
        <xdr:cNvPr id="134" name="TextBox 133">
          <a:extLst>
            <a:ext uri="{FF2B5EF4-FFF2-40B4-BE49-F238E27FC236}">
              <a16:creationId xmlns:a16="http://schemas.microsoft.com/office/drawing/2014/main" id="{5350AC7C-E798-34DD-1075-1A9FB9EB0B9A}"/>
            </a:ext>
          </a:extLst>
        </xdr:cNvPr>
        <xdr:cNvSpPr txBox="1"/>
      </xdr:nvSpPr>
      <xdr:spPr>
        <a:xfrm>
          <a:off x="1495882" y="5434265"/>
          <a:ext cx="441199"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-20</a:t>
          </a:r>
          <a:r>
            <a:rPr lang="en-IN" sz="1400"/>
            <a:t> </a:t>
          </a:r>
          <a:endParaRPr lang="en-IN" sz="1400" b="0">
            <a:solidFill>
              <a:schemeClr val="bg1"/>
            </a:solidFill>
          </a:endParaRPr>
        </a:p>
      </xdr:txBody>
    </xdr:sp>
    <xdr:clientData/>
  </xdr:twoCellAnchor>
  <xdr:twoCellAnchor>
    <xdr:from>
      <xdr:col>2</xdr:col>
      <xdr:colOff>224541</xdr:colOff>
      <xdr:row>30</xdr:row>
      <xdr:rowOff>104278</xdr:rowOff>
    </xdr:from>
    <xdr:to>
      <xdr:col>3</xdr:col>
      <xdr:colOff>44108</xdr:colOff>
      <xdr:row>31</xdr:row>
      <xdr:rowOff>128403</xdr:rowOff>
    </xdr:to>
    <xdr:sp macro="" textlink="">
      <xdr:nvSpPr>
        <xdr:cNvPr id="135" name="TextBox 134">
          <a:extLst>
            <a:ext uri="{FF2B5EF4-FFF2-40B4-BE49-F238E27FC236}">
              <a16:creationId xmlns:a16="http://schemas.microsoft.com/office/drawing/2014/main" id="{5F3A6F47-B13D-4FDE-37F3-70A66E6496B2}"/>
            </a:ext>
          </a:extLst>
        </xdr:cNvPr>
        <xdr:cNvSpPr txBox="1"/>
      </xdr:nvSpPr>
      <xdr:spPr>
        <a:xfrm>
          <a:off x="1078783" y="5638804"/>
          <a:ext cx="429167"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-40</a:t>
          </a:r>
          <a:r>
            <a:rPr lang="en-IN" sz="1400"/>
            <a:t> </a:t>
          </a:r>
          <a:endParaRPr lang="en-IN" sz="1400" b="0">
            <a:solidFill>
              <a:schemeClr val="bg1"/>
            </a:solidFill>
          </a:endParaRPr>
        </a:p>
      </xdr:txBody>
    </xdr:sp>
    <xdr:clientData/>
  </xdr:twoCellAnchor>
  <xdr:twoCellAnchor>
    <xdr:from>
      <xdr:col>1</xdr:col>
      <xdr:colOff>497258</xdr:colOff>
      <xdr:row>32</xdr:row>
      <xdr:rowOff>56152</xdr:rowOff>
    </xdr:from>
    <xdr:to>
      <xdr:col>2</xdr:col>
      <xdr:colOff>324846</xdr:colOff>
      <xdr:row>33</xdr:row>
      <xdr:rowOff>80278</xdr:rowOff>
    </xdr:to>
    <xdr:sp macro="" textlink="">
      <xdr:nvSpPr>
        <xdr:cNvPr id="136" name="TextBox 135">
          <a:extLst>
            <a:ext uri="{FF2B5EF4-FFF2-40B4-BE49-F238E27FC236}">
              <a16:creationId xmlns:a16="http://schemas.microsoft.com/office/drawing/2014/main" id="{1BD9B2E3-64A5-CA84-4D4E-51E205FD78AE}"/>
            </a:ext>
          </a:extLst>
        </xdr:cNvPr>
        <xdr:cNvSpPr txBox="1"/>
      </xdr:nvSpPr>
      <xdr:spPr>
        <a:xfrm>
          <a:off x="741900" y="5959647"/>
          <a:ext cx="437188"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-60</a:t>
          </a:r>
          <a:r>
            <a:rPr lang="en-IN" sz="1400"/>
            <a:t> </a:t>
          </a:r>
          <a:endParaRPr lang="en-IN" sz="1400" b="0">
            <a:solidFill>
              <a:schemeClr val="bg1"/>
            </a:solidFill>
          </a:endParaRPr>
        </a:p>
      </xdr:txBody>
    </xdr:sp>
    <xdr:clientData/>
  </xdr:twoCellAnchor>
  <xdr:twoCellAnchor>
    <xdr:from>
      <xdr:col>1</xdr:col>
      <xdr:colOff>312779</xdr:colOff>
      <xdr:row>34</xdr:row>
      <xdr:rowOff>76201</xdr:rowOff>
    </xdr:from>
    <xdr:to>
      <xdr:col>2</xdr:col>
      <xdr:colOff>132346</xdr:colOff>
      <xdr:row>35</xdr:row>
      <xdr:rowOff>100327</xdr:rowOff>
    </xdr:to>
    <xdr:sp macro="" textlink="">
      <xdr:nvSpPr>
        <xdr:cNvPr id="137" name="TextBox 136">
          <a:extLst>
            <a:ext uri="{FF2B5EF4-FFF2-40B4-BE49-F238E27FC236}">
              <a16:creationId xmlns:a16="http://schemas.microsoft.com/office/drawing/2014/main" id="{2D3B44F9-876E-834C-CCA4-B4B82ACB4A15}"/>
            </a:ext>
          </a:extLst>
        </xdr:cNvPr>
        <xdr:cNvSpPr txBox="1"/>
      </xdr:nvSpPr>
      <xdr:spPr>
        <a:xfrm>
          <a:off x="557421" y="6348664"/>
          <a:ext cx="429167"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-80</a:t>
          </a:r>
          <a:r>
            <a:rPr lang="en-IN" sz="1400"/>
            <a:t> </a:t>
          </a:r>
          <a:endParaRPr lang="en-IN" sz="1400" b="0">
            <a:solidFill>
              <a:schemeClr val="bg1"/>
            </a:solidFill>
          </a:endParaRPr>
        </a:p>
      </xdr:txBody>
    </xdr:sp>
    <xdr:clientData/>
  </xdr:twoCellAnchor>
  <xdr:twoCellAnchor>
    <xdr:from>
      <xdr:col>1</xdr:col>
      <xdr:colOff>148343</xdr:colOff>
      <xdr:row>36</xdr:row>
      <xdr:rowOff>132350</xdr:rowOff>
    </xdr:from>
    <xdr:to>
      <xdr:col>2</xdr:col>
      <xdr:colOff>84216</xdr:colOff>
      <xdr:row>37</xdr:row>
      <xdr:rowOff>156476</xdr:rowOff>
    </xdr:to>
    <xdr:sp macro="" textlink="">
      <xdr:nvSpPr>
        <xdr:cNvPr id="138" name="TextBox 137">
          <a:extLst>
            <a:ext uri="{FF2B5EF4-FFF2-40B4-BE49-F238E27FC236}">
              <a16:creationId xmlns:a16="http://schemas.microsoft.com/office/drawing/2014/main" id="{D9933677-F525-41AC-0813-860F6CB47242}"/>
            </a:ext>
          </a:extLst>
        </xdr:cNvPr>
        <xdr:cNvSpPr txBox="1"/>
      </xdr:nvSpPr>
      <xdr:spPr>
        <a:xfrm>
          <a:off x="392985" y="6773782"/>
          <a:ext cx="545473" cy="2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mn-lt"/>
              <a:ea typeface="+mn-ea"/>
              <a:cs typeface="+mn-cs"/>
            </a:rPr>
            <a:t>-100</a:t>
          </a:r>
          <a:r>
            <a:rPr lang="en-IN" sz="1400"/>
            <a:t> </a:t>
          </a:r>
          <a:endParaRPr lang="en-IN" sz="1400" b="0">
            <a:solidFill>
              <a:schemeClr val="bg1"/>
            </a:solidFill>
          </a:endParaRPr>
        </a:p>
      </xdr:txBody>
    </xdr:sp>
    <xdr:clientData/>
  </xdr:twoCellAnchor>
  <xdr:twoCellAnchor>
    <xdr:from>
      <xdr:col>3</xdr:col>
      <xdr:colOff>348343</xdr:colOff>
      <xdr:row>34</xdr:row>
      <xdr:rowOff>143518</xdr:rowOff>
    </xdr:from>
    <xdr:to>
      <xdr:col>4</xdr:col>
      <xdr:colOff>544284</xdr:colOff>
      <xdr:row>37</xdr:row>
      <xdr:rowOff>119741</xdr:rowOff>
    </xdr:to>
    <xdr:sp macro="" textlink="Analysis!$N$12">
      <xdr:nvSpPr>
        <xdr:cNvPr id="140" name="Oval 139">
          <a:extLst>
            <a:ext uri="{FF2B5EF4-FFF2-40B4-BE49-F238E27FC236}">
              <a16:creationId xmlns:a16="http://schemas.microsoft.com/office/drawing/2014/main" id="{5C407556-4679-3EAC-812D-E4D471F77903}"/>
            </a:ext>
          </a:extLst>
        </xdr:cNvPr>
        <xdr:cNvSpPr/>
      </xdr:nvSpPr>
      <xdr:spPr>
        <a:xfrm>
          <a:off x="1807029" y="6435461"/>
          <a:ext cx="805541" cy="531394"/>
        </a:xfrm>
        <a:prstGeom prst="ellipse">
          <a:avLst/>
        </a:prstGeom>
        <a:gradFill>
          <a:gsLst>
            <a:gs pos="0">
              <a:srgbClr val="50FF96"/>
            </a:gs>
            <a:gs pos="100000">
              <a:srgbClr val="0FFAFA"/>
            </a:gs>
          </a:gsLst>
          <a:lin ang="5400000" scaled="1"/>
        </a:gradFill>
        <a:ln w="82550" cmpd="tri">
          <a:noFill/>
        </a:ln>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EDD4A719-850E-45A1-A096-D729D61955EC}" type="TxLink">
            <a:rPr lang="en-US" sz="1400" b="1" i="0" u="none" strike="noStrike">
              <a:solidFill>
                <a:srgbClr val="000000"/>
              </a:solidFill>
              <a:latin typeface="Calibri"/>
              <a:cs typeface="Calibri"/>
            </a:rPr>
            <a:pPr algn="ctr"/>
            <a:t>-2.8</a:t>
          </a:fld>
          <a:endParaRPr lang="en-IN" sz="1400"/>
        </a:p>
      </xdr:txBody>
    </xdr:sp>
    <xdr:clientData/>
  </xdr:twoCellAnchor>
  <xdr:twoCellAnchor>
    <xdr:from>
      <xdr:col>15</xdr:col>
      <xdr:colOff>301433</xdr:colOff>
      <xdr:row>5</xdr:row>
      <xdr:rowOff>137032</xdr:rowOff>
    </xdr:from>
    <xdr:to>
      <xdr:col>20</xdr:col>
      <xdr:colOff>511628</xdr:colOff>
      <xdr:row>21</xdr:row>
      <xdr:rowOff>81864</xdr:rowOff>
    </xdr:to>
    <xdr:graphicFrame macro="">
      <xdr:nvGraphicFramePr>
        <xdr:cNvPr id="153" name="Chart 152">
          <a:extLst>
            <a:ext uri="{FF2B5EF4-FFF2-40B4-BE49-F238E27FC236}">
              <a16:creationId xmlns:a16="http://schemas.microsoft.com/office/drawing/2014/main" id="{C9C918D0-36ED-440B-B387-9F2DE3BC1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340219</xdr:colOff>
      <xdr:row>3</xdr:row>
      <xdr:rowOff>35356</xdr:rowOff>
    </xdr:from>
    <xdr:to>
      <xdr:col>20</xdr:col>
      <xdr:colOff>268300</xdr:colOff>
      <xdr:row>5</xdr:row>
      <xdr:rowOff>71803</xdr:rowOff>
    </xdr:to>
    <xdr:grpSp>
      <xdr:nvGrpSpPr>
        <xdr:cNvPr id="166" name="Group 165">
          <a:extLst>
            <a:ext uri="{FF2B5EF4-FFF2-40B4-BE49-F238E27FC236}">
              <a16:creationId xmlns:a16="http://schemas.microsoft.com/office/drawing/2014/main" id="{6BCBF1EF-F4C0-D4BF-4C86-15A9FAA218DD}"/>
            </a:ext>
          </a:extLst>
        </xdr:cNvPr>
        <xdr:cNvGrpSpPr/>
      </xdr:nvGrpSpPr>
      <xdr:grpSpPr>
        <a:xfrm>
          <a:off x="9157648" y="606856"/>
          <a:ext cx="2989688" cy="417447"/>
          <a:chOff x="484295" y="3382393"/>
          <a:chExt cx="2976081" cy="389273"/>
        </a:xfrm>
      </xdr:grpSpPr>
      <xdr:grpSp>
        <xdr:nvGrpSpPr>
          <xdr:cNvPr id="167" name="Group 166">
            <a:extLst>
              <a:ext uri="{FF2B5EF4-FFF2-40B4-BE49-F238E27FC236}">
                <a16:creationId xmlns:a16="http://schemas.microsoft.com/office/drawing/2014/main" id="{24869833-9CB7-55E3-64B2-B6F31DA9EDE9}"/>
              </a:ext>
            </a:extLst>
          </xdr:cNvPr>
          <xdr:cNvGrpSpPr/>
        </xdr:nvGrpSpPr>
        <xdr:grpSpPr>
          <a:xfrm>
            <a:off x="618122" y="3406588"/>
            <a:ext cx="2842254" cy="317783"/>
            <a:chOff x="906848" y="345831"/>
            <a:chExt cx="2323331" cy="237493"/>
          </a:xfrm>
        </xdr:grpSpPr>
        <xdr:sp macro="" textlink="">
          <xdr:nvSpPr>
            <xdr:cNvPr id="170" name="TextBox 169">
              <a:extLst>
                <a:ext uri="{FF2B5EF4-FFF2-40B4-BE49-F238E27FC236}">
                  <a16:creationId xmlns:a16="http://schemas.microsoft.com/office/drawing/2014/main" id="{955B1751-714C-DC15-42B8-85D1C4370807}"/>
                </a:ext>
              </a:extLst>
            </xdr:cNvPr>
            <xdr:cNvSpPr txBox="1"/>
          </xdr:nvSpPr>
          <xdr:spPr>
            <a:xfrm>
              <a:off x="1114097" y="345831"/>
              <a:ext cx="1839310" cy="237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rPr>
                <a:t>General Rating</a:t>
              </a:r>
            </a:p>
          </xdr:txBody>
        </xdr:sp>
        <xdr:grpSp>
          <xdr:nvGrpSpPr>
            <xdr:cNvPr id="171" name="Group 170">
              <a:extLst>
                <a:ext uri="{FF2B5EF4-FFF2-40B4-BE49-F238E27FC236}">
                  <a16:creationId xmlns:a16="http://schemas.microsoft.com/office/drawing/2014/main" id="{CC577BD9-FC02-16F6-DE12-6C269A912E37}"/>
                </a:ext>
              </a:extLst>
            </xdr:cNvPr>
            <xdr:cNvGrpSpPr/>
          </xdr:nvGrpSpPr>
          <xdr:grpSpPr>
            <a:xfrm>
              <a:off x="906848"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175" name="Arrow: Chevron 174">
                <a:extLst>
                  <a:ext uri="{FF2B5EF4-FFF2-40B4-BE49-F238E27FC236}">
                    <a16:creationId xmlns:a16="http://schemas.microsoft.com/office/drawing/2014/main" id="{C7CE4961-B8A5-694A-6B5E-18FD2DCEFB59}"/>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76" name="Arrow: Chevron 175">
                <a:extLst>
                  <a:ext uri="{FF2B5EF4-FFF2-40B4-BE49-F238E27FC236}">
                    <a16:creationId xmlns:a16="http://schemas.microsoft.com/office/drawing/2014/main" id="{8BA6C18A-181E-219C-FC0E-8F2B0C03896D}"/>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172" name="Group 171">
              <a:extLst>
                <a:ext uri="{FF2B5EF4-FFF2-40B4-BE49-F238E27FC236}">
                  <a16:creationId xmlns:a16="http://schemas.microsoft.com/office/drawing/2014/main" id="{EBEC225D-6584-2982-287D-630D336A28AA}"/>
                </a:ext>
              </a:extLst>
            </xdr:cNvPr>
            <xdr:cNvGrpSpPr/>
          </xdr:nvGrpSpPr>
          <xdr:grpSpPr>
            <a:xfrm flipH="1">
              <a:off x="3029297"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173" name="Arrow: Chevron 172">
                <a:extLst>
                  <a:ext uri="{FF2B5EF4-FFF2-40B4-BE49-F238E27FC236}">
                    <a16:creationId xmlns:a16="http://schemas.microsoft.com/office/drawing/2014/main" id="{456A3166-B94E-A88A-664B-1C6A4C62BEFF}"/>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74" name="Arrow: Chevron 173">
                <a:extLst>
                  <a:ext uri="{FF2B5EF4-FFF2-40B4-BE49-F238E27FC236}">
                    <a16:creationId xmlns:a16="http://schemas.microsoft.com/office/drawing/2014/main" id="{50A192C7-FBB7-564A-5141-48B8F1145BB0}"/>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xnSp macro="">
        <xdr:nvCxnSpPr>
          <xdr:cNvPr id="168" name="Straight Connector 167">
            <a:extLst>
              <a:ext uri="{FF2B5EF4-FFF2-40B4-BE49-F238E27FC236}">
                <a16:creationId xmlns:a16="http://schemas.microsoft.com/office/drawing/2014/main" id="{A240AE9B-4432-F684-C7C3-E5D9B61F55EB}"/>
              </a:ext>
            </a:extLst>
          </xdr:cNvPr>
          <xdr:cNvCxnSpPr/>
        </xdr:nvCxnSpPr>
        <xdr:spPr>
          <a:xfrm>
            <a:off x="484295" y="3382393"/>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cxnSp macro="">
        <xdr:nvCxnSpPr>
          <xdr:cNvPr id="169" name="Straight Connector 168">
            <a:extLst>
              <a:ext uri="{FF2B5EF4-FFF2-40B4-BE49-F238E27FC236}">
                <a16:creationId xmlns:a16="http://schemas.microsoft.com/office/drawing/2014/main" id="{A0E61B30-F46C-BD0D-E887-EE22723847CB}"/>
              </a:ext>
            </a:extLst>
          </xdr:cNvPr>
          <xdr:cNvCxnSpPr/>
        </xdr:nvCxnSpPr>
        <xdr:spPr>
          <a:xfrm>
            <a:off x="484295" y="3771666"/>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grpSp>
    <xdr:clientData/>
  </xdr:twoCellAnchor>
  <xdr:twoCellAnchor>
    <xdr:from>
      <xdr:col>15</xdr:col>
      <xdr:colOff>315686</xdr:colOff>
      <xdr:row>24</xdr:row>
      <xdr:rowOff>65315</xdr:rowOff>
    </xdr:from>
    <xdr:to>
      <xdr:col>20</xdr:col>
      <xdr:colOff>544285</xdr:colOff>
      <xdr:row>38</xdr:row>
      <xdr:rowOff>21771</xdr:rowOff>
    </xdr:to>
    <xdr:graphicFrame macro="">
      <xdr:nvGraphicFramePr>
        <xdr:cNvPr id="177" name="Chart 176">
          <a:extLst>
            <a:ext uri="{FF2B5EF4-FFF2-40B4-BE49-F238E27FC236}">
              <a16:creationId xmlns:a16="http://schemas.microsoft.com/office/drawing/2014/main" id="{73FE136C-8F34-49E7-AAEA-F61AE6AD2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15</xdr:col>
      <xdr:colOff>340219</xdr:colOff>
      <xdr:row>21</xdr:row>
      <xdr:rowOff>155099</xdr:rowOff>
    </xdr:from>
    <xdr:to>
      <xdr:col>20</xdr:col>
      <xdr:colOff>268300</xdr:colOff>
      <xdr:row>24</xdr:row>
      <xdr:rowOff>6490</xdr:rowOff>
    </xdr:to>
    <xdr:grpSp>
      <xdr:nvGrpSpPr>
        <xdr:cNvPr id="202" name="Group 201">
          <a:extLst>
            <a:ext uri="{FF2B5EF4-FFF2-40B4-BE49-F238E27FC236}">
              <a16:creationId xmlns:a16="http://schemas.microsoft.com/office/drawing/2014/main" id="{FF9E868C-C2E1-7104-5C68-7B41EFA8FEF2}"/>
            </a:ext>
          </a:extLst>
        </xdr:cNvPr>
        <xdr:cNvGrpSpPr/>
      </xdr:nvGrpSpPr>
      <xdr:grpSpPr>
        <a:xfrm>
          <a:off x="9157648" y="4155599"/>
          <a:ext cx="2989688" cy="422891"/>
          <a:chOff x="484295" y="3382393"/>
          <a:chExt cx="2976081" cy="389273"/>
        </a:xfrm>
      </xdr:grpSpPr>
      <xdr:grpSp>
        <xdr:nvGrpSpPr>
          <xdr:cNvPr id="203" name="Group 202">
            <a:extLst>
              <a:ext uri="{FF2B5EF4-FFF2-40B4-BE49-F238E27FC236}">
                <a16:creationId xmlns:a16="http://schemas.microsoft.com/office/drawing/2014/main" id="{E3811282-1759-A135-786F-91F53CAB033A}"/>
              </a:ext>
            </a:extLst>
          </xdr:cNvPr>
          <xdr:cNvGrpSpPr/>
        </xdr:nvGrpSpPr>
        <xdr:grpSpPr>
          <a:xfrm>
            <a:off x="618122" y="3406588"/>
            <a:ext cx="2842254" cy="317783"/>
            <a:chOff x="906848" y="345831"/>
            <a:chExt cx="2323331" cy="237493"/>
          </a:xfrm>
        </xdr:grpSpPr>
        <xdr:sp macro="" textlink="">
          <xdr:nvSpPr>
            <xdr:cNvPr id="206" name="TextBox 205">
              <a:extLst>
                <a:ext uri="{FF2B5EF4-FFF2-40B4-BE49-F238E27FC236}">
                  <a16:creationId xmlns:a16="http://schemas.microsoft.com/office/drawing/2014/main" id="{E458E384-244D-8A67-EC3F-955F61E3EB48}"/>
                </a:ext>
              </a:extLst>
            </xdr:cNvPr>
            <xdr:cNvSpPr txBox="1"/>
          </xdr:nvSpPr>
          <xdr:spPr>
            <a:xfrm>
              <a:off x="1114097" y="345831"/>
              <a:ext cx="1839310" cy="237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rPr>
                <a:t>Source of information</a:t>
              </a:r>
            </a:p>
          </xdr:txBody>
        </xdr:sp>
        <xdr:grpSp>
          <xdr:nvGrpSpPr>
            <xdr:cNvPr id="207" name="Group 206">
              <a:extLst>
                <a:ext uri="{FF2B5EF4-FFF2-40B4-BE49-F238E27FC236}">
                  <a16:creationId xmlns:a16="http://schemas.microsoft.com/office/drawing/2014/main" id="{169876E3-7D68-8482-D453-6DE3DCE1BF89}"/>
                </a:ext>
              </a:extLst>
            </xdr:cNvPr>
            <xdr:cNvGrpSpPr/>
          </xdr:nvGrpSpPr>
          <xdr:grpSpPr>
            <a:xfrm>
              <a:off x="906848"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211" name="Arrow: Chevron 210">
                <a:extLst>
                  <a:ext uri="{FF2B5EF4-FFF2-40B4-BE49-F238E27FC236}">
                    <a16:creationId xmlns:a16="http://schemas.microsoft.com/office/drawing/2014/main" id="{C118A15A-3CA9-2980-3BF7-DE7EB896E89D}"/>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212" name="Arrow: Chevron 211">
                <a:extLst>
                  <a:ext uri="{FF2B5EF4-FFF2-40B4-BE49-F238E27FC236}">
                    <a16:creationId xmlns:a16="http://schemas.microsoft.com/office/drawing/2014/main" id="{808440ED-DE0D-2CF4-8233-6F0B45FEEDD7}"/>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208" name="Group 207">
              <a:extLst>
                <a:ext uri="{FF2B5EF4-FFF2-40B4-BE49-F238E27FC236}">
                  <a16:creationId xmlns:a16="http://schemas.microsoft.com/office/drawing/2014/main" id="{70EEC2C2-05EE-CF84-3CFA-15BAA4286E85}"/>
                </a:ext>
              </a:extLst>
            </xdr:cNvPr>
            <xdr:cNvGrpSpPr/>
          </xdr:nvGrpSpPr>
          <xdr:grpSpPr>
            <a:xfrm flipH="1">
              <a:off x="3029297"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209" name="Arrow: Chevron 208">
                <a:extLst>
                  <a:ext uri="{FF2B5EF4-FFF2-40B4-BE49-F238E27FC236}">
                    <a16:creationId xmlns:a16="http://schemas.microsoft.com/office/drawing/2014/main" id="{6CD3DA81-4818-619B-278D-CEC09AB07474}"/>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210" name="Arrow: Chevron 209">
                <a:extLst>
                  <a:ext uri="{FF2B5EF4-FFF2-40B4-BE49-F238E27FC236}">
                    <a16:creationId xmlns:a16="http://schemas.microsoft.com/office/drawing/2014/main" id="{D7632878-7727-50DE-E606-DBC2947DD975}"/>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xnSp macro="">
        <xdr:nvCxnSpPr>
          <xdr:cNvPr id="204" name="Straight Connector 203">
            <a:extLst>
              <a:ext uri="{FF2B5EF4-FFF2-40B4-BE49-F238E27FC236}">
                <a16:creationId xmlns:a16="http://schemas.microsoft.com/office/drawing/2014/main" id="{DBB573A2-5983-B296-386A-937D3C054459}"/>
              </a:ext>
            </a:extLst>
          </xdr:cNvPr>
          <xdr:cNvCxnSpPr/>
        </xdr:nvCxnSpPr>
        <xdr:spPr>
          <a:xfrm>
            <a:off x="484295" y="3382393"/>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cxnSp macro="">
        <xdr:nvCxnSpPr>
          <xdr:cNvPr id="205" name="Straight Connector 204">
            <a:extLst>
              <a:ext uri="{FF2B5EF4-FFF2-40B4-BE49-F238E27FC236}">
                <a16:creationId xmlns:a16="http://schemas.microsoft.com/office/drawing/2014/main" id="{DBBB115D-4B60-FA21-45F5-1CE0D5DCBC13}"/>
              </a:ext>
            </a:extLst>
          </xdr:cNvPr>
          <xdr:cNvCxnSpPr/>
        </xdr:nvCxnSpPr>
        <xdr:spPr>
          <a:xfrm>
            <a:off x="484295" y="3771666"/>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grpSp>
    <xdr:clientData/>
  </xdr:twoCellAnchor>
  <xdr:twoCellAnchor>
    <xdr:from>
      <xdr:col>7</xdr:col>
      <xdr:colOff>152400</xdr:colOff>
      <xdr:row>8</xdr:row>
      <xdr:rowOff>108856</xdr:rowOff>
    </xdr:from>
    <xdr:to>
      <xdr:col>14</xdr:col>
      <xdr:colOff>457200</xdr:colOff>
      <xdr:row>23</xdr:row>
      <xdr:rowOff>87086</xdr:rowOff>
    </xdr:to>
    <xdr:graphicFrame macro="">
      <xdr:nvGraphicFramePr>
        <xdr:cNvPr id="213" name="Chart 212">
          <a:extLst>
            <a:ext uri="{FF2B5EF4-FFF2-40B4-BE49-F238E27FC236}">
              <a16:creationId xmlns:a16="http://schemas.microsoft.com/office/drawing/2014/main" id="{A8671D0C-623B-4774-80BF-B787DE05D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8</xdr:col>
      <xdr:colOff>21772</xdr:colOff>
      <xdr:row>4</xdr:row>
      <xdr:rowOff>130630</xdr:rowOff>
    </xdr:from>
    <xdr:to>
      <xdr:col>13</xdr:col>
      <xdr:colOff>587828</xdr:colOff>
      <xdr:row>7</xdr:row>
      <xdr:rowOff>174172</xdr:rowOff>
    </xdr:to>
    <mc:AlternateContent xmlns:mc="http://schemas.openxmlformats.org/markup-compatibility/2006" xmlns:a14="http://schemas.microsoft.com/office/drawing/2010/main">
      <mc:Choice Requires="a14">
        <xdr:graphicFrame macro="">
          <xdr:nvGraphicFramePr>
            <xdr:cNvPr id="214" name="Purpose">
              <a:extLst>
                <a:ext uri="{FF2B5EF4-FFF2-40B4-BE49-F238E27FC236}">
                  <a16:creationId xmlns:a16="http://schemas.microsoft.com/office/drawing/2014/main" id="{12AE040A-FFA8-47E3-AEA3-671335E95FEC}"/>
                </a:ext>
              </a:extLst>
            </xdr:cNvPr>
            <xdr:cNvGraphicFramePr/>
          </xdr:nvGraphicFramePr>
          <xdr:xfrm>
            <a:off x="0" y="0"/>
            <a:ext cx="0" cy="0"/>
          </xdr:xfrm>
          <a:graphic>
            <a:graphicData uri="http://schemas.microsoft.com/office/drawing/2010/slicer">
              <sle:slicer xmlns:sle="http://schemas.microsoft.com/office/drawing/2010/slicer" name="Purpose"/>
            </a:graphicData>
          </a:graphic>
        </xdr:graphicFrame>
      </mc:Choice>
      <mc:Fallback xmlns="">
        <xdr:sp macro="" textlink="">
          <xdr:nvSpPr>
            <xdr:cNvPr id="0" name=""/>
            <xdr:cNvSpPr>
              <a:spLocks noTextEdit="1"/>
            </xdr:cNvSpPr>
          </xdr:nvSpPr>
          <xdr:spPr>
            <a:xfrm>
              <a:off x="4528458" y="870859"/>
              <a:ext cx="3614056" cy="598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41338</xdr:colOff>
      <xdr:row>13</xdr:row>
      <xdr:rowOff>126714</xdr:rowOff>
    </xdr:from>
    <xdr:to>
      <xdr:col>11</xdr:col>
      <xdr:colOff>568263</xdr:colOff>
      <xdr:row>16</xdr:row>
      <xdr:rowOff>183543</xdr:rowOff>
    </xdr:to>
    <xdr:sp macro="" textlink="Analysis!AJ6">
      <xdr:nvSpPr>
        <xdr:cNvPr id="218" name="TextBox 217">
          <a:extLst>
            <a:ext uri="{FF2B5EF4-FFF2-40B4-BE49-F238E27FC236}">
              <a16:creationId xmlns:a16="http://schemas.microsoft.com/office/drawing/2014/main" id="{72D8F0FD-3DDD-C33C-DFAB-B613F501C998}"/>
            </a:ext>
          </a:extLst>
        </xdr:cNvPr>
        <xdr:cNvSpPr txBox="1"/>
      </xdr:nvSpPr>
      <xdr:spPr>
        <a:xfrm>
          <a:off x="5767224" y="2532457"/>
          <a:ext cx="1136525" cy="61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4766495-C266-4719-AEE6-D947E5D23A7A}" type="TxLink">
            <a:rPr lang="en-US" sz="3200" b="1" i="0" u="none" strike="noStrike">
              <a:solidFill>
                <a:srgbClr val="F08C0F"/>
              </a:solidFill>
              <a:latin typeface="Calibri"/>
              <a:ea typeface="+mn-ea"/>
              <a:cs typeface="Calibri"/>
            </a:rPr>
            <a:pPr marL="0" indent="0" algn="ctr"/>
            <a:t> </a:t>
          </a:fld>
          <a:endParaRPr lang="en-IN" sz="3200" b="1" i="0" u="none" strike="noStrike">
            <a:solidFill>
              <a:srgbClr val="F08C0F"/>
            </a:solidFill>
            <a:latin typeface="Calibri"/>
            <a:ea typeface="+mn-ea"/>
            <a:cs typeface="Calibri"/>
          </a:endParaRPr>
        </a:p>
      </xdr:txBody>
    </xdr:sp>
    <xdr:clientData/>
  </xdr:twoCellAnchor>
  <xdr:twoCellAnchor>
    <xdr:from>
      <xdr:col>7</xdr:col>
      <xdr:colOff>378575</xdr:colOff>
      <xdr:row>25</xdr:row>
      <xdr:rowOff>163284</xdr:rowOff>
    </xdr:from>
    <xdr:to>
      <xdr:col>15</xdr:col>
      <xdr:colOff>78624</xdr:colOff>
      <xdr:row>38</xdr:row>
      <xdr:rowOff>6625</xdr:rowOff>
    </xdr:to>
    <xdr:graphicFrame macro="">
      <xdr:nvGraphicFramePr>
        <xdr:cNvPr id="220" name="Chart 219">
          <a:extLst>
            <a:ext uri="{FF2B5EF4-FFF2-40B4-BE49-F238E27FC236}">
              <a16:creationId xmlns:a16="http://schemas.microsoft.com/office/drawing/2014/main" id="{A8CFD088-8F11-4F57-97F1-C92BBB749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8</xdr:col>
      <xdr:colOff>492619</xdr:colOff>
      <xdr:row>23</xdr:row>
      <xdr:rowOff>68013</xdr:rowOff>
    </xdr:from>
    <xdr:to>
      <xdr:col>13</xdr:col>
      <xdr:colOff>420700</xdr:colOff>
      <xdr:row>25</xdr:row>
      <xdr:rowOff>104460</xdr:rowOff>
    </xdr:to>
    <xdr:grpSp>
      <xdr:nvGrpSpPr>
        <xdr:cNvPr id="221" name="Group 220">
          <a:extLst>
            <a:ext uri="{FF2B5EF4-FFF2-40B4-BE49-F238E27FC236}">
              <a16:creationId xmlns:a16="http://schemas.microsoft.com/office/drawing/2014/main" id="{FD3A6836-D02B-F909-EC9A-A4ACA988982C}"/>
            </a:ext>
          </a:extLst>
        </xdr:cNvPr>
        <xdr:cNvGrpSpPr/>
      </xdr:nvGrpSpPr>
      <xdr:grpSpPr>
        <a:xfrm>
          <a:off x="5023798" y="4449513"/>
          <a:ext cx="2989688" cy="417447"/>
          <a:chOff x="484295" y="3382393"/>
          <a:chExt cx="2976081" cy="389273"/>
        </a:xfrm>
      </xdr:grpSpPr>
      <xdr:grpSp>
        <xdr:nvGrpSpPr>
          <xdr:cNvPr id="222" name="Group 221">
            <a:extLst>
              <a:ext uri="{FF2B5EF4-FFF2-40B4-BE49-F238E27FC236}">
                <a16:creationId xmlns:a16="http://schemas.microsoft.com/office/drawing/2014/main" id="{89F14E14-1659-B4B3-3DE1-48DD01710693}"/>
              </a:ext>
            </a:extLst>
          </xdr:cNvPr>
          <xdr:cNvGrpSpPr/>
        </xdr:nvGrpSpPr>
        <xdr:grpSpPr>
          <a:xfrm>
            <a:off x="618122" y="3406588"/>
            <a:ext cx="2842254" cy="317783"/>
            <a:chOff x="906848" y="345831"/>
            <a:chExt cx="2323331" cy="237493"/>
          </a:xfrm>
        </xdr:grpSpPr>
        <xdr:sp macro="" textlink="">
          <xdr:nvSpPr>
            <xdr:cNvPr id="225" name="TextBox 224">
              <a:extLst>
                <a:ext uri="{FF2B5EF4-FFF2-40B4-BE49-F238E27FC236}">
                  <a16:creationId xmlns:a16="http://schemas.microsoft.com/office/drawing/2014/main" id="{A1E3815D-EB8F-F627-1CF0-86C3328F2182}"/>
                </a:ext>
              </a:extLst>
            </xdr:cNvPr>
            <xdr:cNvSpPr txBox="1"/>
          </xdr:nvSpPr>
          <xdr:spPr>
            <a:xfrm>
              <a:off x="1114097" y="345831"/>
              <a:ext cx="1839310" cy="237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rPr>
                <a:t>Source Trend</a:t>
              </a:r>
            </a:p>
          </xdr:txBody>
        </xdr:sp>
        <xdr:grpSp>
          <xdr:nvGrpSpPr>
            <xdr:cNvPr id="226" name="Group 225">
              <a:extLst>
                <a:ext uri="{FF2B5EF4-FFF2-40B4-BE49-F238E27FC236}">
                  <a16:creationId xmlns:a16="http://schemas.microsoft.com/office/drawing/2014/main" id="{EE318DE4-88C4-F943-C015-DF034099BE94}"/>
                </a:ext>
              </a:extLst>
            </xdr:cNvPr>
            <xdr:cNvGrpSpPr/>
          </xdr:nvGrpSpPr>
          <xdr:grpSpPr>
            <a:xfrm>
              <a:off x="906848"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230" name="Arrow: Chevron 229">
                <a:extLst>
                  <a:ext uri="{FF2B5EF4-FFF2-40B4-BE49-F238E27FC236}">
                    <a16:creationId xmlns:a16="http://schemas.microsoft.com/office/drawing/2014/main" id="{064B9A2F-1BC8-6AF5-20C7-5D44D28CAC29}"/>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231" name="Arrow: Chevron 230">
                <a:extLst>
                  <a:ext uri="{FF2B5EF4-FFF2-40B4-BE49-F238E27FC236}">
                    <a16:creationId xmlns:a16="http://schemas.microsoft.com/office/drawing/2014/main" id="{479FEC88-5E70-8B7E-1524-CDBA7483EB65}"/>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227" name="Group 226">
              <a:extLst>
                <a:ext uri="{FF2B5EF4-FFF2-40B4-BE49-F238E27FC236}">
                  <a16:creationId xmlns:a16="http://schemas.microsoft.com/office/drawing/2014/main" id="{4F29FBC0-28E1-95CE-3096-5CDF1EA94916}"/>
                </a:ext>
              </a:extLst>
            </xdr:cNvPr>
            <xdr:cNvGrpSpPr/>
          </xdr:nvGrpSpPr>
          <xdr:grpSpPr>
            <a:xfrm flipH="1">
              <a:off x="3029297" y="404934"/>
              <a:ext cx="200882" cy="119287"/>
              <a:chOff x="4341223" y="979714"/>
              <a:chExt cx="827314" cy="487680"/>
            </a:xfrm>
            <a:gradFill flip="none" rotWithShape="1">
              <a:gsLst>
                <a:gs pos="22000">
                  <a:srgbClr val="F08C0F"/>
                </a:gs>
                <a:gs pos="100000">
                  <a:srgbClr val="FBC35F"/>
                </a:gs>
              </a:gsLst>
              <a:lin ang="8100000" scaled="1"/>
              <a:tileRect/>
            </a:gradFill>
          </xdr:grpSpPr>
          <xdr:sp macro="" textlink="">
            <xdr:nvSpPr>
              <xdr:cNvPr id="228" name="Arrow: Chevron 227">
                <a:extLst>
                  <a:ext uri="{FF2B5EF4-FFF2-40B4-BE49-F238E27FC236}">
                    <a16:creationId xmlns:a16="http://schemas.microsoft.com/office/drawing/2014/main" id="{8FA8AA56-BA58-BFA5-230A-BF9CB142F352}"/>
                  </a:ext>
                </a:extLst>
              </xdr:cNvPr>
              <xdr:cNvSpPr/>
            </xdr:nvSpPr>
            <xdr:spPr>
              <a:xfrm>
                <a:off x="4341223"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229" name="Arrow: Chevron 228">
                <a:extLst>
                  <a:ext uri="{FF2B5EF4-FFF2-40B4-BE49-F238E27FC236}">
                    <a16:creationId xmlns:a16="http://schemas.microsoft.com/office/drawing/2014/main" id="{BFCC661A-EC50-515D-9554-85FFE259DD29}"/>
                  </a:ext>
                </a:extLst>
              </xdr:cNvPr>
              <xdr:cNvSpPr/>
            </xdr:nvSpPr>
            <xdr:spPr>
              <a:xfrm>
                <a:off x="4680857" y="979714"/>
                <a:ext cx="487680" cy="487680"/>
              </a:xfrm>
              <a:prstGeom prst="chevron">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xnSp macro="">
        <xdr:nvCxnSpPr>
          <xdr:cNvPr id="223" name="Straight Connector 222">
            <a:extLst>
              <a:ext uri="{FF2B5EF4-FFF2-40B4-BE49-F238E27FC236}">
                <a16:creationId xmlns:a16="http://schemas.microsoft.com/office/drawing/2014/main" id="{6EB2E258-6859-24ED-913E-916D1AB9A2D8}"/>
              </a:ext>
            </a:extLst>
          </xdr:cNvPr>
          <xdr:cNvCxnSpPr/>
        </xdr:nvCxnSpPr>
        <xdr:spPr>
          <a:xfrm>
            <a:off x="484295" y="3382393"/>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cxnSp macro="">
        <xdr:nvCxnSpPr>
          <xdr:cNvPr id="224" name="Straight Connector 223">
            <a:extLst>
              <a:ext uri="{FF2B5EF4-FFF2-40B4-BE49-F238E27FC236}">
                <a16:creationId xmlns:a16="http://schemas.microsoft.com/office/drawing/2014/main" id="{820C6E99-E666-1107-3D37-FD7F994E4F8C}"/>
              </a:ext>
            </a:extLst>
          </xdr:cNvPr>
          <xdr:cNvCxnSpPr/>
        </xdr:nvCxnSpPr>
        <xdr:spPr>
          <a:xfrm>
            <a:off x="484295" y="3771666"/>
            <a:ext cx="2860875" cy="0"/>
          </a:xfrm>
          <a:prstGeom prst="line">
            <a:avLst/>
          </a:prstGeom>
          <a:ln>
            <a:gradFill flip="none" rotWithShape="1">
              <a:gsLst>
                <a:gs pos="0">
                  <a:srgbClr val="050A32"/>
                </a:gs>
                <a:gs pos="44000">
                  <a:srgbClr val="FBC35F"/>
                </a:gs>
                <a:gs pos="87000">
                  <a:srgbClr val="050A32"/>
                </a:gs>
              </a:gsLst>
              <a:lin ang="10800000" scaled="1"/>
              <a:tileRect/>
            </a:gradFill>
          </a:ln>
        </xdr:spPr>
        <xdr:style>
          <a:lnRef idx="2">
            <a:schemeClr val="dk1"/>
          </a:lnRef>
          <a:fillRef idx="0">
            <a:schemeClr val="dk1"/>
          </a:fillRef>
          <a:effectRef idx="1">
            <a:schemeClr val="dk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457200</xdr:colOff>
      <xdr:row>23</xdr:row>
      <xdr:rowOff>165735</xdr:rowOff>
    </xdr:to>
    <xdr:pic>
      <xdr:nvPicPr>
        <xdr:cNvPr id="3" name="Picture 2">
          <a:extLst>
            <a:ext uri="{FF2B5EF4-FFF2-40B4-BE49-F238E27FC236}">
              <a16:creationId xmlns:a16="http://schemas.microsoft.com/office/drawing/2014/main" id="{FDC7EF98-1972-E9F0-5F26-D7B76F6ECD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772400" cy="4371975"/>
        </a:xfrm>
        <a:prstGeom prst="rect">
          <a:avLst/>
        </a:prstGeom>
      </xdr:spPr>
    </xdr:pic>
    <xdr:clientData/>
  </xdr:twoCellAnchor>
  <xdr:twoCellAnchor>
    <xdr:from>
      <xdr:col>7</xdr:col>
      <xdr:colOff>502920</xdr:colOff>
      <xdr:row>16</xdr:row>
      <xdr:rowOff>22860</xdr:rowOff>
    </xdr:from>
    <xdr:to>
      <xdr:col>12</xdr:col>
      <xdr:colOff>7620</xdr:colOff>
      <xdr:row>20</xdr:row>
      <xdr:rowOff>152400</xdr:rowOff>
    </xdr:to>
    <xdr:sp macro="" textlink="">
      <xdr:nvSpPr>
        <xdr:cNvPr id="4" name="TextBox 3">
          <a:extLst>
            <a:ext uri="{FF2B5EF4-FFF2-40B4-BE49-F238E27FC236}">
              <a16:creationId xmlns:a16="http://schemas.microsoft.com/office/drawing/2014/main" id="{ECA90969-8768-FD96-2276-31943E9A25A8}"/>
            </a:ext>
          </a:extLst>
        </xdr:cNvPr>
        <xdr:cNvSpPr txBox="1"/>
      </xdr:nvSpPr>
      <xdr:spPr>
        <a:xfrm>
          <a:off x="4770120" y="2948940"/>
          <a:ext cx="2552700" cy="8610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ln>
                <a:noFill/>
              </a:ln>
            </a:rPr>
            <a:t>Color for Dashboard</a:t>
          </a:r>
          <a:r>
            <a:rPr lang="en-IN" sz="2400" baseline="0">
              <a:ln>
                <a:noFill/>
              </a:ln>
            </a:rPr>
            <a:t> Design</a:t>
          </a:r>
          <a:endParaRPr lang="en-IN" sz="2400">
            <a:ln>
              <a:noFill/>
            </a:ln>
          </a:endParaRPr>
        </a:p>
      </xdr:txBody>
    </xdr:sp>
    <xdr:clientData/>
  </xdr:twoCellAnchor>
  <xdr:twoCellAnchor editAs="oneCell">
    <xdr:from>
      <xdr:col>15</xdr:col>
      <xdr:colOff>17930</xdr:colOff>
      <xdr:row>0</xdr:row>
      <xdr:rowOff>125505</xdr:rowOff>
    </xdr:from>
    <xdr:to>
      <xdr:col>27</xdr:col>
      <xdr:colOff>475130</xdr:colOff>
      <xdr:row>25</xdr:row>
      <xdr:rowOff>15127</xdr:rowOff>
    </xdr:to>
    <xdr:pic>
      <xdr:nvPicPr>
        <xdr:cNvPr id="6" name="Picture 5">
          <a:extLst>
            <a:ext uri="{FF2B5EF4-FFF2-40B4-BE49-F238E27FC236}">
              <a16:creationId xmlns:a16="http://schemas.microsoft.com/office/drawing/2014/main" id="{FDEC7DF8-ACE0-6F4E-256A-653635329E8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61930" y="125505"/>
          <a:ext cx="7772400" cy="4371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335280</xdr:colOff>
      <xdr:row>18</xdr:row>
      <xdr:rowOff>91440</xdr:rowOff>
    </xdr:from>
    <xdr:to>
      <xdr:col>2</xdr:col>
      <xdr:colOff>529908</xdr:colOff>
      <xdr:row>21</xdr:row>
      <xdr:rowOff>175260</xdr:rowOff>
    </xdr:to>
    <xdr:grpSp>
      <xdr:nvGrpSpPr>
        <xdr:cNvPr id="14" name="Group 13">
          <a:extLst>
            <a:ext uri="{FF2B5EF4-FFF2-40B4-BE49-F238E27FC236}">
              <a16:creationId xmlns:a16="http://schemas.microsoft.com/office/drawing/2014/main" id="{3970068B-ACAB-6A66-2021-C89EDCC02508}"/>
            </a:ext>
          </a:extLst>
        </xdr:cNvPr>
        <xdr:cNvGrpSpPr/>
      </xdr:nvGrpSpPr>
      <xdr:grpSpPr>
        <a:xfrm>
          <a:off x="335280" y="3520440"/>
          <a:ext cx="2718753" cy="655320"/>
          <a:chOff x="6400800" y="213360"/>
          <a:chExt cx="3947160" cy="914400"/>
        </a:xfrm>
        <a:solidFill>
          <a:srgbClr val="000000"/>
        </a:solidFill>
      </xdr:grpSpPr>
      <xdr:pic>
        <xdr:nvPicPr>
          <xdr:cNvPr id="6" name="Graphic 5" descr="Star">
            <a:extLst>
              <a:ext uri="{FF2B5EF4-FFF2-40B4-BE49-F238E27FC236}">
                <a16:creationId xmlns:a16="http://schemas.microsoft.com/office/drawing/2014/main" id="{A9383365-A6FE-DE6B-B4E2-48FF68EE27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400800" y="213360"/>
            <a:ext cx="914400" cy="914400"/>
          </a:xfrm>
          <a:prstGeom prst="rect">
            <a:avLst/>
          </a:prstGeom>
        </xdr:spPr>
      </xdr:pic>
      <xdr:pic>
        <xdr:nvPicPr>
          <xdr:cNvPr id="7" name="Graphic 6" descr="Star">
            <a:extLst>
              <a:ext uri="{FF2B5EF4-FFF2-40B4-BE49-F238E27FC236}">
                <a16:creationId xmlns:a16="http://schemas.microsoft.com/office/drawing/2014/main" id="{6817DD9F-045C-5F15-3326-BF49733A5E0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162800" y="213360"/>
            <a:ext cx="914400" cy="914400"/>
          </a:xfrm>
          <a:prstGeom prst="rect">
            <a:avLst/>
          </a:prstGeom>
        </xdr:spPr>
      </xdr:pic>
      <xdr:pic>
        <xdr:nvPicPr>
          <xdr:cNvPr id="8" name="Graphic 7" descr="Star">
            <a:extLst>
              <a:ext uri="{FF2B5EF4-FFF2-40B4-BE49-F238E27FC236}">
                <a16:creationId xmlns:a16="http://schemas.microsoft.com/office/drawing/2014/main" id="{331A9A38-288B-F7B6-9954-25EE623C61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17180" y="213360"/>
            <a:ext cx="914400" cy="914400"/>
          </a:xfrm>
          <a:prstGeom prst="rect">
            <a:avLst/>
          </a:prstGeom>
        </xdr:spPr>
      </xdr:pic>
      <xdr:pic>
        <xdr:nvPicPr>
          <xdr:cNvPr id="9" name="Graphic 8" descr="Star">
            <a:extLst>
              <a:ext uri="{FF2B5EF4-FFF2-40B4-BE49-F238E27FC236}">
                <a16:creationId xmlns:a16="http://schemas.microsoft.com/office/drawing/2014/main" id="{986AC453-2991-9DDC-6621-1CE54F9D87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679180" y="213360"/>
            <a:ext cx="914400" cy="914400"/>
          </a:xfrm>
          <a:prstGeom prst="rect">
            <a:avLst/>
          </a:prstGeom>
        </xdr:spPr>
      </xdr:pic>
      <xdr:pic>
        <xdr:nvPicPr>
          <xdr:cNvPr id="10" name="Graphic 9" descr="Star">
            <a:extLst>
              <a:ext uri="{FF2B5EF4-FFF2-40B4-BE49-F238E27FC236}">
                <a16:creationId xmlns:a16="http://schemas.microsoft.com/office/drawing/2014/main" id="{59A07521-FFC5-DCC0-E696-E5D6DFC6C6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33560" y="213360"/>
            <a:ext cx="914400" cy="914400"/>
          </a:xfrm>
          <a:prstGeom prst="rect">
            <a:avLst/>
          </a:prstGeom>
        </xdr:spPr>
      </xdr:pic>
    </xdr:grpSp>
    <xdr:clientData/>
  </xdr:twoCellAnchor>
  <xdr:twoCellAnchor editAs="oneCell">
    <xdr:from>
      <xdr:col>7</xdr:col>
      <xdr:colOff>678180</xdr:colOff>
      <xdr:row>12</xdr:row>
      <xdr:rowOff>91440</xdr:rowOff>
    </xdr:from>
    <xdr:to>
      <xdr:col>8</xdr:col>
      <xdr:colOff>1636395</xdr:colOff>
      <xdr:row>15</xdr:row>
      <xdr:rowOff>158931</xdr:rowOff>
    </xdr:to>
    <mc:AlternateContent xmlns:mc="http://schemas.openxmlformats.org/markup-compatibility/2006" xmlns:a14="http://schemas.microsoft.com/office/drawing/2010/main">
      <mc:Choice Requires="a14">
        <xdr:graphicFrame macro="">
          <xdr:nvGraphicFramePr>
            <xdr:cNvPr id="28" name="Gender 1">
              <a:extLst>
                <a:ext uri="{FF2B5EF4-FFF2-40B4-BE49-F238E27FC236}">
                  <a16:creationId xmlns:a16="http://schemas.microsoft.com/office/drawing/2014/main" id="{2059882A-8F8E-4999-8F6E-7FDB55EC752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475220" y="2286000"/>
              <a:ext cx="1828800" cy="6161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320040</xdr:colOff>
      <xdr:row>18</xdr:row>
      <xdr:rowOff>30480</xdr:rowOff>
    </xdr:from>
    <xdr:to>
      <xdr:col>8</xdr:col>
      <xdr:colOff>1621380</xdr:colOff>
      <xdr:row>33</xdr:row>
      <xdr:rowOff>23280</xdr:rowOff>
    </xdr:to>
    <xdr:graphicFrame macro="">
      <xdr:nvGraphicFramePr>
        <xdr:cNvPr id="2" name="Chart 1">
          <a:extLst>
            <a:ext uri="{FF2B5EF4-FFF2-40B4-BE49-F238E27FC236}">
              <a16:creationId xmlns:a16="http://schemas.microsoft.com/office/drawing/2014/main" id="{8FC14540-3AC4-568D-B977-F5A171D1E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594360</xdr:colOff>
      <xdr:row>26</xdr:row>
      <xdr:rowOff>91440</xdr:rowOff>
    </xdr:from>
    <xdr:to>
      <xdr:col>29</xdr:col>
      <xdr:colOff>297180</xdr:colOff>
      <xdr:row>41</xdr:row>
      <xdr:rowOff>91440</xdr:rowOff>
    </xdr:to>
    <xdr:graphicFrame macro="">
      <xdr:nvGraphicFramePr>
        <xdr:cNvPr id="3" name="Chart 2">
          <a:extLst>
            <a:ext uri="{FF2B5EF4-FFF2-40B4-BE49-F238E27FC236}">
              <a16:creationId xmlns:a16="http://schemas.microsoft.com/office/drawing/2014/main" id="{7A516875-AB78-CC6F-7924-1E1EF7C5D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388620</xdr:colOff>
      <xdr:row>10</xdr:row>
      <xdr:rowOff>22860</xdr:rowOff>
    </xdr:from>
    <xdr:to>
      <xdr:col>33</xdr:col>
      <xdr:colOff>304800</xdr:colOff>
      <xdr:row>25</xdr:row>
      <xdr:rowOff>22860</xdr:rowOff>
    </xdr:to>
    <xdr:graphicFrame macro="">
      <xdr:nvGraphicFramePr>
        <xdr:cNvPr id="4" name="Chart 3">
          <a:extLst>
            <a:ext uri="{FF2B5EF4-FFF2-40B4-BE49-F238E27FC236}">
              <a16:creationId xmlns:a16="http://schemas.microsoft.com/office/drawing/2014/main" id="{791490E3-004A-B285-9C1D-F21A4390C7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533400</xdr:colOff>
      <xdr:row>10</xdr:row>
      <xdr:rowOff>68580</xdr:rowOff>
    </xdr:from>
    <xdr:to>
      <xdr:col>37</xdr:col>
      <xdr:colOff>358140</xdr:colOff>
      <xdr:row>25</xdr:row>
      <xdr:rowOff>68580</xdr:rowOff>
    </xdr:to>
    <xdr:graphicFrame macro="">
      <xdr:nvGraphicFramePr>
        <xdr:cNvPr id="5" name="Chart 4">
          <a:extLst>
            <a:ext uri="{FF2B5EF4-FFF2-40B4-BE49-F238E27FC236}">
              <a16:creationId xmlns:a16="http://schemas.microsoft.com/office/drawing/2014/main" id="{9258FA7D-8333-8D75-D81E-96529C650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47</xdr:col>
      <xdr:colOff>274320</xdr:colOff>
      <xdr:row>9</xdr:row>
      <xdr:rowOff>22860</xdr:rowOff>
    </xdr:from>
    <xdr:to>
      <xdr:col>49</xdr:col>
      <xdr:colOff>685800</xdr:colOff>
      <xdr:row>22</xdr:row>
      <xdr:rowOff>112395</xdr:rowOff>
    </xdr:to>
    <mc:AlternateContent xmlns:mc="http://schemas.openxmlformats.org/markup-compatibility/2006" xmlns:a14="http://schemas.microsoft.com/office/drawing/2010/main">
      <mc:Choice Requires="a14">
        <xdr:graphicFrame macro="">
          <xdr:nvGraphicFramePr>
            <xdr:cNvPr id="12" name="Checkout Date (Year)">
              <a:extLst>
                <a:ext uri="{FF2B5EF4-FFF2-40B4-BE49-F238E27FC236}">
                  <a16:creationId xmlns:a16="http://schemas.microsoft.com/office/drawing/2014/main" id="{C2E772AF-3190-2A24-1659-71C3E43E1F8E}"/>
                </a:ext>
              </a:extLst>
            </xdr:cNvPr>
            <xdr:cNvGraphicFramePr/>
          </xdr:nvGraphicFramePr>
          <xdr:xfrm>
            <a:off x="0" y="0"/>
            <a:ext cx="0" cy="0"/>
          </xdr:xfrm>
          <a:graphic>
            <a:graphicData uri="http://schemas.microsoft.com/office/drawing/2010/slicer">
              <sle:slicer xmlns:sle="http://schemas.microsoft.com/office/drawing/2010/slicer" name="Checkout Date (Year)"/>
            </a:graphicData>
          </a:graphic>
        </xdr:graphicFrame>
      </mc:Choice>
      <mc:Fallback xmlns="">
        <xdr:sp macro="" textlink="">
          <xdr:nvSpPr>
            <xdr:cNvPr id="0" name=""/>
            <xdr:cNvSpPr>
              <a:spLocks noTextEdit="1"/>
            </xdr:cNvSpPr>
          </xdr:nvSpPr>
          <xdr:spPr>
            <a:xfrm>
              <a:off x="38458140" y="1668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47</xdr:col>
      <xdr:colOff>275013</xdr:colOff>
      <xdr:row>25</xdr:row>
      <xdr:rowOff>88670</xdr:rowOff>
    </xdr:from>
    <xdr:to>
      <xdr:col>53</xdr:col>
      <xdr:colOff>612371</xdr:colOff>
      <xdr:row>40</xdr:row>
      <xdr:rowOff>88669</xdr:rowOff>
    </xdr:to>
    <xdr:graphicFrame macro="">
      <xdr:nvGraphicFramePr>
        <xdr:cNvPr id="13" name="Chart 12">
          <a:extLst>
            <a:ext uri="{FF2B5EF4-FFF2-40B4-BE49-F238E27FC236}">
              <a16:creationId xmlns:a16="http://schemas.microsoft.com/office/drawing/2014/main" id="{E10CEA76-8F2E-3230-8989-DA151F447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57150</xdr:colOff>
      <xdr:row>7</xdr:row>
      <xdr:rowOff>95250</xdr:rowOff>
    </xdr:from>
    <xdr:to>
      <xdr:col>9</xdr:col>
      <xdr:colOff>518431</xdr:colOff>
      <xdr:row>11</xdr:row>
      <xdr:rowOff>9525</xdr:rowOff>
    </xdr:to>
    <mc:AlternateContent xmlns:mc="http://schemas.openxmlformats.org/markup-compatibility/2006" xmlns:a14="http://schemas.microsoft.com/office/drawing/2010/main">
      <mc:Choice Requires="a14">
        <xdr:graphicFrame macro="">
          <xdr:nvGraphicFramePr>
            <xdr:cNvPr id="15" name="Purpose 1">
              <a:extLst>
                <a:ext uri="{FF2B5EF4-FFF2-40B4-BE49-F238E27FC236}">
                  <a16:creationId xmlns:a16="http://schemas.microsoft.com/office/drawing/2014/main" id="{2E5D9A3F-D623-4AE4-907A-36A5D34AB091}"/>
                </a:ext>
              </a:extLst>
            </xdr:cNvPr>
            <xdr:cNvGraphicFramePr/>
          </xdr:nvGraphicFramePr>
          <xdr:xfrm>
            <a:off x="0" y="0"/>
            <a:ext cx="0" cy="0"/>
          </xdr:xfrm>
          <a:graphic>
            <a:graphicData uri="http://schemas.microsoft.com/office/drawing/2010/slicer">
              <sle:slicer xmlns:sle="http://schemas.microsoft.com/office/drawing/2010/slicer" name="Purpose 1"/>
            </a:graphicData>
          </a:graphic>
        </xdr:graphicFrame>
      </mc:Choice>
      <mc:Fallback xmlns="">
        <xdr:sp macro="" textlink="">
          <xdr:nvSpPr>
            <xdr:cNvPr id="0" name=""/>
            <xdr:cNvSpPr>
              <a:spLocks noTextEdit="1"/>
            </xdr:cNvSpPr>
          </xdr:nvSpPr>
          <xdr:spPr>
            <a:xfrm>
              <a:off x="6438900" y="1362075"/>
              <a:ext cx="3614056" cy="638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SHARMA" refreshedDate="45481.086279398151" backgroundQuery="1" createdVersion="8" refreshedVersion="8" minRefreshableVersion="3" recordCount="0" supportSubquery="1" supportAdvancedDrill="1" xr:uid="{794CF56A-FDF5-4606-9938-026208FFAB0C}">
  <cacheSource type="external" connectionId="5"/>
  <cacheFields count="5">
    <cacheField name="[Feedback].[Checkout Date (Month)].[Checkout Date (Month)]" caption="Checkout Date (Month)" numFmtId="0" hierarchy="12" level="1">
      <sharedItems count="12">
        <s v="Jan"/>
        <s v="Feb"/>
        <s v="Mar"/>
        <s v="Apr"/>
        <s v="May"/>
        <s v="Jun"/>
        <s v="Jul"/>
        <s v="Aug"/>
        <s v="Sep"/>
        <s v="Oct"/>
        <s v="Nov"/>
        <s v="Dec"/>
      </sharedItems>
    </cacheField>
    <cacheField name="[Feedback].[Checkout Date (Year)].[Checkout Date (Year)]" caption="Checkout Date (Year)" numFmtId="0" hierarchy="10" level="1">
      <sharedItems count="1">
        <s v="2022"/>
      </sharedItems>
    </cacheField>
    <cacheField name="[Feedback].[Source].[Source]" caption="Source" numFmtId="0" hierarchy="6" level="1">
      <sharedItems count="7">
        <s v="hotel booking sites"/>
        <s v="Internet advertisement"/>
        <s v="News paper"/>
        <s v="Organization"/>
        <s v="Search engine"/>
        <s v="Television advertisement"/>
        <s v="Word of mouth"/>
      </sharedItems>
    </cacheField>
    <cacheField name="[Measures].[Count of Source]" caption="Count of Source" numFmtId="0" hierarchy="28" level="32767"/>
    <cacheField name="[Feedback].[Purpose].[Purpose]" caption="Purpose" numFmtId="0" hierarchy="5"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2" memberValueDatatype="20" unbalanced="0"/>
    <cacheHierarchy uniqueName="[Feedback].[Full Name]" caption="Full Name" attribute="1" defaultMemberUniqueName="[Feedback].[Full Name].[All]" allUniqueName="[Feedback].[Full Name].[All]" dimensionUniqueName="[Feedback]" displayFolder="" count="2"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2" memberValueDatatype="7" unbalanced="0"/>
    <cacheHierarchy uniqueName="[Feedback].[Checkout Date]" caption="Checkout Date" attribute="1" time="1" defaultMemberUniqueName="[Feedback].[Checkout Date].[All]" allUniqueName="[Feedback].[Checkout Date].[All]" dimensionUniqueName="[Feedback]" displayFolder="" count="2" memberValueDatatype="7" unbalanced="0"/>
    <cacheHierarchy uniqueName="[Feedback].[Purpose]" caption="Purpose" attribute="1" defaultMemberUniqueName="[Feedback].[Purpose].[All]" allUniqueName="[Feedback].[Purpose].[All]" dimensionUniqueName="[Feedback]" displayFolder="" count="2" memberValueDatatype="130" unbalanced="0">
      <fieldsUsage count="2">
        <fieldUsage x="-1"/>
        <fieldUsage x="4"/>
      </fieldsUsage>
    </cacheHierarchy>
    <cacheHierarchy uniqueName="[Feedback].[Source]" caption="Source" attribute="1" defaultMemberUniqueName="[Feedback].[Source].[All]" allUniqueName="[Feedback].[Source].[All]" dimensionUniqueName="[Feedback]" displayFolder="" count="2" memberValueDatatype="130" unbalanced="0">
      <fieldsUsage count="2">
        <fieldUsage x="-1"/>
        <fieldUsage x="2"/>
      </fieldsUsage>
    </cacheHierarchy>
    <cacheHierarchy uniqueName="[Feedback].[Overall Experience]" caption="Overall Experience" attribute="1" defaultMemberUniqueName="[Feedback].[Overall Experience].[All]" allUniqueName="[Feedback].[Overall Experience].[All]" dimensionUniqueName="[Feedback]" displayFolder="" count="2" memberValueDatatype="20" unbalanced="0"/>
    <cacheHierarchy uniqueName="[Feedback].[NPS Rating]" caption="NPS Rating" attribute="1" defaultMemberUniqueName="[Feedback].[NPS Rating].[All]" allUniqueName="[Feedback].[NPS Rating].[All]" dimensionUniqueName="[Feedback]" displayFolder="" count="2" memberValueDatatype="20" unbalanced="0"/>
    <cacheHierarchy uniqueName="[Feedback].[NPS Category]" caption="NPS Category" attribute="1" defaultMemberUniqueName="[Feedback].[NPS Category].[All]" allUniqueName="[Feedback].[NPS Category].[All]" dimensionUniqueName="[Feedback]" displayFolder="" count="2"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1"/>
      </fieldsUsage>
    </cacheHierarchy>
    <cacheHierarchy uniqueName="[Feedback].[Checkout Date (Quarter)]" caption="Checkout Date (Quarter)" attribute="1" defaultMemberUniqueName="[Feedback].[Checkout Date (Quarter)].[All]" allUniqueName="[Feedback].[Checkout Date (Quarter)].[All]" dimensionUniqueName="[Feedback]" displayFolder="" count="2" memberValueDatatype="130" unbalanced="0"/>
    <cacheHierarchy uniqueName="[Feedback].[Checkout Date (Month)]" caption="Checkout Date (Month)" attribute="1" defaultMemberUniqueName="[Feedback].[Checkout Date (Month)].[All]" allUniqueName="[Feedback].[Checkout Date (Month)].[All]" dimensionUniqueName="[Feedback]" displayFolder="" count="2" memberValueDatatype="130" unbalanced="0">
      <fieldsUsage count="2">
        <fieldUsage x="-1"/>
        <fieldUsage x="0"/>
      </fieldsUsage>
    </cacheHierarchy>
    <cacheHierarchy uniqueName="[General].[ID]" caption="ID" attribute="1" defaultMemberUniqueName="[General].[ID].[All]" allUniqueName="[General].[ID].[All]" dimensionUniqueName="[General]" displayFolder="" count="2" memberValueDatatype="20" unbalanced="0"/>
    <cacheHierarchy uniqueName="[General].[Feedback]" caption="Feedback" attribute="1" defaultMemberUniqueName="[General].[Feedback].[All]" allUniqueName="[General].[Feedback].[All]" dimensionUniqueName="[General]" displayFolder="" count="2" memberValueDatatype="130" unbalanced="0"/>
    <cacheHierarchy uniqueName="[General].[Rating]" caption="Rating" attribute="1" defaultMemberUniqueName="[General].[Rating].[All]" allUniqueName="[General].[Rating].[All]" dimensionUniqueName="[General]" displayFolder="" count="2" memberValueDatatype="130" unbalanced="0"/>
    <cacheHierarchy uniqueName="[General].[Feedback_Category]" caption="Feedback_Category" attribute="1" defaultMemberUniqueName="[General].[Feedback_Category].[All]" allUniqueName="[General].[Feedback_Category].[All]" dimensionUniqueName="[General]" displayFolder="" count="2" memberValueDatatype="130" unbalanced="0"/>
    <cacheHierarchy uniqueName="[General].[Rating_Range]" caption="Rating_Range" attribute="1" defaultMemberUniqueName="[General].[Rating_Range].[All]" allUniqueName="[General].[Rating_Range].[All]" dimensionUniqueName="[General]" displayFolder="" count="2"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2"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oneField="1" hidden="1">
      <fieldsUsage count="1">
        <fieldUsage x="3"/>
      </fieldsUsage>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G ENGINEERING" refreshedDate="44929.707413425924" backgroundQuery="1" createdVersion="3" refreshedVersion="8" minRefreshableVersion="3" recordCount="0" supportSubquery="1" supportAdvancedDrill="1" xr:uid="{4052B66E-1204-4082-9471-A1F78C520F73}">
  <cacheSource type="external" connectionId="5">
    <extLst>
      <ext xmlns:x14="http://schemas.microsoft.com/office/spreadsheetml/2009/9/main" uri="{F057638F-6D5F-4e77-A914-E7F072B9BCA8}">
        <x14:sourceConnection name="ThisWorkbookDataModel"/>
      </ext>
    </extLst>
  </cacheSource>
  <cacheFields count="0"/>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76029890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SHARMA" refreshedDate="45481.086279861112" backgroundQuery="1" createdVersion="8" refreshedVersion="8" minRefreshableVersion="3" recordCount="0" supportSubquery="1" supportAdvancedDrill="1" xr:uid="{6E968CF7-D021-4F78-8C77-4CB344AE2B17}">
  <cacheSource type="external" connectionId="5"/>
  <cacheFields count="5">
    <cacheField name="[General].[Feedback].[Feedback]" caption="Feedback" numFmtId="0" hierarchy="14" level="1">
      <sharedItems count="8">
        <s v="Broadband &amp; TV"/>
        <s v="Check-in Process"/>
        <s v="Food quality"/>
        <s v="Gym"/>
        <s v="Room cleanliness"/>
        <s v="Room service"/>
        <s v="Staff attitude"/>
        <s v="Variety of food"/>
      </sharedItems>
    </cacheField>
    <cacheField name="[General].[Feedback_Category].[Feedback_Category]" caption="Feedback_Category" numFmtId="0" hierarchy="16" level="1">
      <sharedItems count="4">
        <s v="Facility"/>
        <s v="Staff"/>
        <s v="Restaurant"/>
        <s v="Room"/>
      </sharedItems>
    </cacheField>
    <cacheField name="[Measures].[Average of Rating_Range]" caption="Average of Rating_Range" numFmtId="0" hierarchy="27" level="32767"/>
    <cacheField name="[Feedback].[Purpose].[Purpose]" caption="Purpose" numFmtId="0" hierarchy="5" level="1">
      <sharedItems containsSemiMixedTypes="0" containsNonDate="0" containsString="0"/>
    </cacheField>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fieldsUsage count="2">
        <fieldUsage x="-1"/>
        <fieldUsage x="3"/>
      </fieldsUsage>
    </cacheHierarchy>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4"/>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2" memberValueDatatype="130" unbalanced="0">
      <fieldsUsage count="2">
        <fieldUsage x="-1"/>
        <fieldUsage x="0"/>
      </fieldsUsage>
    </cacheHierarchy>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2" memberValueDatatype="130" unbalanced="0">
      <fieldsUsage count="2">
        <fieldUsage x="-1"/>
        <fieldUsage x="1"/>
      </fieldsUsage>
    </cacheHierarchy>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SHARMA" refreshedDate="45481.086280208336" backgroundQuery="1" createdVersion="8" refreshedVersion="8" minRefreshableVersion="3" recordCount="0" supportSubquery="1" supportAdvancedDrill="1" xr:uid="{FD646C6D-054A-4697-86FF-5479A7722765}">
  <cacheSource type="external" connectionId="5"/>
  <cacheFields count="4">
    <cacheField name="[Feedback].[Gender].[Gender]" caption="Gender" numFmtId="0" hierarchy="2" level="1">
      <sharedItems count="2">
        <s v="Female"/>
        <s v="Male"/>
      </sharedItems>
    </cacheField>
    <cacheField name="[Measures].[Count of Overall Experience]" caption="Count of Overall Experience" numFmtId="0" hierarchy="24" level="32767"/>
    <cacheField name="[Feedback].[Purpose].[Purpose]" caption="Purpose" numFmtId="0" hierarchy="5" level="1">
      <sharedItems containsSemiMixedTypes="0" containsNonDate="0" containsString="0"/>
    </cacheField>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0"/>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fieldsUsage count="2">
        <fieldUsage x="-1"/>
        <fieldUsage x="2"/>
      </fieldsUsage>
    </cacheHierarchy>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3"/>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SHARMA" refreshedDate="45481.086280555559" backgroundQuery="1" createdVersion="8" refreshedVersion="8" minRefreshableVersion="3" recordCount="0" supportSubquery="1" supportAdvancedDrill="1" xr:uid="{ACF4A34E-AB1F-44DA-B7B1-AD3FE1EC8E18}">
  <cacheSource type="external" connectionId="5"/>
  <cacheFields count="4">
    <cacheField name="[Feedback].[NPS Category].[NPS Category]" caption="NPS Category" numFmtId="0" hierarchy="9" level="1">
      <sharedItems count="3">
        <s v="Detractor"/>
        <s v="Passives"/>
        <s v="Promoters"/>
      </sharedItems>
    </cacheField>
    <cacheField name="[Measures].[Count of NPS Category]" caption="Count of NPS Category" numFmtId="0" hierarchy="25" level="32767"/>
    <cacheField name="[Feedback].[Purpose].[Purpose]" caption="Purpose" numFmtId="0" hierarchy="5" level="1">
      <sharedItems containsSemiMixedTypes="0" containsNonDate="0" containsString="0"/>
    </cacheField>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fieldsUsage count="2">
        <fieldUsage x="-1"/>
        <fieldUsage x="2"/>
      </fieldsUsage>
    </cacheHierarchy>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2" memberValueDatatype="130" unbalanced="0">
      <fieldsUsage count="2">
        <fieldUsage x="-1"/>
        <fieldUsage x="0"/>
      </fieldsUsage>
    </cacheHierarchy>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3"/>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SHARMA" refreshedDate="45481.086280787036" backgroundQuery="1" createdVersion="8" refreshedVersion="8" minRefreshableVersion="3" recordCount="0" supportSubquery="1" supportAdvancedDrill="1" xr:uid="{A4255CA9-58BD-4479-8083-F035F62EEE84}">
  <cacheSource type="external" connectionId="5"/>
  <cacheFields count="3">
    <cacheField name="[Measures].[Average of Overall Experience]" caption="Average of Overall Experience" numFmtId="0" hierarchy="23" level="32767"/>
    <cacheField name="[Feedback].[Purpose].[Purpose]" caption="Purpose" numFmtId="0" hierarchy="5" level="1">
      <sharedItems containsSemiMixedTypes="0" containsNonDate="0" containsString="0"/>
    </cacheField>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fieldsUsage count="2">
        <fieldUsage x="-1"/>
        <fieldUsage x="1"/>
      </fieldsUsage>
    </cacheHierarchy>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2"/>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SHARMA" refreshedDate="45481.086281134259" backgroundQuery="1" createdVersion="8" refreshedVersion="8" minRefreshableVersion="3" recordCount="0" supportSubquery="1" supportAdvancedDrill="1" xr:uid="{68C467B1-C19D-4FB8-AFE9-BA9EB95FB294}">
  <cacheSource type="external" connectionId="5"/>
  <cacheFields count="3">
    <cacheField name="[Feedback].[Purpose].[Purpose]" caption="Purpose" numFmtId="0" hierarchy="5" level="1">
      <sharedItems count="4">
        <s v="Business"/>
        <s v="Other"/>
        <s v="Vacation"/>
        <s v="Function" u="1"/>
      </sharedItems>
    </cacheField>
    <cacheField name="[Measures].[Count of Purpose]" caption="Count of Purpose" numFmtId="0" hierarchy="29" level="32767"/>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fieldsUsage count="2">
        <fieldUsage x="-1"/>
        <fieldUsage x="0"/>
      </fieldsUsage>
    </cacheHierarchy>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2"/>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IKET SHARMA" refreshedDate="45481.086281481483" backgroundQuery="1" createdVersion="8" refreshedVersion="8" minRefreshableVersion="3" recordCount="0" supportSubquery="1" supportAdvancedDrill="1" xr:uid="{77F341E4-6479-42C1-969C-1F6524AFBBAC}">
  <cacheSource type="external" connectionId="5"/>
  <cacheFields count="4">
    <cacheField name="[Feedback].[Source].[Source]" caption="Source" numFmtId="0" hierarchy="6" level="1">
      <sharedItems count="7">
        <s v="hotel booking sites"/>
        <s v="Internet advertisement"/>
        <s v="News paper"/>
        <s v="Organization"/>
        <s v="Search engine"/>
        <s v="Television advertisement"/>
        <s v="Word of mouth"/>
      </sharedItems>
    </cacheField>
    <cacheField name="[Measures].[Count of Source]" caption="Count of Source" numFmtId="0" hierarchy="28" level="32767"/>
    <cacheField name="[Feedback].[Purpose].[Purpose]" caption="Purpose" numFmtId="0" hierarchy="5" level="1">
      <sharedItems containsSemiMixedTypes="0" containsNonDate="0" containsString="0"/>
    </cacheField>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fieldsUsage count="2">
        <fieldUsage x="-1"/>
        <fieldUsage x="2"/>
      </fieldsUsage>
    </cacheHierarchy>
    <cacheHierarchy uniqueName="[Feedback].[Source]" caption="Source" attribute="1" defaultMemberUniqueName="[Feedback].[Source].[All]" allUniqueName="[Feedback].[Source].[All]" dimensionUniqueName="[Feedback]" displayFolder="" count="2" memberValueDatatype="130" unbalanced="0">
      <fieldsUsage count="2">
        <fieldUsage x="-1"/>
        <fieldUsage x="0"/>
      </fieldsUsage>
    </cacheHierarchy>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3"/>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G ENGINEERING" refreshedDate="44929.7066037037" backgroundQuery="1" createdVersion="3" refreshedVersion="8" minRefreshableVersion="3" recordCount="0" supportSubquery="1" supportAdvancedDrill="1" xr:uid="{6BCA2AF5-1B7D-4E14-8900-B197DA158F24}">
  <cacheSource type="external" connectionId="5">
    <extLst>
      <ext xmlns:x14="http://schemas.microsoft.com/office/spreadsheetml/2009/9/main" uri="{F057638F-6D5F-4e77-A914-E7F072B9BCA8}">
        <x14:sourceConnection name="ThisWorkbookDataModel"/>
      </ext>
    </extLst>
  </cacheSource>
  <cacheFields count="0"/>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0"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43052049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G ENGINEERING" refreshedDate="44929.706610648151" backgroundQuery="1" createdVersion="3" refreshedVersion="8" minRefreshableVersion="3" recordCount="0" supportSubquery="1" supportAdvancedDrill="1" xr:uid="{BBF50309-29DA-4D89-8241-434C66BA8292}">
  <cacheSource type="external" connectionId="5">
    <extLst>
      <ext xmlns:x14="http://schemas.microsoft.com/office/spreadsheetml/2009/9/main" uri="{F057638F-6D5F-4e77-A914-E7F072B9BCA8}">
        <x14:sourceConnection name="ThisWorkbookDataModel"/>
      </ext>
    </extLst>
  </cacheSource>
  <cacheFields count="0"/>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0"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Feedback]" caption="__XL_Count Feedback" measure="1" displayFolder="" measureGroup="Feedback" count="0" hidden="1"/>
    <cacheHierarchy uniqueName="[Measures].[__XL_Count General]" caption="__XL_Count General" measure="1" displayFolder="" measureGroup="General"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Overall Experience]" caption="Count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28058069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68FD71-EF4A-45C8-8E89-6598BE5BABEA}" name="NPS" cacheId="63" applyNumberFormats="0" applyBorderFormats="0" applyFontFormats="0" applyPatternFormats="0" applyAlignmentFormats="0" applyWidthHeightFormats="1" dataCaption="Values" tag="567df31c-4a7d-4d53-be89-a192d41c7ae2" updatedVersion="8" minRefreshableVersion="3" useAutoFormatting="1" subtotalHiddenItems="1" itemPrintTitles="1" createdVersion="8" indent="0" outline="1" outlineData="1" multipleFieldFilters="0">
  <location ref="L1:M5"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NPS Category" fld="1" subtotal="count" baseField="0" baseItem="0"/>
  </dataFields>
  <formats count="1">
    <format dxfId="34">
      <pivotArea outline="0" collapsedLevelsAreSubtotals="1" fieldPosition="0"/>
    </format>
  </formats>
  <pivotHierarchies count="30">
    <pivotHierarchy dragToData="1"/>
    <pivotHierarchy dragToData="1"/>
    <pivotHierarchy multipleItemSelectionAllowed="1" dragToData="1"/>
    <pivotHierarchy dragToData="1"/>
    <pivotHierarchy dragToData="1"/>
    <pivotHierarchy multipleItemSelectionAllowed="1" dragToData="1">
      <members count="3" level="1">
        <member name="[Feedback].[Purpose].&amp;[Business]"/>
        <member name="[Feedback].[Purpose].&amp;[Other]"/>
        <member name="[Feedback].[Purpose].&amp;[Vacation]"/>
      </members>
    </pivotHierarchy>
    <pivotHierarchy dragToData="1"/>
    <pivotHierarchy dragToData="1"/>
    <pivotHierarchy dragToData="1"/>
    <pivotHierarchy dragToData="1"/>
    <pivotHierarchy multipleItemSelectionAllowed="1" dragToData="1">
      <members count="1" level="1">
        <member name="[Feedback].[Checkout Date (Year)].&amp;[2022]"/>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Overall Experience"/>
    <pivotHierarchy dragToData="1" caption="Count of Overall Experienc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C259C8-6BFE-4AC5-B69A-AF2432EA382A}" name="gender 1" cacheId="60" applyNumberFormats="0" applyBorderFormats="0" applyFontFormats="0" applyPatternFormats="0" applyAlignmentFormats="0" applyWidthHeightFormats="1" dataCaption="Values" tag="567df31c-4a7d-4d53-be89-a192d41c7ae2" updatedVersion="8" minRefreshableVersion="3" useAutoFormatting="1" subtotalHiddenItems="1" itemPrintTitles="1" createdVersion="8" indent="0" outline="1" outlineData="1" multipleFieldFilters="0">
  <location ref="E1:F4"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Overall Experience" fld="1" subtotal="count" baseField="0" baseItem="0" numFmtId="166"/>
  </dataFields>
  <formats count="1">
    <format dxfId="35">
      <pivotArea outline="0" collapsedLevelsAreSubtotals="1" fieldPosition="0"/>
    </format>
  </formats>
  <pivotHierarchies count="30">
    <pivotHierarchy dragToData="1"/>
    <pivotHierarchy dragToData="1"/>
    <pivotHierarchy multipleItemSelectionAllowed="1" dragToData="1"/>
    <pivotHierarchy dragToData="1"/>
    <pivotHierarchy dragToData="1"/>
    <pivotHierarchy multipleItemSelectionAllowed="1" dragToData="1">
      <members count="3" level="1">
        <member name="[Feedback].[Purpose].&amp;[Business]"/>
        <member name="[Feedback].[Purpose].&amp;[Other]"/>
        <member name="[Feedback].[Purpose].&amp;[Vacation]"/>
      </members>
    </pivotHierarchy>
    <pivotHierarchy dragToData="1"/>
    <pivotHierarchy dragToData="1"/>
    <pivotHierarchy dragToData="1"/>
    <pivotHierarchy dragToData="1"/>
    <pivotHierarchy multipleItemSelectionAllowed="1" dragToData="1">
      <members count="1" level="1">
        <member name="[Feedback].[Checkout Date (Year)].&amp;[2022]"/>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Overall Experience"/>
    <pivotHierarchy dragToData="1" caption="Count of Overall Experienc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0A6B18-CC4A-4D07-98A9-DC80F7CD62B4}" name="year" cacheId="5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AM1:AU16" firstHeaderRow="1" firstDataRow="2"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2">
    <field x="1"/>
    <field x="0"/>
  </rowFields>
  <rowItems count="14">
    <i>
      <x/>
    </i>
    <i r="1">
      <x/>
    </i>
    <i r="1">
      <x v="1"/>
    </i>
    <i r="1">
      <x v="2"/>
    </i>
    <i r="1">
      <x v="3"/>
    </i>
    <i r="1">
      <x v="4"/>
    </i>
    <i r="1">
      <x v="5"/>
    </i>
    <i r="1">
      <x v="6"/>
    </i>
    <i r="1">
      <x v="7"/>
    </i>
    <i r="1">
      <x v="8"/>
    </i>
    <i r="1">
      <x v="9"/>
    </i>
    <i r="1">
      <x v="10"/>
    </i>
    <i r="1">
      <x v="11"/>
    </i>
    <i t="grand">
      <x/>
    </i>
  </rowItems>
  <colFields count="1">
    <field x="2"/>
  </colFields>
  <colItems count="8">
    <i>
      <x/>
    </i>
    <i>
      <x v="1"/>
    </i>
    <i>
      <x v="2"/>
    </i>
    <i>
      <x v="3"/>
    </i>
    <i>
      <x v="4"/>
    </i>
    <i>
      <x v="5"/>
    </i>
    <i>
      <x v="6"/>
    </i>
    <i t="grand">
      <x/>
    </i>
  </colItems>
  <dataFields count="1">
    <dataField name="Count of Source" fld="3" subtotal="count" baseField="0" baseItem="0"/>
  </dataFields>
  <chartFormats count="14">
    <chartFormat chart="17" format="0" series="1">
      <pivotArea type="data" outline="0" fieldPosition="0">
        <references count="2">
          <reference field="4294967294" count="1" selected="0">
            <x v="0"/>
          </reference>
          <reference field="2" count="1" selected="0">
            <x v="0"/>
          </reference>
        </references>
      </pivotArea>
    </chartFormat>
    <chartFormat chart="17" format="1" series="1">
      <pivotArea type="data" outline="0" fieldPosition="0">
        <references count="2">
          <reference field="4294967294" count="1" selected="0">
            <x v="0"/>
          </reference>
          <reference field="2" count="1" selected="0">
            <x v="1"/>
          </reference>
        </references>
      </pivotArea>
    </chartFormat>
    <chartFormat chart="17" format="2" series="1">
      <pivotArea type="data" outline="0" fieldPosition="0">
        <references count="2">
          <reference field="4294967294" count="1" selected="0">
            <x v="0"/>
          </reference>
          <reference field="2" count="1" selected="0">
            <x v="2"/>
          </reference>
        </references>
      </pivotArea>
    </chartFormat>
    <chartFormat chart="17" format="3" series="1">
      <pivotArea type="data" outline="0" fieldPosition="0">
        <references count="2">
          <reference field="4294967294" count="1" selected="0">
            <x v="0"/>
          </reference>
          <reference field="2" count="1" selected="0">
            <x v="3"/>
          </reference>
        </references>
      </pivotArea>
    </chartFormat>
    <chartFormat chart="17" format="4" series="1">
      <pivotArea type="data" outline="0" fieldPosition="0">
        <references count="2">
          <reference field="4294967294" count="1" selected="0">
            <x v="0"/>
          </reference>
          <reference field="2" count="1" selected="0">
            <x v="4"/>
          </reference>
        </references>
      </pivotArea>
    </chartFormat>
    <chartFormat chart="17" format="5" series="1">
      <pivotArea type="data" outline="0" fieldPosition="0">
        <references count="2">
          <reference field="4294967294" count="1" selected="0">
            <x v="0"/>
          </reference>
          <reference field="2" count="1" selected="0">
            <x v="5"/>
          </reference>
        </references>
      </pivotArea>
    </chartFormat>
    <chartFormat chart="17" format="6" series="1">
      <pivotArea type="data" outline="0" fieldPosition="0">
        <references count="2">
          <reference field="4294967294" count="1" selected="0">
            <x v="0"/>
          </reference>
          <reference field="2" count="1" selected="0">
            <x v="6"/>
          </reference>
        </references>
      </pivotArea>
    </chartFormat>
    <chartFormat chart="19" format="14" series="1">
      <pivotArea type="data" outline="0" fieldPosition="0">
        <references count="2">
          <reference field="4294967294" count="1" selected="0">
            <x v="0"/>
          </reference>
          <reference field="2" count="1" selected="0">
            <x v="0"/>
          </reference>
        </references>
      </pivotArea>
    </chartFormat>
    <chartFormat chart="19" format="15" series="1">
      <pivotArea type="data" outline="0" fieldPosition="0">
        <references count="2">
          <reference field="4294967294" count="1" selected="0">
            <x v="0"/>
          </reference>
          <reference field="2" count="1" selected="0">
            <x v="1"/>
          </reference>
        </references>
      </pivotArea>
    </chartFormat>
    <chartFormat chart="19" format="16" series="1">
      <pivotArea type="data" outline="0" fieldPosition="0">
        <references count="2">
          <reference field="4294967294" count="1" selected="0">
            <x v="0"/>
          </reference>
          <reference field="2" count="1" selected="0">
            <x v="2"/>
          </reference>
        </references>
      </pivotArea>
    </chartFormat>
    <chartFormat chart="19" format="17" series="1">
      <pivotArea type="data" outline="0" fieldPosition="0">
        <references count="2">
          <reference field="4294967294" count="1" selected="0">
            <x v="0"/>
          </reference>
          <reference field="2" count="1" selected="0">
            <x v="3"/>
          </reference>
        </references>
      </pivotArea>
    </chartFormat>
    <chartFormat chart="19" format="18" series="1">
      <pivotArea type="data" outline="0" fieldPosition="0">
        <references count="2">
          <reference field="4294967294" count="1" selected="0">
            <x v="0"/>
          </reference>
          <reference field="2" count="1" selected="0">
            <x v="4"/>
          </reference>
        </references>
      </pivotArea>
    </chartFormat>
    <chartFormat chart="19" format="19" series="1">
      <pivotArea type="data" outline="0" fieldPosition="0">
        <references count="2">
          <reference field="4294967294" count="1" selected="0">
            <x v="0"/>
          </reference>
          <reference field="2" count="1" selected="0">
            <x v="5"/>
          </reference>
        </references>
      </pivotArea>
    </chartFormat>
    <chartFormat chart="19" format="20" series="1">
      <pivotArea type="data" outline="0" fieldPosition="0">
        <references count="2">
          <reference field="4294967294" count="1" selected="0">
            <x v="0"/>
          </reference>
          <reference field="2" count="1" selected="0">
            <x v="6"/>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members count="3" level="1">
        <member name="[Feedback].[Purpose].&amp;[Business]"/>
        <member name="[Feedback].[Purpose].&amp;[Other]"/>
        <member name="[Feedback].[Purpose].&amp;[Vacation]"/>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3D147B-5F65-4EAB-954F-F9656079B343}" name="overall" cacheId="66" applyNumberFormats="0" applyBorderFormats="0" applyFontFormats="0" applyPatternFormats="0" applyAlignmentFormats="0" applyWidthHeightFormats="1" dataCaption="Values" tag="ac79dc05-28fe-4d35-b9bc-fe5839c18254" updatedVersion="8" minRefreshableVersion="3" useAutoFormatting="1" subtotalHiddenItems="1" itemPrintTitles="1" createdVersion="8" indent="0" outline="1" outlineData="1" multipleFieldFilters="0">
  <location ref="A1:A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Overall Experience" fld="0" subtotal="average" baseField="0" baseItem="0" numFmtId="166"/>
  </dataFields>
  <formats count="1">
    <format dxfId="36">
      <pivotArea outline="0" collapsedLevelsAreSubtotals="1" fieldPosition="0"/>
    </format>
  </formats>
  <pivotHierarchies count="30">
    <pivotHierarchy dragToData="1"/>
    <pivotHierarchy dragToData="1"/>
    <pivotHierarchy multipleItemSelectionAllowed="1" dragToData="1"/>
    <pivotHierarchy dragToData="1"/>
    <pivotHierarchy dragToData="1"/>
    <pivotHierarchy multipleItemSelectionAllowed="1" dragToData="1">
      <members count="3" level="1">
        <member name="[Feedback].[Purpose].&amp;[Business]"/>
        <member name="[Feedback].[Purpose].&amp;[Other]"/>
        <member name="[Feedback].[Purpose].&amp;[Vacation]"/>
      </members>
    </pivotHierarchy>
    <pivotHierarchy dragToData="1"/>
    <pivotHierarchy dragToData="1"/>
    <pivotHierarchy dragToData="1"/>
    <pivotHierarchy dragToData="1"/>
    <pivotHierarchy multipleItemSelectionAllowed="1" dragToData="1">
      <members count="1" level="1">
        <member name="[Feedback].[Checkout Date (Year)].&amp;[2022]"/>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Overall Experienc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6952B6-9493-4821-86EC-8B1A3640B3D0}" name="Source" cacheId="7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E1:AF9" firstHeaderRow="1" firstDataRow="1" firstDataCol="1"/>
  <pivotFields count="4">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v="3"/>
    </i>
    <i>
      <x/>
    </i>
    <i>
      <x v="6"/>
    </i>
    <i>
      <x v="4"/>
    </i>
    <i>
      <x v="1"/>
    </i>
    <i>
      <x v="5"/>
    </i>
    <i>
      <x v="2"/>
    </i>
    <i t="grand">
      <x/>
    </i>
  </rowItems>
  <colItems count="1">
    <i/>
  </colItems>
  <dataFields count="1">
    <dataField name="Count of Source" fld="1" subtotal="count"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members count="3" level="1">
        <member name="[Feedback].[Purpose].&amp;[Business]"/>
        <member name="[Feedback].[Purpose].&amp;[Other]"/>
        <member name="[Feedback].[Purpose].&amp;[Vacation]"/>
      </members>
    </pivotHierarchy>
    <pivotHierarchy dragToData="1"/>
    <pivotHierarchy dragToData="1"/>
    <pivotHierarchy dragToData="1"/>
    <pivotHierarchy dragToData="1"/>
    <pivotHierarchy multipleItemSelectionAllowed="1" dragToData="1">
      <members count="1" level="1">
        <member name="[Feedback].[Checkout Date (Year)].&amp;[2022]"/>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CF4568-3FC6-455E-8376-B0809C085962}" name="purpose" cacheId="6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location ref="AI1:AJ5" firstHeaderRow="1" firstDataRow="1" firstDataCol="1"/>
  <pivotFields count="3">
    <pivotField axis="axisRow" allDrilled="1" subtotalTop="0" showAll="0" dataSourceSort="1" defaultSubtotal="0" defaultAttributeDrillState="1">
      <items count="4">
        <item s="1" x="0"/>
        <item s="1" x="1"/>
        <item s="1"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Purpose" fld="1" subtotal="count" baseField="0" baseItem="0"/>
  </dataFields>
  <chartFormats count="10">
    <chartFormat chart="9"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0" count="1" selected="0">
            <x v="0"/>
          </reference>
        </references>
      </pivotArea>
    </chartFormat>
    <chartFormat chart="12" format="8">
      <pivotArea type="data" outline="0" fieldPosition="0">
        <references count="2">
          <reference field="4294967294" count="1" selected="0">
            <x v="0"/>
          </reference>
          <reference field="0" count="1" selected="0">
            <x v="3"/>
          </reference>
        </references>
      </pivotArea>
    </chartFormat>
    <chartFormat chart="12" format="9">
      <pivotArea type="data" outline="0" fieldPosition="0">
        <references count="2">
          <reference field="4294967294" count="1" selected="0">
            <x v="0"/>
          </reference>
          <reference field="0" count="1" selected="0">
            <x v="1"/>
          </reference>
        </references>
      </pivotArea>
    </chartFormat>
    <chartFormat chart="12" format="10">
      <pivotArea type="data" outline="0" fieldPosition="0">
        <references count="2">
          <reference field="4294967294" count="1" selected="0">
            <x v="0"/>
          </reference>
          <reference field="0" count="1" selected="0">
            <x v="2"/>
          </reference>
        </references>
      </pivotArea>
    </chartFormat>
    <chartFormat chart="9" format="1">
      <pivotArea type="data" outline="0" fieldPosition="0">
        <references count="2">
          <reference field="4294967294" count="1" selected="0">
            <x v="0"/>
          </reference>
          <reference field="0" count="1" selected="0">
            <x v="0"/>
          </reference>
        </references>
      </pivotArea>
    </chartFormat>
    <chartFormat chart="9" format="2">
      <pivotArea type="data" outline="0" fieldPosition="0">
        <references count="2">
          <reference field="4294967294" count="1" selected="0">
            <x v="0"/>
          </reference>
          <reference field="0" count="1" selected="0">
            <x v="3"/>
          </reference>
        </references>
      </pivotArea>
    </chartFormat>
    <chartFormat chart="9" format="3">
      <pivotArea type="data" outline="0" fieldPosition="0">
        <references count="2">
          <reference field="4294967294" count="1" selected="0">
            <x v="0"/>
          </reference>
          <reference field="0" count="1" selected="0">
            <x v="1"/>
          </reference>
        </references>
      </pivotArea>
    </chartFormat>
    <chartFormat chart="9" format="4">
      <pivotArea type="data" outline="0" fieldPosition="0">
        <references count="2">
          <reference field="4294967294" count="1" selected="0">
            <x v="0"/>
          </reference>
          <reference field="0" count="1" selected="0">
            <x v="2"/>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Feedback].[Checkout Date (Year)].&amp;[2022]"/>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0E632B-DECE-4845-BA2D-9F78ACECD29D}" name="Feedback" cacheId="5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Y8:Z25" firstHeaderRow="1" firstDataRow="1" firstDataCol="1"/>
  <pivotFields count="5">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AttributeDrillState="1">
      <items count="5">
        <item x="0"/>
        <item x="1"/>
        <item x="2"/>
        <item x="3"/>
        <item t="default"/>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7">
    <i>
      <x/>
    </i>
    <i r="1">
      <x/>
    </i>
    <i>
      <x v="1"/>
    </i>
    <i r="1">
      <x v="1"/>
    </i>
    <i>
      <x v="2"/>
    </i>
    <i r="1">
      <x v="2"/>
    </i>
    <i>
      <x v="3"/>
    </i>
    <i r="1">
      <x/>
    </i>
    <i>
      <x v="4"/>
    </i>
    <i r="1">
      <x v="3"/>
    </i>
    <i>
      <x v="5"/>
    </i>
    <i r="1">
      <x v="3"/>
    </i>
    <i>
      <x v="6"/>
    </i>
    <i r="1">
      <x v="1"/>
    </i>
    <i>
      <x v="7"/>
    </i>
    <i r="1">
      <x v="2"/>
    </i>
    <i t="grand">
      <x/>
    </i>
  </rowItems>
  <colItems count="1">
    <i/>
  </colItems>
  <dataFields count="1">
    <dataField name="Average of Rating_Range" fld="2" subtotal="average" baseField="1" baseItem="0" numFmtId="166"/>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members count="3" level="1">
        <member name="[Feedback].[Purpose].&amp;[Business]"/>
        <member name="[Feedback].[Purpose].&amp;[Other]"/>
        <member name="[Feedback].[Purpose].&amp;[Vacation]"/>
      </members>
    </pivotHierarchy>
    <pivotHierarchy dragToData="1"/>
    <pivotHierarchy dragToData="1"/>
    <pivotHierarchy dragToData="1"/>
    <pivotHierarchy dragToData="1"/>
    <pivotHierarchy multipleItemSelectionAllowed="1" dragToData="1">
      <members count="1" level="1">
        <member name="[Feedback].[Checkout Date (Year)].&amp;[2022]"/>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_Range"/>
    <pivotHierarchy dragToData="1"/>
    <pivotHierarchy dragToData="1"/>
  </pivotHierarchies>
  <pivotTableStyleInfo name="PivotStyleLight16" showRowHeaders="1" showColHeaders="1" showRowStripes="0" showColStripes="0" showLastColumn="1"/>
  <rowHierarchiesUsage count="2">
    <rowHierarchyUsage hierarchyUsage="14"/>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enera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D91DBDB-0F3A-401E-BC87-2687C00FEAE6}" sourceName="[Feedback].[Gender]">
  <pivotTables>
    <pivotTable tabId="3" name="gender 1"/>
    <pivotTable tabId="3" name="NPS"/>
    <pivotTable tabId="3" name="Feedback"/>
    <pivotTable tabId="3" name="overall"/>
    <pivotTable tabId="3" name="purpose"/>
    <pivotTable tabId="3" name="Source"/>
    <pivotTable tabId="3" name="year"/>
  </pivotTables>
  <data>
    <olap pivotCacheId="1280580690">
      <levels count="2">
        <level uniqueName="[Feedback].[Gender].[(All)]" sourceCaption="(All)" count="0"/>
        <level uniqueName="[Feedback].[Gender].[Gender]" sourceCaption="Gender" count="2">
          <ranges>
            <range startItem="0">
              <i n="[Feedback].[Gender].&amp;[Female]" c="Female"/>
              <i n="[Feedback].[Gender].&amp;[Male]" c="Male"/>
            </range>
          </ranges>
        </level>
      </levels>
      <selections count="1">
        <selection n="[Feedback].[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out_Date__Year" xr10:uid="{1B0CFC5B-E951-4E02-9114-A0AA8D348DAA}" sourceName="[Feedback].[Checkout Date (Year)]">
  <pivotTables>
    <pivotTable tabId="3" name="year"/>
    <pivotTable tabId="3" name="Feedback"/>
    <pivotTable tabId="3" name="gender 1"/>
    <pivotTable tabId="3" name="NPS"/>
    <pivotTable tabId="3" name="overall"/>
    <pivotTable tabId="3" name="purpose"/>
    <pivotTable tabId="3" name="Source"/>
  </pivotTables>
  <data>
    <olap pivotCacheId="760298900">
      <levels count="2">
        <level uniqueName="[Feedback].[Checkout Date (Year)].[(All)]" sourceCaption="(All)" count="0"/>
        <level uniqueName="[Feedback].[Checkout Date (Year)].[Checkout Date (Year)]" sourceCaption="Checkout Date (Year)" count="3">
          <ranges>
            <range startItem="0">
              <i n="[Feedback].[Checkout Date (Year)].&amp;[2020]" c="2020"/>
              <i n="[Feedback].[Checkout Date (Year)].&amp;[2021]" c="2021"/>
              <i n="[Feedback].[Checkout Date (Year)].&amp;[2022]" c="2022"/>
            </range>
          </ranges>
        </level>
      </levels>
      <selections count="1">
        <selection n="[Feedback].[Checkout Date (Year)].&amp;[2022]"/>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393E2084-36A9-4A78-A5CD-D8FEFCC87AF6}" sourceName="[Feedback].[Purpose]">
  <pivotTables>
    <pivotTable tabId="3" name="purpose"/>
    <pivotTable tabId="3" name="year"/>
    <pivotTable tabId="3" name="Feedback"/>
    <pivotTable tabId="3" name="gender 1"/>
    <pivotTable tabId="3" name="NPS"/>
    <pivotTable tabId="3" name="overall"/>
    <pivotTable tabId="3" name="Source"/>
  </pivotTables>
  <data>
    <olap pivotCacheId="430520496">
      <levels count="2">
        <level uniqueName="[Feedback].[Purpose].[(All)]" sourceCaption="(All)" count="0"/>
        <level uniqueName="[Feedback].[Purpose].[Purpose]" sourceCaption="Purpose" count="4">
          <ranges>
            <range startItem="0">
              <i n="[Feedback].[Purpose].&amp;[Business]" c="Business"/>
              <i n="[Feedback].[Purpose].&amp;[Function]" c="Function"/>
              <i n="[Feedback].[Purpose].&amp;[Other]" c="Other"/>
              <i n="[Feedback].[Purpose].&amp;[Vacation]" c="Vacation"/>
            </range>
          </ranges>
        </level>
      </levels>
      <selections count="3">
        <selection n="[Feedback].[Purpose].&amp;[Business]"/>
        <selection n="[Feedback].[Purpose].&amp;[Other]"/>
        <selection n="[Feedback].[Purpose].&amp;[Vacatio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8271BB2-2C77-4AD3-A9B9-D6B2370E81FD}" cache="Slicer_Gender" caption="Gender" columnCount="2" level="1" style="gender slicer" rowHeight="216000"/>
  <slicer name="Checkout Date (Year) 1" xr10:uid="{E3B29386-5567-4EFC-91A9-20A460D8D9E7}" cache="Slicer_Checkout_Date__Year" caption="Checkout Date (Year)" columnCount="3" showCaption="0" level="1" style="gender slicer" rowHeight="216000"/>
  <slicer name="Purpose" xr10:uid="{CA231074-A010-40D3-8C77-175B1752AE93}" cache="Slicer_Purpose" caption="Purpose" columnCount="4" level="1" style="gender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83A0C467-4D2E-4BDD-878A-3FBDF3C6652B}" cache="Slicer_Gender" caption="Gender" columnCount="2" level="1" style="gender slicer" rowHeight="234950"/>
  <slicer name="Checkout Date (Year)" xr10:uid="{D9E2F08C-938A-47CB-83E6-70498603B01F}" cache="Slicer_Checkout_Date__Year" caption="Checkout Date (Year)" level="1" rowHeight="234950"/>
  <slicer name="Purpose 1" xr10:uid="{F2CF36A2-1C7B-41B9-9E85-CB18F3BA8935}" cache="Slicer_Purpose" caption="Purpose" columnCount="4" level="1" style="gender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eedback" displayName="Feedback" ref="A1:U1949" totalsRowShown="0">
  <autoFilter ref="A1:U1949" xr:uid="{00000000-0009-0000-0100-000001000000}"/>
  <sortState xmlns:xlrd2="http://schemas.microsoft.com/office/spreadsheetml/2017/richdata2" ref="A2:U1949">
    <sortCondition ref="A1:A1949"/>
  </sortState>
  <tableColumns count="21">
    <tableColumn id="1" xr3:uid="{00000000-0010-0000-0000-000001000000}" name="ID" dataDxfId="33"/>
    <tableColumn id="2" xr3:uid="{00000000-0010-0000-0000-000002000000}" name="Start time" dataDxfId="32"/>
    <tableColumn id="3" xr3:uid="{00000000-0010-0000-0000-000003000000}" name="Completion time" dataDxfId="31"/>
    <tableColumn id="4" xr3:uid="{00000000-0010-0000-0000-000004000000}" name="Email" dataDxfId="30"/>
    <tableColumn id="5" xr3:uid="{00000000-0010-0000-0000-000005000000}" name="Name" dataDxfId="29"/>
    <tableColumn id="6" xr3:uid="{00000000-0010-0000-0000-000006000000}" name="Full Name" dataDxfId="28"/>
    <tableColumn id="7" xr3:uid="{00000000-0010-0000-0000-000007000000}" name="Gender" dataDxfId="27"/>
    <tableColumn id="8" xr3:uid="{00000000-0010-0000-0000-000008000000}" name="Date of Birth" dataDxfId="26"/>
    <tableColumn id="9" xr3:uid="{00000000-0010-0000-0000-000009000000}" name="Checkout Date" dataDxfId="25"/>
    <tableColumn id="10" xr3:uid="{00000000-0010-0000-0000-00000A000000}" name="Purpose of the visit" dataDxfId="24"/>
    <tableColumn id="11" xr3:uid="{00000000-0010-0000-0000-00000B000000}" name="How did you discover us?" dataDxfId="23"/>
    <tableColumn id="12" xr3:uid="{00000000-0010-0000-0000-00000C000000}" name="Rate your overall experience in our hotel" dataDxfId="22"/>
    <tableColumn id="13" xr3:uid="{00000000-0010-0000-0000-00000D000000}" name="How likely are you to recommend us to a friend or colleague?" dataDxfId="21"/>
    <tableColumn id="14" xr3:uid="{00000000-0010-0000-0000-00000E000000}" name="Staff attitude" dataDxfId="20"/>
    <tableColumn id="15" xr3:uid="{00000000-0010-0000-0000-00000F000000}" name="Check-in Process" dataDxfId="19"/>
    <tableColumn id="16" xr3:uid="{00000000-0010-0000-0000-000010000000}" name="Room service" dataDxfId="18"/>
    <tableColumn id="17" xr3:uid="{00000000-0010-0000-0000-000011000000}" name="Room cleanliness" dataDxfId="17"/>
    <tableColumn id="18" xr3:uid="{00000000-0010-0000-0000-000012000000}" name="Food quality" dataDxfId="16"/>
    <tableColumn id="19" xr3:uid="{00000000-0010-0000-0000-000013000000}" name="Variety of food" dataDxfId="15"/>
    <tableColumn id="20" xr3:uid="{00000000-0010-0000-0000-000014000000}" name="Broadband &amp; TV" dataDxfId="14"/>
    <tableColumn id="21" xr3:uid="{00000000-0010-0000-0000-000015000000}" name="Gym"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564B3A-17A3-450E-9426-D5508BD56D85}" name="Feedback_Category" displayName="Feedback_Category" ref="A1:B9" totalsRowShown="0">
  <autoFilter ref="A1:B9" xr:uid="{78564B3A-17A3-450E-9426-D5508BD56D85}"/>
  <tableColumns count="2">
    <tableColumn id="1" xr3:uid="{09BB0BB8-99AE-44F7-B713-F49991364D5B}" name="Feedback"/>
    <tableColumn id="2" xr3:uid="{71A0CAE9-46AA-4042-90B9-78DB3543589C}" name="Catego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CF2B56-1894-40F5-8E60-4D719D25EE8D}" name="Rating_Range" displayName="Rating_Range" ref="D1:E6" totalsRowShown="0" headerRowDxfId="12" dataDxfId="11">
  <autoFilter ref="D1:E6" xr:uid="{1FCF2B56-1894-40F5-8E60-4D719D25EE8D}"/>
  <sortState xmlns:xlrd2="http://schemas.microsoft.com/office/spreadsheetml/2017/richdata2" ref="D2:E6">
    <sortCondition ref="E1:E6"/>
  </sortState>
  <tableColumns count="2">
    <tableColumn id="1" xr3:uid="{A2E93646-5F07-4231-A64B-B525E3400D61}" name="Rating" dataDxfId="10"/>
    <tableColumn id="2" xr3:uid="{9C11CB72-9ECA-47FF-AEB2-FB7A8613FA5B}" name="Rating Score" dataDxfId="9"/>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8D71D-E90A-4A1A-9808-0F44BC6606A2}">
  <sheetPr>
    <tabColor theme="9" tint="-0.249977111117893"/>
  </sheetPr>
  <dimension ref="Y26"/>
  <sheetViews>
    <sheetView showGridLines="0" tabSelected="1" zoomScale="70" zoomScaleNormal="70" workbookViewId="0">
      <selection activeCell="V25" sqref="V25"/>
    </sheetView>
  </sheetViews>
  <sheetFormatPr defaultRowHeight="15" x14ac:dyDescent="0.25"/>
  <cols>
    <col min="1" max="1" width="3.5703125" customWidth="1"/>
  </cols>
  <sheetData>
    <row r="26" spans="25:25" x14ac:dyDescent="0.25">
      <c r="Y26" t="s">
        <v>2004</v>
      </c>
    </row>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0C518-3ED9-467B-9FFA-794632208308}">
  <dimension ref="C6:AC28"/>
  <sheetViews>
    <sheetView topLeftCell="E1" zoomScale="115" zoomScaleNormal="115" workbookViewId="0">
      <selection activeCell="O6" sqref="O6"/>
    </sheetView>
  </sheetViews>
  <sheetFormatPr defaultRowHeight="15" x14ac:dyDescent="0.25"/>
  <sheetData>
    <row r="6" spans="15:29" x14ac:dyDescent="0.25">
      <c r="O6" t="s">
        <v>1998</v>
      </c>
    </row>
    <row r="8" spans="15:29" x14ac:dyDescent="0.25">
      <c r="O8" t="s">
        <v>1997</v>
      </c>
    </row>
    <row r="9" spans="15:29" x14ac:dyDescent="0.25">
      <c r="AC9" t="s">
        <v>2005</v>
      </c>
    </row>
    <row r="10" spans="15:29" x14ac:dyDescent="0.25">
      <c r="AC10" t="s">
        <v>2006</v>
      </c>
    </row>
    <row r="11" spans="15:29" x14ac:dyDescent="0.25">
      <c r="AC11" t="s">
        <v>2007</v>
      </c>
    </row>
    <row r="12" spans="15:29" x14ac:dyDescent="0.25">
      <c r="AC12" t="s">
        <v>2008</v>
      </c>
    </row>
    <row r="13" spans="15:29" x14ac:dyDescent="0.25">
      <c r="AC13" t="s">
        <v>2009</v>
      </c>
    </row>
    <row r="14" spans="15:29" x14ac:dyDescent="0.25">
      <c r="AC14" t="s">
        <v>2010</v>
      </c>
    </row>
    <row r="15" spans="15:29" x14ac:dyDescent="0.25">
      <c r="AC15" t="s">
        <v>2011</v>
      </c>
    </row>
    <row r="16" spans="15:29" x14ac:dyDescent="0.25">
      <c r="AC16" t="s">
        <v>2012</v>
      </c>
    </row>
    <row r="25" spans="3:5" x14ac:dyDescent="0.25">
      <c r="C25" t="s">
        <v>2017</v>
      </c>
      <c r="D25" t="s">
        <v>2002</v>
      </c>
      <c r="E25" t="s">
        <v>2003</v>
      </c>
    </row>
    <row r="26" spans="3:5" x14ac:dyDescent="0.25">
      <c r="C26" t="s">
        <v>2016</v>
      </c>
      <c r="D26" t="s">
        <v>2018</v>
      </c>
      <c r="E26" t="s">
        <v>2019</v>
      </c>
    </row>
    <row r="27" spans="3:5" x14ac:dyDescent="0.25"/>
    <row r="28" spans="3:5" x14ac:dyDescent="0.25">
      <c r="C28" t="s">
        <v>2020</v>
      </c>
      <c r="D28" t="s">
        <v>2021</v>
      </c>
      <c r="E28" t="s">
        <v>2022</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DEC37-944C-4E39-A6D8-C942E7A26B1D}">
  <sheetPr>
    <tabColor theme="5" tint="0.39997558519241921"/>
  </sheetPr>
  <dimension ref="A1:AU33"/>
  <sheetViews>
    <sheetView topLeftCell="AN1" zoomScale="80" zoomScaleNormal="80" workbookViewId="0">
      <selection activeCell="BN32" sqref="BN32"/>
    </sheetView>
  </sheetViews>
  <sheetFormatPr defaultRowHeight="15" x14ac:dyDescent="0.25"/>
  <cols>
    <col min="1" max="1" width="28.7109375" bestFit="1" customWidth="1"/>
    <col min="5" max="5" width="14.140625" bestFit="1" customWidth="1"/>
    <col min="6" max="6" width="26.28515625" bestFit="1" customWidth="1"/>
    <col min="8" max="8" width="12.5703125" bestFit="1" customWidth="1"/>
    <col min="9" max="9" width="24.5703125" bestFit="1" customWidth="1"/>
    <col min="12" max="12" width="14.140625" bestFit="1" customWidth="1"/>
    <col min="13" max="13" width="21.42578125" bestFit="1" customWidth="1"/>
    <col min="17" max="17" width="12.42578125" bestFit="1" customWidth="1"/>
    <col min="18" max="18" width="20.42578125" bestFit="1" customWidth="1"/>
    <col min="25" max="25" width="18.42578125" bestFit="1" customWidth="1"/>
    <col min="26" max="26" width="24.28515625" bestFit="1" customWidth="1"/>
    <col min="27" max="27" width="10.140625" bestFit="1" customWidth="1"/>
    <col min="28" max="29" width="6" bestFit="1" customWidth="1"/>
    <col min="30" max="30" width="10.7109375" bestFit="1" customWidth="1"/>
    <col min="31" max="31" width="26.5703125" bestFit="1" customWidth="1"/>
    <col min="32" max="32" width="15.140625" bestFit="1" customWidth="1"/>
    <col min="35" max="35" width="14.140625" bestFit="1" customWidth="1"/>
    <col min="36" max="36" width="16.42578125" bestFit="1" customWidth="1"/>
    <col min="39" max="39" width="15.140625" bestFit="1" customWidth="1"/>
    <col min="40" max="40" width="18.140625" bestFit="1" customWidth="1"/>
    <col min="41" max="41" width="22.140625" bestFit="1" customWidth="1"/>
    <col min="42" max="42" width="11.7109375" bestFit="1" customWidth="1"/>
    <col min="43" max="43" width="12.42578125" bestFit="1" customWidth="1"/>
    <col min="44" max="44" width="13.5703125" bestFit="1" customWidth="1"/>
    <col min="45" max="45" width="24.140625" bestFit="1" customWidth="1"/>
    <col min="46" max="46" width="14.85546875" bestFit="1" customWidth="1"/>
    <col min="47" max="47" width="11.5703125" bestFit="1" customWidth="1"/>
    <col min="48" max="956" width="10.28515625" bestFit="1" customWidth="1"/>
    <col min="957" max="957" width="10.7109375" bestFit="1" customWidth="1"/>
  </cols>
  <sheetData>
    <row r="1" spans="1:47" x14ac:dyDescent="0.25">
      <c r="A1" t="s">
        <v>1996</v>
      </c>
      <c r="E1" s="7" t="s">
        <v>2013</v>
      </c>
      <c r="F1" t="s">
        <v>2015</v>
      </c>
      <c r="L1" s="7" t="s">
        <v>2013</v>
      </c>
      <c r="M1" t="s">
        <v>2026</v>
      </c>
      <c r="N1" s="10" t="s">
        <v>2028</v>
      </c>
      <c r="Q1" s="10" t="s">
        <v>2027</v>
      </c>
      <c r="R1" s="10" t="s">
        <v>2026</v>
      </c>
      <c r="S1" s="10" t="s">
        <v>2028</v>
      </c>
      <c r="AE1" s="7" t="s">
        <v>2013</v>
      </c>
      <c r="AF1" t="s">
        <v>2039</v>
      </c>
      <c r="AI1" s="7" t="s">
        <v>2013</v>
      </c>
      <c r="AJ1" t="s">
        <v>2040</v>
      </c>
      <c r="AM1" s="7" t="s">
        <v>2039</v>
      </c>
      <c r="AN1" s="7" t="s">
        <v>2037</v>
      </c>
    </row>
    <row r="2" spans="1:47" x14ac:dyDescent="0.25">
      <c r="A2" s="6">
        <v>3.6574803149606301</v>
      </c>
      <c r="E2" s="8" t="s">
        <v>28</v>
      </c>
      <c r="F2" s="6">
        <v>211</v>
      </c>
      <c r="L2" s="8" t="s">
        <v>2023</v>
      </c>
      <c r="M2" s="6">
        <v>149</v>
      </c>
      <c r="N2" s="11">
        <f>M2/(M2+M3+M4)</f>
        <v>0.29330708661417321</v>
      </c>
      <c r="Q2" s="8" t="s">
        <v>2023</v>
      </c>
      <c r="R2">
        <f>IFERROR(VLOOKUP(Q2,$L$2:$M$4,2,0),0)</f>
        <v>149</v>
      </c>
      <c r="S2" s="11">
        <f>R2/($R$2+$R$3+$R$4)</f>
        <v>0.29330708661417321</v>
      </c>
      <c r="AE2" s="8" t="s">
        <v>1983</v>
      </c>
      <c r="AF2" s="17">
        <v>227</v>
      </c>
      <c r="AI2" s="8" t="s">
        <v>21</v>
      </c>
      <c r="AJ2" s="17">
        <v>256</v>
      </c>
      <c r="AM2" s="7" t="s">
        <v>2013</v>
      </c>
      <c r="AN2" t="s">
        <v>27</v>
      </c>
      <c r="AO2" t="s">
        <v>1982</v>
      </c>
      <c r="AP2" t="s">
        <v>1984</v>
      </c>
      <c r="AQ2" t="s">
        <v>1983</v>
      </c>
      <c r="AR2" t="s">
        <v>1980</v>
      </c>
      <c r="AS2" t="s">
        <v>1985</v>
      </c>
      <c r="AT2" t="s">
        <v>1981</v>
      </c>
      <c r="AU2" t="s">
        <v>2014</v>
      </c>
    </row>
    <row r="3" spans="1:47" x14ac:dyDescent="0.25">
      <c r="E3" s="8" t="s">
        <v>29</v>
      </c>
      <c r="F3" s="6">
        <v>297</v>
      </c>
      <c r="L3" s="8" t="s">
        <v>2024</v>
      </c>
      <c r="M3" s="6">
        <v>118</v>
      </c>
      <c r="N3" s="11">
        <f t="shared" ref="N3" si="0">M3/(M3+M4+M5)</f>
        <v>0.13610149942329874</v>
      </c>
      <c r="Q3" s="8" t="s">
        <v>2024</v>
      </c>
      <c r="R3">
        <f t="shared" ref="R3:R4" si="1">IFERROR(VLOOKUP(Q3,$L$2:$M$4,2,0),0)</f>
        <v>118</v>
      </c>
      <c r="S3" s="11">
        <f t="shared" ref="S3:S4" si="2">R3/($R$2+$R$3+$R$4)</f>
        <v>0.23228346456692914</v>
      </c>
      <c r="AE3" s="8" t="s">
        <v>27</v>
      </c>
      <c r="AF3" s="17">
        <v>93</v>
      </c>
      <c r="AI3" s="8" t="s">
        <v>31</v>
      </c>
      <c r="AJ3" s="17">
        <v>47</v>
      </c>
      <c r="AM3" s="8" t="s">
        <v>2054</v>
      </c>
      <c r="AN3" s="17"/>
      <c r="AO3" s="17"/>
      <c r="AP3" s="17"/>
      <c r="AQ3" s="17"/>
      <c r="AR3" s="17"/>
      <c r="AS3" s="17"/>
      <c r="AT3" s="17"/>
      <c r="AU3" s="17"/>
    </row>
    <row r="4" spans="1:47" x14ac:dyDescent="0.25">
      <c r="E4" s="8" t="s">
        <v>2014</v>
      </c>
      <c r="F4" s="6">
        <v>508</v>
      </c>
      <c r="L4" s="8" t="s">
        <v>2025</v>
      </c>
      <c r="M4" s="6">
        <v>241</v>
      </c>
      <c r="N4" s="11">
        <f>M4/(M4+M5+M6)</f>
        <v>0.32176234979973295</v>
      </c>
      <c r="Q4" s="8" t="s">
        <v>2025</v>
      </c>
      <c r="R4">
        <f t="shared" si="1"/>
        <v>241</v>
      </c>
      <c r="S4" s="11">
        <f t="shared" si="2"/>
        <v>0.47440944881889763</v>
      </c>
      <c r="AE4" s="8" t="s">
        <v>1981</v>
      </c>
      <c r="AF4" s="17">
        <v>59</v>
      </c>
      <c r="AI4" s="8" t="s">
        <v>26</v>
      </c>
      <c r="AJ4" s="17">
        <v>205</v>
      </c>
      <c r="AM4" s="14" t="s">
        <v>2041</v>
      </c>
      <c r="AN4" s="17">
        <v>9</v>
      </c>
      <c r="AO4" s="17"/>
      <c r="AP4" s="17"/>
      <c r="AQ4" s="17">
        <v>23</v>
      </c>
      <c r="AR4" s="17">
        <v>6</v>
      </c>
      <c r="AS4" s="17">
        <v>1</v>
      </c>
      <c r="AT4" s="17">
        <v>5</v>
      </c>
      <c r="AU4" s="17">
        <v>44</v>
      </c>
    </row>
    <row r="5" spans="1:47" x14ac:dyDescent="0.25">
      <c r="A5" t="s">
        <v>1999</v>
      </c>
      <c r="L5" s="8" t="s">
        <v>2014</v>
      </c>
      <c r="M5" s="6">
        <v>508</v>
      </c>
      <c r="N5" s="9"/>
      <c r="Q5" s="10" t="s">
        <v>2030</v>
      </c>
      <c r="R5" s="10"/>
      <c r="S5" s="10">
        <f>(S4-S2)*100</f>
        <v>18.110236220472441</v>
      </c>
      <c r="AE5" s="8" t="s">
        <v>1980</v>
      </c>
      <c r="AF5" s="17">
        <v>56</v>
      </c>
      <c r="AI5" s="8" t="s">
        <v>2014</v>
      </c>
      <c r="AJ5" s="17">
        <v>508</v>
      </c>
      <c r="AM5" s="14" t="s">
        <v>2042</v>
      </c>
      <c r="AN5" s="17">
        <v>10</v>
      </c>
      <c r="AO5" s="17">
        <v>5</v>
      </c>
      <c r="AP5" s="17">
        <v>2</v>
      </c>
      <c r="AQ5" s="17">
        <v>22</v>
      </c>
      <c r="AR5" s="17">
        <v>6</v>
      </c>
      <c r="AS5" s="17"/>
      <c r="AT5" s="17">
        <v>1</v>
      </c>
      <c r="AU5" s="17">
        <v>46</v>
      </c>
    </row>
    <row r="6" spans="1:47" x14ac:dyDescent="0.25">
      <c r="A6" t="s">
        <v>2000</v>
      </c>
      <c r="B6" s="6">
        <f>A2</f>
        <v>3.6574803149606301</v>
      </c>
      <c r="AE6" s="8" t="s">
        <v>1982</v>
      </c>
      <c r="AF6" s="17">
        <v>41</v>
      </c>
      <c r="AM6" s="14" t="s">
        <v>2043</v>
      </c>
      <c r="AN6" s="17">
        <v>9</v>
      </c>
      <c r="AO6" s="17">
        <v>4</v>
      </c>
      <c r="AP6" s="17"/>
      <c r="AQ6" s="17">
        <v>18</v>
      </c>
      <c r="AR6" s="17">
        <v>3</v>
      </c>
      <c r="AS6" s="17">
        <v>3</v>
      </c>
      <c r="AT6" s="17">
        <v>4</v>
      </c>
      <c r="AU6" s="17">
        <v>41</v>
      </c>
    </row>
    <row r="7" spans="1:47" x14ac:dyDescent="0.25">
      <c r="A7" t="s">
        <v>2001</v>
      </c>
      <c r="B7" s="6">
        <f>5-B6</f>
        <v>1.3425196850393699</v>
      </c>
      <c r="E7" s="8" t="s">
        <v>28</v>
      </c>
      <c r="F7">
        <f>IFERROR(VLOOKUP(E7,$E$2:$F$3,2,0),0)</f>
        <v>211</v>
      </c>
      <c r="G7" s="11">
        <f>F7/($F$7+$F$8)</f>
        <v>0.4153543307086614</v>
      </c>
      <c r="AE7" s="8" t="s">
        <v>1985</v>
      </c>
      <c r="AF7" s="17">
        <v>24</v>
      </c>
      <c r="AM7" s="14" t="s">
        <v>2044</v>
      </c>
      <c r="AN7" s="17">
        <v>5</v>
      </c>
      <c r="AO7" s="17">
        <v>1</v>
      </c>
      <c r="AP7" s="17"/>
      <c r="AQ7" s="17">
        <v>13</v>
      </c>
      <c r="AR7" s="17">
        <v>4</v>
      </c>
      <c r="AS7" s="17">
        <v>3</v>
      </c>
      <c r="AT7" s="17">
        <v>4</v>
      </c>
      <c r="AU7" s="17">
        <v>30</v>
      </c>
    </row>
    <row r="8" spans="1:47" x14ac:dyDescent="0.25">
      <c r="E8" s="8" t="s">
        <v>29</v>
      </c>
      <c r="F8">
        <f>IFERROR(VLOOKUP(E8,$E$2:$F$3,2,0),0)</f>
        <v>297</v>
      </c>
      <c r="G8" s="11">
        <f>F8/($F$7+$F$8)</f>
        <v>0.58464566929133854</v>
      </c>
      <c r="L8" s="10" t="s">
        <v>2027</v>
      </c>
      <c r="M8" s="10" t="s">
        <v>2026</v>
      </c>
      <c r="N8" s="10" t="s">
        <v>2028</v>
      </c>
      <c r="Y8" s="7" t="s">
        <v>2013</v>
      </c>
      <c r="Z8" t="s">
        <v>2038</v>
      </c>
      <c r="AE8" s="8" t="s">
        <v>1984</v>
      </c>
      <c r="AF8" s="17">
        <v>8</v>
      </c>
      <c r="AI8" s="8" t="s">
        <v>2000</v>
      </c>
      <c r="AJ8">
        <f>AJ6</f>
        <v>0</v>
      </c>
      <c r="AM8" s="14" t="s">
        <v>2045</v>
      </c>
      <c r="AN8" s="17">
        <v>12</v>
      </c>
      <c r="AO8" s="17">
        <v>3</v>
      </c>
      <c r="AP8" s="17">
        <v>1</v>
      </c>
      <c r="AQ8" s="17">
        <v>14</v>
      </c>
      <c r="AR8" s="17">
        <v>5</v>
      </c>
      <c r="AS8" s="17">
        <v>3</v>
      </c>
      <c r="AT8" s="17">
        <v>5</v>
      </c>
      <c r="AU8" s="17">
        <v>43</v>
      </c>
    </row>
    <row r="9" spans="1:47" x14ac:dyDescent="0.25">
      <c r="L9" s="8" t="s">
        <v>2023</v>
      </c>
      <c r="M9">
        <f>IFERROR(VLOOKUP(L9,$L$2:$M$4,2,0),0)</f>
        <v>149</v>
      </c>
      <c r="N9" s="11">
        <f>IFERROR(M9/($M$9+$M$10+$M$11),0)</f>
        <v>0.29330708661417321</v>
      </c>
      <c r="P9" s="9">
        <f>N9+N10+N11</f>
        <v>1</v>
      </c>
      <c r="Y9" s="8" t="s">
        <v>19</v>
      </c>
      <c r="Z9" s="6"/>
      <c r="AE9" s="8" t="s">
        <v>2014</v>
      </c>
      <c r="AF9" s="17">
        <v>508</v>
      </c>
      <c r="AM9" s="14" t="s">
        <v>2046</v>
      </c>
      <c r="AN9" s="17">
        <v>5</v>
      </c>
      <c r="AO9" s="17">
        <v>2</v>
      </c>
      <c r="AP9" s="17">
        <v>1</v>
      </c>
      <c r="AQ9" s="17">
        <v>19</v>
      </c>
      <c r="AR9" s="17">
        <v>4</v>
      </c>
      <c r="AS9" s="17">
        <v>1</v>
      </c>
      <c r="AT9" s="17">
        <v>10</v>
      </c>
      <c r="AU9" s="17">
        <v>42</v>
      </c>
    </row>
    <row r="10" spans="1:47" x14ac:dyDescent="0.25">
      <c r="L10" s="8" t="s">
        <v>2024</v>
      </c>
      <c r="M10">
        <f t="shared" ref="M10:M11" si="3">IFERROR(VLOOKUP(L10,$L$2:$M$4,2,0),0)</f>
        <v>118</v>
      </c>
      <c r="N10" s="11">
        <f>IFERROR(M10/($M$9+$M$10+$M$11),0)</f>
        <v>0.23228346456692914</v>
      </c>
      <c r="Y10" s="14" t="s">
        <v>1993</v>
      </c>
      <c r="Z10" s="6">
        <v>2.8818897637795278</v>
      </c>
      <c r="AM10" s="14" t="s">
        <v>2047</v>
      </c>
      <c r="AN10" s="17">
        <v>7</v>
      </c>
      <c r="AO10" s="17">
        <v>2</v>
      </c>
      <c r="AP10" s="17"/>
      <c r="AQ10" s="17">
        <v>22</v>
      </c>
      <c r="AR10" s="17">
        <v>3</v>
      </c>
      <c r="AS10" s="17">
        <v>4</v>
      </c>
      <c r="AT10" s="17">
        <v>7</v>
      </c>
      <c r="AU10" s="17">
        <v>45</v>
      </c>
    </row>
    <row r="11" spans="1:47" x14ac:dyDescent="0.25">
      <c r="L11" s="8" t="s">
        <v>2025</v>
      </c>
      <c r="M11">
        <f t="shared" si="3"/>
        <v>241</v>
      </c>
      <c r="N11" s="11">
        <f>IFERROR(M11/($M$9+$M$10+$M$11),0)</f>
        <v>0.47440944881889763</v>
      </c>
      <c r="S11" s="11"/>
      <c r="V11" t="s">
        <v>2029</v>
      </c>
      <c r="Y11" s="8" t="s">
        <v>14</v>
      </c>
      <c r="Z11" s="6"/>
      <c r="AM11" s="14" t="s">
        <v>2048</v>
      </c>
      <c r="AN11" s="17">
        <v>8</v>
      </c>
      <c r="AO11" s="17">
        <v>5</v>
      </c>
      <c r="AP11" s="17">
        <v>1</v>
      </c>
      <c r="AQ11" s="17">
        <v>21</v>
      </c>
      <c r="AR11" s="17">
        <v>4</v>
      </c>
      <c r="AS11" s="17">
        <v>1</v>
      </c>
      <c r="AT11" s="17">
        <v>3</v>
      </c>
      <c r="AU11" s="17">
        <v>43</v>
      </c>
    </row>
    <row r="12" spans="1:47" x14ac:dyDescent="0.25">
      <c r="L12" s="10" t="s">
        <v>2030</v>
      </c>
      <c r="M12" s="10"/>
      <c r="N12" s="15">
        <f>(19.5-((N11-N9)*100))*-2</f>
        <v>-2.7795275590551185</v>
      </c>
      <c r="S12" s="11"/>
      <c r="Y12" s="14" t="s">
        <v>1988</v>
      </c>
      <c r="Z12" s="6">
        <v>3.7598425196850394</v>
      </c>
      <c r="AM12" s="14" t="s">
        <v>2049</v>
      </c>
      <c r="AN12" s="17">
        <v>12</v>
      </c>
      <c r="AO12" s="17">
        <v>8</v>
      </c>
      <c r="AP12" s="17">
        <v>1</v>
      </c>
      <c r="AQ12" s="17">
        <v>19</v>
      </c>
      <c r="AR12" s="17">
        <v>8</v>
      </c>
      <c r="AS12" s="17">
        <v>2</v>
      </c>
      <c r="AT12" s="17"/>
      <c r="AU12" s="17">
        <v>50</v>
      </c>
    </row>
    <row r="13" spans="1:47" x14ac:dyDescent="0.25">
      <c r="L13" s="8" t="s">
        <v>2053</v>
      </c>
      <c r="S13" s="11"/>
      <c r="Y13" s="8" t="s">
        <v>17</v>
      </c>
      <c r="Z13" s="6"/>
      <c r="AM13" s="14" t="s">
        <v>2050</v>
      </c>
      <c r="AN13" s="17">
        <v>5</v>
      </c>
      <c r="AO13" s="17">
        <v>2</v>
      </c>
      <c r="AP13" s="17"/>
      <c r="AQ13" s="17">
        <v>22</v>
      </c>
      <c r="AR13" s="17">
        <v>6</v>
      </c>
      <c r="AS13" s="17">
        <v>3</v>
      </c>
      <c r="AT13" s="17">
        <v>7</v>
      </c>
      <c r="AU13" s="17">
        <v>45</v>
      </c>
    </row>
    <row r="14" spans="1:47" x14ac:dyDescent="0.25">
      <c r="L14" s="8"/>
      <c r="Y14" s="14" t="s">
        <v>1992</v>
      </c>
      <c r="Z14" s="6">
        <v>2.9566929133858268</v>
      </c>
      <c r="AM14" s="14" t="s">
        <v>2051</v>
      </c>
      <c r="AN14" s="17">
        <v>8</v>
      </c>
      <c r="AO14" s="17">
        <v>3</v>
      </c>
      <c r="AP14" s="17">
        <v>1</v>
      </c>
      <c r="AQ14" s="17">
        <v>22</v>
      </c>
      <c r="AR14" s="17">
        <v>2</v>
      </c>
      <c r="AS14" s="17">
        <v>1</v>
      </c>
      <c r="AT14" s="17">
        <v>6</v>
      </c>
      <c r="AU14" s="17">
        <v>43</v>
      </c>
    </row>
    <row r="15" spans="1:47" x14ac:dyDescent="0.25">
      <c r="L15" s="10" t="s">
        <v>2033</v>
      </c>
      <c r="M15" s="12"/>
      <c r="N15" s="15">
        <f>N12*88/100</f>
        <v>-2.4459842519685044</v>
      </c>
      <c r="O15" s="13" t="s">
        <v>2036</v>
      </c>
      <c r="Y15" s="8" t="s">
        <v>20</v>
      </c>
      <c r="Z15" s="6"/>
      <c r="AM15" s="14" t="s">
        <v>2052</v>
      </c>
      <c r="AN15" s="17">
        <v>3</v>
      </c>
      <c r="AO15" s="17">
        <v>6</v>
      </c>
      <c r="AP15" s="17">
        <v>1</v>
      </c>
      <c r="AQ15" s="17">
        <v>12</v>
      </c>
      <c r="AR15" s="17">
        <v>5</v>
      </c>
      <c r="AS15" s="17">
        <v>2</v>
      </c>
      <c r="AT15" s="17">
        <v>7</v>
      </c>
      <c r="AU15" s="17">
        <v>36</v>
      </c>
    </row>
    <row r="16" spans="1:47" x14ac:dyDescent="0.25">
      <c r="L16" s="8"/>
      <c r="Y16" s="14" t="s">
        <v>1993</v>
      </c>
      <c r="Z16" s="6">
        <v>3.2598425196850394</v>
      </c>
      <c r="AM16" s="8" t="s">
        <v>2014</v>
      </c>
      <c r="AN16" s="17">
        <v>93</v>
      </c>
      <c r="AO16" s="17">
        <v>41</v>
      </c>
      <c r="AP16" s="17">
        <v>8</v>
      </c>
      <c r="AQ16" s="17">
        <v>227</v>
      </c>
      <c r="AR16" s="17">
        <v>56</v>
      </c>
      <c r="AS16" s="17">
        <v>24</v>
      </c>
      <c r="AT16" s="17">
        <v>59</v>
      </c>
      <c r="AU16" s="17">
        <v>508</v>
      </c>
    </row>
    <row r="17" spans="12:26" x14ac:dyDescent="0.25">
      <c r="L17" s="8" t="s">
        <v>2032</v>
      </c>
      <c r="M17" s="16">
        <f>N15+268</f>
        <v>265.55401574803147</v>
      </c>
      <c r="N17" t="s">
        <v>2035</v>
      </c>
      <c r="Y17" s="8" t="s">
        <v>16</v>
      </c>
      <c r="Z17" s="6"/>
    </row>
    <row r="18" spans="12:26" x14ac:dyDescent="0.25">
      <c r="L18" s="8"/>
      <c r="M18">
        <v>4</v>
      </c>
      <c r="N18" t="s">
        <v>2034</v>
      </c>
      <c r="Y18" s="14" t="s">
        <v>1989</v>
      </c>
      <c r="Z18" s="6">
        <v>3.0039370078740157</v>
      </c>
    </row>
    <row r="19" spans="12:26" x14ac:dyDescent="0.25">
      <c r="L19" s="8"/>
      <c r="M19" s="6">
        <f>360-M17-M18</f>
        <v>90.445984251968525</v>
      </c>
      <c r="Y19" s="8" t="s">
        <v>15</v>
      </c>
      <c r="Z19" s="6"/>
    </row>
    <row r="20" spans="12:26" x14ac:dyDescent="0.25">
      <c r="L20" s="8"/>
      <c r="Y20" s="14" t="s">
        <v>1989</v>
      </c>
      <c r="Z20" s="6">
        <v>3.5807086614173227</v>
      </c>
    </row>
    <row r="21" spans="12:26" x14ac:dyDescent="0.25">
      <c r="L21" s="8"/>
      <c r="Y21" s="8" t="s">
        <v>13</v>
      </c>
      <c r="Z21" s="6"/>
    </row>
    <row r="22" spans="12:26" x14ac:dyDescent="0.25">
      <c r="Y22" s="14" t="s">
        <v>1988</v>
      </c>
      <c r="Z22" s="6">
        <v>3.6456692913385829</v>
      </c>
    </row>
    <row r="23" spans="12:26" x14ac:dyDescent="0.25">
      <c r="L23" s="8" t="s">
        <v>2031</v>
      </c>
      <c r="M23">
        <v>180</v>
      </c>
      <c r="O23" s="6"/>
      <c r="Y23" s="8" t="s">
        <v>18</v>
      </c>
      <c r="Z23" s="6"/>
    </row>
    <row r="24" spans="12:26" x14ac:dyDescent="0.25">
      <c r="M24">
        <v>18</v>
      </c>
      <c r="Y24" s="14" t="s">
        <v>1992</v>
      </c>
      <c r="Z24" s="6">
        <v>1.8425196850393701</v>
      </c>
    </row>
    <row r="25" spans="12:26" x14ac:dyDescent="0.25">
      <c r="M25">
        <v>18</v>
      </c>
      <c r="Y25" s="8" t="s">
        <v>2014</v>
      </c>
      <c r="Z25" s="6">
        <v>3.1163877952755907</v>
      </c>
    </row>
    <row r="26" spans="12:26" x14ac:dyDescent="0.25">
      <c r="M26">
        <v>18</v>
      </c>
    </row>
    <row r="27" spans="12:26" x14ac:dyDescent="0.25">
      <c r="M27">
        <v>18</v>
      </c>
    </row>
    <row r="28" spans="12:26" x14ac:dyDescent="0.25">
      <c r="M28">
        <v>18</v>
      </c>
    </row>
    <row r="29" spans="12:26" x14ac:dyDescent="0.25">
      <c r="M29">
        <v>18</v>
      </c>
    </row>
    <row r="30" spans="12:26" x14ac:dyDescent="0.25">
      <c r="M30">
        <v>18</v>
      </c>
    </row>
    <row r="31" spans="12:26" x14ac:dyDescent="0.25">
      <c r="M31">
        <v>18</v>
      </c>
    </row>
    <row r="32" spans="12:26" x14ac:dyDescent="0.25">
      <c r="M32">
        <v>18</v>
      </c>
    </row>
    <row r="33" spans="13:13" x14ac:dyDescent="0.25">
      <c r="M33">
        <v>18</v>
      </c>
    </row>
  </sheetData>
  <pageMargins left="0.7" right="0.7" top="0.75" bottom="0.75" header="0.3" footer="0.3"/>
  <pageSetup paperSize="9" orientation="portrait" verticalDpi="0" r:id="rId8"/>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949"/>
  <sheetViews>
    <sheetView zoomScaleNormal="100" workbookViewId="0">
      <selection activeCell="U24" sqref="U24"/>
    </sheetView>
  </sheetViews>
  <sheetFormatPr defaultRowHeight="15" x14ac:dyDescent="0.25"/>
  <cols>
    <col min="1" max="5" width="20" bestFit="1" customWidth="1"/>
    <col min="6" max="6" width="21.28515625" customWidth="1"/>
    <col min="7" max="10" width="20" bestFit="1" customWidth="1"/>
    <col min="11" max="11" width="24.7109375" bestFit="1" customWidth="1"/>
    <col min="12" max="21" width="20" bestFit="1"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v>1</v>
      </c>
      <c r="B2" s="1"/>
      <c r="C2" s="1"/>
      <c r="F2" t="s">
        <v>32</v>
      </c>
      <c r="G2" t="s">
        <v>29</v>
      </c>
      <c r="H2" s="2">
        <v>34244</v>
      </c>
      <c r="I2" s="2">
        <v>44658</v>
      </c>
      <c r="J2" t="s">
        <v>21</v>
      </c>
      <c r="K2" t="s">
        <v>1983</v>
      </c>
      <c r="L2">
        <v>3</v>
      </c>
      <c r="M2">
        <v>9</v>
      </c>
      <c r="N2" t="s">
        <v>24</v>
      </c>
      <c r="O2" t="s">
        <v>24</v>
      </c>
      <c r="P2" t="s">
        <v>22</v>
      </c>
      <c r="Q2" t="s">
        <v>1986</v>
      </c>
      <c r="R2" t="s">
        <v>22</v>
      </c>
      <c r="S2" t="s">
        <v>23</v>
      </c>
      <c r="T2" t="s">
        <v>25</v>
      </c>
      <c r="U2" t="s">
        <v>25</v>
      </c>
    </row>
    <row r="3" spans="1:21" x14ac:dyDescent="0.25">
      <c r="A3">
        <v>2</v>
      </c>
      <c r="B3" s="1"/>
      <c r="C3" s="1"/>
      <c r="F3" t="s">
        <v>33</v>
      </c>
      <c r="G3" t="s">
        <v>29</v>
      </c>
      <c r="H3" s="2">
        <v>22364</v>
      </c>
      <c r="I3" s="2">
        <v>44352</v>
      </c>
      <c r="J3" t="s">
        <v>21</v>
      </c>
      <c r="K3" t="s">
        <v>1983</v>
      </c>
      <c r="L3">
        <v>3</v>
      </c>
      <c r="M3">
        <v>10</v>
      </c>
      <c r="N3" t="s">
        <v>22</v>
      </c>
      <c r="O3" t="s">
        <v>25</v>
      </c>
      <c r="P3" t="s">
        <v>22</v>
      </c>
      <c r="Q3" t="s">
        <v>22</v>
      </c>
      <c r="R3" t="s">
        <v>22</v>
      </c>
      <c r="S3" t="s">
        <v>1986</v>
      </c>
      <c r="T3" t="s">
        <v>25</v>
      </c>
      <c r="U3" t="s">
        <v>22</v>
      </c>
    </row>
    <row r="4" spans="1:21" x14ac:dyDescent="0.25">
      <c r="A4">
        <v>3</v>
      </c>
      <c r="B4" s="1"/>
      <c r="C4" s="1"/>
      <c r="F4" t="s">
        <v>34</v>
      </c>
      <c r="G4" t="s">
        <v>29</v>
      </c>
      <c r="H4" s="2">
        <v>29862</v>
      </c>
      <c r="I4" s="2">
        <v>43846</v>
      </c>
      <c r="J4" t="s">
        <v>26</v>
      </c>
      <c r="K4" t="s">
        <v>1984</v>
      </c>
      <c r="L4">
        <v>4</v>
      </c>
      <c r="M4">
        <v>4</v>
      </c>
      <c r="N4" t="s">
        <v>1986</v>
      </c>
      <c r="O4" t="s">
        <v>24</v>
      </c>
      <c r="P4" t="s">
        <v>22</v>
      </c>
      <c r="Q4" t="s">
        <v>23</v>
      </c>
      <c r="R4" t="s">
        <v>1986</v>
      </c>
      <c r="S4" t="s">
        <v>1986</v>
      </c>
      <c r="T4" t="s">
        <v>24</v>
      </c>
      <c r="U4" t="s">
        <v>22</v>
      </c>
    </row>
    <row r="5" spans="1:21" x14ac:dyDescent="0.25">
      <c r="A5">
        <v>4</v>
      </c>
      <c r="B5" s="1"/>
      <c r="C5" s="1"/>
      <c r="F5" t="s">
        <v>35</v>
      </c>
      <c r="G5" t="s">
        <v>29</v>
      </c>
      <c r="H5" s="2">
        <v>38077</v>
      </c>
      <c r="I5" s="2">
        <v>44695</v>
      </c>
      <c r="J5" t="s">
        <v>26</v>
      </c>
      <c r="K5" t="s">
        <v>1980</v>
      </c>
      <c r="L5">
        <v>5</v>
      </c>
      <c r="M5">
        <v>6</v>
      </c>
      <c r="N5" t="s">
        <v>24</v>
      </c>
      <c r="O5" t="s">
        <v>22</v>
      </c>
      <c r="P5" t="s">
        <v>24</v>
      </c>
      <c r="Q5" t="s">
        <v>1986</v>
      </c>
      <c r="R5" t="s">
        <v>23</v>
      </c>
      <c r="S5" t="s">
        <v>1986</v>
      </c>
      <c r="T5" t="s">
        <v>1986</v>
      </c>
      <c r="U5" t="s">
        <v>25</v>
      </c>
    </row>
    <row r="6" spans="1:21" x14ac:dyDescent="0.25">
      <c r="A6">
        <v>5</v>
      </c>
      <c r="B6" s="1"/>
      <c r="C6" s="1"/>
      <c r="F6" t="s">
        <v>36</v>
      </c>
      <c r="G6" t="s">
        <v>29</v>
      </c>
      <c r="H6" s="2">
        <v>22501</v>
      </c>
      <c r="I6" s="2">
        <v>44736</v>
      </c>
      <c r="J6" t="s">
        <v>21</v>
      </c>
      <c r="K6" t="s">
        <v>27</v>
      </c>
      <c r="L6">
        <v>5</v>
      </c>
      <c r="M6">
        <v>5</v>
      </c>
      <c r="N6" t="s">
        <v>25</v>
      </c>
      <c r="O6" t="s">
        <v>25</v>
      </c>
      <c r="P6" t="s">
        <v>22</v>
      </c>
      <c r="Q6" t="s">
        <v>23</v>
      </c>
      <c r="R6" t="s">
        <v>24</v>
      </c>
      <c r="S6" t="s">
        <v>23</v>
      </c>
      <c r="T6" t="s">
        <v>25</v>
      </c>
      <c r="U6" t="s">
        <v>24</v>
      </c>
    </row>
    <row r="7" spans="1:21" x14ac:dyDescent="0.25">
      <c r="A7">
        <v>6</v>
      </c>
      <c r="B7" s="1"/>
      <c r="C7" s="1"/>
      <c r="F7" t="s">
        <v>37</v>
      </c>
      <c r="G7" t="s">
        <v>29</v>
      </c>
      <c r="H7" s="2">
        <v>20909</v>
      </c>
      <c r="I7" s="2">
        <v>44436</v>
      </c>
      <c r="J7" t="s">
        <v>30</v>
      </c>
      <c r="K7" t="s">
        <v>1980</v>
      </c>
      <c r="L7">
        <v>3</v>
      </c>
      <c r="M7">
        <v>9</v>
      </c>
      <c r="N7" t="s">
        <v>25</v>
      </c>
      <c r="O7" t="s">
        <v>24</v>
      </c>
      <c r="P7" t="s">
        <v>22</v>
      </c>
      <c r="Q7" t="s">
        <v>24</v>
      </c>
      <c r="R7" t="s">
        <v>1986</v>
      </c>
      <c r="S7" t="s">
        <v>1986</v>
      </c>
      <c r="T7" t="s">
        <v>25</v>
      </c>
      <c r="U7" t="s">
        <v>25</v>
      </c>
    </row>
    <row r="8" spans="1:21" x14ac:dyDescent="0.25">
      <c r="A8">
        <v>7</v>
      </c>
      <c r="B8" s="1"/>
      <c r="C8" s="1"/>
      <c r="F8" t="s">
        <v>38</v>
      </c>
      <c r="G8" t="s">
        <v>28</v>
      </c>
      <c r="H8" s="2">
        <v>36940</v>
      </c>
      <c r="I8" s="2">
        <v>44838</v>
      </c>
      <c r="J8" t="s">
        <v>26</v>
      </c>
      <c r="K8" t="s">
        <v>1982</v>
      </c>
      <c r="L8">
        <v>4</v>
      </c>
      <c r="M8">
        <v>9</v>
      </c>
      <c r="N8" t="s">
        <v>22</v>
      </c>
      <c r="O8" t="s">
        <v>22</v>
      </c>
      <c r="P8" t="s">
        <v>24</v>
      </c>
      <c r="Q8" t="s">
        <v>1986</v>
      </c>
      <c r="R8" t="s">
        <v>1986</v>
      </c>
      <c r="S8" t="s">
        <v>1986</v>
      </c>
      <c r="T8" t="s">
        <v>25</v>
      </c>
      <c r="U8" t="s">
        <v>22</v>
      </c>
    </row>
    <row r="9" spans="1:21" x14ac:dyDescent="0.25">
      <c r="A9">
        <v>8</v>
      </c>
      <c r="B9" s="1"/>
      <c r="C9" s="1"/>
      <c r="F9" t="s">
        <v>39</v>
      </c>
      <c r="G9" t="s">
        <v>29</v>
      </c>
      <c r="H9" s="2">
        <v>29917</v>
      </c>
      <c r="I9" s="2">
        <v>43862</v>
      </c>
      <c r="J9" t="s">
        <v>21</v>
      </c>
      <c r="K9" t="s">
        <v>1983</v>
      </c>
      <c r="L9">
        <v>1</v>
      </c>
      <c r="M9">
        <v>7</v>
      </c>
      <c r="N9" t="s">
        <v>24</v>
      </c>
      <c r="O9" t="s">
        <v>25</v>
      </c>
      <c r="P9" t="s">
        <v>24</v>
      </c>
      <c r="Q9" t="s">
        <v>23</v>
      </c>
      <c r="R9" t="s">
        <v>25</v>
      </c>
      <c r="S9" t="s">
        <v>22</v>
      </c>
      <c r="T9" t="s">
        <v>25</v>
      </c>
      <c r="U9" t="s">
        <v>22</v>
      </c>
    </row>
    <row r="10" spans="1:21" x14ac:dyDescent="0.25">
      <c r="A10">
        <v>9</v>
      </c>
      <c r="B10" s="1"/>
      <c r="C10" s="1"/>
      <c r="F10" t="s">
        <v>40</v>
      </c>
      <c r="G10" t="s">
        <v>28</v>
      </c>
      <c r="H10" s="2">
        <v>32414</v>
      </c>
      <c r="I10" s="2">
        <v>44051</v>
      </c>
      <c r="J10" t="s">
        <v>26</v>
      </c>
      <c r="K10" t="s">
        <v>1985</v>
      </c>
      <c r="L10">
        <v>4</v>
      </c>
      <c r="M10">
        <v>9</v>
      </c>
      <c r="N10" t="s">
        <v>24</v>
      </c>
      <c r="O10" t="s">
        <v>22</v>
      </c>
      <c r="P10" t="s">
        <v>23</v>
      </c>
      <c r="Q10" t="s">
        <v>24</v>
      </c>
      <c r="R10" t="s">
        <v>23</v>
      </c>
      <c r="S10" t="s">
        <v>1986</v>
      </c>
      <c r="T10" t="s">
        <v>24</v>
      </c>
      <c r="U10" t="s">
        <v>24</v>
      </c>
    </row>
    <row r="11" spans="1:21" x14ac:dyDescent="0.25">
      <c r="A11">
        <v>10</v>
      </c>
      <c r="B11" s="1"/>
      <c r="C11" s="1"/>
      <c r="F11" t="s">
        <v>41</v>
      </c>
      <c r="G11" t="s">
        <v>29</v>
      </c>
      <c r="H11" s="2">
        <v>35758</v>
      </c>
      <c r="I11" s="2">
        <v>44181</v>
      </c>
      <c r="J11" t="s">
        <v>21</v>
      </c>
      <c r="K11" t="s">
        <v>1983</v>
      </c>
      <c r="L11">
        <v>5</v>
      </c>
      <c r="M11">
        <v>9</v>
      </c>
      <c r="N11" t="s">
        <v>22</v>
      </c>
      <c r="O11" t="s">
        <v>25</v>
      </c>
      <c r="P11" t="s">
        <v>22</v>
      </c>
      <c r="Q11" t="s">
        <v>1986</v>
      </c>
      <c r="R11" t="s">
        <v>25</v>
      </c>
      <c r="S11" t="s">
        <v>1986</v>
      </c>
      <c r="T11" t="s">
        <v>1986</v>
      </c>
      <c r="U11" t="s">
        <v>23</v>
      </c>
    </row>
    <row r="12" spans="1:21" x14ac:dyDescent="0.25">
      <c r="A12">
        <v>11</v>
      </c>
      <c r="B12" s="1"/>
      <c r="C12" s="1"/>
      <c r="F12" t="s">
        <v>42</v>
      </c>
      <c r="G12" t="s">
        <v>28</v>
      </c>
      <c r="H12" s="2">
        <v>22585</v>
      </c>
      <c r="I12" s="2">
        <v>43987</v>
      </c>
      <c r="J12" t="s">
        <v>21</v>
      </c>
      <c r="K12" t="s">
        <v>1983</v>
      </c>
      <c r="L12">
        <v>3</v>
      </c>
      <c r="M12">
        <v>4</v>
      </c>
      <c r="N12" t="s">
        <v>24</v>
      </c>
      <c r="O12" t="s">
        <v>22</v>
      </c>
      <c r="P12" t="s">
        <v>24</v>
      </c>
      <c r="Q12" t="s">
        <v>22</v>
      </c>
      <c r="R12" t="s">
        <v>22</v>
      </c>
      <c r="S12" t="s">
        <v>23</v>
      </c>
      <c r="T12" t="s">
        <v>23</v>
      </c>
      <c r="U12" t="s">
        <v>23</v>
      </c>
    </row>
    <row r="13" spans="1:21" x14ac:dyDescent="0.25">
      <c r="A13">
        <v>12</v>
      </c>
      <c r="B13" s="1"/>
      <c r="C13" s="1"/>
      <c r="F13" t="s">
        <v>43</v>
      </c>
      <c r="G13" t="s">
        <v>28</v>
      </c>
      <c r="H13" s="2">
        <v>38323</v>
      </c>
      <c r="I13" s="2">
        <v>43955</v>
      </c>
      <c r="J13" t="s">
        <v>30</v>
      </c>
      <c r="K13" t="s">
        <v>1984</v>
      </c>
      <c r="L13">
        <v>4</v>
      </c>
      <c r="M13">
        <v>10</v>
      </c>
      <c r="N13" t="s">
        <v>22</v>
      </c>
      <c r="O13" t="s">
        <v>22</v>
      </c>
      <c r="P13" t="s">
        <v>22</v>
      </c>
      <c r="Q13" t="s">
        <v>25</v>
      </c>
      <c r="R13" t="s">
        <v>23</v>
      </c>
      <c r="S13" t="s">
        <v>1986</v>
      </c>
      <c r="T13" t="s">
        <v>25</v>
      </c>
      <c r="U13" t="s">
        <v>24</v>
      </c>
    </row>
    <row r="14" spans="1:21" x14ac:dyDescent="0.25">
      <c r="A14">
        <v>13</v>
      </c>
      <c r="B14" s="1"/>
      <c r="C14" s="1"/>
      <c r="F14" t="s">
        <v>44</v>
      </c>
      <c r="G14" t="s">
        <v>28</v>
      </c>
      <c r="H14" s="2">
        <v>35729</v>
      </c>
      <c r="I14" s="2">
        <v>44695</v>
      </c>
      <c r="J14" t="s">
        <v>30</v>
      </c>
      <c r="K14" t="s">
        <v>1983</v>
      </c>
      <c r="L14">
        <v>2</v>
      </c>
      <c r="M14">
        <v>7</v>
      </c>
      <c r="N14" t="s">
        <v>22</v>
      </c>
      <c r="O14" t="s">
        <v>22</v>
      </c>
      <c r="P14" t="s">
        <v>22</v>
      </c>
      <c r="Q14" t="s">
        <v>22</v>
      </c>
      <c r="R14" t="s">
        <v>22</v>
      </c>
      <c r="S14" t="s">
        <v>1986</v>
      </c>
      <c r="T14" t="s">
        <v>24</v>
      </c>
      <c r="U14" t="s">
        <v>24</v>
      </c>
    </row>
    <row r="15" spans="1:21" x14ac:dyDescent="0.25">
      <c r="A15">
        <v>14</v>
      </c>
      <c r="B15" s="1"/>
      <c r="C15" s="1"/>
      <c r="F15" t="s">
        <v>45</v>
      </c>
      <c r="G15" t="s">
        <v>29</v>
      </c>
      <c r="H15" s="2">
        <v>34324</v>
      </c>
      <c r="I15" s="2">
        <v>43982</v>
      </c>
      <c r="J15" t="s">
        <v>26</v>
      </c>
      <c r="K15" t="s">
        <v>1982</v>
      </c>
      <c r="L15">
        <v>2</v>
      </c>
      <c r="M15">
        <v>10</v>
      </c>
      <c r="N15" t="s">
        <v>23</v>
      </c>
      <c r="O15" t="s">
        <v>23</v>
      </c>
      <c r="P15" t="s">
        <v>25</v>
      </c>
      <c r="Q15" t="s">
        <v>23</v>
      </c>
      <c r="R15" t="s">
        <v>1986</v>
      </c>
      <c r="S15" t="s">
        <v>1986</v>
      </c>
      <c r="T15" t="s">
        <v>23</v>
      </c>
      <c r="U15" t="s">
        <v>24</v>
      </c>
    </row>
    <row r="16" spans="1:21" x14ac:dyDescent="0.25">
      <c r="A16">
        <v>15</v>
      </c>
      <c r="B16" s="1"/>
      <c r="C16" s="1"/>
      <c r="F16" t="s">
        <v>46</v>
      </c>
      <c r="G16" t="s">
        <v>28</v>
      </c>
      <c r="H16" s="2">
        <v>24298</v>
      </c>
      <c r="I16" s="2">
        <v>44545</v>
      </c>
      <c r="J16" t="s">
        <v>30</v>
      </c>
      <c r="K16" t="s">
        <v>1981</v>
      </c>
      <c r="L16">
        <v>2</v>
      </c>
      <c r="M16">
        <v>8</v>
      </c>
      <c r="N16" t="s">
        <v>1986</v>
      </c>
      <c r="O16" t="s">
        <v>23</v>
      </c>
      <c r="P16" t="s">
        <v>24</v>
      </c>
      <c r="Q16" t="s">
        <v>22</v>
      </c>
      <c r="R16" t="s">
        <v>25</v>
      </c>
      <c r="S16" t="s">
        <v>1986</v>
      </c>
      <c r="T16" t="s">
        <v>25</v>
      </c>
      <c r="U16" t="s">
        <v>23</v>
      </c>
    </row>
    <row r="17" spans="1:21" x14ac:dyDescent="0.25">
      <c r="A17">
        <v>16</v>
      </c>
      <c r="B17" s="1"/>
      <c r="C17" s="1"/>
      <c r="F17" t="s">
        <v>47</v>
      </c>
      <c r="G17" t="s">
        <v>28</v>
      </c>
      <c r="H17" s="2">
        <v>26546</v>
      </c>
      <c r="I17" s="2">
        <v>44009</v>
      </c>
      <c r="J17" t="s">
        <v>26</v>
      </c>
      <c r="K17" t="s">
        <v>1981</v>
      </c>
      <c r="L17">
        <v>4</v>
      </c>
      <c r="M17">
        <v>9</v>
      </c>
      <c r="N17" t="s">
        <v>23</v>
      </c>
      <c r="O17" t="s">
        <v>23</v>
      </c>
      <c r="P17" t="s">
        <v>23</v>
      </c>
      <c r="Q17" t="s">
        <v>22</v>
      </c>
      <c r="R17" t="s">
        <v>25</v>
      </c>
      <c r="S17" t="s">
        <v>1986</v>
      </c>
      <c r="T17" t="s">
        <v>24</v>
      </c>
      <c r="U17" t="s">
        <v>22</v>
      </c>
    </row>
    <row r="18" spans="1:21" x14ac:dyDescent="0.25">
      <c r="A18">
        <v>17</v>
      </c>
      <c r="B18" s="1"/>
      <c r="C18" s="1"/>
      <c r="F18" t="s">
        <v>48</v>
      </c>
      <c r="G18" t="s">
        <v>29</v>
      </c>
      <c r="H18" s="2">
        <v>34093</v>
      </c>
      <c r="I18" s="2">
        <v>44679</v>
      </c>
      <c r="J18" t="s">
        <v>21</v>
      </c>
      <c r="K18" t="s">
        <v>1980</v>
      </c>
      <c r="L18">
        <v>5</v>
      </c>
      <c r="M18">
        <v>9</v>
      </c>
      <c r="N18" t="s">
        <v>22</v>
      </c>
      <c r="O18" t="s">
        <v>25</v>
      </c>
      <c r="P18" t="s">
        <v>24</v>
      </c>
      <c r="Q18" t="s">
        <v>25</v>
      </c>
      <c r="R18" t="s">
        <v>24</v>
      </c>
      <c r="S18" t="s">
        <v>24</v>
      </c>
      <c r="T18" t="s">
        <v>25</v>
      </c>
      <c r="U18" t="s">
        <v>24</v>
      </c>
    </row>
    <row r="19" spans="1:21" x14ac:dyDescent="0.25">
      <c r="A19">
        <v>18</v>
      </c>
      <c r="B19" s="1"/>
      <c r="C19" s="1"/>
      <c r="F19" t="s">
        <v>49</v>
      </c>
      <c r="G19" t="s">
        <v>28</v>
      </c>
      <c r="H19" s="2">
        <v>26659</v>
      </c>
      <c r="I19" s="2">
        <v>44058</v>
      </c>
      <c r="J19" t="s">
        <v>30</v>
      </c>
      <c r="K19" t="s">
        <v>1980</v>
      </c>
      <c r="L19">
        <v>5</v>
      </c>
      <c r="M19">
        <v>9</v>
      </c>
      <c r="N19" t="s">
        <v>25</v>
      </c>
      <c r="O19" t="s">
        <v>22</v>
      </c>
      <c r="P19" t="s">
        <v>22</v>
      </c>
      <c r="Q19" t="s">
        <v>24</v>
      </c>
      <c r="R19" t="s">
        <v>24</v>
      </c>
      <c r="S19" t="s">
        <v>1986</v>
      </c>
      <c r="T19" t="s">
        <v>1986</v>
      </c>
      <c r="U19" t="s">
        <v>1986</v>
      </c>
    </row>
    <row r="20" spans="1:21" x14ac:dyDescent="0.25">
      <c r="A20">
        <v>19</v>
      </c>
      <c r="B20" s="1"/>
      <c r="C20" s="1"/>
      <c r="F20" t="s">
        <v>50</v>
      </c>
      <c r="G20" t="s">
        <v>28</v>
      </c>
      <c r="H20" s="2">
        <v>32064</v>
      </c>
      <c r="I20" s="2">
        <v>44020</v>
      </c>
      <c r="J20" t="s">
        <v>21</v>
      </c>
      <c r="K20" t="s">
        <v>1983</v>
      </c>
      <c r="L20">
        <v>3</v>
      </c>
      <c r="M20">
        <v>3</v>
      </c>
      <c r="N20" t="s">
        <v>24</v>
      </c>
      <c r="O20" t="s">
        <v>22</v>
      </c>
      <c r="P20" t="s">
        <v>25</v>
      </c>
      <c r="Q20" t="s">
        <v>1986</v>
      </c>
      <c r="R20" t="s">
        <v>24</v>
      </c>
      <c r="S20" t="s">
        <v>23</v>
      </c>
      <c r="T20" t="s">
        <v>25</v>
      </c>
      <c r="U20" t="s">
        <v>22</v>
      </c>
    </row>
    <row r="21" spans="1:21" x14ac:dyDescent="0.25">
      <c r="A21">
        <v>20</v>
      </c>
      <c r="B21" s="1"/>
      <c r="C21" s="1"/>
      <c r="F21" t="s">
        <v>51</v>
      </c>
      <c r="G21" t="s">
        <v>28</v>
      </c>
      <c r="H21" s="2">
        <v>34421</v>
      </c>
      <c r="I21" s="2">
        <v>44431</v>
      </c>
      <c r="J21" t="s">
        <v>30</v>
      </c>
      <c r="K21" t="s">
        <v>1981</v>
      </c>
      <c r="L21">
        <v>5</v>
      </c>
      <c r="M21">
        <v>9</v>
      </c>
      <c r="N21" t="s">
        <v>23</v>
      </c>
      <c r="O21" t="s">
        <v>23</v>
      </c>
      <c r="P21" t="s">
        <v>24</v>
      </c>
      <c r="Q21" t="s">
        <v>24</v>
      </c>
      <c r="R21" t="s">
        <v>22</v>
      </c>
      <c r="S21" t="s">
        <v>22</v>
      </c>
      <c r="T21" t="s">
        <v>22</v>
      </c>
      <c r="U21" t="s">
        <v>23</v>
      </c>
    </row>
    <row r="22" spans="1:21" x14ac:dyDescent="0.25">
      <c r="A22">
        <v>21</v>
      </c>
      <c r="B22" s="1"/>
      <c r="C22" s="1"/>
      <c r="F22" t="s">
        <v>52</v>
      </c>
      <c r="G22" t="s">
        <v>28</v>
      </c>
      <c r="H22" s="2">
        <v>35864</v>
      </c>
      <c r="I22" s="2">
        <v>44177</v>
      </c>
      <c r="J22" t="s">
        <v>21</v>
      </c>
      <c r="K22" t="s">
        <v>1983</v>
      </c>
      <c r="L22">
        <v>3</v>
      </c>
      <c r="M22">
        <v>8</v>
      </c>
      <c r="N22" t="s">
        <v>1986</v>
      </c>
      <c r="O22" t="s">
        <v>24</v>
      </c>
      <c r="P22" t="s">
        <v>22</v>
      </c>
      <c r="Q22" t="s">
        <v>24</v>
      </c>
      <c r="R22" t="s">
        <v>25</v>
      </c>
      <c r="S22" t="s">
        <v>23</v>
      </c>
      <c r="T22" t="s">
        <v>24</v>
      </c>
      <c r="U22" t="s">
        <v>24</v>
      </c>
    </row>
    <row r="23" spans="1:21" x14ac:dyDescent="0.25">
      <c r="A23">
        <v>22</v>
      </c>
      <c r="B23" s="1"/>
      <c r="C23" s="1"/>
      <c r="F23" t="s">
        <v>53</v>
      </c>
      <c r="G23" t="s">
        <v>28</v>
      </c>
      <c r="H23" s="2">
        <v>29272</v>
      </c>
      <c r="I23" s="2">
        <v>44308</v>
      </c>
      <c r="J23" t="s">
        <v>31</v>
      </c>
      <c r="K23" t="s">
        <v>1981</v>
      </c>
      <c r="L23">
        <v>5</v>
      </c>
      <c r="M23">
        <v>5</v>
      </c>
      <c r="N23" t="s">
        <v>25</v>
      </c>
      <c r="O23" t="s">
        <v>25</v>
      </c>
      <c r="P23" t="s">
        <v>24</v>
      </c>
      <c r="Q23" t="s">
        <v>1986</v>
      </c>
      <c r="R23" t="s">
        <v>1986</v>
      </c>
      <c r="S23" t="s">
        <v>23</v>
      </c>
      <c r="T23" t="s">
        <v>25</v>
      </c>
      <c r="U23" t="s">
        <v>1986</v>
      </c>
    </row>
    <row r="24" spans="1:21" x14ac:dyDescent="0.25">
      <c r="A24">
        <v>23</v>
      </c>
      <c r="B24" s="1"/>
      <c r="C24" s="1"/>
      <c r="F24" t="s">
        <v>54</v>
      </c>
      <c r="G24" t="s">
        <v>29</v>
      </c>
      <c r="H24" s="2">
        <v>25655</v>
      </c>
      <c r="I24" s="2">
        <v>44605</v>
      </c>
      <c r="J24" t="s">
        <v>26</v>
      </c>
      <c r="K24" t="s">
        <v>1982</v>
      </c>
      <c r="L24">
        <v>5</v>
      </c>
      <c r="M24">
        <v>9</v>
      </c>
      <c r="N24" t="s">
        <v>22</v>
      </c>
      <c r="O24" t="s">
        <v>22</v>
      </c>
      <c r="P24" t="s">
        <v>23</v>
      </c>
      <c r="Q24" t="s">
        <v>25</v>
      </c>
      <c r="R24" t="s">
        <v>22</v>
      </c>
      <c r="S24" t="s">
        <v>23</v>
      </c>
      <c r="T24" t="s">
        <v>23</v>
      </c>
      <c r="U24" t="s">
        <v>24</v>
      </c>
    </row>
    <row r="25" spans="1:21" x14ac:dyDescent="0.25">
      <c r="A25">
        <v>24</v>
      </c>
      <c r="B25" s="1"/>
      <c r="C25" s="1"/>
      <c r="F25" t="s">
        <v>55</v>
      </c>
      <c r="G25" t="s">
        <v>29</v>
      </c>
      <c r="H25" s="2">
        <v>19084</v>
      </c>
      <c r="I25" s="2">
        <v>43880</v>
      </c>
      <c r="J25" t="s">
        <v>26</v>
      </c>
      <c r="K25" t="s">
        <v>1983</v>
      </c>
      <c r="L25">
        <v>3</v>
      </c>
      <c r="M25">
        <v>9</v>
      </c>
      <c r="N25" t="s">
        <v>25</v>
      </c>
      <c r="O25" t="s">
        <v>24</v>
      </c>
      <c r="P25" t="s">
        <v>25</v>
      </c>
      <c r="Q25" t="s">
        <v>24</v>
      </c>
      <c r="R25" t="s">
        <v>25</v>
      </c>
      <c r="S25" t="s">
        <v>23</v>
      </c>
      <c r="T25" t="s">
        <v>1986</v>
      </c>
      <c r="U25" t="s">
        <v>1986</v>
      </c>
    </row>
    <row r="26" spans="1:21" x14ac:dyDescent="0.25">
      <c r="A26">
        <v>25</v>
      </c>
      <c r="B26" s="1"/>
      <c r="C26" s="1"/>
      <c r="F26" t="s">
        <v>56</v>
      </c>
      <c r="G26" t="s">
        <v>29</v>
      </c>
      <c r="H26" s="2">
        <v>26816</v>
      </c>
      <c r="I26" s="2">
        <v>44223</v>
      </c>
      <c r="J26" t="s">
        <v>26</v>
      </c>
      <c r="K26" t="s">
        <v>1980</v>
      </c>
      <c r="L26">
        <v>5</v>
      </c>
      <c r="M26">
        <v>9</v>
      </c>
      <c r="N26" t="s">
        <v>25</v>
      </c>
      <c r="O26" t="s">
        <v>24</v>
      </c>
      <c r="P26" t="s">
        <v>24</v>
      </c>
      <c r="Q26" t="s">
        <v>23</v>
      </c>
      <c r="R26" t="s">
        <v>24</v>
      </c>
      <c r="S26" t="s">
        <v>23</v>
      </c>
      <c r="T26" t="s">
        <v>22</v>
      </c>
      <c r="U26" t="s">
        <v>25</v>
      </c>
    </row>
    <row r="27" spans="1:21" x14ac:dyDescent="0.25">
      <c r="A27">
        <v>26</v>
      </c>
      <c r="B27" s="1"/>
      <c r="C27" s="1"/>
      <c r="F27" t="s">
        <v>57</v>
      </c>
      <c r="G27" t="s">
        <v>29</v>
      </c>
      <c r="H27" s="2">
        <v>29711</v>
      </c>
      <c r="I27" s="2">
        <v>44358</v>
      </c>
      <c r="J27" t="s">
        <v>26</v>
      </c>
      <c r="K27" t="s">
        <v>27</v>
      </c>
      <c r="L27">
        <v>2</v>
      </c>
      <c r="M27">
        <v>4</v>
      </c>
      <c r="N27" t="s">
        <v>23</v>
      </c>
      <c r="O27" t="s">
        <v>23</v>
      </c>
      <c r="P27" t="s">
        <v>24</v>
      </c>
      <c r="Q27" t="s">
        <v>22</v>
      </c>
      <c r="R27" t="s">
        <v>25</v>
      </c>
      <c r="S27" t="s">
        <v>24</v>
      </c>
      <c r="T27" t="s">
        <v>22</v>
      </c>
      <c r="U27" t="s">
        <v>1986</v>
      </c>
    </row>
    <row r="28" spans="1:21" x14ac:dyDescent="0.25">
      <c r="A28">
        <v>27</v>
      </c>
      <c r="B28" s="1"/>
      <c r="C28" s="1"/>
      <c r="F28" t="s">
        <v>58</v>
      </c>
      <c r="G28" t="s">
        <v>29</v>
      </c>
      <c r="H28" s="2">
        <v>20482</v>
      </c>
      <c r="I28" s="2">
        <v>44887</v>
      </c>
      <c r="J28" t="s">
        <v>21</v>
      </c>
      <c r="K28" t="s">
        <v>1983</v>
      </c>
      <c r="L28">
        <v>3</v>
      </c>
      <c r="M28">
        <v>8</v>
      </c>
      <c r="N28" t="s">
        <v>22</v>
      </c>
      <c r="O28" t="s">
        <v>25</v>
      </c>
      <c r="P28" t="s">
        <v>22</v>
      </c>
      <c r="Q28" t="s">
        <v>25</v>
      </c>
      <c r="R28" t="s">
        <v>25</v>
      </c>
      <c r="S28" t="s">
        <v>23</v>
      </c>
      <c r="T28" t="s">
        <v>1986</v>
      </c>
      <c r="U28" t="s">
        <v>25</v>
      </c>
    </row>
    <row r="29" spans="1:21" x14ac:dyDescent="0.25">
      <c r="A29">
        <v>28</v>
      </c>
      <c r="B29" s="1"/>
      <c r="C29" s="1"/>
      <c r="F29" t="s">
        <v>59</v>
      </c>
      <c r="G29" t="s">
        <v>29</v>
      </c>
      <c r="H29" s="2">
        <v>22908</v>
      </c>
      <c r="I29" s="2">
        <v>44215</v>
      </c>
      <c r="J29" t="s">
        <v>30</v>
      </c>
      <c r="K29" t="s">
        <v>1985</v>
      </c>
      <c r="L29">
        <v>1</v>
      </c>
      <c r="M29">
        <v>9</v>
      </c>
      <c r="N29" t="s">
        <v>22</v>
      </c>
      <c r="O29" t="s">
        <v>25</v>
      </c>
      <c r="P29" t="s">
        <v>22</v>
      </c>
      <c r="Q29" t="s">
        <v>1986</v>
      </c>
      <c r="R29" t="s">
        <v>22</v>
      </c>
      <c r="S29" t="s">
        <v>23</v>
      </c>
      <c r="T29" t="s">
        <v>25</v>
      </c>
      <c r="U29" t="s">
        <v>24</v>
      </c>
    </row>
    <row r="30" spans="1:21" x14ac:dyDescent="0.25">
      <c r="A30">
        <v>29</v>
      </c>
      <c r="B30" s="1"/>
      <c r="C30" s="1"/>
      <c r="F30" t="s">
        <v>60</v>
      </c>
      <c r="G30" t="s">
        <v>28</v>
      </c>
      <c r="H30" s="2">
        <v>21446</v>
      </c>
      <c r="I30" s="2">
        <v>44689</v>
      </c>
      <c r="J30" t="s">
        <v>26</v>
      </c>
      <c r="K30" t="s">
        <v>1981</v>
      </c>
      <c r="L30">
        <v>3</v>
      </c>
      <c r="M30">
        <v>9</v>
      </c>
      <c r="N30" t="s">
        <v>22</v>
      </c>
      <c r="O30" t="s">
        <v>24</v>
      </c>
      <c r="P30" t="s">
        <v>24</v>
      </c>
      <c r="Q30" t="s">
        <v>23</v>
      </c>
      <c r="R30" t="s">
        <v>25</v>
      </c>
      <c r="S30" t="s">
        <v>23</v>
      </c>
      <c r="T30" t="s">
        <v>23</v>
      </c>
      <c r="U30" t="s">
        <v>1986</v>
      </c>
    </row>
    <row r="31" spans="1:21" x14ac:dyDescent="0.25">
      <c r="A31">
        <v>30</v>
      </c>
      <c r="B31" s="1"/>
      <c r="C31" s="1"/>
      <c r="F31" t="s">
        <v>61</v>
      </c>
      <c r="G31" t="s">
        <v>29</v>
      </c>
      <c r="H31" s="2">
        <v>36125</v>
      </c>
      <c r="I31" s="2">
        <v>44037</v>
      </c>
      <c r="J31" t="s">
        <v>21</v>
      </c>
      <c r="K31" t="s">
        <v>1983</v>
      </c>
      <c r="L31">
        <v>5</v>
      </c>
      <c r="M31">
        <v>8</v>
      </c>
      <c r="N31" t="s">
        <v>22</v>
      </c>
      <c r="O31" t="s">
        <v>24</v>
      </c>
      <c r="P31" t="s">
        <v>25</v>
      </c>
      <c r="Q31" t="s">
        <v>24</v>
      </c>
      <c r="R31" t="s">
        <v>25</v>
      </c>
      <c r="S31" t="s">
        <v>23</v>
      </c>
      <c r="T31" t="s">
        <v>22</v>
      </c>
      <c r="U31" t="s">
        <v>25</v>
      </c>
    </row>
    <row r="32" spans="1:21" x14ac:dyDescent="0.25">
      <c r="A32">
        <v>31</v>
      </c>
      <c r="B32" s="1"/>
      <c r="C32" s="1"/>
      <c r="F32" t="s">
        <v>62</v>
      </c>
      <c r="G32" t="s">
        <v>29</v>
      </c>
      <c r="H32" s="2">
        <v>35287</v>
      </c>
      <c r="I32" s="2">
        <v>44060</v>
      </c>
      <c r="J32" t="s">
        <v>26</v>
      </c>
      <c r="K32" t="s">
        <v>1980</v>
      </c>
      <c r="L32">
        <v>3</v>
      </c>
      <c r="M32">
        <v>10</v>
      </c>
      <c r="N32" t="s">
        <v>22</v>
      </c>
      <c r="O32" t="s">
        <v>25</v>
      </c>
      <c r="P32" t="s">
        <v>22</v>
      </c>
      <c r="Q32" t="s">
        <v>25</v>
      </c>
      <c r="R32" t="s">
        <v>23</v>
      </c>
      <c r="S32" t="s">
        <v>23</v>
      </c>
      <c r="T32" t="s">
        <v>25</v>
      </c>
      <c r="U32" t="s">
        <v>23</v>
      </c>
    </row>
    <row r="33" spans="1:21" x14ac:dyDescent="0.25">
      <c r="A33">
        <v>32</v>
      </c>
      <c r="B33" s="1"/>
      <c r="C33" s="1"/>
      <c r="F33" t="s">
        <v>63</v>
      </c>
      <c r="G33" t="s">
        <v>29</v>
      </c>
      <c r="H33" s="2">
        <v>36302</v>
      </c>
      <c r="I33" s="2">
        <v>44361</v>
      </c>
      <c r="J33" t="s">
        <v>30</v>
      </c>
      <c r="K33" t="s">
        <v>1981</v>
      </c>
      <c r="L33">
        <v>2</v>
      </c>
      <c r="M33">
        <v>8</v>
      </c>
      <c r="N33" t="s">
        <v>22</v>
      </c>
      <c r="O33" t="s">
        <v>25</v>
      </c>
      <c r="P33" t="s">
        <v>22</v>
      </c>
      <c r="Q33" t="s">
        <v>24</v>
      </c>
      <c r="R33" t="s">
        <v>25</v>
      </c>
      <c r="S33" t="s">
        <v>23</v>
      </c>
      <c r="T33" t="s">
        <v>25</v>
      </c>
      <c r="U33" t="s">
        <v>25</v>
      </c>
    </row>
    <row r="34" spans="1:21" x14ac:dyDescent="0.25">
      <c r="A34">
        <v>33</v>
      </c>
      <c r="B34" s="1"/>
      <c r="C34" s="1"/>
      <c r="F34" t="s">
        <v>64</v>
      </c>
      <c r="G34" t="s">
        <v>28</v>
      </c>
      <c r="H34" s="2">
        <v>23858</v>
      </c>
      <c r="I34" s="2">
        <v>44562</v>
      </c>
      <c r="J34" t="s">
        <v>21</v>
      </c>
      <c r="K34" t="s">
        <v>1983</v>
      </c>
      <c r="L34">
        <v>1</v>
      </c>
      <c r="M34">
        <v>9</v>
      </c>
      <c r="N34" t="s">
        <v>22</v>
      </c>
      <c r="O34" t="s">
        <v>25</v>
      </c>
      <c r="P34" t="s">
        <v>24</v>
      </c>
      <c r="Q34" t="s">
        <v>1986</v>
      </c>
      <c r="R34" t="s">
        <v>25</v>
      </c>
      <c r="S34" t="s">
        <v>1986</v>
      </c>
      <c r="T34" t="s">
        <v>22</v>
      </c>
      <c r="U34" t="s">
        <v>25</v>
      </c>
    </row>
    <row r="35" spans="1:21" x14ac:dyDescent="0.25">
      <c r="A35">
        <v>34</v>
      </c>
      <c r="B35" s="1"/>
      <c r="C35" s="1"/>
      <c r="F35" t="s">
        <v>65</v>
      </c>
      <c r="G35" t="s">
        <v>29</v>
      </c>
      <c r="H35" s="2">
        <v>22468</v>
      </c>
      <c r="I35" s="2">
        <v>44538</v>
      </c>
      <c r="J35" t="s">
        <v>26</v>
      </c>
      <c r="K35" t="s">
        <v>1982</v>
      </c>
      <c r="L35">
        <v>1</v>
      </c>
      <c r="M35">
        <v>4</v>
      </c>
      <c r="N35" t="s">
        <v>22</v>
      </c>
      <c r="O35" t="s">
        <v>22</v>
      </c>
      <c r="P35" t="s">
        <v>25</v>
      </c>
      <c r="Q35" t="s">
        <v>22</v>
      </c>
      <c r="R35" t="s">
        <v>22</v>
      </c>
      <c r="S35" t="s">
        <v>1986</v>
      </c>
      <c r="T35" t="s">
        <v>23</v>
      </c>
      <c r="U35" t="s">
        <v>25</v>
      </c>
    </row>
    <row r="36" spans="1:21" x14ac:dyDescent="0.25">
      <c r="A36">
        <v>35</v>
      </c>
      <c r="B36" s="1"/>
      <c r="C36" s="1"/>
      <c r="F36" t="s">
        <v>66</v>
      </c>
      <c r="G36" t="s">
        <v>28</v>
      </c>
      <c r="H36" s="2">
        <v>37628</v>
      </c>
      <c r="I36" s="2">
        <v>43980</v>
      </c>
      <c r="J36" t="s">
        <v>21</v>
      </c>
      <c r="K36" t="s">
        <v>1983</v>
      </c>
      <c r="L36">
        <v>3</v>
      </c>
      <c r="M36">
        <v>8</v>
      </c>
      <c r="N36" t="s">
        <v>22</v>
      </c>
      <c r="O36" t="s">
        <v>22</v>
      </c>
      <c r="P36" t="s">
        <v>25</v>
      </c>
      <c r="Q36" t="s">
        <v>1986</v>
      </c>
      <c r="R36" t="s">
        <v>25</v>
      </c>
      <c r="S36" t="s">
        <v>25</v>
      </c>
      <c r="T36" t="s">
        <v>22</v>
      </c>
      <c r="U36" t="s">
        <v>1986</v>
      </c>
    </row>
    <row r="37" spans="1:21" x14ac:dyDescent="0.25">
      <c r="A37">
        <v>36</v>
      </c>
      <c r="B37" s="1"/>
      <c r="C37" s="1"/>
      <c r="F37" t="s">
        <v>67</v>
      </c>
      <c r="G37" t="s">
        <v>28</v>
      </c>
      <c r="H37" s="2">
        <v>31791</v>
      </c>
      <c r="I37" s="2">
        <v>44023</v>
      </c>
      <c r="J37" t="s">
        <v>21</v>
      </c>
      <c r="K37" t="s">
        <v>27</v>
      </c>
      <c r="L37">
        <v>4</v>
      </c>
      <c r="M37">
        <v>9</v>
      </c>
      <c r="N37" t="s">
        <v>25</v>
      </c>
      <c r="O37" t="s">
        <v>24</v>
      </c>
      <c r="P37" t="s">
        <v>24</v>
      </c>
      <c r="Q37" t="s">
        <v>23</v>
      </c>
      <c r="R37" t="s">
        <v>22</v>
      </c>
      <c r="S37" t="s">
        <v>1986</v>
      </c>
      <c r="T37" t="s">
        <v>1986</v>
      </c>
      <c r="U37" t="s">
        <v>25</v>
      </c>
    </row>
    <row r="38" spans="1:21" x14ac:dyDescent="0.25">
      <c r="A38">
        <v>37</v>
      </c>
      <c r="B38" s="1"/>
      <c r="C38" s="1"/>
      <c r="F38" t="s">
        <v>68</v>
      </c>
      <c r="G38" t="s">
        <v>29</v>
      </c>
      <c r="H38" s="2">
        <v>20006</v>
      </c>
      <c r="I38" s="2">
        <v>44783</v>
      </c>
      <c r="J38" t="s">
        <v>21</v>
      </c>
      <c r="K38" t="s">
        <v>1983</v>
      </c>
      <c r="L38">
        <v>2</v>
      </c>
      <c r="M38">
        <v>7</v>
      </c>
      <c r="N38" t="s">
        <v>24</v>
      </c>
      <c r="O38" t="s">
        <v>22</v>
      </c>
      <c r="P38" t="s">
        <v>25</v>
      </c>
      <c r="Q38" t="s">
        <v>22</v>
      </c>
      <c r="R38" t="s">
        <v>22</v>
      </c>
      <c r="S38" t="s">
        <v>1986</v>
      </c>
      <c r="T38" t="s">
        <v>25</v>
      </c>
      <c r="U38" t="s">
        <v>25</v>
      </c>
    </row>
    <row r="39" spans="1:21" x14ac:dyDescent="0.25">
      <c r="A39">
        <v>38</v>
      </c>
      <c r="B39" s="1"/>
      <c r="C39" s="1"/>
      <c r="F39" t="s">
        <v>69</v>
      </c>
      <c r="G39" t="s">
        <v>29</v>
      </c>
      <c r="H39" s="2">
        <v>22130</v>
      </c>
      <c r="I39" s="2">
        <v>43903</v>
      </c>
      <c r="J39" t="s">
        <v>30</v>
      </c>
      <c r="K39" t="s">
        <v>1983</v>
      </c>
      <c r="L39">
        <v>3</v>
      </c>
      <c r="M39">
        <v>9</v>
      </c>
      <c r="N39" t="s">
        <v>25</v>
      </c>
      <c r="O39" t="s">
        <v>25</v>
      </c>
      <c r="P39" t="s">
        <v>24</v>
      </c>
      <c r="Q39" t="s">
        <v>23</v>
      </c>
      <c r="R39" t="s">
        <v>22</v>
      </c>
      <c r="S39" t="s">
        <v>1986</v>
      </c>
      <c r="T39" t="s">
        <v>25</v>
      </c>
      <c r="U39" t="s">
        <v>25</v>
      </c>
    </row>
    <row r="40" spans="1:21" x14ac:dyDescent="0.25">
      <c r="A40">
        <v>39</v>
      </c>
      <c r="B40" s="1"/>
      <c r="C40" s="1"/>
      <c r="F40" t="s">
        <v>70</v>
      </c>
      <c r="G40" t="s">
        <v>28</v>
      </c>
      <c r="H40" s="2">
        <v>31342</v>
      </c>
      <c r="I40" s="2">
        <v>44885</v>
      </c>
      <c r="J40" t="s">
        <v>21</v>
      </c>
      <c r="K40" t="s">
        <v>1983</v>
      </c>
      <c r="L40">
        <v>4</v>
      </c>
      <c r="M40">
        <v>5</v>
      </c>
      <c r="N40" t="s">
        <v>24</v>
      </c>
      <c r="O40" t="s">
        <v>22</v>
      </c>
      <c r="P40" t="s">
        <v>1986</v>
      </c>
      <c r="Q40" t="s">
        <v>22</v>
      </c>
      <c r="R40" t="s">
        <v>25</v>
      </c>
      <c r="S40" t="s">
        <v>1986</v>
      </c>
      <c r="T40" t="s">
        <v>22</v>
      </c>
      <c r="U40" t="s">
        <v>23</v>
      </c>
    </row>
    <row r="41" spans="1:21" x14ac:dyDescent="0.25">
      <c r="A41">
        <v>40</v>
      </c>
      <c r="B41" s="1"/>
      <c r="C41" s="1"/>
      <c r="F41" t="s">
        <v>71</v>
      </c>
      <c r="G41" t="s">
        <v>29</v>
      </c>
      <c r="H41" s="2">
        <v>38347</v>
      </c>
      <c r="I41" s="2">
        <v>44745</v>
      </c>
      <c r="J41" t="s">
        <v>30</v>
      </c>
      <c r="K41" t="s">
        <v>1985</v>
      </c>
      <c r="L41">
        <v>5</v>
      </c>
      <c r="M41">
        <v>9</v>
      </c>
      <c r="N41" t="s">
        <v>25</v>
      </c>
      <c r="O41" t="s">
        <v>24</v>
      </c>
      <c r="P41" t="s">
        <v>22</v>
      </c>
      <c r="Q41" t="s">
        <v>24</v>
      </c>
      <c r="R41" t="s">
        <v>1986</v>
      </c>
      <c r="S41" t="s">
        <v>1986</v>
      </c>
      <c r="T41" t="s">
        <v>22</v>
      </c>
      <c r="U41" t="s">
        <v>1986</v>
      </c>
    </row>
    <row r="42" spans="1:21" x14ac:dyDescent="0.25">
      <c r="A42">
        <v>41</v>
      </c>
      <c r="B42" s="1"/>
      <c r="C42" s="1"/>
      <c r="F42" t="s">
        <v>72</v>
      </c>
      <c r="G42" t="s">
        <v>28</v>
      </c>
      <c r="H42" s="2">
        <v>20781</v>
      </c>
      <c r="I42" s="2">
        <v>44331</v>
      </c>
      <c r="J42" t="s">
        <v>21</v>
      </c>
      <c r="K42" t="s">
        <v>1983</v>
      </c>
      <c r="L42">
        <v>5</v>
      </c>
      <c r="M42">
        <v>8</v>
      </c>
      <c r="N42" t="s">
        <v>22</v>
      </c>
      <c r="O42" t="s">
        <v>25</v>
      </c>
      <c r="P42" t="s">
        <v>1986</v>
      </c>
      <c r="Q42" t="s">
        <v>25</v>
      </c>
      <c r="R42" t="s">
        <v>25</v>
      </c>
      <c r="S42" t="s">
        <v>1986</v>
      </c>
      <c r="T42" t="s">
        <v>22</v>
      </c>
      <c r="U42" t="s">
        <v>25</v>
      </c>
    </row>
    <row r="43" spans="1:21" x14ac:dyDescent="0.25">
      <c r="A43">
        <v>42</v>
      </c>
      <c r="B43" s="1"/>
      <c r="C43" s="1"/>
      <c r="F43" t="s">
        <v>73</v>
      </c>
      <c r="G43" t="s">
        <v>29</v>
      </c>
      <c r="H43" s="2">
        <v>28506</v>
      </c>
      <c r="I43" s="2">
        <v>44728</v>
      </c>
      <c r="J43" t="s">
        <v>21</v>
      </c>
      <c r="K43" t="s">
        <v>1983</v>
      </c>
      <c r="L43">
        <v>4</v>
      </c>
      <c r="M43">
        <v>9</v>
      </c>
      <c r="N43" t="s">
        <v>25</v>
      </c>
      <c r="O43" t="s">
        <v>25</v>
      </c>
      <c r="P43" t="s">
        <v>22</v>
      </c>
      <c r="Q43" t="s">
        <v>22</v>
      </c>
      <c r="R43" t="s">
        <v>23</v>
      </c>
      <c r="S43" t="s">
        <v>1986</v>
      </c>
      <c r="T43" t="s">
        <v>22</v>
      </c>
      <c r="U43" t="s">
        <v>25</v>
      </c>
    </row>
    <row r="44" spans="1:21" x14ac:dyDescent="0.25">
      <c r="A44">
        <v>43</v>
      </c>
      <c r="B44" s="1"/>
      <c r="C44" s="1"/>
      <c r="F44" t="s">
        <v>74</v>
      </c>
      <c r="G44" t="s">
        <v>28</v>
      </c>
      <c r="H44" s="2">
        <v>31024</v>
      </c>
      <c r="I44" s="2">
        <v>43946</v>
      </c>
      <c r="J44" t="s">
        <v>21</v>
      </c>
      <c r="K44" t="s">
        <v>1983</v>
      </c>
      <c r="L44">
        <v>3</v>
      </c>
      <c r="M44">
        <v>9</v>
      </c>
      <c r="N44" t="s">
        <v>25</v>
      </c>
      <c r="O44" t="s">
        <v>22</v>
      </c>
      <c r="P44" t="s">
        <v>25</v>
      </c>
      <c r="Q44" t="s">
        <v>1986</v>
      </c>
      <c r="R44" t="s">
        <v>1986</v>
      </c>
      <c r="S44" t="s">
        <v>1986</v>
      </c>
      <c r="T44" t="s">
        <v>25</v>
      </c>
      <c r="U44" t="s">
        <v>24</v>
      </c>
    </row>
    <row r="45" spans="1:21" x14ac:dyDescent="0.25">
      <c r="A45">
        <v>44</v>
      </c>
      <c r="B45" s="1"/>
      <c r="C45" s="1"/>
      <c r="F45" t="s">
        <v>75</v>
      </c>
      <c r="G45" t="s">
        <v>29</v>
      </c>
      <c r="H45" s="2">
        <v>36905</v>
      </c>
      <c r="I45" s="2">
        <v>44606</v>
      </c>
      <c r="J45" t="s">
        <v>21</v>
      </c>
      <c r="K45" t="s">
        <v>1983</v>
      </c>
      <c r="L45">
        <v>1</v>
      </c>
      <c r="M45">
        <v>3</v>
      </c>
      <c r="N45" t="s">
        <v>24</v>
      </c>
      <c r="O45" t="s">
        <v>25</v>
      </c>
      <c r="P45" t="s">
        <v>22</v>
      </c>
      <c r="Q45" t="s">
        <v>22</v>
      </c>
      <c r="R45" t="s">
        <v>22</v>
      </c>
      <c r="S45" t="s">
        <v>24</v>
      </c>
      <c r="T45" t="s">
        <v>24</v>
      </c>
      <c r="U45" t="s">
        <v>1986</v>
      </c>
    </row>
    <row r="46" spans="1:21" x14ac:dyDescent="0.25">
      <c r="A46">
        <v>45</v>
      </c>
      <c r="B46" s="1"/>
      <c r="C46" s="1"/>
      <c r="F46" t="s">
        <v>76</v>
      </c>
      <c r="G46" t="s">
        <v>28</v>
      </c>
      <c r="H46" s="2">
        <v>24876</v>
      </c>
      <c r="I46" s="2">
        <v>44033</v>
      </c>
      <c r="J46" t="s">
        <v>26</v>
      </c>
      <c r="K46" t="s">
        <v>1982</v>
      </c>
      <c r="L46">
        <v>4</v>
      </c>
      <c r="M46">
        <v>9</v>
      </c>
      <c r="N46" t="s">
        <v>22</v>
      </c>
      <c r="O46" t="s">
        <v>22</v>
      </c>
      <c r="P46" t="s">
        <v>24</v>
      </c>
      <c r="Q46" t="s">
        <v>22</v>
      </c>
      <c r="R46" t="s">
        <v>25</v>
      </c>
      <c r="S46" t="s">
        <v>23</v>
      </c>
      <c r="T46" t="s">
        <v>23</v>
      </c>
      <c r="U46" t="s">
        <v>24</v>
      </c>
    </row>
    <row r="47" spans="1:21" x14ac:dyDescent="0.25">
      <c r="A47">
        <v>46</v>
      </c>
      <c r="B47" s="1"/>
      <c r="C47" s="1"/>
      <c r="F47" t="s">
        <v>77</v>
      </c>
      <c r="G47" t="s">
        <v>29</v>
      </c>
      <c r="H47" s="2">
        <v>27562</v>
      </c>
      <c r="I47" s="2">
        <v>44876</v>
      </c>
      <c r="J47" t="s">
        <v>30</v>
      </c>
      <c r="K47" t="s">
        <v>1980</v>
      </c>
      <c r="L47">
        <v>4</v>
      </c>
      <c r="M47">
        <v>9</v>
      </c>
      <c r="N47" t="s">
        <v>24</v>
      </c>
      <c r="O47" t="s">
        <v>25</v>
      </c>
      <c r="P47" t="s">
        <v>24</v>
      </c>
      <c r="Q47" t="s">
        <v>22</v>
      </c>
      <c r="R47" t="s">
        <v>22</v>
      </c>
      <c r="S47" t="s">
        <v>23</v>
      </c>
      <c r="T47" t="s">
        <v>22</v>
      </c>
      <c r="U47" t="s">
        <v>1986</v>
      </c>
    </row>
    <row r="48" spans="1:21" x14ac:dyDescent="0.25">
      <c r="A48">
        <v>47</v>
      </c>
      <c r="B48" s="1"/>
      <c r="C48" s="1"/>
      <c r="F48" t="s">
        <v>78</v>
      </c>
      <c r="G48" t="s">
        <v>29</v>
      </c>
      <c r="H48" s="2">
        <v>26878</v>
      </c>
      <c r="I48" s="2">
        <v>44679</v>
      </c>
      <c r="J48" t="s">
        <v>21</v>
      </c>
      <c r="K48" t="s">
        <v>1983</v>
      </c>
      <c r="L48">
        <v>3</v>
      </c>
      <c r="M48">
        <v>10</v>
      </c>
      <c r="N48" t="s">
        <v>22</v>
      </c>
      <c r="O48" t="s">
        <v>22</v>
      </c>
      <c r="P48" t="s">
        <v>24</v>
      </c>
      <c r="Q48" t="s">
        <v>22</v>
      </c>
      <c r="R48" t="s">
        <v>25</v>
      </c>
      <c r="S48" t="s">
        <v>23</v>
      </c>
      <c r="T48" t="s">
        <v>22</v>
      </c>
      <c r="U48" t="s">
        <v>25</v>
      </c>
    </row>
    <row r="49" spans="1:21" x14ac:dyDescent="0.25">
      <c r="A49">
        <v>48</v>
      </c>
      <c r="B49" s="1"/>
      <c r="C49" s="1"/>
      <c r="F49" t="s">
        <v>79</v>
      </c>
      <c r="G49" t="s">
        <v>29</v>
      </c>
      <c r="H49" s="2">
        <v>18684</v>
      </c>
      <c r="I49" s="2">
        <v>44002</v>
      </c>
      <c r="J49" t="s">
        <v>26</v>
      </c>
      <c r="K49" t="s">
        <v>27</v>
      </c>
      <c r="L49">
        <v>5</v>
      </c>
      <c r="M49">
        <v>9</v>
      </c>
      <c r="N49" t="s">
        <v>22</v>
      </c>
      <c r="O49" t="s">
        <v>22</v>
      </c>
      <c r="P49" t="s">
        <v>24</v>
      </c>
      <c r="Q49" t="s">
        <v>22</v>
      </c>
      <c r="R49" t="s">
        <v>23</v>
      </c>
      <c r="S49" t="s">
        <v>23</v>
      </c>
      <c r="T49" t="s">
        <v>24</v>
      </c>
      <c r="U49" t="s">
        <v>23</v>
      </c>
    </row>
    <row r="50" spans="1:21" x14ac:dyDescent="0.25">
      <c r="A50">
        <v>49</v>
      </c>
      <c r="B50" s="1"/>
      <c r="C50" s="1"/>
      <c r="F50" t="s">
        <v>80</v>
      </c>
      <c r="G50" t="s">
        <v>29</v>
      </c>
      <c r="H50" s="2">
        <v>32978</v>
      </c>
      <c r="I50" s="2">
        <v>44783</v>
      </c>
      <c r="J50" t="s">
        <v>21</v>
      </c>
      <c r="K50" t="s">
        <v>1983</v>
      </c>
      <c r="L50">
        <v>5</v>
      </c>
      <c r="M50">
        <v>9</v>
      </c>
      <c r="N50" t="s">
        <v>24</v>
      </c>
      <c r="O50" t="s">
        <v>22</v>
      </c>
      <c r="P50" t="s">
        <v>25</v>
      </c>
      <c r="Q50" t="s">
        <v>24</v>
      </c>
      <c r="R50" t="s">
        <v>23</v>
      </c>
      <c r="S50" t="s">
        <v>1986</v>
      </c>
      <c r="T50" t="s">
        <v>22</v>
      </c>
      <c r="U50" t="s">
        <v>25</v>
      </c>
    </row>
    <row r="51" spans="1:21" x14ac:dyDescent="0.25">
      <c r="A51">
        <v>50</v>
      </c>
      <c r="B51" s="1"/>
      <c r="C51" s="1"/>
      <c r="F51" t="s">
        <v>81</v>
      </c>
      <c r="G51" t="s">
        <v>29</v>
      </c>
      <c r="H51" s="2">
        <v>35079</v>
      </c>
      <c r="I51" s="2">
        <v>43946</v>
      </c>
      <c r="J51" t="s">
        <v>21</v>
      </c>
      <c r="K51" t="s">
        <v>27</v>
      </c>
      <c r="L51">
        <v>3</v>
      </c>
      <c r="M51">
        <v>9</v>
      </c>
      <c r="N51" t="s">
        <v>25</v>
      </c>
      <c r="O51" t="s">
        <v>22</v>
      </c>
      <c r="P51" t="s">
        <v>25</v>
      </c>
      <c r="Q51" t="s">
        <v>1986</v>
      </c>
      <c r="R51" t="s">
        <v>25</v>
      </c>
      <c r="S51" t="s">
        <v>23</v>
      </c>
      <c r="T51" t="s">
        <v>1986</v>
      </c>
      <c r="U51" t="s">
        <v>25</v>
      </c>
    </row>
    <row r="52" spans="1:21" x14ac:dyDescent="0.25">
      <c r="A52">
        <v>51</v>
      </c>
      <c r="B52" s="1"/>
      <c r="C52" s="1"/>
      <c r="F52" t="s">
        <v>82</v>
      </c>
      <c r="G52" t="s">
        <v>29</v>
      </c>
      <c r="H52" s="2">
        <v>22443</v>
      </c>
      <c r="I52" s="2">
        <v>44591</v>
      </c>
      <c r="J52" t="s">
        <v>30</v>
      </c>
      <c r="K52" t="s">
        <v>1985</v>
      </c>
      <c r="L52">
        <v>5</v>
      </c>
      <c r="M52">
        <v>4</v>
      </c>
      <c r="N52" t="s">
        <v>22</v>
      </c>
      <c r="O52" t="s">
        <v>25</v>
      </c>
      <c r="P52" t="s">
        <v>22</v>
      </c>
      <c r="Q52" t="s">
        <v>1986</v>
      </c>
      <c r="R52" t="s">
        <v>1986</v>
      </c>
      <c r="S52" t="s">
        <v>23</v>
      </c>
      <c r="T52" t="s">
        <v>1986</v>
      </c>
      <c r="U52" t="s">
        <v>25</v>
      </c>
    </row>
    <row r="53" spans="1:21" x14ac:dyDescent="0.25">
      <c r="A53">
        <v>52</v>
      </c>
      <c r="B53" s="1"/>
      <c r="C53" s="1"/>
      <c r="F53" t="s">
        <v>83</v>
      </c>
      <c r="G53" t="s">
        <v>29</v>
      </c>
      <c r="H53" s="2">
        <v>28662</v>
      </c>
      <c r="I53" s="2">
        <v>44115</v>
      </c>
      <c r="J53" t="s">
        <v>30</v>
      </c>
      <c r="K53" t="s">
        <v>1981</v>
      </c>
      <c r="L53">
        <v>3</v>
      </c>
      <c r="M53">
        <v>7</v>
      </c>
      <c r="N53" t="s">
        <v>25</v>
      </c>
      <c r="O53" t="s">
        <v>22</v>
      </c>
      <c r="P53" t="s">
        <v>25</v>
      </c>
      <c r="Q53" t="s">
        <v>24</v>
      </c>
      <c r="R53" t="s">
        <v>23</v>
      </c>
      <c r="S53" t="s">
        <v>23</v>
      </c>
      <c r="T53" t="s">
        <v>1986</v>
      </c>
      <c r="U53" t="s">
        <v>25</v>
      </c>
    </row>
    <row r="54" spans="1:21" x14ac:dyDescent="0.25">
      <c r="A54">
        <v>53</v>
      </c>
      <c r="B54" s="1"/>
      <c r="C54" s="1"/>
      <c r="F54" t="s">
        <v>84</v>
      </c>
      <c r="G54" t="s">
        <v>29</v>
      </c>
      <c r="H54" s="2">
        <v>31245</v>
      </c>
      <c r="I54" s="2">
        <v>44650</v>
      </c>
      <c r="J54" t="s">
        <v>21</v>
      </c>
      <c r="K54" t="s">
        <v>1983</v>
      </c>
      <c r="L54">
        <v>3</v>
      </c>
      <c r="M54">
        <v>9</v>
      </c>
      <c r="N54" t="s">
        <v>25</v>
      </c>
      <c r="O54" t="s">
        <v>24</v>
      </c>
      <c r="P54" t="s">
        <v>24</v>
      </c>
      <c r="Q54" t="s">
        <v>24</v>
      </c>
      <c r="R54" t="s">
        <v>1986</v>
      </c>
      <c r="S54" t="s">
        <v>25</v>
      </c>
      <c r="T54" t="s">
        <v>1986</v>
      </c>
      <c r="U54" t="s">
        <v>23</v>
      </c>
    </row>
    <row r="55" spans="1:21" x14ac:dyDescent="0.25">
      <c r="A55">
        <v>54</v>
      </c>
      <c r="B55" s="1"/>
      <c r="C55" s="1"/>
      <c r="F55" t="s">
        <v>85</v>
      </c>
      <c r="G55" t="s">
        <v>28</v>
      </c>
      <c r="H55" s="2">
        <v>25595</v>
      </c>
      <c r="I55" s="2">
        <v>44634</v>
      </c>
      <c r="J55" t="s">
        <v>30</v>
      </c>
      <c r="K55" t="s">
        <v>1980</v>
      </c>
      <c r="L55">
        <v>5</v>
      </c>
      <c r="M55">
        <v>10</v>
      </c>
      <c r="N55" t="s">
        <v>24</v>
      </c>
      <c r="O55" t="s">
        <v>25</v>
      </c>
      <c r="P55" t="s">
        <v>23</v>
      </c>
      <c r="Q55" t="s">
        <v>1986</v>
      </c>
      <c r="R55" t="s">
        <v>22</v>
      </c>
      <c r="S55" t="s">
        <v>1986</v>
      </c>
      <c r="T55" t="s">
        <v>25</v>
      </c>
      <c r="U55" t="s">
        <v>22</v>
      </c>
    </row>
    <row r="56" spans="1:21" x14ac:dyDescent="0.25">
      <c r="A56">
        <v>55</v>
      </c>
      <c r="B56" s="1"/>
      <c r="C56" s="1"/>
      <c r="F56" t="s">
        <v>86</v>
      </c>
      <c r="G56" t="s">
        <v>29</v>
      </c>
      <c r="H56" s="2">
        <v>33328</v>
      </c>
      <c r="I56" s="2">
        <v>44542</v>
      </c>
      <c r="J56" t="s">
        <v>21</v>
      </c>
      <c r="K56" t="s">
        <v>1983</v>
      </c>
      <c r="L56">
        <v>5</v>
      </c>
      <c r="M56">
        <v>3</v>
      </c>
      <c r="N56" t="s">
        <v>22</v>
      </c>
      <c r="O56" t="s">
        <v>25</v>
      </c>
      <c r="P56" t="s">
        <v>24</v>
      </c>
      <c r="Q56" t="s">
        <v>23</v>
      </c>
      <c r="R56" t="s">
        <v>1986</v>
      </c>
      <c r="S56" t="s">
        <v>23</v>
      </c>
      <c r="T56" t="s">
        <v>25</v>
      </c>
      <c r="U56" t="s">
        <v>25</v>
      </c>
    </row>
    <row r="57" spans="1:21" x14ac:dyDescent="0.25">
      <c r="A57">
        <v>56</v>
      </c>
      <c r="B57" s="1"/>
      <c r="C57" s="1"/>
      <c r="F57" t="s">
        <v>87</v>
      </c>
      <c r="G57" t="s">
        <v>29</v>
      </c>
      <c r="H57" s="2">
        <v>26659</v>
      </c>
      <c r="I57" s="2">
        <v>44642</v>
      </c>
      <c r="J57" t="s">
        <v>21</v>
      </c>
      <c r="K57" t="s">
        <v>1983</v>
      </c>
      <c r="L57">
        <v>4</v>
      </c>
      <c r="M57">
        <v>9</v>
      </c>
      <c r="N57" t="s">
        <v>24</v>
      </c>
      <c r="O57" t="s">
        <v>22</v>
      </c>
      <c r="P57" t="s">
        <v>22</v>
      </c>
      <c r="Q57" t="s">
        <v>22</v>
      </c>
      <c r="R57" t="s">
        <v>24</v>
      </c>
      <c r="S57" t="s">
        <v>22</v>
      </c>
      <c r="T57" t="s">
        <v>22</v>
      </c>
      <c r="U57" t="s">
        <v>22</v>
      </c>
    </row>
    <row r="58" spans="1:21" x14ac:dyDescent="0.25">
      <c r="A58">
        <v>57</v>
      </c>
      <c r="B58" s="1"/>
      <c r="C58" s="1"/>
      <c r="F58" t="s">
        <v>88</v>
      </c>
      <c r="G58" t="s">
        <v>29</v>
      </c>
      <c r="H58" s="2">
        <v>35423</v>
      </c>
      <c r="I58" s="2">
        <v>44572</v>
      </c>
      <c r="J58" t="s">
        <v>21</v>
      </c>
      <c r="K58" t="s">
        <v>1983</v>
      </c>
      <c r="L58">
        <v>5</v>
      </c>
      <c r="M58">
        <v>9</v>
      </c>
      <c r="N58" t="s">
        <v>25</v>
      </c>
      <c r="O58" t="s">
        <v>24</v>
      </c>
      <c r="P58" t="s">
        <v>25</v>
      </c>
      <c r="Q58" t="s">
        <v>24</v>
      </c>
      <c r="R58" t="s">
        <v>24</v>
      </c>
      <c r="S58" t="s">
        <v>23</v>
      </c>
      <c r="T58" t="s">
        <v>23</v>
      </c>
      <c r="U58" t="s">
        <v>23</v>
      </c>
    </row>
    <row r="59" spans="1:21" x14ac:dyDescent="0.25">
      <c r="A59">
        <v>58</v>
      </c>
      <c r="B59" s="1"/>
      <c r="C59" s="1"/>
      <c r="F59" t="s">
        <v>89</v>
      </c>
      <c r="G59" t="s">
        <v>29</v>
      </c>
      <c r="H59" s="2">
        <v>33539</v>
      </c>
      <c r="I59" s="2">
        <v>44154</v>
      </c>
      <c r="J59" t="s">
        <v>30</v>
      </c>
      <c r="K59" t="s">
        <v>1985</v>
      </c>
      <c r="L59">
        <v>1</v>
      </c>
      <c r="M59">
        <v>6</v>
      </c>
      <c r="N59" t="s">
        <v>22</v>
      </c>
      <c r="O59" t="s">
        <v>25</v>
      </c>
      <c r="P59" t="s">
        <v>25</v>
      </c>
      <c r="Q59" t="s">
        <v>22</v>
      </c>
      <c r="R59" t="s">
        <v>23</v>
      </c>
      <c r="S59" t="s">
        <v>1986</v>
      </c>
      <c r="T59" t="s">
        <v>1986</v>
      </c>
      <c r="U59" t="s">
        <v>22</v>
      </c>
    </row>
    <row r="60" spans="1:21" x14ac:dyDescent="0.25">
      <c r="A60">
        <v>59</v>
      </c>
      <c r="B60" s="1"/>
      <c r="C60" s="1"/>
      <c r="F60" t="s">
        <v>90</v>
      </c>
      <c r="G60" t="s">
        <v>29</v>
      </c>
      <c r="H60" s="2">
        <v>23227</v>
      </c>
      <c r="I60" s="2">
        <v>44034</v>
      </c>
      <c r="J60" t="s">
        <v>26</v>
      </c>
      <c r="K60" t="s">
        <v>1981</v>
      </c>
      <c r="L60">
        <v>5</v>
      </c>
      <c r="M60">
        <v>8</v>
      </c>
      <c r="N60" t="s">
        <v>22</v>
      </c>
      <c r="O60" t="s">
        <v>24</v>
      </c>
      <c r="P60" t="s">
        <v>25</v>
      </c>
      <c r="Q60" t="s">
        <v>24</v>
      </c>
      <c r="R60" t="s">
        <v>23</v>
      </c>
      <c r="S60" t="s">
        <v>1986</v>
      </c>
      <c r="T60" t="s">
        <v>24</v>
      </c>
      <c r="U60" t="s">
        <v>23</v>
      </c>
    </row>
    <row r="61" spans="1:21" x14ac:dyDescent="0.25">
      <c r="A61">
        <v>60</v>
      </c>
      <c r="B61" s="1"/>
      <c r="C61" s="1"/>
      <c r="F61" t="s">
        <v>91</v>
      </c>
      <c r="G61" t="s">
        <v>28</v>
      </c>
      <c r="H61" s="2">
        <v>28667</v>
      </c>
      <c r="I61" s="2">
        <v>44037</v>
      </c>
      <c r="J61" t="s">
        <v>21</v>
      </c>
      <c r="K61" t="s">
        <v>1983</v>
      </c>
      <c r="L61">
        <v>5</v>
      </c>
      <c r="M61">
        <v>4</v>
      </c>
      <c r="N61" t="s">
        <v>22</v>
      </c>
      <c r="O61" t="s">
        <v>25</v>
      </c>
      <c r="P61" t="s">
        <v>22</v>
      </c>
      <c r="Q61" t="s">
        <v>25</v>
      </c>
      <c r="R61" t="s">
        <v>23</v>
      </c>
      <c r="S61" t="s">
        <v>1986</v>
      </c>
      <c r="T61" t="s">
        <v>1986</v>
      </c>
      <c r="U61" t="s">
        <v>1986</v>
      </c>
    </row>
    <row r="62" spans="1:21" x14ac:dyDescent="0.25">
      <c r="A62">
        <v>61</v>
      </c>
      <c r="B62" s="1"/>
      <c r="C62" s="1"/>
      <c r="F62" t="s">
        <v>92</v>
      </c>
      <c r="G62" t="s">
        <v>28</v>
      </c>
      <c r="H62" s="2">
        <v>33206</v>
      </c>
      <c r="I62" s="2">
        <v>44763</v>
      </c>
      <c r="J62" t="s">
        <v>21</v>
      </c>
      <c r="K62" t="s">
        <v>1983</v>
      </c>
      <c r="L62">
        <v>3</v>
      </c>
      <c r="M62">
        <v>6</v>
      </c>
      <c r="N62" t="s">
        <v>25</v>
      </c>
      <c r="O62" t="s">
        <v>22</v>
      </c>
      <c r="P62" t="s">
        <v>22</v>
      </c>
      <c r="Q62" t="s">
        <v>25</v>
      </c>
      <c r="R62" t="s">
        <v>22</v>
      </c>
      <c r="S62" t="s">
        <v>1986</v>
      </c>
      <c r="T62" t="s">
        <v>22</v>
      </c>
      <c r="U62" t="s">
        <v>25</v>
      </c>
    </row>
    <row r="63" spans="1:21" x14ac:dyDescent="0.25">
      <c r="A63">
        <v>62</v>
      </c>
      <c r="B63" s="1"/>
      <c r="C63" s="1"/>
      <c r="F63" t="s">
        <v>93</v>
      </c>
      <c r="G63" t="s">
        <v>28</v>
      </c>
      <c r="H63" s="2">
        <v>23736</v>
      </c>
      <c r="I63" s="2">
        <v>44118</v>
      </c>
      <c r="J63" t="s">
        <v>30</v>
      </c>
      <c r="K63" t="s">
        <v>1984</v>
      </c>
      <c r="L63">
        <v>2</v>
      </c>
      <c r="M63">
        <v>6</v>
      </c>
      <c r="N63" t="s">
        <v>22</v>
      </c>
      <c r="O63" t="s">
        <v>22</v>
      </c>
      <c r="P63" t="s">
        <v>22</v>
      </c>
      <c r="Q63" t="s">
        <v>23</v>
      </c>
      <c r="R63" t="s">
        <v>1986</v>
      </c>
      <c r="S63" t="s">
        <v>22</v>
      </c>
      <c r="T63" t="s">
        <v>25</v>
      </c>
      <c r="U63" t="s">
        <v>22</v>
      </c>
    </row>
    <row r="64" spans="1:21" x14ac:dyDescent="0.25">
      <c r="A64">
        <v>63</v>
      </c>
      <c r="B64" s="1"/>
      <c r="C64" s="1"/>
      <c r="F64" t="s">
        <v>94</v>
      </c>
      <c r="G64" t="s">
        <v>29</v>
      </c>
      <c r="H64" s="2">
        <v>21113</v>
      </c>
      <c r="I64" s="2">
        <v>44410</v>
      </c>
      <c r="J64" t="s">
        <v>26</v>
      </c>
      <c r="K64" t="s">
        <v>27</v>
      </c>
      <c r="L64">
        <v>5</v>
      </c>
      <c r="M64">
        <v>7</v>
      </c>
      <c r="N64" t="s">
        <v>1986</v>
      </c>
      <c r="O64" t="s">
        <v>24</v>
      </c>
      <c r="P64" t="s">
        <v>22</v>
      </c>
      <c r="Q64" t="s">
        <v>1986</v>
      </c>
      <c r="R64" t="s">
        <v>23</v>
      </c>
      <c r="S64" t="s">
        <v>23</v>
      </c>
      <c r="T64" t="s">
        <v>1986</v>
      </c>
      <c r="U64" t="s">
        <v>24</v>
      </c>
    </row>
    <row r="65" spans="1:21" x14ac:dyDescent="0.25">
      <c r="A65">
        <v>64</v>
      </c>
      <c r="B65" s="1"/>
      <c r="C65" s="1"/>
      <c r="F65" t="s">
        <v>95</v>
      </c>
      <c r="G65" t="s">
        <v>28</v>
      </c>
      <c r="H65" s="2">
        <v>35939</v>
      </c>
      <c r="I65" s="2">
        <v>44426</v>
      </c>
      <c r="J65" t="s">
        <v>26</v>
      </c>
      <c r="K65" t="s">
        <v>1981</v>
      </c>
      <c r="L65">
        <v>4</v>
      </c>
      <c r="M65">
        <v>9</v>
      </c>
      <c r="N65" t="s">
        <v>22</v>
      </c>
      <c r="O65" t="s">
        <v>25</v>
      </c>
      <c r="P65" t="s">
        <v>24</v>
      </c>
      <c r="Q65" t="s">
        <v>25</v>
      </c>
      <c r="R65" t="s">
        <v>24</v>
      </c>
      <c r="S65" t="s">
        <v>23</v>
      </c>
      <c r="T65" t="s">
        <v>25</v>
      </c>
      <c r="U65" t="s">
        <v>24</v>
      </c>
    </row>
    <row r="66" spans="1:21" x14ac:dyDescent="0.25">
      <c r="A66">
        <v>65</v>
      </c>
      <c r="B66" s="1"/>
      <c r="C66" s="1"/>
      <c r="F66" t="s">
        <v>96</v>
      </c>
      <c r="G66" t="s">
        <v>28</v>
      </c>
      <c r="H66" s="2">
        <v>27145</v>
      </c>
      <c r="I66" s="2">
        <v>44624</v>
      </c>
      <c r="J66" t="s">
        <v>30</v>
      </c>
      <c r="K66" t="s">
        <v>1981</v>
      </c>
      <c r="L66">
        <v>4</v>
      </c>
      <c r="M66">
        <v>8</v>
      </c>
      <c r="N66" t="s">
        <v>25</v>
      </c>
      <c r="O66" t="s">
        <v>22</v>
      </c>
      <c r="P66" t="s">
        <v>22</v>
      </c>
      <c r="Q66" t="s">
        <v>22</v>
      </c>
      <c r="R66" t="s">
        <v>1986</v>
      </c>
      <c r="S66" t="s">
        <v>1986</v>
      </c>
      <c r="T66" t="s">
        <v>23</v>
      </c>
      <c r="U66" t="s">
        <v>24</v>
      </c>
    </row>
    <row r="67" spans="1:21" x14ac:dyDescent="0.25">
      <c r="A67">
        <v>66</v>
      </c>
      <c r="B67" s="1"/>
      <c r="C67" s="1"/>
      <c r="F67" t="s">
        <v>97</v>
      </c>
      <c r="G67" t="s">
        <v>28</v>
      </c>
      <c r="H67" s="2">
        <v>21629</v>
      </c>
      <c r="I67" s="2">
        <v>44023</v>
      </c>
      <c r="J67" t="s">
        <v>26</v>
      </c>
      <c r="K67" t="s">
        <v>27</v>
      </c>
      <c r="L67">
        <v>3</v>
      </c>
      <c r="M67">
        <v>8</v>
      </c>
      <c r="N67" t="s">
        <v>24</v>
      </c>
      <c r="O67" t="s">
        <v>22</v>
      </c>
      <c r="P67" t="s">
        <v>25</v>
      </c>
      <c r="Q67" t="s">
        <v>24</v>
      </c>
      <c r="R67" t="s">
        <v>1986</v>
      </c>
      <c r="S67" t="s">
        <v>23</v>
      </c>
      <c r="T67" t="s">
        <v>1986</v>
      </c>
      <c r="U67" t="s">
        <v>25</v>
      </c>
    </row>
    <row r="68" spans="1:21" x14ac:dyDescent="0.25">
      <c r="A68">
        <v>67</v>
      </c>
      <c r="B68" s="1"/>
      <c r="C68" s="1"/>
      <c r="F68" t="s">
        <v>98</v>
      </c>
      <c r="G68" t="s">
        <v>28</v>
      </c>
      <c r="H68" s="2">
        <v>23839</v>
      </c>
      <c r="I68" s="2">
        <v>44209</v>
      </c>
      <c r="J68" t="s">
        <v>21</v>
      </c>
      <c r="K68" t="s">
        <v>1980</v>
      </c>
      <c r="L68">
        <v>2</v>
      </c>
      <c r="M68">
        <v>9</v>
      </c>
      <c r="N68" t="s">
        <v>22</v>
      </c>
      <c r="O68" t="s">
        <v>25</v>
      </c>
      <c r="P68" t="s">
        <v>25</v>
      </c>
      <c r="Q68" t="s">
        <v>1986</v>
      </c>
      <c r="R68" t="s">
        <v>22</v>
      </c>
      <c r="S68" t="s">
        <v>23</v>
      </c>
      <c r="T68" t="s">
        <v>22</v>
      </c>
      <c r="U68" t="s">
        <v>22</v>
      </c>
    </row>
    <row r="69" spans="1:21" x14ac:dyDescent="0.25">
      <c r="A69">
        <v>68</v>
      </c>
      <c r="B69" s="1"/>
      <c r="C69" s="1"/>
      <c r="F69" t="s">
        <v>99</v>
      </c>
      <c r="G69" t="s">
        <v>28</v>
      </c>
      <c r="H69" s="2">
        <v>18871</v>
      </c>
      <c r="I69" s="2">
        <v>44224</v>
      </c>
      <c r="J69" t="s">
        <v>21</v>
      </c>
      <c r="K69" t="s">
        <v>1980</v>
      </c>
      <c r="L69">
        <v>4</v>
      </c>
      <c r="M69">
        <v>9</v>
      </c>
      <c r="N69" t="s">
        <v>22</v>
      </c>
      <c r="O69" t="s">
        <v>25</v>
      </c>
      <c r="P69" t="s">
        <v>24</v>
      </c>
      <c r="Q69" t="s">
        <v>23</v>
      </c>
      <c r="R69" t="s">
        <v>25</v>
      </c>
      <c r="S69" t="s">
        <v>1986</v>
      </c>
      <c r="T69" t="s">
        <v>1986</v>
      </c>
      <c r="U69" t="s">
        <v>25</v>
      </c>
    </row>
    <row r="70" spans="1:21" x14ac:dyDescent="0.25">
      <c r="A70">
        <v>69</v>
      </c>
      <c r="B70" s="1"/>
      <c r="C70" s="1"/>
      <c r="F70" t="s">
        <v>100</v>
      </c>
      <c r="G70" t="s">
        <v>28</v>
      </c>
      <c r="H70" s="2">
        <v>20322</v>
      </c>
      <c r="I70" s="2">
        <v>44506</v>
      </c>
      <c r="J70" t="s">
        <v>30</v>
      </c>
      <c r="K70" t="s">
        <v>1983</v>
      </c>
      <c r="L70">
        <v>5</v>
      </c>
      <c r="M70">
        <v>9</v>
      </c>
      <c r="N70" t="s">
        <v>24</v>
      </c>
      <c r="O70" t="s">
        <v>22</v>
      </c>
      <c r="P70" t="s">
        <v>1986</v>
      </c>
      <c r="Q70" t="s">
        <v>25</v>
      </c>
      <c r="R70" t="s">
        <v>1986</v>
      </c>
      <c r="S70" t="s">
        <v>1986</v>
      </c>
      <c r="T70" t="s">
        <v>22</v>
      </c>
      <c r="U70" t="s">
        <v>23</v>
      </c>
    </row>
    <row r="71" spans="1:21" x14ac:dyDescent="0.25">
      <c r="A71">
        <v>70</v>
      </c>
      <c r="B71" s="1"/>
      <c r="C71" s="1"/>
      <c r="F71" t="s">
        <v>101</v>
      </c>
      <c r="G71" t="s">
        <v>29</v>
      </c>
      <c r="H71" s="2">
        <v>25182</v>
      </c>
      <c r="I71" s="2">
        <v>44768</v>
      </c>
      <c r="J71" t="s">
        <v>26</v>
      </c>
      <c r="K71" t="s">
        <v>27</v>
      </c>
      <c r="L71">
        <v>3</v>
      </c>
      <c r="M71">
        <v>9</v>
      </c>
      <c r="N71" t="s">
        <v>22</v>
      </c>
      <c r="O71" t="s">
        <v>22</v>
      </c>
      <c r="P71" t="s">
        <v>22</v>
      </c>
      <c r="Q71" t="s">
        <v>22</v>
      </c>
      <c r="R71" t="s">
        <v>22</v>
      </c>
      <c r="S71" t="s">
        <v>1986</v>
      </c>
      <c r="T71" t="s">
        <v>24</v>
      </c>
      <c r="U71" t="s">
        <v>1986</v>
      </c>
    </row>
    <row r="72" spans="1:21" x14ac:dyDescent="0.25">
      <c r="A72">
        <v>71</v>
      </c>
      <c r="B72" s="1"/>
      <c r="C72" s="1"/>
      <c r="F72" t="s">
        <v>102</v>
      </c>
      <c r="G72" t="s">
        <v>29</v>
      </c>
      <c r="H72" s="2">
        <v>36466</v>
      </c>
      <c r="I72" s="2">
        <v>44346</v>
      </c>
      <c r="J72" t="s">
        <v>31</v>
      </c>
      <c r="K72" t="s">
        <v>1981</v>
      </c>
      <c r="L72">
        <v>5</v>
      </c>
      <c r="M72">
        <v>9</v>
      </c>
      <c r="N72" t="s">
        <v>22</v>
      </c>
      <c r="O72" t="s">
        <v>23</v>
      </c>
      <c r="P72" t="s">
        <v>22</v>
      </c>
      <c r="Q72" t="s">
        <v>22</v>
      </c>
      <c r="R72" t="s">
        <v>23</v>
      </c>
      <c r="S72" t="s">
        <v>23</v>
      </c>
      <c r="T72" t="s">
        <v>23</v>
      </c>
      <c r="U72" t="s">
        <v>25</v>
      </c>
    </row>
    <row r="73" spans="1:21" x14ac:dyDescent="0.25">
      <c r="A73">
        <v>72</v>
      </c>
      <c r="B73" s="1"/>
      <c r="C73" s="1"/>
      <c r="F73" t="s">
        <v>103</v>
      </c>
      <c r="G73" t="s">
        <v>29</v>
      </c>
      <c r="H73" s="2">
        <v>34976</v>
      </c>
      <c r="I73" s="2">
        <v>43909</v>
      </c>
      <c r="J73" t="s">
        <v>30</v>
      </c>
      <c r="K73" t="s">
        <v>1985</v>
      </c>
      <c r="L73">
        <v>2</v>
      </c>
      <c r="M73">
        <v>6</v>
      </c>
      <c r="N73" t="s">
        <v>24</v>
      </c>
      <c r="O73" t="s">
        <v>25</v>
      </c>
      <c r="P73" t="s">
        <v>23</v>
      </c>
      <c r="Q73" t="s">
        <v>24</v>
      </c>
      <c r="R73" t="s">
        <v>22</v>
      </c>
      <c r="S73" t="s">
        <v>1986</v>
      </c>
      <c r="T73" t="s">
        <v>23</v>
      </c>
      <c r="U73" t="s">
        <v>25</v>
      </c>
    </row>
    <row r="74" spans="1:21" x14ac:dyDescent="0.25">
      <c r="A74">
        <v>73</v>
      </c>
      <c r="B74" s="1"/>
      <c r="C74" s="1"/>
      <c r="F74" t="s">
        <v>104</v>
      </c>
      <c r="G74" t="s">
        <v>29</v>
      </c>
      <c r="H74" s="2">
        <v>19207</v>
      </c>
      <c r="I74" s="2">
        <v>44451</v>
      </c>
      <c r="J74" t="s">
        <v>21</v>
      </c>
      <c r="K74" t="s">
        <v>1983</v>
      </c>
      <c r="L74">
        <v>4</v>
      </c>
      <c r="M74">
        <v>9</v>
      </c>
      <c r="N74" t="s">
        <v>22</v>
      </c>
      <c r="O74" t="s">
        <v>22</v>
      </c>
      <c r="P74" t="s">
        <v>22</v>
      </c>
      <c r="Q74" t="s">
        <v>24</v>
      </c>
      <c r="R74" t="s">
        <v>24</v>
      </c>
      <c r="S74" t="s">
        <v>22</v>
      </c>
      <c r="T74" t="s">
        <v>23</v>
      </c>
      <c r="U74" t="s">
        <v>1986</v>
      </c>
    </row>
    <row r="75" spans="1:21" x14ac:dyDescent="0.25">
      <c r="A75">
        <v>74</v>
      </c>
      <c r="B75" s="1"/>
      <c r="C75" s="1"/>
      <c r="F75" t="s">
        <v>105</v>
      </c>
      <c r="G75" t="s">
        <v>29</v>
      </c>
      <c r="H75" s="2">
        <v>30999</v>
      </c>
      <c r="I75" s="2">
        <v>44527</v>
      </c>
      <c r="J75" t="s">
        <v>21</v>
      </c>
      <c r="K75" t="s">
        <v>1983</v>
      </c>
      <c r="L75">
        <v>4</v>
      </c>
      <c r="M75">
        <v>4</v>
      </c>
      <c r="N75" t="s">
        <v>22</v>
      </c>
      <c r="O75" t="s">
        <v>24</v>
      </c>
      <c r="P75" t="s">
        <v>22</v>
      </c>
      <c r="Q75" t="s">
        <v>1986</v>
      </c>
      <c r="R75" t="s">
        <v>1986</v>
      </c>
      <c r="S75" t="s">
        <v>23</v>
      </c>
      <c r="T75" t="s">
        <v>23</v>
      </c>
      <c r="U75" t="s">
        <v>25</v>
      </c>
    </row>
    <row r="76" spans="1:21" x14ac:dyDescent="0.25">
      <c r="A76">
        <v>75</v>
      </c>
      <c r="B76" s="1"/>
      <c r="C76" s="1"/>
      <c r="F76" t="s">
        <v>106</v>
      </c>
      <c r="G76" t="s">
        <v>29</v>
      </c>
      <c r="H76" s="2">
        <v>32501</v>
      </c>
      <c r="I76" s="2">
        <v>44134</v>
      </c>
      <c r="J76" t="s">
        <v>26</v>
      </c>
      <c r="K76" t="s">
        <v>27</v>
      </c>
      <c r="L76">
        <v>3</v>
      </c>
      <c r="M76">
        <v>6</v>
      </c>
      <c r="N76" t="s">
        <v>1986</v>
      </c>
      <c r="O76" t="s">
        <v>23</v>
      </c>
      <c r="P76" t="s">
        <v>22</v>
      </c>
      <c r="Q76" t="s">
        <v>24</v>
      </c>
      <c r="R76" t="s">
        <v>23</v>
      </c>
      <c r="S76" t="s">
        <v>23</v>
      </c>
      <c r="T76" t="s">
        <v>22</v>
      </c>
      <c r="U76" t="s">
        <v>25</v>
      </c>
    </row>
    <row r="77" spans="1:21" x14ac:dyDescent="0.25">
      <c r="A77">
        <v>76</v>
      </c>
      <c r="B77" s="1"/>
      <c r="C77" s="1"/>
      <c r="F77" t="s">
        <v>107</v>
      </c>
      <c r="G77" t="s">
        <v>29</v>
      </c>
      <c r="H77" s="2">
        <v>19208</v>
      </c>
      <c r="I77" s="2">
        <v>44079</v>
      </c>
      <c r="J77" t="s">
        <v>30</v>
      </c>
      <c r="K77" t="s">
        <v>1981</v>
      </c>
      <c r="L77">
        <v>5</v>
      </c>
      <c r="M77">
        <v>8</v>
      </c>
      <c r="N77" t="s">
        <v>22</v>
      </c>
      <c r="O77" t="s">
        <v>25</v>
      </c>
      <c r="P77" t="s">
        <v>24</v>
      </c>
      <c r="Q77" t="s">
        <v>22</v>
      </c>
      <c r="R77" t="s">
        <v>1986</v>
      </c>
      <c r="S77" t="s">
        <v>23</v>
      </c>
      <c r="T77" t="s">
        <v>25</v>
      </c>
      <c r="U77" t="s">
        <v>25</v>
      </c>
    </row>
    <row r="78" spans="1:21" x14ac:dyDescent="0.25">
      <c r="A78">
        <v>77</v>
      </c>
      <c r="B78" s="1"/>
      <c r="C78" s="1"/>
      <c r="F78" t="s">
        <v>108</v>
      </c>
      <c r="G78" t="s">
        <v>29</v>
      </c>
      <c r="H78" s="2">
        <v>23904</v>
      </c>
      <c r="I78" s="2">
        <v>44280</v>
      </c>
      <c r="J78" t="s">
        <v>21</v>
      </c>
      <c r="K78" t="s">
        <v>1983</v>
      </c>
      <c r="L78">
        <v>5</v>
      </c>
      <c r="M78">
        <v>9</v>
      </c>
      <c r="N78" t="s">
        <v>22</v>
      </c>
      <c r="O78" t="s">
        <v>22</v>
      </c>
      <c r="P78" t="s">
        <v>22</v>
      </c>
      <c r="Q78" t="s">
        <v>25</v>
      </c>
      <c r="R78" t="s">
        <v>22</v>
      </c>
      <c r="S78" t="s">
        <v>24</v>
      </c>
      <c r="T78" t="s">
        <v>1986</v>
      </c>
      <c r="U78" t="s">
        <v>22</v>
      </c>
    </row>
    <row r="79" spans="1:21" x14ac:dyDescent="0.25">
      <c r="A79">
        <v>78</v>
      </c>
      <c r="B79" s="1"/>
      <c r="C79" s="1"/>
      <c r="F79" t="s">
        <v>109</v>
      </c>
      <c r="G79" t="s">
        <v>29</v>
      </c>
      <c r="H79" s="2">
        <v>31355</v>
      </c>
      <c r="I79" s="2">
        <v>44372</v>
      </c>
      <c r="J79" t="s">
        <v>21</v>
      </c>
      <c r="K79" t="s">
        <v>27</v>
      </c>
      <c r="L79">
        <v>3</v>
      </c>
      <c r="M79">
        <v>5</v>
      </c>
      <c r="N79" t="s">
        <v>22</v>
      </c>
      <c r="O79" t="s">
        <v>24</v>
      </c>
      <c r="P79" t="s">
        <v>22</v>
      </c>
      <c r="Q79" t="s">
        <v>25</v>
      </c>
      <c r="R79" t="s">
        <v>23</v>
      </c>
      <c r="S79" t="s">
        <v>23</v>
      </c>
      <c r="T79" t="s">
        <v>24</v>
      </c>
      <c r="U79" t="s">
        <v>1987</v>
      </c>
    </row>
    <row r="80" spans="1:21" x14ac:dyDescent="0.25">
      <c r="A80">
        <v>79</v>
      </c>
      <c r="B80" s="1"/>
      <c r="C80" s="1"/>
      <c r="F80" t="s">
        <v>110</v>
      </c>
      <c r="G80" t="s">
        <v>29</v>
      </c>
      <c r="H80" s="2">
        <v>18900</v>
      </c>
      <c r="I80" s="2">
        <v>44817</v>
      </c>
      <c r="J80" t="s">
        <v>21</v>
      </c>
      <c r="K80" t="s">
        <v>1983</v>
      </c>
      <c r="L80">
        <v>5</v>
      </c>
      <c r="M80">
        <v>6</v>
      </c>
      <c r="N80" t="s">
        <v>22</v>
      </c>
      <c r="O80" t="s">
        <v>23</v>
      </c>
      <c r="P80" t="s">
        <v>24</v>
      </c>
      <c r="Q80" t="s">
        <v>25</v>
      </c>
      <c r="R80" t="s">
        <v>24</v>
      </c>
      <c r="S80" t="s">
        <v>23</v>
      </c>
      <c r="T80" t="s">
        <v>22</v>
      </c>
      <c r="U80" t="s">
        <v>22</v>
      </c>
    </row>
    <row r="81" spans="1:21" x14ac:dyDescent="0.25">
      <c r="A81">
        <v>80</v>
      </c>
      <c r="B81" s="1"/>
      <c r="C81" s="1"/>
      <c r="F81" t="s">
        <v>111</v>
      </c>
      <c r="G81" t="s">
        <v>29</v>
      </c>
      <c r="H81" s="2">
        <v>30862</v>
      </c>
      <c r="I81" s="2">
        <v>43985</v>
      </c>
      <c r="J81" t="s">
        <v>21</v>
      </c>
      <c r="K81" t="s">
        <v>1983</v>
      </c>
      <c r="L81">
        <v>5</v>
      </c>
      <c r="M81">
        <v>7</v>
      </c>
      <c r="N81" t="s">
        <v>24</v>
      </c>
      <c r="O81" t="s">
        <v>22</v>
      </c>
      <c r="P81" t="s">
        <v>22</v>
      </c>
      <c r="Q81" t="s">
        <v>23</v>
      </c>
      <c r="R81" t="s">
        <v>22</v>
      </c>
      <c r="S81" t="s">
        <v>23</v>
      </c>
      <c r="T81" t="s">
        <v>22</v>
      </c>
      <c r="U81" t="s">
        <v>23</v>
      </c>
    </row>
    <row r="82" spans="1:21" x14ac:dyDescent="0.25">
      <c r="A82">
        <v>81</v>
      </c>
      <c r="B82" s="1"/>
      <c r="C82" s="1"/>
      <c r="F82" t="s">
        <v>112</v>
      </c>
      <c r="G82" t="s">
        <v>29</v>
      </c>
      <c r="H82" s="2">
        <v>21442</v>
      </c>
      <c r="I82" s="2">
        <v>44467</v>
      </c>
      <c r="J82" t="s">
        <v>30</v>
      </c>
      <c r="K82" t="s">
        <v>1980</v>
      </c>
      <c r="L82">
        <v>4</v>
      </c>
      <c r="M82">
        <v>9</v>
      </c>
      <c r="N82" t="s">
        <v>25</v>
      </c>
      <c r="O82" t="s">
        <v>22</v>
      </c>
      <c r="P82" t="s">
        <v>24</v>
      </c>
      <c r="Q82" t="s">
        <v>23</v>
      </c>
      <c r="R82" t="s">
        <v>23</v>
      </c>
      <c r="S82" t="s">
        <v>23</v>
      </c>
      <c r="T82" t="s">
        <v>24</v>
      </c>
      <c r="U82" t="s">
        <v>22</v>
      </c>
    </row>
    <row r="83" spans="1:21" x14ac:dyDescent="0.25">
      <c r="A83">
        <v>82</v>
      </c>
      <c r="B83" s="1"/>
      <c r="C83" s="1"/>
      <c r="F83" t="s">
        <v>113</v>
      </c>
      <c r="G83" t="s">
        <v>29</v>
      </c>
      <c r="H83" s="2">
        <v>19724</v>
      </c>
      <c r="I83" s="2">
        <v>44509</v>
      </c>
      <c r="J83" t="s">
        <v>26</v>
      </c>
      <c r="K83" t="s">
        <v>1980</v>
      </c>
      <c r="L83">
        <v>5</v>
      </c>
      <c r="M83">
        <v>9</v>
      </c>
      <c r="N83" t="s">
        <v>22</v>
      </c>
      <c r="O83" t="s">
        <v>22</v>
      </c>
      <c r="P83" t="s">
        <v>24</v>
      </c>
      <c r="Q83" t="s">
        <v>23</v>
      </c>
      <c r="R83" t="s">
        <v>23</v>
      </c>
      <c r="S83" t="s">
        <v>1986</v>
      </c>
      <c r="T83" t="s">
        <v>24</v>
      </c>
      <c r="U83" t="s">
        <v>25</v>
      </c>
    </row>
    <row r="84" spans="1:21" x14ac:dyDescent="0.25">
      <c r="A84">
        <v>83</v>
      </c>
      <c r="B84" s="1"/>
      <c r="C84" s="1"/>
      <c r="F84" t="s">
        <v>114</v>
      </c>
      <c r="G84" t="s">
        <v>29</v>
      </c>
      <c r="H84" s="2">
        <v>19678</v>
      </c>
      <c r="I84" s="2">
        <v>44147</v>
      </c>
      <c r="J84" t="s">
        <v>21</v>
      </c>
      <c r="K84" t="s">
        <v>1983</v>
      </c>
      <c r="L84">
        <v>3</v>
      </c>
      <c r="M84">
        <v>8</v>
      </c>
      <c r="N84" t="s">
        <v>25</v>
      </c>
      <c r="O84" t="s">
        <v>25</v>
      </c>
      <c r="P84" t="s">
        <v>22</v>
      </c>
      <c r="Q84" t="s">
        <v>1986</v>
      </c>
      <c r="R84" t="s">
        <v>23</v>
      </c>
      <c r="S84" t="s">
        <v>1986</v>
      </c>
      <c r="T84" t="s">
        <v>23</v>
      </c>
      <c r="U84" t="s">
        <v>25</v>
      </c>
    </row>
    <row r="85" spans="1:21" x14ac:dyDescent="0.25">
      <c r="A85">
        <v>84</v>
      </c>
      <c r="B85" s="1"/>
      <c r="C85" s="1"/>
      <c r="F85" t="s">
        <v>115</v>
      </c>
      <c r="G85" t="s">
        <v>29</v>
      </c>
      <c r="H85" s="2">
        <v>31160</v>
      </c>
      <c r="I85" s="2">
        <v>44760</v>
      </c>
      <c r="J85" t="s">
        <v>30</v>
      </c>
      <c r="K85" t="s">
        <v>27</v>
      </c>
      <c r="L85">
        <v>2</v>
      </c>
      <c r="M85">
        <v>9</v>
      </c>
      <c r="N85" t="s">
        <v>24</v>
      </c>
      <c r="O85" t="s">
        <v>24</v>
      </c>
      <c r="P85" t="s">
        <v>25</v>
      </c>
      <c r="Q85" t="s">
        <v>25</v>
      </c>
      <c r="R85" t="s">
        <v>24</v>
      </c>
      <c r="S85" t="s">
        <v>23</v>
      </c>
      <c r="T85" t="s">
        <v>23</v>
      </c>
      <c r="U85" t="s">
        <v>1986</v>
      </c>
    </row>
    <row r="86" spans="1:21" x14ac:dyDescent="0.25">
      <c r="A86">
        <v>85</v>
      </c>
      <c r="B86" s="1"/>
      <c r="C86" s="1"/>
      <c r="F86" t="s">
        <v>116</v>
      </c>
      <c r="G86" t="s">
        <v>29</v>
      </c>
      <c r="H86" s="2">
        <v>29979</v>
      </c>
      <c r="I86" s="2">
        <v>44203</v>
      </c>
      <c r="J86" t="s">
        <v>21</v>
      </c>
      <c r="K86" t="s">
        <v>1983</v>
      </c>
      <c r="L86">
        <v>2</v>
      </c>
      <c r="M86">
        <v>9</v>
      </c>
      <c r="N86" t="s">
        <v>22</v>
      </c>
      <c r="O86" t="s">
        <v>25</v>
      </c>
      <c r="P86" t="s">
        <v>25</v>
      </c>
      <c r="Q86" t="s">
        <v>25</v>
      </c>
      <c r="R86" t="s">
        <v>22</v>
      </c>
      <c r="S86" t="s">
        <v>23</v>
      </c>
      <c r="T86" t="s">
        <v>1986</v>
      </c>
      <c r="U86" t="s">
        <v>22</v>
      </c>
    </row>
    <row r="87" spans="1:21" x14ac:dyDescent="0.25">
      <c r="A87">
        <v>86</v>
      </c>
      <c r="B87" s="1"/>
      <c r="C87" s="1"/>
      <c r="F87" t="s">
        <v>117</v>
      </c>
      <c r="G87" t="s">
        <v>29</v>
      </c>
      <c r="H87" s="2">
        <v>25768</v>
      </c>
      <c r="I87" s="2">
        <v>43929</v>
      </c>
      <c r="J87" t="s">
        <v>26</v>
      </c>
      <c r="K87" t="s">
        <v>27</v>
      </c>
      <c r="L87">
        <v>5</v>
      </c>
      <c r="M87">
        <v>6</v>
      </c>
      <c r="N87" t="s">
        <v>25</v>
      </c>
      <c r="O87" t="s">
        <v>24</v>
      </c>
      <c r="P87" t="s">
        <v>25</v>
      </c>
      <c r="Q87" t="s">
        <v>25</v>
      </c>
      <c r="R87" t="s">
        <v>24</v>
      </c>
      <c r="S87" t="s">
        <v>23</v>
      </c>
      <c r="T87" t="s">
        <v>1986</v>
      </c>
      <c r="U87" t="s">
        <v>22</v>
      </c>
    </row>
    <row r="88" spans="1:21" x14ac:dyDescent="0.25">
      <c r="A88">
        <v>87</v>
      </c>
      <c r="B88" s="1"/>
      <c r="C88" s="1"/>
      <c r="F88" t="s">
        <v>118</v>
      </c>
      <c r="G88" t="s">
        <v>28</v>
      </c>
      <c r="H88" s="2">
        <v>36719</v>
      </c>
      <c r="I88" s="2">
        <v>44456</v>
      </c>
      <c r="J88" t="s">
        <v>26</v>
      </c>
      <c r="K88" t="s">
        <v>1985</v>
      </c>
      <c r="L88">
        <v>5</v>
      </c>
      <c r="M88">
        <v>7</v>
      </c>
      <c r="N88" t="s">
        <v>1986</v>
      </c>
      <c r="O88" t="s">
        <v>1986</v>
      </c>
      <c r="P88" t="s">
        <v>23</v>
      </c>
      <c r="Q88" t="s">
        <v>22</v>
      </c>
      <c r="R88" t="s">
        <v>24</v>
      </c>
      <c r="S88" t="s">
        <v>23</v>
      </c>
      <c r="T88" t="s">
        <v>23</v>
      </c>
      <c r="U88" t="s">
        <v>25</v>
      </c>
    </row>
    <row r="89" spans="1:21" x14ac:dyDescent="0.25">
      <c r="A89">
        <v>88</v>
      </c>
      <c r="B89" s="1"/>
      <c r="C89" s="1"/>
      <c r="F89" t="s">
        <v>119</v>
      </c>
      <c r="G89" t="s">
        <v>29</v>
      </c>
      <c r="H89" s="2">
        <v>29899</v>
      </c>
      <c r="I89" s="2">
        <v>44336</v>
      </c>
      <c r="J89" t="s">
        <v>26</v>
      </c>
      <c r="K89" t="s">
        <v>1981</v>
      </c>
      <c r="L89">
        <v>5</v>
      </c>
      <c r="M89">
        <v>9</v>
      </c>
      <c r="N89" t="s">
        <v>25</v>
      </c>
      <c r="O89" t="s">
        <v>22</v>
      </c>
      <c r="P89" t="s">
        <v>22</v>
      </c>
      <c r="Q89" t="s">
        <v>22</v>
      </c>
      <c r="R89" t="s">
        <v>25</v>
      </c>
      <c r="S89" t="s">
        <v>1986</v>
      </c>
      <c r="T89" t="s">
        <v>23</v>
      </c>
      <c r="U89" t="s">
        <v>1986</v>
      </c>
    </row>
    <row r="90" spans="1:21" x14ac:dyDescent="0.25">
      <c r="A90">
        <v>89</v>
      </c>
      <c r="B90" s="1"/>
      <c r="C90" s="1"/>
      <c r="F90" t="s">
        <v>120</v>
      </c>
      <c r="G90" t="s">
        <v>28</v>
      </c>
      <c r="H90" s="2">
        <v>31491</v>
      </c>
      <c r="I90" s="2">
        <v>44725</v>
      </c>
      <c r="J90" t="s">
        <v>21</v>
      </c>
      <c r="K90" t="s">
        <v>1981</v>
      </c>
      <c r="L90">
        <v>4</v>
      </c>
      <c r="M90">
        <v>7</v>
      </c>
      <c r="N90" t="s">
        <v>24</v>
      </c>
      <c r="O90" t="s">
        <v>22</v>
      </c>
      <c r="P90" t="s">
        <v>1986</v>
      </c>
      <c r="Q90" t="s">
        <v>1986</v>
      </c>
      <c r="R90" t="s">
        <v>1986</v>
      </c>
      <c r="S90" t="s">
        <v>23</v>
      </c>
      <c r="T90" t="s">
        <v>25</v>
      </c>
      <c r="U90" t="s">
        <v>23</v>
      </c>
    </row>
    <row r="91" spans="1:21" x14ac:dyDescent="0.25">
      <c r="A91">
        <v>90</v>
      </c>
      <c r="B91" s="1"/>
      <c r="C91" s="1"/>
      <c r="F91" t="s">
        <v>121</v>
      </c>
      <c r="G91" t="s">
        <v>29</v>
      </c>
      <c r="H91" s="2">
        <v>31013</v>
      </c>
      <c r="I91" s="2">
        <v>44078</v>
      </c>
      <c r="J91" t="s">
        <v>30</v>
      </c>
      <c r="K91" t="s">
        <v>1981</v>
      </c>
      <c r="L91">
        <v>4</v>
      </c>
      <c r="M91">
        <v>7</v>
      </c>
      <c r="N91" t="s">
        <v>24</v>
      </c>
      <c r="O91" t="s">
        <v>22</v>
      </c>
      <c r="P91" t="s">
        <v>25</v>
      </c>
      <c r="Q91" t="s">
        <v>1986</v>
      </c>
      <c r="R91" t="s">
        <v>1986</v>
      </c>
      <c r="S91" t="s">
        <v>23</v>
      </c>
      <c r="T91" t="s">
        <v>1986</v>
      </c>
      <c r="U91" t="s">
        <v>1986</v>
      </c>
    </row>
    <row r="92" spans="1:21" x14ac:dyDescent="0.25">
      <c r="A92">
        <v>91</v>
      </c>
      <c r="B92" s="1"/>
      <c r="C92" s="1"/>
      <c r="F92" t="s">
        <v>122</v>
      </c>
      <c r="G92" t="s">
        <v>29</v>
      </c>
      <c r="H92" s="2">
        <v>33264</v>
      </c>
      <c r="I92" s="2">
        <v>44109</v>
      </c>
      <c r="J92" t="s">
        <v>26</v>
      </c>
      <c r="K92" t="s">
        <v>1981</v>
      </c>
      <c r="L92">
        <v>4</v>
      </c>
      <c r="M92">
        <v>9</v>
      </c>
      <c r="N92" t="s">
        <v>25</v>
      </c>
      <c r="O92" t="s">
        <v>22</v>
      </c>
      <c r="P92" t="s">
        <v>25</v>
      </c>
      <c r="Q92" t="s">
        <v>1986</v>
      </c>
      <c r="R92" t="s">
        <v>24</v>
      </c>
      <c r="S92" t="s">
        <v>23</v>
      </c>
      <c r="T92" t="s">
        <v>1986</v>
      </c>
      <c r="U92" t="s">
        <v>25</v>
      </c>
    </row>
    <row r="93" spans="1:21" x14ac:dyDescent="0.25">
      <c r="A93">
        <v>92</v>
      </c>
      <c r="B93" s="1"/>
      <c r="C93" s="1"/>
      <c r="F93" t="s">
        <v>123</v>
      </c>
      <c r="G93" t="s">
        <v>28</v>
      </c>
      <c r="H93" s="2">
        <v>36832</v>
      </c>
      <c r="I93" s="2">
        <v>44374</v>
      </c>
      <c r="J93" t="s">
        <v>26</v>
      </c>
      <c r="K93" t="s">
        <v>27</v>
      </c>
      <c r="L93">
        <v>4</v>
      </c>
      <c r="M93">
        <v>9</v>
      </c>
      <c r="N93" t="s">
        <v>22</v>
      </c>
      <c r="O93" t="s">
        <v>24</v>
      </c>
      <c r="P93" t="s">
        <v>24</v>
      </c>
      <c r="Q93" t="s">
        <v>25</v>
      </c>
      <c r="R93" t="s">
        <v>1986</v>
      </c>
      <c r="S93" t="s">
        <v>1986</v>
      </c>
      <c r="T93" t="s">
        <v>25</v>
      </c>
      <c r="U93" t="s">
        <v>1986</v>
      </c>
    </row>
    <row r="94" spans="1:21" x14ac:dyDescent="0.25">
      <c r="A94">
        <v>93</v>
      </c>
      <c r="B94" s="1"/>
      <c r="C94" s="1"/>
      <c r="F94" t="s">
        <v>124</v>
      </c>
      <c r="G94" t="s">
        <v>28</v>
      </c>
      <c r="H94" s="2">
        <v>21853</v>
      </c>
      <c r="I94" s="2">
        <v>44485</v>
      </c>
      <c r="J94" t="s">
        <v>26</v>
      </c>
      <c r="K94" t="s">
        <v>27</v>
      </c>
      <c r="L94">
        <v>3</v>
      </c>
      <c r="M94">
        <v>6</v>
      </c>
      <c r="N94" t="s">
        <v>25</v>
      </c>
      <c r="O94" t="s">
        <v>22</v>
      </c>
      <c r="P94" t="s">
        <v>25</v>
      </c>
      <c r="Q94" t="s">
        <v>1986</v>
      </c>
      <c r="R94" t="s">
        <v>24</v>
      </c>
      <c r="S94" t="s">
        <v>23</v>
      </c>
      <c r="T94" t="s">
        <v>25</v>
      </c>
      <c r="U94" t="s">
        <v>23</v>
      </c>
    </row>
    <row r="95" spans="1:21" x14ac:dyDescent="0.25">
      <c r="A95">
        <v>94</v>
      </c>
      <c r="B95" s="1"/>
      <c r="C95" s="1"/>
      <c r="F95" t="s">
        <v>125</v>
      </c>
      <c r="G95" t="s">
        <v>28</v>
      </c>
      <c r="H95" s="2">
        <v>38680</v>
      </c>
      <c r="I95" s="2">
        <v>44759</v>
      </c>
      <c r="J95" t="s">
        <v>30</v>
      </c>
      <c r="K95" t="s">
        <v>1983</v>
      </c>
      <c r="L95">
        <v>3</v>
      </c>
      <c r="M95">
        <v>8</v>
      </c>
      <c r="N95" t="s">
        <v>22</v>
      </c>
      <c r="O95" t="s">
        <v>25</v>
      </c>
      <c r="P95" t="s">
        <v>25</v>
      </c>
      <c r="Q95" t="s">
        <v>24</v>
      </c>
      <c r="R95" t="s">
        <v>24</v>
      </c>
      <c r="S95" t="s">
        <v>25</v>
      </c>
      <c r="T95" t="s">
        <v>25</v>
      </c>
      <c r="U95" t="s">
        <v>22</v>
      </c>
    </row>
    <row r="96" spans="1:21" x14ac:dyDescent="0.25">
      <c r="A96">
        <v>95</v>
      </c>
      <c r="B96" s="1"/>
      <c r="C96" s="1"/>
      <c r="F96" t="s">
        <v>126</v>
      </c>
      <c r="G96" t="s">
        <v>29</v>
      </c>
      <c r="H96" s="2">
        <v>20517</v>
      </c>
      <c r="I96" s="2">
        <v>44808</v>
      </c>
      <c r="J96" t="s">
        <v>26</v>
      </c>
      <c r="K96" t="s">
        <v>1980</v>
      </c>
      <c r="L96">
        <v>2</v>
      </c>
      <c r="M96">
        <v>10</v>
      </c>
      <c r="N96" t="s">
        <v>24</v>
      </c>
      <c r="O96" t="s">
        <v>22</v>
      </c>
      <c r="P96" t="s">
        <v>23</v>
      </c>
      <c r="Q96" t="s">
        <v>24</v>
      </c>
      <c r="R96" t="s">
        <v>25</v>
      </c>
      <c r="S96" t="s">
        <v>1986</v>
      </c>
      <c r="T96" t="s">
        <v>22</v>
      </c>
      <c r="U96" t="s">
        <v>22</v>
      </c>
    </row>
    <row r="97" spans="1:21" x14ac:dyDescent="0.25">
      <c r="A97">
        <v>96</v>
      </c>
      <c r="B97" s="1"/>
      <c r="C97" s="1"/>
      <c r="F97" t="s">
        <v>127</v>
      </c>
      <c r="G97" t="s">
        <v>28</v>
      </c>
      <c r="H97" s="2">
        <v>25160</v>
      </c>
      <c r="I97" s="2">
        <v>44902</v>
      </c>
      <c r="J97" t="s">
        <v>26</v>
      </c>
      <c r="K97" t="s">
        <v>27</v>
      </c>
      <c r="L97">
        <v>3</v>
      </c>
      <c r="M97">
        <v>9</v>
      </c>
      <c r="N97" t="s">
        <v>22</v>
      </c>
      <c r="O97" t="s">
        <v>25</v>
      </c>
      <c r="P97" t="s">
        <v>24</v>
      </c>
      <c r="Q97" t="s">
        <v>22</v>
      </c>
      <c r="R97" t="s">
        <v>25</v>
      </c>
      <c r="S97" t="s">
        <v>1986</v>
      </c>
      <c r="T97" t="s">
        <v>24</v>
      </c>
      <c r="U97" t="s">
        <v>22</v>
      </c>
    </row>
    <row r="98" spans="1:21" x14ac:dyDescent="0.25">
      <c r="A98">
        <v>97</v>
      </c>
      <c r="B98" s="1"/>
      <c r="C98" s="1"/>
      <c r="F98" t="s">
        <v>128</v>
      </c>
      <c r="G98" t="s">
        <v>28</v>
      </c>
      <c r="H98" s="2">
        <v>33941</v>
      </c>
      <c r="I98" s="2">
        <v>44322</v>
      </c>
      <c r="J98" t="s">
        <v>26</v>
      </c>
      <c r="K98" t="s">
        <v>1980</v>
      </c>
      <c r="L98">
        <v>5</v>
      </c>
      <c r="M98">
        <v>9</v>
      </c>
      <c r="N98" t="s">
        <v>23</v>
      </c>
      <c r="O98" t="s">
        <v>24</v>
      </c>
      <c r="P98" t="s">
        <v>25</v>
      </c>
      <c r="Q98" t="s">
        <v>1986</v>
      </c>
      <c r="R98" t="s">
        <v>24</v>
      </c>
      <c r="S98" t="s">
        <v>1986</v>
      </c>
      <c r="T98" t="s">
        <v>25</v>
      </c>
      <c r="U98" t="s">
        <v>22</v>
      </c>
    </row>
    <row r="99" spans="1:21" x14ac:dyDescent="0.25">
      <c r="A99">
        <v>98</v>
      </c>
      <c r="B99" s="1"/>
      <c r="C99" s="1"/>
      <c r="F99" t="s">
        <v>129</v>
      </c>
      <c r="G99" t="s">
        <v>28</v>
      </c>
      <c r="H99" s="2">
        <v>18814</v>
      </c>
      <c r="I99" s="2">
        <v>44291</v>
      </c>
      <c r="J99" t="s">
        <v>26</v>
      </c>
      <c r="K99" t="s">
        <v>27</v>
      </c>
      <c r="L99">
        <v>5</v>
      </c>
      <c r="M99">
        <v>9</v>
      </c>
      <c r="N99" t="s">
        <v>22</v>
      </c>
      <c r="O99" t="s">
        <v>23</v>
      </c>
      <c r="P99" t="s">
        <v>24</v>
      </c>
      <c r="Q99" t="s">
        <v>22</v>
      </c>
      <c r="R99" t="s">
        <v>1986</v>
      </c>
      <c r="S99" t="s">
        <v>25</v>
      </c>
      <c r="T99" t="s">
        <v>22</v>
      </c>
      <c r="U99" t="s">
        <v>24</v>
      </c>
    </row>
    <row r="100" spans="1:21" x14ac:dyDescent="0.25">
      <c r="A100">
        <v>99</v>
      </c>
      <c r="B100" s="1"/>
      <c r="C100" s="1"/>
      <c r="F100" t="s">
        <v>130</v>
      </c>
      <c r="G100" t="s">
        <v>28</v>
      </c>
      <c r="H100" s="2">
        <v>24780</v>
      </c>
      <c r="I100" s="2">
        <v>44888</v>
      </c>
      <c r="J100" t="s">
        <v>21</v>
      </c>
      <c r="K100" t="s">
        <v>1983</v>
      </c>
      <c r="L100">
        <v>2</v>
      </c>
      <c r="M100">
        <v>9</v>
      </c>
      <c r="N100" t="s">
        <v>22</v>
      </c>
      <c r="O100" t="s">
        <v>22</v>
      </c>
      <c r="P100" t="s">
        <v>25</v>
      </c>
      <c r="Q100" t="s">
        <v>23</v>
      </c>
      <c r="R100" t="s">
        <v>23</v>
      </c>
      <c r="S100" t="s">
        <v>25</v>
      </c>
      <c r="T100" t="s">
        <v>25</v>
      </c>
      <c r="U100" t="s">
        <v>22</v>
      </c>
    </row>
    <row r="101" spans="1:21" x14ac:dyDescent="0.25">
      <c r="A101">
        <v>100</v>
      </c>
      <c r="B101" s="1"/>
      <c r="C101" s="1"/>
      <c r="F101" t="s">
        <v>131</v>
      </c>
      <c r="G101" t="s">
        <v>29</v>
      </c>
      <c r="H101" s="2">
        <v>24026</v>
      </c>
      <c r="I101" s="2">
        <v>44479</v>
      </c>
      <c r="J101" t="s">
        <v>21</v>
      </c>
      <c r="K101" t="s">
        <v>1983</v>
      </c>
      <c r="L101">
        <v>3</v>
      </c>
      <c r="M101">
        <v>9</v>
      </c>
      <c r="N101" t="s">
        <v>22</v>
      </c>
      <c r="O101" t="s">
        <v>25</v>
      </c>
      <c r="P101" t="s">
        <v>1986</v>
      </c>
      <c r="Q101" t="s">
        <v>24</v>
      </c>
      <c r="R101" t="s">
        <v>1986</v>
      </c>
      <c r="S101" t="s">
        <v>23</v>
      </c>
      <c r="T101" t="s">
        <v>1986</v>
      </c>
      <c r="U101" t="s">
        <v>25</v>
      </c>
    </row>
    <row r="102" spans="1:21" x14ac:dyDescent="0.25">
      <c r="A102">
        <v>101</v>
      </c>
      <c r="B102" s="1"/>
      <c r="C102" s="1"/>
      <c r="F102" t="s">
        <v>132</v>
      </c>
      <c r="G102" t="s">
        <v>29</v>
      </c>
      <c r="H102" s="2">
        <v>31048</v>
      </c>
      <c r="I102" s="2">
        <v>44859</v>
      </c>
      <c r="J102" t="s">
        <v>21</v>
      </c>
      <c r="K102" t="s">
        <v>1983</v>
      </c>
      <c r="L102">
        <v>2</v>
      </c>
      <c r="M102">
        <v>4</v>
      </c>
      <c r="N102" t="s">
        <v>1986</v>
      </c>
      <c r="O102" t="s">
        <v>24</v>
      </c>
      <c r="P102" t="s">
        <v>25</v>
      </c>
      <c r="Q102" t="s">
        <v>25</v>
      </c>
      <c r="R102" t="s">
        <v>25</v>
      </c>
      <c r="S102" t="s">
        <v>23</v>
      </c>
      <c r="T102" t="s">
        <v>22</v>
      </c>
      <c r="U102" t="s">
        <v>25</v>
      </c>
    </row>
    <row r="103" spans="1:21" x14ac:dyDescent="0.25">
      <c r="A103">
        <v>102</v>
      </c>
      <c r="B103" s="1"/>
      <c r="C103" s="1"/>
      <c r="F103" t="s">
        <v>133</v>
      </c>
      <c r="G103" t="s">
        <v>29</v>
      </c>
      <c r="H103" s="2">
        <v>32133</v>
      </c>
      <c r="I103" s="2">
        <v>44292</v>
      </c>
      <c r="J103" t="s">
        <v>26</v>
      </c>
      <c r="K103" t="s">
        <v>1981</v>
      </c>
      <c r="L103">
        <v>3</v>
      </c>
      <c r="M103">
        <v>4</v>
      </c>
      <c r="N103" t="s">
        <v>1986</v>
      </c>
      <c r="O103" t="s">
        <v>24</v>
      </c>
      <c r="P103" t="s">
        <v>22</v>
      </c>
      <c r="Q103" t="s">
        <v>24</v>
      </c>
      <c r="R103" t="s">
        <v>1986</v>
      </c>
      <c r="S103" t="s">
        <v>23</v>
      </c>
      <c r="T103" t="s">
        <v>25</v>
      </c>
      <c r="U103" t="s">
        <v>1986</v>
      </c>
    </row>
    <row r="104" spans="1:21" x14ac:dyDescent="0.25">
      <c r="A104">
        <v>103</v>
      </c>
      <c r="B104" s="1"/>
      <c r="C104" s="1"/>
      <c r="F104" t="s">
        <v>134</v>
      </c>
      <c r="G104" t="s">
        <v>28</v>
      </c>
      <c r="H104" s="2">
        <v>31801</v>
      </c>
      <c r="I104" s="2">
        <v>44870</v>
      </c>
      <c r="J104" t="s">
        <v>21</v>
      </c>
      <c r="K104" t="s">
        <v>1983</v>
      </c>
      <c r="L104">
        <v>5</v>
      </c>
      <c r="M104">
        <v>8</v>
      </c>
      <c r="N104" t="s">
        <v>22</v>
      </c>
      <c r="O104" t="s">
        <v>25</v>
      </c>
      <c r="P104" t="s">
        <v>25</v>
      </c>
      <c r="Q104" t="s">
        <v>24</v>
      </c>
      <c r="R104" t="s">
        <v>22</v>
      </c>
      <c r="S104" t="s">
        <v>1986</v>
      </c>
      <c r="T104" t="s">
        <v>25</v>
      </c>
      <c r="U104" t="s">
        <v>25</v>
      </c>
    </row>
    <row r="105" spans="1:21" x14ac:dyDescent="0.25">
      <c r="A105">
        <v>104</v>
      </c>
      <c r="B105" s="1"/>
      <c r="C105" s="1"/>
      <c r="F105" t="s">
        <v>135</v>
      </c>
      <c r="G105" t="s">
        <v>29</v>
      </c>
      <c r="H105" s="2">
        <v>20634</v>
      </c>
      <c r="I105" s="2">
        <v>44717</v>
      </c>
      <c r="J105" t="s">
        <v>26</v>
      </c>
      <c r="K105" t="s">
        <v>1981</v>
      </c>
      <c r="L105">
        <v>2</v>
      </c>
      <c r="M105">
        <v>5</v>
      </c>
      <c r="N105" t="s">
        <v>24</v>
      </c>
      <c r="O105" t="s">
        <v>22</v>
      </c>
      <c r="P105" t="s">
        <v>23</v>
      </c>
      <c r="Q105" t="s">
        <v>25</v>
      </c>
      <c r="R105" t="s">
        <v>1986</v>
      </c>
      <c r="S105" t="s">
        <v>23</v>
      </c>
      <c r="T105" t="s">
        <v>1986</v>
      </c>
      <c r="U105" t="s">
        <v>22</v>
      </c>
    </row>
    <row r="106" spans="1:21" x14ac:dyDescent="0.25">
      <c r="A106">
        <v>105</v>
      </c>
      <c r="B106" s="1"/>
      <c r="C106" s="1"/>
      <c r="F106" t="s">
        <v>136</v>
      </c>
      <c r="G106" t="s">
        <v>29</v>
      </c>
      <c r="H106" s="2">
        <v>22830</v>
      </c>
      <c r="I106" s="2">
        <v>44254</v>
      </c>
      <c r="J106" t="s">
        <v>30</v>
      </c>
      <c r="K106" t="s">
        <v>1985</v>
      </c>
      <c r="L106">
        <v>4</v>
      </c>
      <c r="M106">
        <v>4</v>
      </c>
      <c r="N106" t="s">
        <v>22</v>
      </c>
      <c r="O106" t="s">
        <v>25</v>
      </c>
      <c r="P106" t="s">
        <v>22</v>
      </c>
      <c r="Q106" t="s">
        <v>23</v>
      </c>
      <c r="R106" t="s">
        <v>25</v>
      </c>
      <c r="S106" t="s">
        <v>23</v>
      </c>
      <c r="T106" t="s">
        <v>25</v>
      </c>
      <c r="U106" t="s">
        <v>22</v>
      </c>
    </row>
    <row r="107" spans="1:21" x14ac:dyDescent="0.25">
      <c r="A107">
        <v>106</v>
      </c>
      <c r="B107" s="1"/>
      <c r="C107" s="1"/>
      <c r="F107" t="s">
        <v>137</v>
      </c>
      <c r="G107" t="s">
        <v>28</v>
      </c>
      <c r="H107" s="2">
        <v>31153</v>
      </c>
      <c r="I107" s="2">
        <v>44193</v>
      </c>
      <c r="J107" t="s">
        <v>21</v>
      </c>
      <c r="K107" t="s">
        <v>27</v>
      </c>
      <c r="L107">
        <v>5</v>
      </c>
      <c r="M107">
        <v>9</v>
      </c>
      <c r="N107" t="s">
        <v>22</v>
      </c>
      <c r="O107" t="s">
        <v>22</v>
      </c>
      <c r="P107" t="s">
        <v>22</v>
      </c>
      <c r="Q107" t="s">
        <v>1986</v>
      </c>
      <c r="R107" t="s">
        <v>23</v>
      </c>
      <c r="S107" t="s">
        <v>23</v>
      </c>
      <c r="T107" t="s">
        <v>25</v>
      </c>
      <c r="U107" t="s">
        <v>24</v>
      </c>
    </row>
    <row r="108" spans="1:21" x14ac:dyDescent="0.25">
      <c r="A108">
        <v>107</v>
      </c>
      <c r="B108" s="1"/>
      <c r="C108" s="1"/>
      <c r="F108" t="s">
        <v>138</v>
      </c>
      <c r="G108" t="s">
        <v>28</v>
      </c>
      <c r="H108" s="2">
        <v>21297</v>
      </c>
      <c r="I108" s="2">
        <v>44160</v>
      </c>
      <c r="J108" t="s">
        <v>30</v>
      </c>
      <c r="K108" t="s">
        <v>1981</v>
      </c>
      <c r="L108">
        <v>5</v>
      </c>
      <c r="M108">
        <v>4</v>
      </c>
      <c r="N108" t="s">
        <v>22</v>
      </c>
      <c r="O108" t="s">
        <v>22</v>
      </c>
      <c r="P108" t="s">
        <v>24</v>
      </c>
      <c r="Q108" t="s">
        <v>23</v>
      </c>
      <c r="R108" t="s">
        <v>25</v>
      </c>
      <c r="S108" t="s">
        <v>1986</v>
      </c>
      <c r="T108" t="s">
        <v>23</v>
      </c>
      <c r="U108" t="s">
        <v>22</v>
      </c>
    </row>
    <row r="109" spans="1:21" x14ac:dyDescent="0.25">
      <c r="A109">
        <v>108</v>
      </c>
      <c r="B109" s="1"/>
      <c r="C109" s="1"/>
      <c r="F109" t="s">
        <v>139</v>
      </c>
      <c r="G109" t="s">
        <v>28</v>
      </c>
      <c r="H109" s="2">
        <v>30798</v>
      </c>
      <c r="I109" s="2">
        <v>44748</v>
      </c>
      <c r="J109" t="s">
        <v>26</v>
      </c>
      <c r="K109" t="s">
        <v>1985</v>
      </c>
      <c r="L109">
        <v>4</v>
      </c>
      <c r="M109">
        <v>8</v>
      </c>
      <c r="N109" t="s">
        <v>22</v>
      </c>
      <c r="O109" t="s">
        <v>24</v>
      </c>
      <c r="P109" t="s">
        <v>24</v>
      </c>
      <c r="Q109" t="s">
        <v>25</v>
      </c>
      <c r="R109" t="s">
        <v>1986</v>
      </c>
      <c r="S109" t="s">
        <v>1986</v>
      </c>
      <c r="T109" t="s">
        <v>1986</v>
      </c>
      <c r="U109" t="s">
        <v>22</v>
      </c>
    </row>
    <row r="110" spans="1:21" x14ac:dyDescent="0.25">
      <c r="A110">
        <v>109</v>
      </c>
      <c r="B110" s="1"/>
      <c r="C110" s="1"/>
      <c r="F110" t="s">
        <v>140</v>
      </c>
      <c r="G110" t="s">
        <v>28</v>
      </c>
      <c r="H110" s="2">
        <v>34331</v>
      </c>
      <c r="I110" s="2">
        <v>44189</v>
      </c>
      <c r="J110" t="s">
        <v>30</v>
      </c>
      <c r="K110" t="s">
        <v>1980</v>
      </c>
      <c r="L110">
        <v>5</v>
      </c>
      <c r="M110">
        <v>9</v>
      </c>
      <c r="N110" t="s">
        <v>25</v>
      </c>
      <c r="O110" t="s">
        <v>25</v>
      </c>
      <c r="P110" t="s">
        <v>22</v>
      </c>
      <c r="Q110" t="s">
        <v>25</v>
      </c>
      <c r="R110" t="s">
        <v>24</v>
      </c>
      <c r="S110" t="s">
        <v>23</v>
      </c>
      <c r="T110" t="s">
        <v>1986</v>
      </c>
      <c r="U110" t="s">
        <v>25</v>
      </c>
    </row>
    <row r="111" spans="1:21" x14ac:dyDescent="0.25">
      <c r="A111">
        <v>110</v>
      </c>
      <c r="B111" s="1"/>
      <c r="C111" s="1"/>
      <c r="F111" t="s">
        <v>141</v>
      </c>
      <c r="G111" t="s">
        <v>28</v>
      </c>
      <c r="H111" s="2">
        <v>27858</v>
      </c>
      <c r="I111" s="2">
        <v>44348</v>
      </c>
      <c r="J111" t="s">
        <v>21</v>
      </c>
      <c r="K111" t="s">
        <v>1983</v>
      </c>
      <c r="L111">
        <v>3</v>
      </c>
      <c r="M111">
        <v>9</v>
      </c>
      <c r="N111" t="s">
        <v>25</v>
      </c>
      <c r="O111" t="s">
        <v>25</v>
      </c>
      <c r="P111" t="s">
        <v>24</v>
      </c>
      <c r="Q111" t="s">
        <v>1986</v>
      </c>
      <c r="R111" t="s">
        <v>25</v>
      </c>
      <c r="S111" t="s">
        <v>1986</v>
      </c>
      <c r="T111" t="s">
        <v>22</v>
      </c>
      <c r="U111" t="s">
        <v>23</v>
      </c>
    </row>
    <row r="112" spans="1:21" x14ac:dyDescent="0.25">
      <c r="A112">
        <v>111</v>
      </c>
      <c r="B112" s="1"/>
      <c r="C112" s="1"/>
      <c r="F112" t="s">
        <v>142</v>
      </c>
      <c r="G112" t="s">
        <v>29</v>
      </c>
      <c r="H112" s="2">
        <v>38270</v>
      </c>
      <c r="I112" s="2">
        <v>44552</v>
      </c>
      <c r="J112" t="s">
        <v>21</v>
      </c>
      <c r="K112" t="s">
        <v>1983</v>
      </c>
      <c r="L112">
        <v>3</v>
      </c>
      <c r="M112">
        <v>9</v>
      </c>
      <c r="N112" t="s">
        <v>22</v>
      </c>
      <c r="O112" t="s">
        <v>22</v>
      </c>
      <c r="P112" t="s">
        <v>24</v>
      </c>
      <c r="Q112" t="s">
        <v>25</v>
      </c>
      <c r="R112" t="s">
        <v>1986</v>
      </c>
      <c r="S112" t="s">
        <v>23</v>
      </c>
      <c r="T112" t="s">
        <v>25</v>
      </c>
      <c r="U112" t="s">
        <v>23</v>
      </c>
    </row>
    <row r="113" spans="1:21" x14ac:dyDescent="0.25">
      <c r="A113">
        <v>112</v>
      </c>
      <c r="B113" s="1"/>
      <c r="C113" s="1"/>
      <c r="F113" t="s">
        <v>143</v>
      </c>
      <c r="G113" t="s">
        <v>29</v>
      </c>
      <c r="H113" s="2">
        <v>28924</v>
      </c>
      <c r="I113" s="2">
        <v>43904</v>
      </c>
      <c r="J113" t="s">
        <v>26</v>
      </c>
      <c r="K113" t="s">
        <v>1982</v>
      </c>
      <c r="L113">
        <v>5</v>
      </c>
      <c r="M113">
        <v>8</v>
      </c>
      <c r="N113" t="s">
        <v>23</v>
      </c>
      <c r="O113" t="s">
        <v>24</v>
      </c>
      <c r="P113" t="s">
        <v>23</v>
      </c>
      <c r="Q113" t="s">
        <v>23</v>
      </c>
      <c r="R113" t="s">
        <v>1986</v>
      </c>
      <c r="S113" t="s">
        <v>1986</v>
      </c>
      <c r="T113" t="s">
        <v>24</v>
      </c>
      <c r="U113" t="s">
        <v>22</v>
      </c>
    </row>
    <row r="114" spans="1:21" x14ac:dyDescent="0.25">
      <c r="A114">
        <v>113</v>
      </c>
      <c r="B114" s="1"/>
      <c r="C114" s="1"/>
      <c r="F114" t="s">
        <v>144</v>
      </c>
      <c r="G114" t="s">
        <v>29</v>
      </c>
      <c r="H114" s="2">
        <v>38790</v>
      </c>
      <c r="I114" s="2">
        <v>44078</v>
      </c>
      <c r="J114" t="s">
        <v>21</v>
      </c>
      <c r="K114" t="s">
        <v>1983</v>
      </c>
      <c r="L114">
        <v>5</v>
      </c>
      <c r="M114">
        <v>9</v>
      </c>
      <c r="N114" t="s">
        <v>22</v>
      </c>
      <c r="O114" t="s">
        <v>23</v>
      </c>
      <c r="P114" t="s">
        <v>1986</v>
      </c>
      <c r="Q114" t="s">
        <v>24</v>
      </c>
      <c r="R114" t="s">
        <v>22</v>
      </c>
      <c r="S114" t="s">
        <v>1986</v>
      </c>
      <c r="T114" t="s">
        <v>22</v>
      </c>
      <c r="U114" t="s">
        <v>22</v>
      </c>
    </row>
    <row r="115" spans="1:21" x14ac:dyDescent="0.25">
      <c r="A115">
        <v>114</v>
      </c>
      <c r="B115" s="1"/>
      <c r="C115" s="1"/>
      <c r="F115" t="s">
        <v>145</v>
      </c>
      <c r="G115" t="s">
        <v>28</v>
      </c>
      <c r="H115" s="2">
        <v>24131</v>
      </c>
      <c r="I115" s="2">
        <v>44741</v>
      </c>
      <c r="J115" t="s">
        <v>26</v>
      </c>
      <c r="K115" t="s">
        <v>1982</v>
      </c>
      <c r="L115">
        <v>3</v>
      </c>
      <c r="M115">
        <v>9</v>
      </c>
      <c r="N115" t="s">
        <v>25</v>
      </c>
      <c r="O115" t="s">
        <v>22</v>
      </c>
      <c r="P115" t="s">
        <v>24</v>
      </c>
      <c r="Q115" t="s">
        <v>24</v>
      </c>
      <c r="R115" t="s">
        <v>23</v>
      </c>
      <c r="S115" t="s">
        <v>1986</v>
      </c>
      <c r="T115" t="s">
        <v>23</v>
      </c>
      <c r="U115" t="s">
        <v>23</v>
      </c>
    </row>
    <row r="116" spans="1:21" x14ac:dyDescent="0.25">
      <c r="A116">
        <v>115</v>
      </c>
      <c r="B116" s="1"/>
      <c r="C116" s="1"/>
      <c r="F116" t="s">
        <v>146</v>
      </c>
      <c r="G116" t="s">
        <v>28</v>
      </c>
      <c r="H116" s="2">
        <v>21272</v>
      </c>
      <c r="I116" s="2">
        <v>43944</v>
      </c>
      <c r="J116" t="s">
        <v>26</v>
      </c>
      <c r="K116" t="s">
        <v>1981</v>
      </c>
      <c r="L116">
        <v>4</v>
      </c>
      <c r="M116">
        <v>9</v>
      </c>
      <c r="N116" t="s">
        <v>22</v>
      </c>
      <c r="O116" t="s">
        <v>22</v>
      </c>
      <c r="P116" t="s">
        <v>24</v>
      </c>
      <c r="Q116" t="s">
        <v>22</v>
      </c>
      <c r="R116" t="s">
        <v>25</v>
      </c>
      <c r="S116" t="s">
        <v>25</v>
      </c>
      <c r="T116" t="s">
        <v>1986</v>
      </c>
      <c r="U116" t="s">
        <v>25</v>
      </c>
    </row>
    <row r="117" spans="1:21" x14ac:dyDescent="0.25">
      <c r="A117">
        <v>116</v>
      </c>
      <c r="B117" s="1"/>
      <c r="C117" s="1"/>
      <c r="F117" t="s">
        <v>147</v>
      </c>
      <c r="G117" t="s">
        <v>28</v>
      </c>
      <c r="H117" s="2">
        <v>24185</v>
      </c>
      <c r="I117" s="2">
        <v>44281</v>
      </c>
      <c r="J117" t="s">
        <v>21</v>
      </c>
      <c r="K117" t="s">
        <v>1982</v>
      </c>
      <c r="L117">
        <v>4</v>
      </c>
      <c r="M117">
        <v>8</v>
      </c>
      <c r="N117" t="s">
        <v>24</v>
      </c>
      <c r="O117" t="s">
        <v>25</v>
      </c>
      <c r="P117" t="s">
        <v>25</v>
      </c>
      <c r="Q117" t="s">
        <v>25</v>
      </c>
      <c r="R117" t="s">
        <v>23</v>
      </c>
      <c r="S117" t="s">
        <v>1986</v>
      </c>
      <c r="T117" t="s">
        <v>25</v>
      </c>
      <c r="U117" t="s">
        <v>25</v>
      </c>
    </row>
    <row r="118" spans="1:21" x14ac:dyDescent="0.25">
      <c r="A118">
        <v>117</v>
      </c>
      <c r="B118" s="1"/>
      <c r="C118" s="1"/>
      <c r="F118" t="s">
        <v>148</v>
      </c>
      <c r="G118" t="s">
        <v>29</v>
      </c>
      <c r="H118" s="2">
        <v>35982</v>
      </c>
      <c r="I118" s="2">
        <v>44566</v>
      </c>
      <c r="J118" t="s">
        <v>21</v>
      </c>
      <c r="K118" t="s">
        <v>1983</v>
      </c>
      <c r="L118">
        <v>4</v>
      </c>
      <c r="M118">
        <v>9</v>
      </c>
      <c r="N118" t="s">
        <v>25</v>
      </c>
      <c r="O118" t="s">
        <v>25</v>
      </c>
      <c r="P118" t="s">
        <v>25</v>
      </c>
      <c r="Q118" t="s">
        <v>24</v>
      </c>
      <c r="R118" t="s">
        <v>22</v>
      </c>
      <c r="S118" t="s">
        <v>1986</v>
      </c>
      <c r="T118" t="s">
        <v>23</v>
      </c>
      <c r="U118" t="s">
        <v>23</v>
      </c>
    </row>
    <row r="119" spans="1:21" x14ac:dyDescent="0.25">
      <c r="A119">
        <v>118</v>
      </c>
      <c r="B119" s="1"/>
      <c r="C119" s="1"/>
      <c r="F119" t="s">
        <v>149</v>
      </c>
      <c r="G119" t="s">
        <v>29</v>
      </c>
      <c r="H119" s="2">
        <v>37123</v>
      </c>
      <c r="I119" s="2">
        <v>44210</v>
      </c>
      <c r="J119" t="s">
        <v>26</v>
      </c>
      <c r="K119" t="s">
        <v>27</v>
      </c>
      <c r="L119">
        <v>5</v>
      </c>
      <c r="M119">
        <v>5</v>
      </c>
      <c r="N119" t="s">
        <v>22</v>
      </c>
      <c r="O119" t="s">
        <v>25</v>
      </c>
      <c r="P119" t="s">
        <v>25</v>
      </c>
      <c r="Q119" t="s">
        <v>1986</v>
      </c>
      <c r="R119" t="s">
        <v>24</v>
      </c>
      <c r="S119" t="s">
        <v>23</v>
      </c>
      <c r="T119" t="s">
        <v>23</v>
      </c>
      <c r="U119" t="s">
        <v>22</v>
      </c>
    </row>
    <row r="120" spans="1:21" x14ac:dyDescent="0.25">
      <c r="A120">
        <v>119</v>
      </c>
      <c r="B120" s="1"/>
      <c r="C120" s="1"/>
      <c r="F120" t="s">
        <v>150</v>
      </c>
      <c r="G120" t="s">
        <v>28</v>
      </c>
      <c r="H120" s="2">
        <v>37373</v>
      </c>
      <c r="I120" s="2">
        <v>44374</v>
      </c>
      <c r="J120" t="s">
        <v>31</v>
      </c>
      <c r="K120" t="s">
        <v>27</v>
      </c>
      <c r="L120">
        <v>5</v>
      </c>
      <c r="M120">
        <v>8</v>
      </c>
      <c r="N120" t="s">
        <v>25</v>
      </c>
      <c r="O120" t="s">
        <v>24</v>
      </c>
      <c r="P120" t="s">
        <v>1986</v>
      </c>
      <c r="Q120" t="s">
        <v>1986</v>
      </c>
      <c r="R120" t="s">
        <v>1986</v>
      </c>
      <c r="S120" t="s">
        <v>1986</v>
      </c>
      <c r="T120" t="s">
        <v>23</v>
      </c>
      <c r="U120" t="s">
        <v>22</v>
      </c>
    </row>
    <row r="121" spans="1:21" x14ac:dyDescent="0.25">
      <c r="A121">
        <v>120</v>
      </c>
      <c r="B121" s="1"/>
      <c r="C121" s="1"/>
      <c r="F121" t="s">
        <v>151</v>
      </c>
      <c r="G121" t="s">
        <v>28</v>
      </c>
      <c r="H121" s="2">
        <v>31872</v>
      </c>
      <c r="I121" s="2">
        <v>44646</v>
      </c>
      <c r="J121" t="s">
        <v>26</v>
      </c>
      <c r="K121" t="s">
        <v>1985</v>
      </c>
      <c r="L121">
        <v>2</v>
      </c>
      <c r="M121">
        <v>10</v>
      </c>
      <c r="N121" t="s">
        <v>25</v>
      </c>
      <c r="O121" t="s">
        <v>22</v>
      </c>
      <c r="P121" t="s">
        <v>24</v>
      </c>
      <c r="Q121" t="s">
        <v>24</v>
      </c>
      <c r="R121" t="s">
        <v>25</v>
      </c>
      <c r="S121" t="s">
        <v>1986</v>
      </c>
      <c r="T121" t="s">
        <v>24</v>
      </c>
      <c r="U121" t="s">
        <v>25</v>
      </c>
    </row>
    <row r="122" spans="1:21" x14ac:dyDescent="0.25">
      <c r="A122">
        <v>121</v>
      </c>
      <c r="B122" s="1"/>
      <c r="C122" s="1"/>
      <c r="F122" t="s">
        <v>152</v>
      </c>
      <c r="G122" t="s">
        <v>28</v>
      </c>
      <c r="H122" s="2">
        <v>37013</v>
      </c>
      <c r="I122" s="2">
        <v>43987</v>
      </c>
      <c r="J122" t="s">
        <v>21</v>
      </c>
      <c r="K122" t="s">
        <v>1983</v>
      </c>
      <c r="L122">
        <v>4</v>
      </c>
      <c r="M122">
        <v>7</v>
      </c>
      <c r="N122" t="s">
        <v>24</v>
      </c>
      <c r="O122" t="s">
        <v>25</v>
      </c>
      <c r="P122" t="s">
        <v>25</v>
      </c>
      <c r="Q122" t="s">
        <v>25</v>
      </c>
      <c r="R122" t="s">
        <v>22</v>
      </c>
      <c r="S122" t="s">
        <v>23</v>
      </c>
      <c r="T122" t="s">
        <v>22</v>
      </c>
      <c r="U122" t="s">
        <v>1986</v>
      </c>
    </row>
    <row r="123" spans="1:21" x14ac:dyDescent="0.25">
      <c r="A123">
        <v>122</v>
      </c>
      <c r="B123" s="1"/>
      <c r="C123" s="1"/>
      <c r="F123" t="s">
        <v>153</v>
      </c>
      <c r="G123" t="s">
        <v>29</v>
      </c>
      <c r="H123" s="2">
        <v>28035</v>
      </c>
      <c r="I123" s="2">
        <v>44223</v>
      </c>
      <c r="J123" t="s">
        <v>26</v>
      </c>
      <c r="K123" t="s">
        <v>1982</v>
      </c>
      <c r="L123">
        <v>4</v>
      </c>
      <c r="M123">
        <v>9</v>
      </c>
      <c r="N123" t="s">
        <v>22</v>
      </c>
      <c r="O123" t="s">
        <v>25</v>
      </c>
      <c r="P123" t="s">
        <v>22</v>
      </c>
      <c r="Q123" t="s">
        <v>24</v>
      </c>
      <c r="R123" t="s">
        <v>22</v>
      </c>
      <c r="S123" t="s">
        <v>1986</v>
      </c>
      <c r="T123" t="s">
        <v>22</v>
      </c>
      <c r="U123" t="s">
        <v>24</v>
      </c>
    </row>
    <row r="124" spans="1:21" x14ac:dyDescent="0.25">
      <c r="A124">
        <v>123</v>
      </c>
      <c r="B124" s="1"/>
      <c r="C124" s="1"/>
      <c r="F124" t="s">
        <v>154</v>
      </c>
      <c r="G124" t="s">
        <v>28</v>
      </c>
      <c r="H124" s="2">
        <v>19552</v>
      </c>
      <c r="I124" s="2">
        <v>44584</v>
      </c>
      <c r="J124" t="s">
        <v>21</v>
      </c>
      <c r="K124" t="s">
        <v>1983</v>
      </c>
      <c r="L124">
        <v>4</v>
      </c>
      <c r="M124">
        <v>7</v>
      </c>
      <c r="N124" t="s">
        <v>22</v>
      </c>
      <c r="O124" t="s">
        <v>25</v>
      </c>
      <c r="P124" t="s">
        <v>22</v>
      </c>
      <c r="Q124" t="s">
        <v>22</v>
      </c>
      <c r="R124" t="s">
        <v>23</v>
      </c>
      <c r="S124" t="s">
        <v>23</v>
      </c>
      <c r="T124" t="s">
        <v>22</v>
      </c>
      <c r="U124" t="s">
        <v>25</v>
      </c>
    </row>
    <row r="125" spans="1:21" x14ac:dyDescent="0.25">
      <c r="A125">
        <v>124</v>
      </c>
      <c r="B125" s="1"/>
      <c r="C125" s="1"/>
      <c r="F125" t="s">
        <v>155</v>
      </c>
      <c r="G125" t="s">
        <v>29</v>
      </c>
      <c r="H125" s="2">
        <v>34777</v>
      </c>
      <c r="I125" s="2">
        <v>44842</v>
      </c>
      <c r="J125" t="s">
        <v>21</v>
      </c>
      <c r="K125" t="s">
        <v>1983</v>
      </c>
      <c r="L125">
        <v>2</v>
      </c>
      <c r="M125">
        <v>8</v>
      </c>
      <c r="N125" t="s">
        <v>25</v>
      </c>
      <c r="O125" t="s">
        <v>24</v>
      </c>
      <c r="P125" t="s">
        <v>22</v>
      </c>
      <c r="Q125" t="s">
        <v>23</v>
      </c>
      <c r="R125" t="s">
        <v>22</v>
      </c>
      <c r="S125" t="s">
        <v>1986</v>
      </c>
      <c r="T125" t="s">
        <v>24</v>
      </c>
      <c r="U125" t="s">
        <v>25</v>
      </c>
    </row>
    <row r="126" spans="1:21" x14ac:dyDescent="0.25">
      <c r="A126">
        <v>125</v>
      </c>
      <c r="B126" s="1"/>
      <c r="C126" s="1"/>
      <c r="F126" t="s">
        <v>156</v>
      </c>
      <c r="G126" t="s">
        <v>29</v>
      </c>
      <c r="H126" s="2">
        <v>30732</v>
      </c>
      <c r="I126" s="2">
        <v>44055</v>
      </c>
      <c r="J126" t="s">
        <v>26</v>
      </c>
      <c r="K126" t="s">
        <v>1982</v>
      </c>
      <c r="L126">
        <v>4</v>
      </c>
      <c r="M126">
        <v>4</v>
      </c>
      <c r="N126" t="s">
        <v>22</v>
      </c>
      <c r="O126" t="s">
        <v>25</v>
      </c>
      <c r="P126" t="s">
        <v>24</v>
      </c>
      <c r="Q126" t="s">
        <v>23</v>
      </c>
      <c r="R126" t="s">
        <v>1986</v>
      </c>
      <c r="S126" t="s">
        <v>1986</v>
      </c>
      <c r="T126" t="s">
        <v>24</v>
      </c>
      <c r="U126" t="s">
        <v>22</v>
      </c>
    </row>
    <row r="127" spans="1:21" x14ac:dyDescent="0.25">
      <c r="A127">
        <v>126</v>
      </c>
      <c r="B127" s="1"/>
      <c r="C127" s="1"/>
      <c r="F127" t="s">
        <v>157</v>
      </c>
      <c r="G127" t="s">
        <v>28</v>
      </c>
      <c r="H127" s="2">
        <v>35347</v>
      </c>
      <c r="I127" s="2">
        <v>44115</v>
      </c>
      <c r="J127" t="s">
        <v>21</v>
      </c>
      <c r="K127" t="s">
        <v>1980</v>
      </c>
      <c r="L127">
        <v>4</v>
      </c>
      <c r="M127">
        <v>6</v>
      </c>
      <c r="N127" t="s">
        <v>22</v>
      </c>
      <c r="O127" t="s">
        <v>22</v>
      </c>
      <c r="P127" t="s">
        <v>1986</v>
      </c>
      <c r="Q127" t="s">
        <v>24</v>
      </c>
      <c r="R127" t="s">
        <v>23</v>
      </c>
      <c r="S127" t="s">
        <v>1986</v>
      </c>
      <c r="T127" t="s">
        <v>1986</v>
      </c>
      <c r="U127" t="s">
        <v>22</v>
      </c>
    </row>
    <row r="128" spans="1:21" x14ac:dyDescent="0.25">
      <c r="A128">
        <v>127</v>
      </c>
      <c r="B128" s="1"/>
      <c r="C128" s="1"/>
      <c r="F128" t="s">
        <v>158</v>
      </c>
      <c r="G128" t="s">
        <v>29</v>
      </c>
      <c r="H128" s="2">
        <v>24256</v>
      </c>
      <c r="I128" s="2">
        <v>44614</v>
      </c>
      <c r="J128" t="s">
        <v>30</v>
      </c>
      <c r="K128" t="s">
        <v>1985</v>
      </c>
      <c r="L128">
        <v>4</v>
      </c>
      <c r="M128">
        <v>9</v>
      </c>
      <c r="N128" t="s">
        <v>22</v>
      </c>
      <c r="O128" t="s">
        <v>25</v>
      </c>
      <c r="P128" t="s">
        <v>25</v>
      </c>
      <c r="Q128" t="s">
        <v>24</v>
      </c>
      <c r="R128" t="s">
        <v>25</v>
      </c>
      <c r="S128" t="s">
        <v>1986</v>
      </c>
      <c r="T128" t="s">
        <v>23</v>
      </c>
      <c r="U128" t="s">
        <v>25</v>
      </c>
    </row>
    <row r="129" spans="1:21" x14ac:dyDescent="0.25">
      <c r="A129">
        <v>128</v>
      </c>
      <c r="B129" s="1"/>
      <c r="C129" s="1"/>
      <c r="F129" t="s">
        <v>159</v>
      </c>
      <c r="G129" t="s">
        <v>29</v>
      </c>
      <c r="H129" s="2">
        <v>26197</v>
      </c>
      <c r="I129" s="2">
        <v>44844</v>
      </c>
      <c r="J129" t="s">
        <v>21</v>
      </c>
      <c r="K129" t="s">
        <v>1983</v>
      </c>
      <c r="L129">
        <v>5</v>
      </c>
      <c r="M129">
        <v>7</v>
      </c>
      <c r="N129" t="s">
        <v>22</v>
      </c>
      <c r="O129" t="s">
        <v>22</v>
      </c>
      <c r="P129" t="s">
        <v>25</v>
      </c>
      <c r="Q129" t="s">
        <v>1986</v>
      </c>
      <c r="R129" t="s">
        <v>24</v>
      </c>
      <c r="S129" t="s">
        <v>23</v>
      </c>
      <c r="T129" t="s">
        <v>22</v>
      </c>
      <c r="U129" t="s">
        <v>25</v>
      </c>
    </row>
    <row r="130" spans="1:21" x14ac:dyDescent="0.25">
      <c r="A130">
        <v>129</v>
      </c>
      <c r="B130" s="1"/>
      <c r="C130" s="1"/>
      <c r="F130" t="s">
        <v>160</v>
      </c>
      <c r="G130" t="s">
        <v>29</v>
      </c>
      <c r="H130" s="2">
        <v>24417</v>
      </c>
      <c r="I130" s="2">
        <v>44418</v>
      </c>
      <c r="J130" t="s">
        <v>26</v>
      </c>
      <c r="K130" t="s">
        <v>1981</v>
      </c>
      <c r="L130">
        <v>2</v>
      </c>
      <c r="M130">
        <v>4</v>
      </c>
      <c r="N130" t="s">
        <v>24</v>
      </c>
      <c r="O130" t="s">
        <v>25</v>
      </c>
      <c r="P130" t="s">
        <v>24</v>
      </c>
      <c r="Q130" t="s">
        <v>22</v>
      </c>
      <c r="R130" t="s">
        <v>24</v>
      </c>
      <c r="S130" t="s">
        <v>23</v>
      </c>
      <c r="T130" t="s">
        <v>23</v>
      </c>
      <c r="U130" t="s">
        <v>23</v>
      </c>
    </row>
    <row r="131" spans="1:21" x14ac:dyDescent="0.25">
      <c r="A131">
        <v>130</v>
      </c>
      <c r="B131" s="1"/>
      <c r="C131" s="1"/>
      <c r="F131" t="s">
        <v>161</v>
      </c>
      <c r="G131" t="s">
        <v>28</v>
      </c>
      <c r="H131" s="2">
        <v>18890</v>
      </c>
      <c r="I131" s="2">
        <v>44457</v>
      </c>
      <c r="J131" t="s">
        <v>21</v>
      </c>
      <c r="K131" t="s">
        <v>1983</v>
      </c>
      <c r="L131">
        <v>3</v>
      </c>
      <c r="M131">
        <v>7</v>
      </c>
      <c r="N131" t="s">
        <v>22</v>
      </c>
      <c r="O131" t="s">
        <v>25</v>
      </c>
      <c r="P131" t="s">
        <v>25</v>
      </c>
      <c r="Q131" t="s">
        <v>23</v>
      </c>
      <c r="R131" t="s">
        <v>25</v>
      </c>
      <c r="S131" t="s">
        <v>1986</v>
      </c>
      <c r="T131" t="s">
        <v>22</v>
      </c>
      <c r="U131" t="s">
        <v>24</v>
      </c>
    </row>
    <row r="132" spans="1:21" x14ac:dyDescent="0.25">
      <c r="A132">
        <v>131</v>
      </c>
      <c r="B132" s="1"/>
      <c r="C132" s="1"/>
      <c r="F132" t="s">
        <v>162</v>
      </c>
      <c r="G132" t="s">
        <v>29</v>
      </c>
      <c r="H132" s="2">
        <v>22194</v>
      </c>
      <c r="I132" s="2">
        <v>44674</v>
      </c>
      <c r="J132" t="s">
        <v>30</v>
      </c>
      <c r="K132" t="s">
        <v>1980</v>
      </c>
      <c r="L132">
        <v>2</v>
      </c>
      <c r="M132">
        <v>4</v>
      </c>
      <c r="N132" t="s">
        <v>22</v>
      </c>
      <c r="O132" t="s">
        <v>25</v>
      </c>
      <c r="P132" t="s">
        <v>24</v>
      </c>
      <c r="Q132" t="s">
        <v>1986</v>
      </c>
      <c r="R132" t="s">
        <v>22</v>
      </c>
      <c r="S132" t="s">
        <v>23</v>
      </c>
      <c r="T132" t="s">
        <v>24</v>
      </c>
      <c r="U132" t="s">
        <v>23</v>
      </c>
    </row>
    <row r="133" spans="1:21" x14ac:dyDescent="0.25">
      <c r="A133">
        <v>132</v>
      </c>
      <c r="B133" s="1"/>
      <c r="C133" s="1"/>
      <c r="F133" t="s">
        <v>163</v>
      </c>
      <c r="G133" t="s">
        <v>29</v>
      </c>
      <c r="H133" s="2">
        <v>25091</v>
      </c>
      <c r="I133" s="2">
        <v>44477</v>
      </c>
      <c r="J133" t="s">
        <v>21</v>
      </c>
      <c r="K133" t="s">
        <v>1983</v>
      </c>
      <c r="L133">
        <v>1</v>
      </c>
      <c r="M133">
        <v>9</v>
      </c>
      <c r="N133" t="s">
        <v>22</v>
      </c>
      <c r="O133" t="s">
        <v>25</v>
      </c>
      <c r="P133" t="s">
        <v>1986</v>
      </c>
      <c r="Q133" t="s">
        <v>25</v>
      </c>
      <c r="R133" t="s">
        <v>22</v>
      </c>
      <c r="S133" t="s">
        <v>1986</v>
      </c>
      <c r="T133" t="s">
        <v>22</v>
      </c>
      <c r="U133" t="s">
        <v>23</v>
      </c>
    </row>
    <row r="134" spans="1:21" x14ac:dyDescent="0.25">
      <c r="A134">
        <v>133</v>
      </c>
      <c r="B134" s="1"/>
      <c r="C134" s="1"/>
      <c r="F134" t="s">
        <v>164</v>
      </c>
      <c r="G134" t="s">
        <v>28</v>
      </c>
      <c r="H134" s="2">
        <v>38214</v>
      </c>
      <c r="I134" s="2">
        <v>44615</v>
      </c>
      <c r="J134" t="s">
        <v>30</v>
      </c>
      <c r="K134" t="s">
        <v>1981</v>
      </c>
      <c r="L134">
        <v>3</v>
      </c>
      <c r="M134">
        <v>9</v>
      </c>
      <c r="N134" t="s">
        <v>24</v>
      </c>
      <c r="O134" t="s">
        <v>24</v>
      </c>
      <c r="P134" t="s">
        <v>24</v>
      </c>
      <c r="Q134" t="s">
        <v>23</v>
      </c>
      <c r="R134" t="s">
        <v>1986</v>
      </c>
      <c r="S134" t="s">
        <v>23</v>
      </c>
      <c r="T134" t="s">
        <v>1986</v>
      </c>
      <c r="U134" t="s">
        <v>25</v>
      </c>
    </row>
    <row r="135" spans="1:21" x14ac:dyDescent="0.25">
      <c r="A135">
        <v>134</v>
      </c>
      <c r="B135" s="1"/>
      <c r="C135" s="1"/>
      <c r="F135" t="s">
        <v>165</v>
      </c>
      <c r="G135" t="s">
        <v>28</v>
      </c>
      <c r="H135" s="2">
        <v>38205</v>
      </c>
      <c r="I135" s="2">
        <v>44377</v>
      </c>
      <c r="J135" t="s">
        <v>30</v>
      </c>
      <c r="K135" t="s">
        <v>1985</v>
      </c>
      <c r="L135">
        <v>1</v>
      </c>
      <c r="M135">
        <v>9</v>
      </c>
      <c r="N135" t="s">
        <v>22</v>
      </c>
      <c r="O135" t="s">
        <v>22</v>
      </c>
      <c r="P135" t="s">
        <v>25</v>
      </c>
      <c r="Q135" t="s">
        <v>22</v>
      </c>
      <c r="R135" t="s">
        <v>1986</v>
      </c>
      <c r="S135" t="s">
        <v>1986</v>
      </c>
      <c r="T135" t="s">
        <v>22</v>
      </c>
      <c r="U135" t="s">
        <v>22</v>
      </c>
    </row>
    <row r="136" spans="1:21" x14ac:dyDescent="0.25">
      <c r="A136">
        <v>135</v>
      </c>
      <c r="B136" s="1"/>
      <c r="C136" s="1"/>
      <c r="F136" t="s">
        <v>166</v>
      </c>
      <c r="G136" t="s">
        <v>29</v>
      </c>
      <c r="H136" s="2">
        <v>34828</v>
      </c>
      <c r="I136" s="2">
        <v>44864</v>
      </c>
      <c r="J136" t="s">
        <v>21</v>
      </c>
      <c r="K136" t="s">
        <v>1983</v>
      </c>
      <c r="L136">
        <v>1</v>
      </c>
      <c r="M136">
        <v>5</v>
      </c>
      <c r="N136" t="s">
        <v>25</v>
      </c>
      <c r="O136" t="s">
        <v>22</v>
      </c>
      <c r="P136" t="s">
        <v>25</v>
      </c>
      <c r="Q136" t="s">
        <v>22</v>
      </c>
      <c r="R136" t="s">
        <v>22</v>
      </c>
      <c r="S136" t="s">
        <v>1986</v>
      </c>
      <c r="T136" t="s">
        <v>23</v>
      </c>
      <c r="U136" t="s">
        <v>25</v>
      </c>
    </row>
    <row r="137" spans="1:21" x14ac:dyDescent="0.25">
      <c r="A137">
        <v>136</v>
      </c>
      <c r="B137" s="1"/>
      <c r="C137" s="1"/>
      <c r="F137" t="s">
        <v>167</v>
      </c>
      <c r="G137" t="s">
        <v>28</v>
      </c>
      <c r="H137" s="2">
        <v>31547</v>
      </c>
      <c r="I137" s="2">
        <v>44366</v>
      </c>
      <c r="J137" t="s">
        <v>21</v>
      </c>
      <c r="K137" t="s">
        <v>1983</v>
      </c>
      <c r="L137">
        <v>4</v>
      </c>
      <c r="M137">
        <v>4</v>
      </c>
      <c r="N137" t="s">
        <v>24</v>
      </c>
      <c r="O137" t="s">
        <v>22</v>
      </c>
      <c r="P137" t="s">
        <v>25</v>
      </c>
      <c r="Q137" t="s">
        <v>22</v>
      </c>
      <c r="R137" t="s">
        <v>25</v>
      </c>
      <c r="S137" t="s">
        <v>23</v>
      </c>
      <c r="T137" t="s">
        <v>23</v>
      </c>
      <c r="U137" t="s">
        <v>1986</v>
      </c>
    </row>
    <row r="138" spans="1:21" x14ac:dyDescent="0.25">
      <c r="A138">
        <v>137</v>
      </c>
      <c r="B138" s="1"/>
      <c r="C138" s="1"/>
      <c r="F138" t="s">
        <v>168</v>
      </c>
      <c r="G138" t="s">
        <v>28</v>
      </c>
      <c r="H138" s="2">
        <v>27175</v>
      </c>
      <c r="I138" s="2">
        <v>44508</v>
      </c>
      <c r="J138" t="s">
        <v>26</v>
      </c>
      <c r="K138" t="s">
        <v>1985</v>
      </c>
      <c r="L138">
        <v>5</v>
      </c>
      <c r="M138">
        <v>9</v>
      </c>
      <c r="N138" t="s">
        <v>24</v>
      </c>
      <c r="O138" t="s">
        <v>22</v>
      </c>
      <c r="P138" t="s">
        <v>25</v>
      </c>
      <c r="Q138" t="s">
        <v>1986</v>
      </c>
      <c r="R138" t="s">
        <v>22</v>
      </c>
      <c r="S138" t="s">
        <v>1986</v>
      </c>
      <c r="T138" t="s">
        <v>23</v>
      </c>
      <c r="U138" t="s">
        <v>23</v>
      </c>
    </row>
    <row r="139" spans="1:21" x14ac:dyDescent="0.25">
      <c r="A139">
        <v>138</v>
      </c>
      <c r="B139" s="1"/>
      <c r="C139" s="1"/>
      <c r="F139" t="s">
        <v>169</v>
      </c>
      <c r="G139" t="s">
        <v>28</v>
      </c>
      <c r="H139" s="2">
        <v>19659</v>
      </c>
      <c r="I139" s="2">
        <v>44025</v>
      </c>
      <c r="J139" t="s">
        <v>21</v>
      </c>
      <c r="K139" t="s">
        <v>1983</v>
      </c>
      <c r="L139">
        <v>3</v>
      </c>
      <c r="M139">
        <v>9</v>
      </c>
      <c r="N139" t="s">
        <v>24</v>
      </c>
      <c r="O139" t="s">
        <v>1986</v>
      </c>
      <c r="P139" t="s">
        <v>24</v>
      </c>
      <c r="Q139" t="s">
        <v>1986</v>
      </c>
      <c r="R139" t="s">
        <v>25</v>
      </c>
      <c r="S139" t="s">
        <v>1986</v>
      </c>
      <c r="T139" t="s">
        <v>24</v>
      </c>
      <c r="U139" t="s">
        <v>23</v>
      </c>
    </row>
    <row r="140" spans="1:21" x14ac:dyDescent="0.25">
      <c r="A140">
        <v>139</v>
      </c>
      <c r="B140" s="1"/>
      <c r="C140" s="1"/>
      <c r="F140" t="s">
        <v>170</v>
      </c>
      <c r="G140" t="s">
        <v>28</v>
      </c>
      <c r="H140" s="2">
        <v>32582</v>
      </c>
      <c r="I140" s="2">
        <v>44294</v>
      </c>
      <c r="J140" t="s">
        <v>21</v>
      </c>
      <c r="K140" t="s">
        <v>1983</v>
      </c>
      <c r="L140">
        <v>4</v>
      </c>
      <c r="M140">
        <v>9</v>
      </c>
      <c r="N140" t="s">
        <v>22</v>
      </c>
      <c r="O140" t="s">
        <v>22</v>
      </c>
      <c r="P140" t="s">
        <v>24</v>
      </c>
      <c r="Q140" t="s">
        <v>23</v>
      </c>
      <c r="R140" t="s">
        <v>25</v>
      </c>
      <c r="S140" t="s">
        <v>1986</v>
      </c>
      <c r="T140" t="s">
        <v>24</v>
      </c>
      <c r="U140" t="s">
        <v>24</v>
      </c>
    </row>
    <row r="141" spans="1:21" x14ac:dyDescent="0.25">
      <c r="A141">
        <v>140</v>
      </c>
      <c r="B141" s="1"/>
      <c r="C141" s="1"/>
      <c r="F141" t="s">
        <v>171</v>
      </c>
      <c r="G141" t="s">
        <v>29</v>
      </c>
      <c r="H141" s="2">
        <v>25821</v>
      </c>
      <c r="I141" s="2">
        <v>44324</v>
      </c>
      <c r="J141" t="s">
        <v>21</v>
      </c>
      <c r="K141" t="s">
        <v>27</v>
      </c>
      <c r="L141">
        <v>5</v>
      </c>
      <c r="M141">
        <v>4</v>
      </c>
      <c r="N141" t="s">
        <v>22</v>
      </c>
      <c r="O141" t="s">
        <v>22</v>
      </c>
      <c r="P141" t="s">
        <v>22</v>
      </c>
      <c r="Q141" t="s">
        <v>24</v>
      </c>
      <c r="R141" t="s">
        <v>25</v>
      </c>
      <c r="S141" t="s">
        <v>1986</v>
      </c>
      <c r="T141" t="s">
        <v>22</v>
      </c>
      <c r="U141" t="s">
        <v>25</v>
      </c>
    </row>
    <row r="142" spans="1:21" x14ac:dyDescent="0.25">
      <c r="A142">
        <v>141</v>
      </c>
      <c r="B142" s="1"/>
      <c r="C142" s="1"/>
      <c r="F142" t="s">
        <v>172</v>
      </c>
      <c r="G142" t="s">
        <v>29</v>
      </c>
      <c r="H142" s="2">
        <v>28090</v>
      </c>
      <c r="I142" s="2">
        <v>43938</v>
      </c>
      <c r="J142" t="s">
        <v>26</v>
      </c>
      <c r="K142" t="s">
        <v>1984</v>
      </c>
      <c r="L142">
        <v>4</v>
      </c>
      <c r="M142">
        <v>9</v>
      </c>
      <c r="N142" t="s">
        <v>24</v>
      </c>
      <c r="O142" t="s">
        <v>24</v>
      </c>
      <c r="P142" t="s">
        <v>22</v>
      </c>
      <c r="Q142" t="s">
        <v>23</v>
      </c>
      <c r="R142" t="s">
        <v>1986</v>
      </c>
      <c r="S142" t="s">
        <v>23</v>
      </c>
      <c r="T142" t="s">
        <v>24</v>
      </c>
      <c r="U142" t="s">
        <v>22</v>
      </c>
    </row>
    <row r="143" spans="1:21" x14ac:dyDescent="0.25">
      <c r="A143">
        <v>142</v>
      </c>
      <c r="B143" s="1"/>
      <c r="C143" s="1"/>
      <c r="F143" t="s">
        <v>173</v>
      </c>
      <c r="G143" t="s">
        <v>28</v>
      </c>
      <c r="H143" s="2">
        <v>33168</v>
      </c>
      <c r="I143" s="2">
        <v>43836</v>
      </c>
      <c r="J143" t="s">
        <v>30</v>
      </c>
      <c r="K143" t="s">
        <v>1984</v>
      </c>
      <c r="L143">
        <v>4</v>
      </c>
      <c r="M143">
        <v>10</v>
      </c>
      <c r="N143" t="s">
        <v>22</v>
      </c>
      <c r="O143" t="s">
        <v>25</v>
      </c>
      <c r="P143" t="s">
        <v>24</v>
      </c>
      <c r="Q143" t="s">
        <v>25</v>
      </c>
      <c r="R143" t="s">
        <v>24</v>
      </c>
      <c r="S143" t="s">
        <v>1986</v>
      </c>
      <c r="T143" t="s">
        <v>24</v>
      </c>
      <c r="U143" t="s">
        <v>25</v>
      </c>
    </row>
    <row r="144" spans="1:21" x14ac:dyDescent="0.25">
      <c r="A144">
        <v>143</v>
      </c>
      <c r="B144" s="1"/>
      <c r="C144" s="1"/>
      <c r="F144" t="s">
        <v>174</v>
      </c>
      <c r="G144" t="s">
        <v>28</v>
      </c>
      <c r="H144" s="2">
        <v>34512</v>
      </c>
      <c r="I144" s="2">
        <v>44741</v>
      </c>
      <c r="J144" t="s">
        <v>21</v>
      </c>
      <c r="K144" t="s">
        <v>1983</v>
      </c>
      <c r="L144">
        <v>4</v>
      </c>
      <c r="M144">
        <v>10</v>
      </c>
      <c r="N144" t="s">
        <v>25</v>
      </c>
      <c r="O144" t="s">
        <v>25</v>
      </c>
      <c r="P144" t="s">
        <v>25</v>
      </c>
      <c r="Q144" t="s">
        <v>22</v>
      </c>
      <c r="R144" t="s">
        <v>25</v>
      </c>
      <c r="S144" t="s">
        <v>23</v>
      </c>
      <c r="T144" t="s">
        <v>23</v>
      </c>
      <c r="U144" t="s">
        <v>1986</v>
      </c>
    </row>
    <row r="145" spans="1:21" x14ac:dyDescent="0.25">
      <c r="A145">
        <v>144</v>
      </c>
      <c r="B145" s="1"/>
      <c r="C145" s="1"/>
      <c r="F145" t="s">
        <v>175</v>
      </c>
      <c r="G145" t="s">
        <v>28</v>
      </c>
      <c r="H145" s="2">
        <v>36151</v>
      </c>
      <c r="I145" s="2">
        <v>44473</v>
      </c>
      <c r="J145" t="s">
        <v>21</v>
      </c>
      <c r="K145" t="s">
        <v>1983</v>
      </c>
      <c r="L145">
        <v>5</v>
      </c>
      <c r="M145">
        <v>9</v>
      </c>
      <c r="N145" t="s">
        <v>22</v>
      </c>
      <c r="O145" t="s">
        <v>25</v>
      </c>
      <c r="P145" t="s">
        <v>25</v>
      </c>
      <c r="Q145" t="s">
        <v>25</v>
      </c>
      <c r="R145" t="s">
        <v>22</v>
      </c>
      <c r="S145" t="s">
        <v>1986</v>
      </c>
      <c r="T145" t="s">
        <v>25</v>
      </c>
      <c r="U145" t="s">
        <v>1986</v>
      </c>
    </row>
    <row r="146" spans="1:21" x14ac:dyDescent="0.25">
      <c r="A146">
        <v>145</v>
      </c>
      <c r="B146" s="1"/>
      <c r="C146" s="1"/>
      <c r="F146" t="s">
        <v>176</v>
      </c>
      <c r="G146" t="s">
        <v>29</v>
      </c>
      <c r="H146" s="2">
        <v>26075</v>
      </c>
      <c r="I146" s="2">
        <v>44709</v>
      </c>
      <c r="J146" t="s">
        <v>21</v>
      </c>
      <c r="K146" t="s">
        <v>1981</v>
      </c>
      <c r="L146">
        <v>3</v>
      </c>
      <c r="M146">
        <v>4</v>
      </c>
      <c r="N146" t="s">
        <v>22</v>
      </c>
      <c r="O146" t="s">
        <v>24</v>
      </c>
      <c r="P146" t="s">
        <v>22</v>
      </c>
      <c r="Q146" t="s">
        <v>24</v>
      </c>
      <c r="R146" t="s">
        <v>22</v>
      </c>
      <c r="S146" t="s">
        <v>23</v>
      </c>
      <c r="T146" t="s">
        <v>23</v>
      </c>
      <c r="U146" t="s">
        <v>23</v>
      </c>
    </row>
    <row r="147" spans="1:21" x14ac:dyDescent="0.25">
      <c r="A147">
        <v>146</v>
      </c>
      <c r="B147" s="1"/>
      <c r="C147" s="1"/>
      <c r="F147" t="s">
        <v>177</v>
      </c>
      <c r="G147" t="s">
        <v>28</v>
      </c>
      <c r="H147" s="2">
        <v>26314</v>
      </c>
      <c r="I147" s="2">
        <v>44624</v>
      </c>
      <c r="J147" t="s">
        <v>30</v>
      </c>
      <c r="K147" t="s">
        <v>1980</v>
      </c>
      <c r="L147">
        <v>5</v>
      </c>
      <c r="M147">
        <v>4</v>
      </c>
      <c r="N147" t="s">
        <v>22</v>
      </c>
      <c r="O147" t="s">
        <v>25</v>
      </c>
      <c r="P147" t="s">
        <v>25</v>
      </c>
      <c r="Q147" t="s">
        <v>25</v>
      </c>
      <c r="R147" t="s">
        <v>25</v>
      </c>
      <c r="S147" t="s">
        <v>22</v>
      </c>
      <c r="T147" t="s">
        <v>25</v>
      </c>
      <c r="U147" t="s">
        <v>25</v>
      </c>
    </row>
    <row r="148" spans="1:21" x14ac:dyDescent="0.25">
      <c r="A148">
        <v>147</v>
      </c>
      <c r="B148" s="1"/>
      <c r="C148" s="1"/>
      <c r="F148" t="s">
        <v>178</v>
      </c>
      <c r="G148" t="s">
        <v>28</v>
      </c>
      <c r="H148" s="2">
        <v>22746</v>
      </c>
      <c r="I148" s="2">
        <v>44860</v>
      </c>
      <c r="J148" t="s">
        <v>26</v>
      </c>
      <c r="K148" t="s">
        <v>1985</v>
      </c>
      <c r="L148">
        <v>3</v>
      </c>
      <c r="M148">
        <v>3</v>
      </c>
      <c r="N148" t="s">
        <v>24</v>
      </c>
      <c r="O148" t="s">
        <v>25</v>
      </c>
      <c r="P148" t="s">
        <v>24</v>
      </c>
      <c r="Q148" t="s">
        <v>25</v>
      </c>
      <c r="R148" t="s">
        <v>23</v>
      </c>
      <c r="S148" t="s">
        <v>23</v>
      </c>
      <c r="T148" t="s">
        <v>22</v>
      </c>
      <c r="U148" t="s">
        <v>22</v>
      </c>
    </row>
    <row r="149" spans="1:21" x14ac:dyDescent="0.25">
      <c r="A149">
        <v>148</v>
      </c>
      <c r="B149" s="1"/>
      <c r="C149" s="1"/>
      <c r="F149" t="s">
        <v>179</v>
      </c>
      <c r="G149" t="s">
        <v>29</v>
      </c>
      <c r="H149" s="2">
        <v>31044</v>
      </c>
      <c r="I149" s="2">
        <v>44498</v>
      </c>
      <c r="J149" t="s">
        <v>21</v>
      </c>
      <c r="K149" t="s">
        <v>1981</v>
      </c>
      <c r="L149">
        <v>4</v>
      </c>
      <c r="M149">
        <v>9</v>
      </c>
      <c r="N149" t="s">
        <v>24</v>
      </c>
      <c r="O149" t="s">
        <v>24</v>
      </c>
      <c r="P149" t="s">
        <v>23</v>
      </c>
      <c r="Q149" t="s">
        <v>24</v>
      </c>
      <c r="R149" t="s">
        <v>22</v>
      </c>
      <c r="S149" t="s">
        <v>25</v>
      </c>
      <c r="T149" t="s">
        <v>25</v>
      </c>
      <c r="U149" t="s">
        <v>22</v>
      </c>
    </row>
    <row r="150" spans="1:21" x14ac:dyDescent="0.25">
      <c r="A150">
        <v>149</v>
      </c>
      <c r="B150" s="1"/>
      <c r="C150" s="1"/>
      <c r="F150" t="s">
        <v>180</v>
      </c>
      <c r="G150" t="s">
        <v>28</v>
      </c>
      <c r="H150" s="2">
        <v>21462</v>
      </c>
      <c r="I150" s="2">
        <v>44038</v>
      </c>
      <c r="J150" t="s">
        <v>26</v>
      </c>
      <c r="K150" t="s">
        <v>1980</v>
      </c>
      <c r="L150">
        <v>4</v>
      </c>
      <c r="M150">
        <v>9</v>
      </c>
      <c r="N150" t="s">
        <v>22</v>
      </c>
      <c r="O150" t="s">
        <v>23</v>
      </c>
      <c r="P150" t="s">
        <v>22</v>
      </c>
      <c r="Q150" t="s">
        <v>24</v>
      </c>
      <c r="R150" t="s">
        <v>24</v>
      </c>
      <c r="S150" t="s">
        <v>1986</v>
      </c>
      <c r="T150" t="s">
        <v>1986</v>
      </c>
      <c r="U150" t="s">
        <v>24</v>
      </c>
    </row>
    <row r="151" spans="1:21" x14ac:dyDescent="0.25">
      <c r="A151">
        <v>150</v>
      </c>
      <c r="B151" s="1"/>
      <c r="C151" s="1"/>
      <c r="F151" t="s">
        <v>181</v>
      </c>
      <c r="G151" t="s">
        <v>29</v>
      </c>
      <c r="H151" s="2">
        <v>24572</v>
      </c>
      <c r="I151" s="2">
        <v>44781</v>
      </c>
      <c r="J151" t="s">
        <v>21</v>
      </c>
      <c r="K151" t="s">
        <v>1983</v>
      </c>
      <c r="L151">
        <v>5</v>
      </c>
      <c r="M151">
        <v>10</v>
      </c>
      <c r="N151" t="s">
        <v>22</v>
      </c>
      <c r="O151" t="s">
        <v>25</v>
      </c>
      <c r="P151" t="s">
        <v>22</v>
      </c>
      <c r="Q151" t="s">
        <v>25</v>
      </c>
      <c r="R151" t="s">
        <v>23</v>
      </c>
      <c r="S151" t="s">
        <v>1986</v>
      </c>
      <c r="T151" t="s">
        <v>1986</v>
      </c>
      <c r="U151" t="s">
        <v>25</v>
      </c>
    </row>
    <row r="152" spans="1:21" x14ac:dyDescent="0.25">
      <c r="A152">
        <v>151</v>
      </c>
      <c r="B152" s="1"/>
      <c r="C152" s="1"/>
      <c r="F152" t="s">
        <v>182</v>
      </c>
      <c r="G152" t="s">
        <v>29</v>
      </c>
      <c r="H152" s="2">
        <v>20040</v>
      </c>
      <c r="I152" s="2">
        <v>44214</v>
      </c>
      <c r="J152" t="s">
        <v>21</v>
      </c>
      <c r="K152" t="s">
        <v>1983</v>
      </c>
      <c r="L152">
        <v>3</v>
      </c>
      <c r="M152">
        <v>10</v>
      </c>
      <c r="N152" t="s">
        <v>23</v>
      </c>
      <c r="O152" t="s">
        <v>1986</v>
      </c>
      <c r="P152" t="s">
        <v>22</v>
      </c>
      <c r="Q152" t="s">
        <v>1986</v>
      </c>
      <c r="R152" t="s">
        <v>22</v>
      </c>
      <c r="S152" t="s">
        <v>23</v>
      </c>
      <c r="T152" t="s">
        <v>25</v>
      </c>
      <c r="U152" t="s">
        <v>1986</v>
      </c>
    </row>
    <row r="153" spans="1:21" x14ac:dyDescent="0.25">
      <c r="A153">
        <v>152</v>
      </c>
      <c r="B153" s="1"/>
      <c r="C153" s="1"/>
      <c r="F153" t="s">
        <v>183</v>
      </c>
      <c r="G153" t="s">
        <v>29</v>
      </c>
      <c r="H153" s="2">
        <v>26834</v>
      </c>
      <c r="I153" s="2">
        <v>44849</v>
      </c>
      <c r="J153" t="s">
        <v>30</v>
      </c>
      <c r="K153" t="s">
        <v>1981</v>
      </c>
      <c r="L153">
        <v>5</v>
      </c>
      <c r="M153">
        <v>8</v>
      </c>
      <c r="N153" t="s">
        <v>22</v>
      </c>
      <c r="O153" t="s">
        <v>22</v>
      </c>
      <c r="P153" t="s">
        <v>25</v>
      </c>
      <c r="Q153" t="s">
        <v>23</v>
      </c>
      <c r="R153" t="s">
        <v>24</v>
      </c>
      <c r="S153" t="s">
        <v>23</v>
      </c>
      <c r="T153" t="s">
        <v>23</v>
      </c>
      <c r="U153" t="s">
        <v>25</v>
      </c>
    </row>
    <row r="154" spans="1:21" x14ac:dyDescent="0.25">
      <c r="A154">
        <v>153</v>
      </c>
      <c r="B154" s="1"/>
      <c r="C154" s="1"/>
      <c r="F154" t="s">
        <v>184</v>
      </c>
      <c r="G154" t="s">
        <v>28</v>
      </c>
      <c r="H154" s="2">
        <v>32259</v>
      </c>
      <c r="I154" s="2">
        <v>44817</v>
      </c>
      <c r="J154" t="s">
        <v>30</v>
      </c>
      <c r="K154" t="s">
        <v>1981</v>
      </c>
      <c r="L154">
        <v>3</v>
      </c>
      <c r="M154">
        <v>6</v>
      </c>
      <c r="N154" t="s">
        <v>24</v>
      </c>
      <c r="O154" t="s">
        <v>25</v>
      </c>
      <c r="P154" t="s">
        <v>24</v>
      </c>
      <c r="Q154" t="s">
        <v>1986</v>
      </c>
      <c r="R154" t="s">
        <v>24</v>
      </c>
      <c r="S154" t="s">
        <v>23</v>
      </c>
      <c r="T154" t="s">
        <v>25</v>
      </c>
      <c r="U154" t="s">
        <v>23</v>
      </c>
    </row>
    <row r="155" spans="1:21" x14ac:dyDescent="0.25">
      <c r="A155">
        <v>154</v>
      </c>
      <c r="B155" s="1"/>
      <c r="C155" s="1"/>
      <c r="F155" t="s">
        <v>185</v>
      </c>
      <c r="G155" t="s">
        <v>29</v>
      </c>
      <c r="H155" s="2">
        <v>22526</v>
      </c>
      <c r="I155" s="2">
        <v>44829</v>
      </c>
      <c r="J155" t="s">
        <v>30</v>
      </c>
      <c r="K155" t="s">
        <v>1980</v>
      </c>
      <c r="L155">
        <v>5</v>
      </c>
      <c r="M155">
        <v>8</v>
      </c>
      <c r="N155" t="s">
        <v>25</v>
      </c>
      <c r="O155" t="s">
        <v>24</v>
      </c>
      <c r="P155" t="s">
        <v>25</v>
      </c>
      <c r="Q155" t="s">
        <v>1986</v>
      </c>
      <c r="R155" t="s">
        <v>24</v>
      </c>
      <c r="S155" t="s">
        <v>24</v>
      </c>
      <c r="T155" t="s">
        <v>22</v>
      </c>
      <c r="U155" t="s">
        <v>23</v>
      </c>
    </row>
    <row r="156" spans="1:21" x14ac:dyDescent="0.25">
      <c r="A156">
        <v>155</v>
      </c>
      <c r="B156" s="1"/>
      <c r="C156" s="1"/>
      <c r="F156" t="s">
        <v>186</v>
      </c>
      <c r="G156" t="s">
        <v>29</v>
      </c>
      <c r="H156" s="2">
        <v>31416</v>
      </c>
      <c r="I156" s="2">
        <v>44484</v>
      </c>
      <c r="J156" t="s">
        <v>31</v>
      </c>
      <c r="K156" t="s">
        <v>1983</v>
      </c>
      <c r="L156">
        <v>2</v>
      </c>
      <c r="M156">
        <v>8</v>
      </c>
      <c r="N156" t="s">
        <v>25</v>
      </c>
      <c r="O156" t="s">
        <v>22</v>
      </c>
      <c r="P156" t="s">
        <v>24</v>
      </c>
      <c r="Q156" t="s">
        <v>24</v>
      </c>
      <c r="R156" t="s">
        <v>22</v>
      </c>
      <c r="S156" t="s">
        <v>23</v>
      </c>
      <c r="T156" t="s">
        <v>23</v>
      </c>
      <c r="U156" t="s">
        <v>23</v>
      </c>
    </row>
    <row r="157" spans="1:21" x14ac:dyDescent="0.25">
      <c r="A157">
        <v>156</v>
      </c>
      <c r="B157" s="1"/>
      <c r="C157" s="1"/>
      <c r="F157" t="s">
        <v>187</v>
      </c>
      <c r="G157" t="s">
        <v>28</v>
      </c>
      <c r="H157" s="2">
        <v>19768</v>
      </c>
      <c r="I157" s="2">
        <v>44174</v>
      </c>
      <c r="J157" t="s">
        <v>21</v>
      </c>
      <c r="K157" t="s">
        <v>1983</v>
      </c>
      <c r="L157">
        <v>1</v>
      </c>
      <c r="M157">
        <v>9</v>
      </c>
      <c r="N157" t="s">
        <v>22</v>
      </c>
      <c r="O157" t="s">
        <v>22</v>
      </c>
      <c r="P157" t="s">
        <v>22</v>
      </c>
      <c r="Q157" t="s">
        <v>22</v>
      </c>
      <c r="R157" t="s">
        <v>23</v>
      </c>
      <c r="S157" t="s">
        <v>23</v>
      </c>
      <c r="T157" t="s">
        <v>25</v>
      </c>
      <c r="U157" t="s">
        <v>23</v>
      </c>
    </row>
    <row r="158" spans="1:21" x14ac:dyDescent="0.25">
      <c r="A158">
        <v>157</v>
      </c>
      <c r="B158" s="1"/>
      <c r="C158" s="1"/>
      <c r="F158" t="s">
        <v>188</v>
      </c>
      <c r="G158" t="s">
        <v>29</v>
      </c>
      <c r="H158" s="2">
        <v>33950</v>
      </c>
      <c r="I158" s="2">
        <v>44689</v>
      </c>
      <c r="J158" t="s">
        <v>30</v>
      </c>
      <c r="K158" t="s">
        <v>1985</v>
      </c>
      <c r="L158">
        <v>5</v>
      </c>
      <c r="M158">
        <v>10</v>
      </c>
      <c r="N158" t="s">
        <v>22</v>
      </c>
      <c r="O158" t="s">
        <v>22</v>
      </c>
      <c r="P158" t="s">
        <v>24</v>
      </c>
      <c r="Q158" t="s">
        <v>1986</v>
      </c>
      <c r="R158" t="s">
        <v>22</v>
      </c>
      <c r="S158" t="s">
        <v>1986</v>
      </c>
      <c r="T158" t="s">
        <v>22</v>
      </c>
      <c r="U158" t="s">
        <v>23</v>
      </c>
    </row>
    <row r="159" spans="1:21" x14ac:dyDescent="0.25">
      <c r="A159">
        <v>158</v>
      </c>
      <c r="B159" s="1"/>
      <c r="C159" s="1"/>
      <c r="F159" t="s">
        <v>189</v>
      </c>
      <c r="G159" t="s">
        <v>29</v>
      </c>
      <c r="H159" s="2">
        <v>35640</v>
      </c>
      <c r="I159" s="2">
        <v>44471</v>
      </c>
      <c r="J159" t="s">
        <v>30</v>
      </c>
      <c r="K159" t="s">
        <v>1981</v>
      </c>
      <c r="L159">
        <v>2</v>
      </c>
      <c r="M159">
        <v>8</v>
      </c>
      <c r="N159" t="s">
        <v>25</v>
      </c>
      <c r="O159" t="s">
        <v>24</v>
      </c>
      <c r="P159" t="s">
        <v>22</v>
      </c>
      <c r="Q159" t="s">
        <v>23</v>
      </c>
      <c r="R159" t="s">
        <v>24</v>
      </c>
      <c r="S159" t="s">
        <v>1986</v>
      </c>
      <c r="T159" t="s">
        <v>23</v>
      </c>
      <c r="U159" t="s">
        <v>1986</v>
      </c>
    </row>
    <row r="160" spans="1:21" x14ac:dyDescent="0.25">
      <c r="A160">
        <v>159</v>
      </c>
      <c r="B160" s="1"/>
      <c r="C160" s="1"/>
      <c r="F160" t="s">
        <v>190</v>
      </c>
      <c r="G160" t="s">
        <v>29</v>
      </c>
      <c r="H160" s="2">
        <v>19437</v>
      </c>
      <c r="I160" s="2">
        <v>43892</v>
      </c>
      <c r="J160" t="s">
        <v>26</v>
      </c>
      <c r="K160" t="s">
        <v>27</v>
      </c>
      <c r="L160">
        <v>4</v>
      </c>
      <c r="M160">
        <v>5</v>
      </c>
      <c r="N160" t="s">
        <v>24</v>
      </c>
      <c r="O160" t="s">
        <v>24</v>
      </c>
      <c r="P160" t="s">
        <v>22</v>
      </c>
      <c r="Q160" t="s">
        <v>23</v>
      </c>
      <c r="R160" t="s">
        <v>1986</v>
      </c>
      <c r="S160" t="s">
        <v>1986</v>
      </c>
      <c r="T160" t="s">
        <v>24</v>
      </c>
      <c r="U160" t="s">
        <v>1986</v>
      </c>
    </row>
    <row r="161" spans="1:21" x14ac:dyDescent="0.25">
      <c r="A161">
        <v>160</v>
      </c>
      <c r="B161" s="1"/>
      <c r="C161" s="1"/>
      <c r="F161" t="s">
        <v>191</v>
      </c>
      <c r="G161" t="s">
        <v>29</v>
      </c>
      <c r="H161" s="2">
        <v>23314</v>
      </c>
      <c r="I161" s="2">
        <v>44384</v>
      </c>
      <c r="J161" t="s">
        <v>30</v>
      </c>
      <c r="K161" t="s">
        <v>1983</v>
      </c>
      <c r="L161">
        <v>4</v>
      </c>
      <c r="M161">
        <v>9</v>
      </c>
      <c r="N161" t="s">
        <v>24</v>
      </c>
      <c r="O161" t="s">
        <v>22</v>
      </c>
      <c r="P161" t="s">
        <v>22</v>
      </c>
      <c r="Q161" t="s">
        <v>24</v>
      </c>
      <c r="R161" t="s">
        <v>22</v>
      </c>
      <c r="S161" t="s">
        <v>23</v>
      </c>
      <c r="T161" t="s">
        <v>1986</v>
      </c>
      <c r="U161" t="s">
        <v>24</v>
      </c>
    </row>
    <row r="162" spans="1:21" x14ac:dyDescent="0.25">
      <c r="A162">
        <v>161</v>
      </c>
      <c r="B162" s="1"/>
      <c r="C162" s="1"/>
      <c r="F162" t="s">
        <v>192</v>
      </c>
      <c r="G162" t="s">
        <v>29</v>
      </c>
      <c r="H162" s="2">
        <v>32113</v>
      </c>
      <c r="I162" s="2">
        <v>44365</v>
      </c>
      <c r="J162" t="s">
        <v>21</v>
      </c>
      <c r="K162" t="s">
        <v>1983</v>
      </c>
      <c r="L162">
        <v>4</v>
      </c>
      <c r="M162">
        <v>10</v>
      </c>
      <c r="N162" t="s">
        <v>22</v>
      </c>
      <c r="O162" t="s">
        <v>24</v>
      </c>
      <c r="P162" t="s">
        <v>25</v>
      </c>
      <c r="Q162" t="s">
        <v>1986</v>
      </c>
      <c r="R162" t="s">
        <v>23</v>
      </c>
      <c r="S162" t="s">
        <v>23</v>
      </c>
      <c r="T162" t="s">
        <v>22</v>
      </c>
      <c r="U162" t="s">
        <v>25</v>
      </c>
    </row>
    <row r="163" spans="1:21" x14ac:dyDescent="0.25">
      <c r="A163">
        <v>162</v>
      </c>
      <c r="B163" s="1"/>
      <c r="C163" s="1"/>
      <c r="F163" t="s">
        <v>193</v>
      </c>
      <c r="G163" t="s">
        <v>29</v>
      </c>
      <c r="H163" s="2">
        <v>33457</v>
      </c>
      <c r="I163" s="2">
        <v>44693</v>
      </c>
      <c r="J163" t="s">
        <v>30</v>
      </c>
      <c r="K163" t="s">
        <v>1980</v>
      </c>
      <c r="L163">
        <v>3</v>
      </c>
      <c r="M163">
        <v>9</v>
      </c>
      <c r="N163" t="s">
        <v>24</v>
      </c>
      <c r="O163" t="s">
        <v>25</v>
      </c>
      <c r="P163" t="s">
        <v>24</v>
      </c>
      <c r="Q163" t="s">
        <v>1986</v>
      </c>
      <c r="R163" t="s">
        <v>25</v>
      </c>
      <c r="S163" t="s">
        <v>23</v>
      </c>
      <c r="T163" t="s">
        <v>24</v>
      </c>
      <c r="U163" t="s">
        <v>1986</v>
      </c>
    </row>
    <row r="164" spans="1:21" x14ac:dyDescent="0.25">
      <c r="A164">
        <v>163</v>
      </c>
      <c r="B164" s="1"/>
      <c r="C164" s="1"/>
      <c r="F164" t="s">
        <v>194</v>
      </c>
      <c r="G164" t="s">
        <v>28</v>
      </c>
      <c r="H164" s="2">
        <v>31823</v>
      </c>
      <c r="I164" s="2">
        <v>44714</v>
      </c>
      <c r="J164" t="s">
        <v>30</v>
      </c>
      <c r="K164" t="s">
        <v>1980</v>
      </c>
      <c r="L164">
        <v>4</v>
      </c>
      <c r="M164">
        <v>7</v>
      </c>
      <c r="N164" t="s">
        <v>1986</v>
      </c>
      <c r="O164" t="s">
        <v>24</v>
      </c>
      <c r="P164" t="s">
        <v>25</v>
      </c>
      <c r="Q164" t="s">
        <v>24</v>
      </c>
      <c r="R164" t="s">
        <v>24</v>
      </c>
      <c r="S164" t="s">
        <v>24</v>
      </c>
      <c r="T164" t="s">
        <v>23</v>
      </c>
      <c r="U164" t="s">
        <v>22</v>
      </c>
    </row>
    <row r="165" spans="1:21" x14ac:dyDescent="0.25">
      <c r="A165">
        <v>164</v>
      </c>
      <c r="B165" s="1"/>
      <c r="C165" s="1"/>
      <c r="F165" t="s">
        <v>195</v>
      </c>
      <c r="G165" t="s">
        <v>29</v>
      </c>
      <c r="H165" s="2">
        <v>23260</v>
      </c>
      <c r="I165" s="2">
        <v>43867</v>
      </c>
      <c r="J165" t="s">
        <v>26</v>
      </c>
      <c r="K165" t="s">
        <v>1980</v>
      </c>
      <c r="L165">
        <v>4</v>
      </c>
      <c r="M165">
        <v>5</v>
      </c>
      <c r="N165" t="s">
        <v>23</v>
      </c>
      <c r="O165" t="s">
        <v>23</v>
      </c>
      <c r="P165" t="s">
        <v>24</v>
      </c>
      <c r="Q165" t="s">
        <v>22</v>
      </c>
      <c r="R165" t="s">
        <v>25</v>
      </c>
      <c r="S165" t="s">
        <v>1986</v>
      </c>
      <c r="T165" t="s">
        <v>23</v>
      </c>
      <c r="U165" t="s">
        <v>23</v>
      </c>
    </row>
    <row r="166" spans="1:21" x14ac:dyDescent="0.25">
      <c r="A166">
        <v>165</v>
      </c>
      <c r="B166" s="1"/>
      <c r="C166" s="1"/>
      <c r="F166" t="s">
        <v>196</v>
      </c>
      <c r="G166" t="s">
        <v>29</v>
      </c>
      <c r="H166" s="2">
        <v>23914</v>
      </c>
      <c r="I166" s="2">
        <v>44154</v>
      </c>
      <c r="J166" t="s">
        <v>21</v>
      </c>
      <c r="K166" t="s">
        <v>1983</v>
      </c>
      <c r="L166">
        <v>4</v>
      </c>
      <c r="M166">
        <v>7</v>
      </c>
      <c r="N166" t="s">
        <v>22</v>
      </c>
      <c r="O166" t="s">
        <v>25</v>
      </c>
      <c r="P166" t="s">
        <v>24</v>
      </c>
      <c r="Q166" t="s">
        <v>23</v>
      </c>
      <c r="R166" t="s">
        <v>25</v>
      </c>
      <c r="S166" t="s">
        <v>23</v>
      </c>
      <c r="T166" t="s">
        <v>1986</v>
      </c>
      <c r="U166" t="s">
        <v>24</v>
      </c>
    </row>
    <row r="167" spans="1:21" x14ac:dyDescent="0.25">
      <c r="A167">
        <v>166</v>
      </c>
      <c r="B167" s="1"/>
      <c r="C167" s="1"/>
      <c r="F167" t="s">
        <v>197</v>
      </c>
      <c r="G167" t="s">
        <v>29</v>
      </c>
      <c r="H167" s="2">
        <v>38219</v>
      </c>
      <c r="I167" s="2">
        <v>44409</v>
      </c>
      <c r="J167" t="s">
        <v>21</v>
      </c>
      <c r="K167" t="s">
        <v>27</v>
      </c>
      <c r="L167">
        <v>5</v>
      </c>
      <c r="M167">
        <v>9</v>
      </c>
      <c r="N167" t="s">
        <v>25</v>
      </c>
      <c r="O167" t="s">
        <v>25</v>
      </c>
      <c r="P167" t="s">
        <v>24</v>
      </c>
      <c r="Q167" t="s">
        <v>22</v>
      </c>
      <c r="R167" t="s">
        <v>23</v>
      </c>
      <c r="S167" t="s">
        <v>23</v>
      </c>
      <c r="T167" t="s">
        <v>25</v>
      </c>
      <c r="U167" t="s">
        <v>25</v>
      </c>
    </row>
    <row r="168" spans="1:21" x14ac:dyDescent="0.25">
      <c r="A168">
        <v>167</v>
      </c>
      <c r="B168" s="1"/>
      <c r="C168" s="1"/>
      <c r="F168" t="s">
        <v>198</v>
      </c>
      <c r="G168" t="s">
        <v>29</v>
      </c>
      <c r="H168" s="2">
        <v>28220</v>
      </c>
      <c r="I168" s="2">
        <v>44059</v>
      </c>
      <c r="J168" t="s">
        <v>21</v>
      </c>
      <c r="K168" t="s">
        <v>1983</v>
      </c>
      <c r="L168">
        <v>3</v>
      </c>
      <c r="M168">
        <v>7</v>
      </c>
      <c r="N168" t="s">
        <v>22</v>
      </c>
      <c r="O168" t="s">
        <v>22</v>
      </c>
      <c r="P168" t="s">
        <v>25</v>
      </c>
      <c r="Q168" t="s">
        <v>24</v>
      </c>
      <c r="R168" t="s">
        <v>1986</v>
      </c>
      <c r="S168" t="s">
        <v>1986</v>
      </c>
      <c r="T168" t="s">
        <v>1986</v>
      </c>
      <c r="U168" t="s">
        <v>25</v>
      </c>
    </row>
    <row r="169" spans="1:21" x14ac:dyDescent="0.25">
      <c r="A169">
        <v>168</v>
      </c>
      <c r="B169" s="1"/>
      <c r="C169" s="1"/>
      <c r="F169" t="s">
        <v>199</v>
      </c>
      <c r="G169" t="s">
        <v>29</v>
      </c>
      <c r="H169" s="2">
        <v>30086</v>
      </c>
      <c r="I169" s="2">
        <v>44571</v>
      </c>
      <c r="J169" t="s">
        <v>26</v>
      </c>
      <c r="K169" t="s">
        <v>27</v>
      </c>
      <c r="L169">
        <v>5</v>
      </c>
      <c r="M169">
        <v>4</v>
      </c>
      <c r="N169" t="s">
        <v>24</v>
      </c>
      <c r="O169" t="s">
        <v>25</v>
      </c>
      <c r="P169" t="s">
        <v>22</v>
      </c>
      <c r="Q169" t="s">
        <v>22</v>
      </c>
      <c r="R169" t="s">
        <v>23</v>
      </c>
      <c r="S169" t="s">
        <v>23</v>
      </c>
      <c r="T169" t="s">
        <v>23</v>
      </c>
      <c r="U169" t="s">
        <v>23</v>
      </c>
    </row>
    <row r="170" spans="1:21" x14ac:dyDescent="0.25">
      <c r="A170">
        <v>169</v>
      </c>
      <c r="B170" s="1"/>
      <c r="C170" s="1"/>
      <c r="F170" t="s">
        <v>200</v>
      </c>
      <c r="G170" t="s">
        <v>29</v>
      </c>
      <c r="H170" s="2">
        <v>33485</v>
      </c>
      <c r="I170" s="2">
        <v>44236</v>
      </c>
      <c r="J170" t="s">
        <v>21</v>
      </c>
      <c r="K170" t="s">
        <v>1983</v>
      </c>
      <c r="L170">
        <v>4</v>
      </c>
      <c r="M170">
        <v>9</v>
      </c>
      <c r="N170" t="s">
        <v>22</v>
      </c>
      <c r="O170" t="s">
        <v>22</v>
      </c>
      <c r="P170" t="s">
        <v>24</v>
      </c>
      <c r="Q170" t="s">
        <v>23</v>
      </c>
      <c r="R170" t="s">
        <v>25</v>
      </c>
      <c r="S170" t="s">
        <v>1986</v>
      </c>
      <c r="T170" t="s">
        <v>1986</v>
      </c>
      <c r="U170" t="s">
        <v>24</v>
      </c>
    </row>
    <row r="171" spans="1:21" x14ac:dyDescent="0.25">
      <c r="A171">
        <v>170</v>
      </c>
      <c r="B171" s="1"/>
      <c r="C171" s="1"/>
      <c r="F171" t="s">
        <v>201</v>
      </c>
      <c r="G171" t="s">
        <v>29</v>
      </c>
      <c r="H171" s="2">
        <v>29117</v>
      </c>
      <c r="I171" s="2">
        <v>44027</v>
      </c>
      <c r="J171" t="s">
        <v>26</v>
      </c>
      <c r="K171" t="s">
        <v>27</v>
      </c>
      <c r="L171">
        <v>5</v>
      </c>
      <c r="M171">
        <v>6</v>
      </c>
      <c r="N171" t="s">
        <v>22</v>
      </c>
      <c r="O171" t="s">
        <v>22</v>
      </c>
      <c r="P171" t="s">
        <v>1986</v>
      </c>
      <c r="Q171" t="s">
        <v>24</v>
      </c>
      <c r="R171" t="s">
        <v>1986</v>
      </c>
      <c r="S171" t="s">
        <v>1986</v>
      </c>
      <c r="T171" t="s">
        <v>22</v>
      </c>
      <c r="U171" t="s">
        <v>22</v>
      </c>
    </row>
    <row r="172" spans="1:21" x14ac:dyDescent="0.25">
      <c r="A172">
        <v>171</v>
      </c>
      <c r="B172" s="1"/>
      <c r="C172" s="1"/>
      <c r="F172" t="s">
        <v>202</v>
      </c>
      <c r="G172" t="s">
        <v>28</v>
      </c>
      <c r="H172" s="2">
        <v>34297</v>
      </c>
      <c r="I172" s="2">
        <v>44788</v>
      </c>
      <c r="J172" t="s">
        <v>26</v>
      </c>
      <c r="K172" t="s">
        <v>1984</v>
      </c>
      <c r="L172">
        <v>3</v>
      </c>
      <c r="M172">
        <v>9</v>
      </c>
      <c r="N172" t="s">
        <v>22</v>
      </c>
      <c r="O172" t="s">
        <v>22</v>
      </c>
      <c r="P172" t="s">
        <v>23</v>
      </c>
      <c r="Q172" t="s">
        <v>25</v>
      </c>
      <c r="R172" t="s">
        <v>22</v>
      </c>
      <c r="S172" t="s">
        <v>23</v>
      </c>
      <c r="T172" t="s">
        <v>25</v>
      </c>
      <c r="U172" t="s">
        <v>24</v>
      </c>
    </row>
    <row r="173" spans="1:21" x14ac:dyDescent="0.25">
      <c r="A173">
        <v>172</v>
      </c>
      <c r="B173" s="1"/>
      <c r="C173" s="1"/>
      <c r="F173" t="s">
        <v>203</v>
      </c>
      <c r="G173" t="s">
        <v>28</v>
      </c>
      <c r="H173" s="2">
        <v>30497</v>
      </c>
      <c r="I173" s="2">
        <v>44213</v>
      </c>
      <c r="J173" t="s">
        <v>21</v>
      </c>
      <c r="K173" t="s">
        <v>1983</v>
      </c>
      <c r="L173">
        <v>4</v>
      </c>
      <c r="M173">
        <v>9</v>
      </c>
      <c r="N173" t="s">
        <v>23</v>
      </c>
      <c r="O173" t="s">
        <v>23</v>
      </c>
      <c r="P173" t="s">
        <v>24</v>
      </c>
      <c r="Q173" t="s">
        <v>25</v>
      </c>
      <c r="R173" t="s">
        <v>23</v>
      </c>
      <c r="S173" t="s">
        <v>23</v>
      </c>
      <c r="T173" t="s">
        <v>22</v>
      </c>
      <c r="U173" t="s">
        <v>24</v>
      </c>
    </row>
    <row r="174" spans="1:21" x14ac:dyDescent="0.25">
      <c r="A174">
        <v>173</v>
      </c>
      <c r="B174" s="1"/>
      <c r="C174" s="1"/>
      <c r="F174" t="s">
        <v>204</v>
      </c>
      <c r="G174" t="s">
        <v>29</v>
      </c>
      <c r="H174" s="2">
        <v>34437</v>
      </c>
      <c r="I174" s="2">
        <v>44791</v>
      </c>
      <c r="J174" t="s">
        <v>21</v>
      </c>
      <c r="K174" t="s">
        <v>1983</v>
      </c>
      <c r="L174">
        <v>4</v>
      </c>
      <c r="M174">
        <v>3</v>
      </c>
      <c r="N174" t="s">
        <v>24</v>
      </c>
      <c r="O174" t="s">
        <v>25</v>
      </c>
      <c r="P174" t="s">
        <v>25</v>
      </c>
      <c r="Q174" t="s">
        <v>24</v>
      </c>
      <c r="R174" t="s">
        <v>23</v>
      </c>
      <c r="S174" t="s">
        <v>1986</v>
      </c>
      <c r="T174" t="s">
        <v>23</v>
      </c>
      <c r="U174" t="s">
        <v>22</v>
      </c>
    </row>
    <row r="175" spans="1:21" x14ac:dyDescent="0.25">
      <c r="A175">
        <v>174</v>
      </c>
      <c r="B175" s="1"/>
      <c r="C175" s="1"/>
      <c r="F175" t="s">
        <v>205</v>
      </c>
      <c r="G175" t="s">
        <v>28</v>
      </c>
      <c r="H175" s="2">
        <v>18884</v>
      </c>
      <c r="I175" s="2">
        <v>43959</v>
      </c>
      <c r="J175" t="s">
        <v>30</v>
      </c>
      <c r="K175" t="s">
        <v>1985</v>
      </c>
      <c r="L175">
        <v>3</v>
      </c>
      <c r="M175">
        <v>7</v>
      </c>
      <c r="N175" t="s">
        <v>22</v>
      </c>
      <c r="O175" t="s">
        <v>25</v>
      </c>
      <c r="P175" t="s">
        <v>23</v>
      </c>
      <c r="Q175" t="s">
        <v>1986</v>
      </c>
      <c r="R175" t="s">
        <v>1986</v>
      </c>
      <c r="S175" t="s">
        <v>23</v>
      </c>
      <c r="T175" t="s">
        <v>24</v>
      </c>
      <c r="U175" t="s">
        <v>23</v>
      </c>
    </row>
    <row r="176" spans="1:21" x14ac:dyDescent="0.25">
      <c r="A176">
        <v>175</v>
      </c>
      <c r="B176" s="1"/>
      <c r="C176" s="1"/>
      <c r="F176" t="s">
        <v>206</v>
      </c>
      <c r="G176" t="s">
        <v>29</v>
      </c>
      <c r="H176" s="2">
        <v>26688</v>
      </c>
      <c r="I176" s="2">
        <v>43913</v>
      </c>
      <c r="J176" t="s">
        <v>26</v>
      </c>
      <c r="K176" t="s">
        <v>1981</v>
      </c>
      <c r="L176">
        <v>2</v>
      </c>
      <c r="M176">
        <v>8</v>
      </c>
      <c r="N176" t="s">
        <v>25</v>
      </c>
      <c r="O176" t="s">
        <v>25</v>
      </c>
      <c r="P176" t="s">
        <v>24</v>
      </c>
      <c r="Q176" t="s">
        <v>25</v>
      </c>
      <c r="R176" t="s">
        <v>24</v>
      </c>
      <c r="S176" t="s">
        <v>1986</v>
      </c>
      <c r="T176" t="s">
        <v>24</v>
      </c>
      <c r="U176" t="s">
        <v>25</v>
      </c>
    </row>
    <row r="177" spans="1:21" x14ac:dyDescent="0.25">
      <c r="A177">
        <v>176</v>
      </c>
      <c r="B177" s="1"/>
      <c r="C177" s="1"/>
      <c r="F177" t="s">
        <v>207</v>
      </c>
      <c r="G177" t="s">
        <v>28</v>
      </c>
      <c r="H177" s="2">
        <v>29402</v>
      </c>
      <c r="I177" s="2">
        <v>44744</v>
      </c>
      <c r="J177" t="s">
        <v>30</v>
      </c>
      <c r="K177" t="s">
        <v>1983</v>
      </c>
      <c r="L177">
        <v>1</v>
      </c>
      <c r="M177">
        <v>9</v>
      </c>
      <c r="N177" t="s">
        <v>22</v>
      </c>
      <c r="O177" t="s">
        <v>22</v>
      </c>
      <c r="P177" t="s">
        <v>25</v>
      </c>
      <c r="Q177" t="s">
        <v>1986</v>
      </c>
      <c r="R177" t="s">
        <v>25</v>
      </c>
      <c r="S177" t="s">
        <v>1986</v>
      </c>
      <c r="T177" t="s">
        <v>25</v>
      </c>
      <c r="U177" t="s">
        <v>1986</v>
      </c>
    </row>
    <row r="178" spans="1:21" x14ac:dyDescent="0.25">
      <c r="A178">
        <v>177</v>
      </c>
      <c r="B178" s="1"/>
      <c r="C178" s="1"/>
      <c r="F178" t="s">
        <v>208</v>
      </c>
      <c r="G178" t="s">
        <v>28</v>
      </c>
      <c r="H178" s="2">
        <v>24851</v>
      </c>
      <c r="I178" s="2">
        <v>44533</v>
      </c>
      <c r="J178" t="s">
        <v>21</v>
      </c>
      <c r="K178" t="s">
        <v>1983</v>
      </c>
      <c r="L178">
        <v>5</v>
      </c>
      <c r="M178">
        <v>9</v>
      </c>
      <c r="N178" t="s">
        <v>22</v>
      </c>
      <c r="O178" t="s">
        <v>22</v>
      </c>
      <c r="P178" t="s">
        <v>24</v>
      </c>
      <c r="Q178" t="s">
        <v>1986</v>
      </c>
      <c r="R178" t="s">
        <v>23</v>
      </c>
      <c r="S178" t="s">
        <v>1986</v>
      </c>
      <c r="T178" t="s">
        <v>25</v>
      </c>
      <c r="U178" t="s">
        <v>23</v>
      </c>
    </row>
    <row r="179" spans="1:21" x14ac:dyDescent="0.25">
      <c r="A179">
        <v>178</v>
      </c>
      <c r="B179" s="1"/>
      <c r="C179" s="1"/>
      <c r="F179" t="s">
        <v>209</v>
      </c>
      <c r="G179" t="s">
        <v>28</v>
      </c>
      <c r="H179" s="2">
        <v>36704</v>
      </c>
      <c r="I179" s="2">
        <v>44219</v>
      </c>
      <c r="J179" t="s">
        <v>21</v>
      </c>
      <c r="K179" t="s">
        <v>1983</v>
      </c>
      <c r="L179">
        <v>3</v>
      </c>
      <c r="M179">
        <v>8</v>
      </c>
      <c r="N179" t="s">
        <v>25</v>
      </c>
      <c r="O179" t="s">
        <v>22</v>
      </c>
      <c r="P179" t="s">
        <v>22</v>
      </c>
      <c r="Q179" t="s">
        <v>22</v>
      </c>
      <c r="R179" t="s">
        <v>1986</v>
      </c>
      <c r="S179" t="s">
        <v>24</v>
      </c>
      <c r="T179" t="s">
        <v>22</v>
      </c>
      <c r="U179" t="s">
        <v>22</v>
      </c>
    </row>
    <row r="180" spans="1:21" x14ac:dyDescent="0.25">
      <c r="A180">
        <v>179</v>
      </c>
      <c r="B180" s="1"/>
      <c r="C180" s="1"/>
      <c r="F180" t="s">
        <v>210</v>
      </c>
      <c r="G180" t="s">
        <v>29</v>
      </c>
      <c r="H180" s="2">
        <v>30021</v>
      </c>
      <c r="I180" s="2">
        <v>44483</v>
      </c>
      <c r="J180" t="s">
        <v>21</v>
      </c>
      <c r="K180" t="s">
        <v>1983</v>
      </c>
      <c r="L180">
        <v>3</v>
      </c>
      <c r="M180">
        <v>9</v>
      </c>
      <c r="N180" t="s">
        <v>1986</v>
      </c>
      <c r="O180" t="s">
        <v>23</v>
      </c>
      <c r="P180" t="s">
        <v>24</v>
      </c>
      <c r="Q180" t="s">
        <v>23</v>
      </c>
      <c r="R180" t="s">
        <v>25</v>
      </c>
      <c r="S180" t="s">
        <v>1986</v>
      </c>
      <c r="T180" t="s">
        <v>23</v>
      </c>
      <c r="U180" t="s">
        <v>1986</v>
      </c>
    </row>
    <row r="181" spans="1:21" x14ac:dyDescent="0.25">
      <c r="A181">
        <v>180</v>
      </c>
      <c r="B181" s="1"/>
      <c r="C181" s="1"/>
      <c r="F181" t="s">
        <v>211</v>
      </c>
      <c r="G181" t="s">
        <v>28</v>
      </c>
      <c r="H181" s="2">
        <v>18812</v>
      </c>
      <c r="I181" s="2">
        <v>44367</v>
      </c>
      <c r="J181" t="s">
        <v>26</v>
      </c>
      <c r="K181" t="s">
        <v>1981</v>
      </c>
      <c r="L181">
        <v>4</v>
      </c>
      <c r="M181">
        <v>8</v>
      </c>
      <c r="N181" t="s">
        <v>24</v>
      </c>
      <c r="O181" t="s">
        <v>22</v>
      </c>
      <c r="P181" t="s">
        <v>24</v>
      </c>
      <c r="Q181" t="s">
        <v>25</v>
      </c>
      <c r="R181" t="s">
        <v>22</v>
      </c>
      <c r="S181" t="s">
        <v>24</v>
      </c>
      <c r="T181" t="s">
        <v>22</v>
      </c>
      <c r="U181" t="s">
        <v>24</v>
      </c>
    </row>
    <row r="182" spans="1:21" x14ac:dyDescent="0.25">
      <c r="A182">
        <v>181</v>
      </c>
      <c r="B182" s="1"/>
      <c r="C182" s="1"/>
      <c r="F182" t="s">
        <v>212</v>
      </c>
      <c r="G182" t="s">
        <v>29</v>
      </c>
      <c r="H182" s="2">
        <v>37936</v>
      </c>
      <c r="I182" s="2">
        <v>44627</v>
      </c>
      <c r="J182" t="s">
        <v>21</v>
      </c>
      <c r="K182" t="s">
        <v>1983</v>
      </c>
      <c r="L182">
        <v>5</v>
      </c>
      <c r="M182">
        <v>3</v>
      </c>
      <c r="N182" t="s">
        <v>24</v>
      </c>
      <c r="O182" t="s">
        <v>25</v>
      </c>
      <c r="P182" t="s">
        <v>25</v>
      </c>
      <c r="Q182" t="s">
        <v>23</v>
      </c>
      <c r="R182" t="s">
        <v>24</v>
      </c>
      <c r="S182" t="s">
        <v>23</v>
      </c>
      <c r="T182" t="s">
        <v>25</v>
      </c>
      <c r="U182" t="s">
        <v>1986</v>
      </c>
    </row>
    <row r="183" spans="1:21" x14ac:dyDescent="0.25">
      <c r="A183">
        <v>182</v>
      </c>
      <c r="B183" s="1"/>
      <c r="C183" s="1"/>
      <c r="F183" t="s">
        <v>213</v>
      </c>
      <c r="G183" t="s">
        <v>29</v>
      </c>
      <c r="H183" s="2">
        <v>38406</v>
      </c>
      <c r="I183" s="2">
        <v>44787</v>
      </c>
      <c r="J183" t="s">
        <v>31</v>
      </c>
      <c r="K183" t="s">
        <v>1981</v>
      </c>
      <c r="L183">
        <v>2</v>
      </c>
      <c r="M183">
        <v>7</v>
      </c>
      <c r="N183" t="s">
        <v>22</v>
      </c>
      <c r="O183" t="s">
        <v>25</v>
      </c>
      <c r="P183" t="s">
        <v>22</v>
      </c>
      <c r="Q183" t="s">
        <v>1986</v>
      </c>
      <c r="R183" t="s">
        <v>22</v>
      </c>
      <c r="S183" t="s">
        <v>23</v>
      </c>
      <c r="T183" t="s">
        <v>24</v>
      </c>
      <c r="U183" t="s">
        <v>25</v>
      </c>
    </row>
    <row r="184" spans="1:21" x14ac:dyDescent="0.25">
      <c r="A184">
        <v>183</v>
      </c>
      <c r="B184" s="1"/>
      <c r="C184" s="1"/>
      <c r="F184" t="s">
        <v>214</v>
      </c>
      <c r="G184" t="s">
        <v>29</v>
      </c>
      <c r="H184" s="2">
        <v>26976</v>
      </c>
      <c r="I184" s="2">
        <v>44761</v>
      </c>
      <c r="J184" t="s">
        <v>30</v>
      </c>
      <c r="K184" t="s">
        <v>1985</v>
      </c>
      <c r="L184">
        <v>5</v>
      </c>
      <c r="M184">
        <v>7</v>
      </c>
      <c r="N184" t="s">
        <v>22</v>
      </c>
      <c r="O184" t="s">
        <v>25</v>
      </c>
      <c r="P184" t="s">
        <v>22</v>
      </c>
      <c r="Q184" t="s">
        <v>1986</v>
      </c>
      <c r="R184" t="s">
        <v>22</v>
      </c>
      <c r="S184" t="s">
        <v>23</v>
      </c>
      <c r="T184" t="s">
        <v>24</v>
      </c>
      <c r="U184" t="s">
        <v>25</v>
      </c>
    </row>
    <row r="185" spans="1:21" x14ac:dyDescent="0.25">
      <c r="A185">
        <v>184</v>
      </c>
      <c r="B185" s="1"/>
      <c r="C185" s="1"/>
      <c r="F185" t="s">
        <v>215</v>
      </c>
      <c r="G185" t="s">
        <v>28</v>
      </c>
      <c r="H185" s="2">
        <v>28399</v>
      </c>
      <c r="I185" s="2">
        <v>44789</v>
      </c>
      <c r="J185" t="s">
        <v>21</v>
      </c>
      <c r="K185" t="s">
        <v>1983</v>
      </c>
      <c r="L185">
        <v>5</v>
      </c>
      <c r="M185">
        <v>8</v>
      </c>
      <c r="N185" t="s">
        <v>1986</v>
      </c>
      <c r="O185" t="s">
        <v>23</v>
      </c>
      <c r="P185" t="s">
        <v>23</v>
      </c>
      <c r="Q185" t="s">
        <v>22</v>
      </c>
      <c r="R185" t="s">
        <v>25</v>
      </c>
      <c r="S185" t="s">
        <v>1986</v>
      </c>
      <c r="T185" t="s">
        <v>1986</v>
      </c>
      <c r="U185" t="s">
        <v>23</v>
      </c>
    </row>
    <row r="186" spans="1:21" x14ac:dyDescent="0.25">
      <c r="A186">
        <v>185</v>
      </c>
      <c r="B186" s="1"/>
      <c r="C186" s="1"/>
      <c r="F186" t="s">
        <v>216</v>
      </c>
      <c r="G186" t="s">
        <v>29</v>
      </c>
      <c r="H186" s="2">
        <v>25608</v>
      </c>
      <c r="I186" s="2">
        <v>44017</v>
      </c>
      <c r="J186" t="s">
        <v>21</v>
      </c>
      <c r="K186" t="s">
        <v>1983</v>
      </c>
      <c r="L186">
        <v>5</v>
      </c>
      <c r="M186">
        <v>7</v>
      </c>
      <c r="N186" t="s">
        <v>22</v>
      </c>
      <c r="O186" t="s">
        <v>22</v>
      </c>
      <c r="P186" t="s">
        <v>24</v>
      </c>
      <c r="Q186" t="s">
        <v>25</v>
      </c>
      <c r="R186" t="s">
        <v>1986</v>
      </c>
      <c r="S186" t="s">
        <v>1986</v>
      </c>
      <c r="T186" t="s">
        <v>25</v>
      </c>
      <c r="U186" t="s">
        <v>24</v>
      </c>
    </row>
    <row r="187" spans="1:21" x14ac:dyDescent="0.25">
      <c r="A187">
        <v>186</v>
      </c>
      <c r="B187" s="1"/>
      <c r="C187" s="1"/>
      <c r="F187" t="s">
        <v>217</v>
      </c>
      <c r="G187" t="s">
        <v>29</v>
      </c>
      <c r="H187" s="2">
        <v>20616</v>
      </c>
      <c r="I187" s="2">
        <v>44290</v>
      </c>
      <c r="J187" t="s">
        <v>26</v>
      </c>
      <c r="K187" t="s">
        <v>27</v>
      </c>
      <c r="L187">
        <v>5</v>
      </c>
      <c r="M187">
        <v>7</v>
      </c>
      <c r="N187" t="s">
        <v>24</v>
      </c>
      <c r="O187" t="s">
        <v>22</v>
      </c>
      <c r="P187" t="s">
        <v>1986</v>
      </c>
      <c r="Q187" t="s">
        <v>22</v>
      </c>
      <c r="R187" t="s">
        <v>23</v>
      </c>
      <c r="S187" t="s">
        <v>23</v>
      </c>
      <c r="T187" t="s">
        <v>1986</v>
      </c>
      <c r="U187" t="s">
        <v>24</v>
      </c>
    </row>
    <row r="188" spans="1:21" x14ac:dyDescent="0.25">
      <c r="A188">
        <v>187</v>
      </c>
      <c r="B188" s="1"/>
      <c r="C188" s="1"/>
      <c r="F188" t="s">
        <v>218</v>
      </c>
      <c r="G188" t="s">
        <v>28</v>
      </c>
      <c r="H188" s="2">
        <v>30156</v>
      </c>
      <c r="I188" s="2">
        <v>44420</v>
      </c>
      <c r="J188" t="s">
        <v>26</v>
      </c>
      <c r="K188" t="s">
        <v>1985</v>
      </c>
      <c r="L188">
        <v>2</v>
      </c>
      <c r="M188">
        <v>9</v>
      </c>
      <c r="N188" t="s">
        <v>25</v>
      </c>
      <c r="O188" t="s">
        <v>25</v>
      </c>
      <c r="P188" t="s">
        <v>25</v>
      </c>
      <c r="Q188" t="s">
        <v>1986</v>
      </c>
      <c r="R188" t="s">
        <v>22</v>
      </c>
      <c r="S188" t="s">
        <v>1986</v>
      </c>
      <c r="T188" t="s">
        <v>24</v>
      </c>
      <c r="U188" t="s">
        <v>25</v>
      </c>
    </row>
    <row r="189" spans="1:21" x14ac:dyDescent="0.25">
      <c r="A189">
        <v>188</v>
      </c>
      <c r="B189" s="1"/>
      <c r="C189" s="1"/>
      <c r="F189" t="s">
        <v>219</v>
      </c>
      <c r="G189" t="s">
        <v>29</v>
      </c>
      <c r="H189" s="2">
        <v>24558</v>
      </c>
      <c r="I189" s="2">
        <v>44744</v>
      </c>
      <c r="J189" t="s">
        <v>21</v>
      </c>
      <c r="K189" t="s">
        <v>1981</v>
      </c>
      <c r="L189">
        <v>5</v>
      </c>
      <c r="M189">
        <v>7</v>
      </c>
      <c r="N189" t="s">
        <v>22</v>
      </c>
      <c r="O189" t="s">
        <v>25</v>
      </c>
      <c r="P189" t="s">
        <v>24</v>
      </c>
      <c r="Q189" t="s">
        <v>22</v>
      </c>
      <c r="R189" t="s">
        <v>23</v>
      </c>
      <c r="S189" t="s">
        <v>23</v>
      </c>
      <c r="T189" t="s">
        <v>22</v>
      </c>
      <c r="U189" t="s">
        <v>22</v>
      </c>
    </row>
    <row r="190" spans="1:21" x14ac:dyDescent="0.25">
      <c r="A190">
        <v>189</v>
      </c>
      <c r="B190" s="1"/>
      <c r="C190" s="1"/>
      <c r="F190" t="s">
        <v>220</v>
      </c>
      <c r="G190" t="s">
        <v>29</v>
      </c>
      <c r="H190" s="2">
        <v>32486</v>
      </c>
      <c r="I190" s="2">
        <v>43835</v>
      </c>
      <c r="J190" t="s">
        <v>21</v>
      </c>
      <c r="K190" t="s">
        <v>1981</v>
      </c>
      <c r="L190">
        <v>2</v>
      </c>
      <c r="M190">
        <v>9</v>
      </c>
      <c r="N190" t="s">
        <v>22</v>
      </c>
      <c r="O190" t="s">
        <v>23</v>
      </c>
      <c r="P190" t="s">
        <v>1986</v>
      </c>
      <c r="Q190" t="s">
        <v>23</v>
      </c>
      <c r="R190" t="s">
        <v>24</v>
      </c>
      <c r="S190" t="s">
        <v>1986</v>
      </c>
      <c r="T190" t="s">
        <v>24</v>
      </c>
      <c r="U190" t="s">
        <v>25</v>
      </c>
    </row>
    <row r="191" spans="1:21" x14ac:dyDescent="0.25">
      <c r="A191">
        <v>190</v>
      </c>
      <c r="B191" s="1"/>
      <c r="C191" s="1"/>
      <c r="F191" t="s">
        <v>221</v>
      </c>
      <c r="G191" t="s">
        <v>28</v>
      </c>
      <c r="H191" s="2">
        <v>38714</v>
      </c>
      <c r="I191" s="2">
        <v>43886</v>
      </c>
      <c r="J191" t="s">
        <v>30</v>
      </c>
      <c r="K191" t="s">
        <v>1985</v>
      </c>
      <c r="L191">
        <v>4</v>
      </c>
      <c r="M191">
        <v>8</v>
      </c>
      <c r="N191" t="s">
        <v>24</v>
      </c>
      <c r="O191" t="s">
        <v>25</v>
      </c>
      <c r="P191" t="s">
        <v>24</v>
      </c>
      <c r="Q191" t="s">
        <v>22</v>
      </c>
      <c r="R191" t="s">
        <v>23</v>
      </c>
      <c r="S191" t="s">
        <v>1986</v>
      </c>
      <c r="T191" t="s">
        <v>23</v>
      </c>
      <c r="U191" t="s">
        <v>1986</v>
      </c>
    </row>
    <row r="192" spans="1:21" x14ac:dyDescent="0.25">
      <c r="A192">
        <v>191</v>
      </c>
      <c r="B192" s="1"/>
      <c r="C192" s="1"/>
      <c r="F192" t="s">
        <v>222</v>
      </c>
      <c r="G192" t="s">
        <v>28</v>
      </c>
      <c r="H192" s="2">
        <v>26701</v>
      </c>
      <c r="I192" s="2">
        <v>44166</v>
      </c>
      <c r="J192" t="s">
        <v>21</v>
      </c>
      <c r="K192" t="s">
        <v>1981</v>
      </c>
      <c r="L192">
        <v>1</v>
      </c>
      <c r="M192">
        <v>8</v>
      </c>
      <c r="N192" t="s">
        <v>24</v>
      </c>
      <c r="O192" t="s">
        <v>25</v>
      </c>
      <c r="P192" t="s">
        <v>24</v>
      </c>
      <c r="Q192" t="s">
        <v>23</v>
      </c>
      <c r="R192" t="s">
        <v>1986</v>
      </c>
      <c r="S192" t="s">
        <v>23</v>
      </c>
      <c r="T192" t="s">
        <v>25</v>
      </c>
      <c r="U192" t="s">
        <v>25</v>
      </c>
    </row>
    <row r="193" spans="1:21" x14ac:dyDescent="0.25">
      <c r="A193">
        <v>192</v>
      </c>
      <c r="B193" s="1"/>
      <c r="C193" s="1"/>
      <c r="F193" t="s">
        <v>223</v>
      </c>
      <c r="G193" t="s">
        <v>29</v>
      </c>
      <c r="H193" s="2">
        <v>21041</v>
      </c>
      <c r="I193" s="2">
        <v>44633</v>
      </c>
      <c r="J193" t="s">
        <v>21</v>
      </c>
      <c r="K193" t="s">
        <v>1983</v>
      </c>
      <c r="L193">
        <v>3</v>
      </c>
      <c r="M193">
        <v>9</v>
      </c>
      <c r="N193" t="s">
        <v>24</v>
      </c>
      <c r="O193" t="s">
        <v>1986</v>
      </c>
      <c r="P193" t="s">
        <v>24</v>
      </c>
      <c r="Q193" t="s">
        <v>1986</v>
      </c>
      <c r="R193" t="s">
        <v>23</v>
      </c>
      <c r="S193" t="s">
        <v>23</v>
      </c>
      <c r="T193" t="s">
        <v>24</v>
      </c>
      <c r="U193" t="s">
        <v>22</v>
      </c>
    </row>
    <row r="194" spans="1:21" x14ac:dyDescent="0.25">
      <c r="A194">
        <v>193</v>
      </c>
      <c r="B194" s="1"/>
      <c r="C194" s="1"/>
      <c r="F194" t="s">
        <v>224</v>
      </c>
      <c r="G194" t="s">
        <v>29</v>
      </c>
      <c r="H194" s="2">
        <v>22979</v>
      </c>
      <c r="I194" s="2">
        <v>44826</v>
      </c>
      <c r="J194" t="s">
        <v>26</v>
      </c>
      <c r="K194" t="s">
        <v>1984</v>
      </c>
      <c r="L194">
        <v>5</v>
      </c>
      <c r="M194">
        <v>8</v>
      </c>
      <c r="N194" t="s">
        <v>23</v>
      </c>
      <c r="O194" t="s">
        <v>23</v>
      </c>
      <c r="P194" t="s">
        <v>24</v>
      </c>
      <c r="Q194" t="s">
        <v>22</v>
      </c>
      <c r="R194" t="s">
        <v>22</v>
      </c>
      <c r="S194" t="s">
        <v>23</v>
      </c>
      <c r="T194" t="s">
        <v>23</v>
      </c>
      <c r="U194" t="s">
        <v>23</v>
      </c>
    </row>
    <row r="195" spans="1:21" x14ac:dyDescent="0.25">
      <c r="A195">
        <v>194</v>
      </c>
      <c r="B195" s="1"/>
      <c r="C195" s="1"/>
      <c r="F195" t="s">
        <v>225</v>
      </c>
      <c r="G195" t="s">
        <v>29</v>
      </c>
      <c r="H195" s="2">
        <v>26848</v>
      </c>
      <c r="I195" s="2">
        <v>44481</v>
      </c>
      <c r="J195" t="s">
        <v>26</v>
      </c>
      <c r="K195" t="s">
        <v>1982</v>
      </c>
      <c r="L195">
        <v>1</v>
      </c>
      <c r="M195">
        <v>7</v>
      </c>
      <c r="N195" t="s">
        <v>24</v>
      </c>
      <c r="O195" t="s">
        <v>22</v>
      </c>
      <c r="P195" t="s">
        <v>23</v>
      </c>
      <c r="Q195" t="s">
        <v>25</v>
      </c>
      <c r="R195" t="s">
        <v>24</v>
      </c>
      <c r="S195" t="s">
        <v>23</v>
      </c>
      <c r="T195" t="s">
        <v>24</v>
      </c>
      <c r="U195" t="s">
        <v>24</v>
      </c>
    </row>
    <row r="196" spans="1:21" x14ac:dyDescent="0.25">
      <c r="A196">
        <v>195</v>
      </c>
      <c r="B196" s="1"/>
      <c r="C196" s="1"/>
      <c r="F196" t="s">
        <v>226</v>
      </c>
      <c r="G196" t="s">
        <v>29</v>
      </c>
      <c r="H196" s="2">
        <v>36867</v>
      </c>
      <c r="I196" s="2">
        <v>44045</v>
      </c>
      <c r="J196" t="s">
        <v>21</v>
      </c>
      <c r="K196" t="s">
        <v>1983</v>
      </c>
      <c r="L196">
        <v>5</v>
      </c>
      <c r="M196">
        <v>7</v>
      </c>
      <c r="N196" t="s">
        <v>24</v>
      </c>
      <c r="O196" t="s">
        <v>25</v>
      </c>
      <c r="P196" t="s">
        <v>22</v>
      </c>
      <c r="Q196" t="s">
        <v>24</v>
      </c>
      <c r="R196" t="s">
        <v>22</v>
      </c>
      <c r="S196" t="s">
        <v>22</v>
      </c>
      <c r="T196" t="s">
        <v>1986</v>
      </c>
      <c r="U196" t="s">
        <v>23</v>
      </c>
    </row>
    <row r="197" spans="1:21" x14ac:dyDescent="0.25">
      <c r="A197">
        <v>196</v>
      </c>
      <c r="B197" s="1"/>
      <c r="C197" s="1"/>
      <c r="F197" t="s">
        <v>227</v>
      </c>
      <c r="G197" t="s">
        <v>29</v>
      </c>
      <c r="H197" s="2">
        <v>21990</v>
      </c>
      <c r="I197" s="2">
        <v>44036</v>
      </c>
      <c r="J197" t="s">
        <v>26</v>
      </c>
      <c r="K197" t="s">
        <v>27</v>
      </c>
      <c r="L197">
        <v>5</v>
      </c>
      <c r="M197">
        <v>3</v>
      </c>
      <c r="N197" t="s">
        <v>22</v>
      </c>
      <c r="O197" t="s">
        <v>22</v>
      </c>
      <c r="P197" t="s">
        <v>22</v>
      </c>
      <c r="Q197" t="s">
        <v>22</v>
      </c>
      <c r="R197" t="s">
        <v>24</v>
      </c>
      <c r="S197" t="s">
        <v>1986</v>
      </c>
      <c r="T197" t="s">
        <v>1986</v>
      </c>
      <c r="U197" t="s">
        <v>24</v>
      </c>
    </row>
    <row r="198" spans="1:21" x14ac:dyDescent="0.25">
      <c r="A198">
        <v>197</v>
      </c>
      <c r="B198" s="1"/>
      <c r="C198" s="1"/>
      <c r="F198" t="s">
        <v>228</v>
      </c>
      <c r="G198" t="s">
        <v>29</v>
      </c>
      <c r="H198" s="2">
        <v>22029</v>
      </c>
      <c r="I198" s="2">
        <v>44100</v>
      </c>
      <c r="J198" t="s">
        <v>21</v>
      </c>
      <c r="K198" t="s">
        <v>1983</v>
      </c>
      <c r="L198">
        <v>5</v>
      </c>
      <c r="M198">
        <v>10</v>
      </c>
      <c r="N198" t="s">
        <v>24</v>
      </c>
      <c r="O198" t="s">
        <v>24</v>
      </c>
      <c r="P198" t="s">
        <v>25</v>
      </c>
      <c r="Q198" t="s">
        <v>25</v>
      </c>
      <c r="R198" t="s">
        <v>25</v>
      </c>
      <c r="S198" t="s">
        <v>23</v>
      </c>
      <c r="T198" t="s">
        <v>23</v>
      </c>
      <c r="U198" t="s">
        <v>24</v>
      </c>
    </row>
    <row r="199" spans="1:21" x14ac:dyDescent="0.25">
      <c r="A199">
        <v>198</v>
      </c>
      <c r="B199" s="1"/>
      <c r="C199" s="1"/>
      <c r="F199" t="s">
        <v>229</v>
      </c>
      <c r="G199" t="s">
        <v>29</v>
      </c>
      <c r="H199" s="2">
        <v>32122</v>
      </c>
      <c r="I199" s="2">
        <v>44856</v>
      </c>
      <c r="J199" t="s">
        <v>30</v>
      </c>
      <c r="K199" t="s">
        <v>1981</v>
      </c>
      <c r="L199">
        <v>5</v>
      </c>
      <c r="M199">
        <v>5</v>
      </c>
      <c r="N199" t="s">
        <v>24</v>
      </c>
      <c r="O199" t="s">
        <v>22</v>
      </c>
      <c r="P199" t="s">
        <v>25</v>
      </c>
      <c r="Q199" t="s">
        <v>22</v>
      </c>
      <c r="R199" t="s">
        <v>1986</v>
      </c>
      <c r="S199" t="s">
        <v>23</v>
      </c>
      <c r="T199" t="s">
        <v>24</v>
      </c>
      <c r="U199" t="s">
        <v>23</v>
      </c>
    </row>
    <row r="200" spans="1:21" x14ac:dyDescent="0.25">
      <c r="A200">
        <v>199</v>
      </c>
      <c r="B200" s="1"/>
      <c r="C200" s="1"/>
      <c r="F200" t="s">
        <v>230</v>
      </c>
      <c r="G200" t="s">
        <v>29</v>
      </c>
      <c r="H200" s="2">
        <v>26030</v>
      </c>
      <c r="I200" s="2">
        <v>44799</v>
      </c>
      <c r="J200" t="s">
        <v>30</v>
      </c>
      <c r="K200" t="s">
        <v>1980</v>
      </c>
      <c r="L200">
        <v>4</v>
      </c>
      <c r="M200">
        <v>8</v>
      </c>
      <c r="N200" t="s">
        <v>24</v>
      </c>
      <c r="O200" t="s">
        <v>25</v>
      </c>
      <c r="P200" t="s">
        <v>22</v>
      </c>
      <c r="Q200" t="s">
        <v>24</v>
      </c>
      <c r="R200" t="s">
        <v>22</v>
      </c>
      <c r="S200" t="s">
        <v>23</v>
      </c>
      <c r="T200" t="s">
        <v>24</v>
      </c>
      <c r="U200" t="s">
        <v>23</v>
      </c>
    </row>
    <row r="201" spans="1:21" x14ac:dyDescent="0.25">
      <c r="A201">
        <v>200</v>
      </c>
      <c r="B201" s="1"/>
      <c r="C201" s="1"/>
      <c r="F201" t="s">
        <v>231</v>
      </c>
      <c r="G201" t="s">
        <v>29</v>
      </c>
      <c r="H201" s="2">
        <v>34955</v>
      </c>
      <c r="I201" s="2">
        <v>44429</v>
      </c>
      <c r="J201" t="s">
        <v>30</v>
      </c>
      <c r="K201" t="s">
        <v>1981</v>
      </c>
      <c r="L201">
        <v>5</v>
      </c>
      <c r="M201">
        <v>10</v>
      </c>
      <c r="N201" t="s">
        <v>22</v>
      </c>
      <c r="O201" t="s">
        <v>25</v>
      </c>
      <c r="P201" t="s">
        <v>22</v>
      </c>
      <c r="Q201" t="s">
        <v>1986</v>
      </c>
      <c r="R201" t="s">
        <v>22</v>
      </c>
      <c r="S201" t="s">
        <v>23</v>
      </c>
      <c r="T201" t="s">
        <v>22</v>
      </c>
      <c r="U201" t="s">
        <v>23</v>
      </c>
    </row>
    <row r="202" spans="1:21" x14ac:dyDescent="0.25">
      <c r="A202">
        <v>201</v>
      </c>
      <c r="B202" s="1"/>
      <c r="C202" s="1"/>
      <c r="F202" t="s">
        <v>232</v>
      </c>
      <c r="G202" t="s">
        <v>29</v>
      </c>
      <c r="H202" s="2">
        <v>37015</v>
      </c>
      <c r="I202" s="2">
        <v>43998</v>
      </c>
      <c r="J202" t="s">
        <v>30</v>
      </c>
      <c r="K202" t="s">
        <v>1981</v>
      </c>
      <c r="L202">
        <v>5</v>
      </c>
      <c r="M202">
        <v>9</v>
      </c>
      <c r="N202" t="s">
        <v>22</v>
      </c>
      <c r="O202" t="s">
        <v>25</v>
      </c>
      <c r="P202" t="s">
        <v>25</v>
      </c>
      <c r="Q202" t="s">
        <v>23</v>
      </c>
      <c r="R202" t="s">
        <v>22</v>
      </c>
      <c r="S202" t="s">
        <v>23</v>
      </c>
      <c r="T202" t="s">
        <v>24</v>
      </c>
      <c r="U202" t="s">
        <v>22</v>
      </c>
    </row>
    <row r="203" spans="1:21" x14ac:dyDescent="0.25">
      <c r="A203">
        <v>202</v>
      </c>
      <c r="B203" s="1"/>
      <c r="C203" s="1"/>
      <c r="F203" t="s">
        <v>233</v>
      </c>
      <c r="G203" t="s">
        <v>29</v>
      </c>
      <c r="H203" s="2">
        <v>21098</v>
      </c>
      <c r="I203" s="2">
        <v>44400</v>
      </c>
      <c r="J203" t="s">
        <v>21</v>
      </c>
      <c r="K203" t="s">
        <v>1983</v>
      </c>
      <c r="L203">
        <v>1</v>
      </c>
      <c r="M203">
        <v>9</v>
      </c>
      <c r="N203" t="s">
        <v>25</v>
      </c>
      <c r="O203" t="s">
        <v>25</v>
      </c>
      <c r="P203" t="s">
        <v>22</v>
      </c>
      <c r="Q203" t="s">
        <v>22</v>
      </c>
      <c r="R203" t="s">
        <v>24</v>
      </c>
      <c r="S203" t="s">
        <v>22</v>
      </c>
      <c r="T203" t="s">
        <v>24</v>
      </c>
      <c r="U203" t="s">
        <v>22</v>
      </c>
    </row>
    <row r="204" spans="1:21" x14ac:dyDescent="0.25">
      <c r="A204">
        <v>203</v>
      </c>
      <c r="B204" s="1"/>
      <c r="C204" s="1"/>
      <c r="F204" t="s">
        <v>234</v>
      </c>
      <c r="G204" t="s">
        <v>28</v>
      </c>
      <c r="H204" s="2">
        <v>38857</v>
      </c>
      <c r="I204" s="2">
        <v>44092</v>
      </c>
      <c r="J204" t="s">
        <v>30</v>
      </c>
      <c r="K204" t="s">
        <v>1981</v>
      </c>
      <c r="L204">
        <v>5</v>
      </c>
      <c r="M204">
        <v>4</v>
      </c>
      <c r="N204" t="s">
        <v>24</v>
      </c>
      <c r="O204" t="s">
        <v>1986</v>
      </c>
      <c r="P204" t="s">
        <v>24</v>
      </c>
      <c r="Q204" t="s">
        <v>1986</v>
      </c>
      <c r="R204" t="s">
        <v>23</v>
      </c>
      <c r="S204" t="s">
        <v>23</v>
      </c>
      <c r="T204" t="s">
        <v>25</v>
      </c>
      <c r="U204" t="s">
        <v>25</v>
      </c>
    </row>
    <row r="205" spans="1:21" x14ac:dyDescent="0.25">
      <c r="A205">
        <v>204</v>
      </c>
      <c r="B205" s="1"/>
      <c r="C205" s="1"/>
      <c r="F205" t="s">
        <v>235</v>
      </c>
      <c r="G205" t="s">
        <v>29</v>
      </c>
      <c r="H205" s="2">
        <v>35186</v>
      </c>
      <c r="I205" s="2">
        <v>44380</v>
      </c>
      <c r="J205" t="s">
        <v>21</v>
      </c>
      <c r="K205" t="s">
        <v>1983</v>
      </c>
      <c r="L205">
        <v>5</v>
      </c>
      <c r="M205">
        <v>7</v>
      </c>
      <c r="N205" t="s">
        <v>22</v>
      </c>
      <c r="O205" t="s">
        <v>22</v>
      </c>
      <c r="P205" t="s">
        <v>23</v>
      </c>
      <c r="Q205" t="s">
        <v>23</v>
      </c>
      <c r="R205" t="s">
        <v>23</v>
      </c>
      <c r="S205" t="s">
        <v>23</v>
      </c>
      <c r="T205" t="s">
        <v>24</v>
      </c>
      <c r="U205" t="s">
        <v>25</v>
      </c>
    </row>
    <row r="206" spans="1:21" x14ac:dyDescent="0.25">
      <c r="A206">
        <v>205</v>
      </c>
      <c r="B206" s="1"/>
      <c r="C206" s="1"/>
      <c r="F206" t="s">
        <v>236</v>
      </c>
      <c r="G206" t="s">
        <v>29</v>
      </c>
      <c r="H206" s="2">
        <v>22560</v>
      </c>
      <c r="I206" s="2">
        <v>44560</v>
      </c>
      <c r="J206" t="s">
        <v>21</v>
      </c>
      <c r="K206" t="s">
        <v>1980</v>
      </c>
      <c r="L206">
        <v>5</v>
      </c>
      <c r="M206">
        <v>8</v>
      </c>
      <c r="N206" t="s">
        <v>24</v>
      </c>
      <c r="O206" t="s">
        <v>24</v>
      </c>
      <c r="P206" t="s">
        <v>23</v>
      </c>
      <c r="Q206" t="s">
        <v>22</v>
      </c>
      <c r="R206" t="s">
        <v>22</v>
      </c>
      <c r="S206" t="s">
        <v>23</v>
      </c>
      <c r="T206" t="s">
        <v>22</v>
      </c>
      <c r="U206" t="s">
        <v>25</v>
      </c>
    </row>
    <row r="207" spans="1:21" x14ac:dyDescent="0.25">
      <c r="A207">
        <v>206</v>
      </c>
      <c r="B207" s="1"/>
      <c r="C207" s="1"/>
      <c r="F207" t="s">
        <v>237</v>
      </c>
      <c r="G207" t="s">
        <v>29</v>
      </c>
      <c r="H207" s="2">
        <v>28967</v>
      </c>
      <c r="I207" s="2">
        <v>44497</v>
      </c>
      <c r="J207" t="s">
        <v>30</v>
      </c>
      <c r="K207" t="s">
        <v>1984</v>
      </c>
      <c r="L207">
        <v>2</v>
      </c>
      <c r="M207">
        <v>10</v>
      </c>
      <c r="N207" t="s">
        <v>1986</v>
      </c>
      <c r="O207" t="s">
        <v>23</v>
      </c>
      <c r="P207" t="s">
        <v>24</v>
      </c>
      <c r="Q207" t="s">
        <v>25</v>
      </c>
      <c r="R207" t="s">
        <v>1986</v>
      </c>
      <c r="S207" t="s">
        <v>23</v>
      </c>
      <c r="T207" t="s">
        <v>23</v>
      </c>
      <c r="U207" t="s">
        <v>22</v>
      </c>
    </row>
    <row r="208" spans="1:21" x14ac:dyDescent="0.25">
      <c r="A208">
        <v>207</v>
      </c>
      <c r="B208" s="1"/>
      <c r="C208" s="1"/>
      <c r="F208" t="s">
        <v>238</v>
      </c>
      <c r="G208" t="s">
        <v>29</v>
      </c>
      <c r="H208" s="2">
        <v>38397</v>
      </c>
      <c r="I208" s="2">
        <v>44214</v>
      </c>
      <c r="J208" t="s">
        <v>31</v>
      </c>
      <c r="K208" t="s">
        <v>1980</v>
      </c>
      <c r="L208">
        <v>4</v>
      </c>
      <c r="M208">
        <v>6</v>
      </c>
      <c r="N208" t="s">
        <v>23</v>
      </c>
      <c r="O208" t="s">
        <v>23</v>
      </c>
      <c r="P208" t="s">
        <v>24</v>
      </c>
      <c r="Q208" t="s">
        <v>1986</v>
      </c>
      <c r="R208" t="s">
        <v>25</v>
      </c>
      <c r="S208" t="s">
        <v>22</v>
      </c>
      <c r="T208" t="s">
        <v>1986</v>
      </c>
      <c r="U208" t="s">
        <v>24</v>
      </c>
    </row>
    <row r="209" spans="1:21" x14ac:dyDescent="0.25">
      <c r="A209">
        <v>208</v>
      </c>
      <c r="B209" s="1"/>
      <c r="C209" s="1"/>
      <c r="F209" t="s">
        <v>239</v>
      </c>
      <c r="G209" t="s">
        <v>28</v>
      </c>
      <c r="H209" s="2">
        <v>23328</v>
      </c>
      <c r="I209" s="2">
        <v>44628</v>
      </c>
      <c r="J209" t="s">
        <v>26</v>
      </c>
      <c r="K209" t="s">
        <v>1985</v>
      </c>
      <c r="L209">
        <v>5</v>
      </c>
      <c r="M209">
        <v>9</v>
      </c>
      <c r="N209" t="s">
        <v>25</v>
      </c>
      <c r="O209" t="s">
        <v>25</v>
      </c>
      <c r="P209" t="s">
        <v>22</v>
      </c>
      <c r="Q209" t="s">
        <v>22</v>
      </c>
      <c r="R209" t="s">
        <v>24</v>
      </c>
      <c r="S209" t="s">
        <v>1986</v>
      </c>
      <c r="T209" t="s">
        <v>25</v>
      </c>
      <c r="U209" t="s">
        <v>22</v>
      </c>
    </row>
    <row r="210" spans="1:21" x14ac:dyDescent="0.25">
      <c r="A210">
        <v>209</v>
      </c>
      <c r="B210" s="1"/>
      <c r="C210" s="1"/>
      <c r="F210" t="s">
        <v>240</v>
      </c>
      <c r="G210" t="s">
        <v>28</v>
      </c>
      <c r="H210" s="2">
        <v>38890</v>
      </c>
      <c r="I210" s="2">
        <v>44485</v>
      </c>
      <c r="J210" t="s">
        <v>21</v>
      </c>
      <c r="K210" t="s">
        <v>1983</v>
      </c>
      <c r="L210">
        <v>5</v>
      </c>
      <c r="M210">
        <v>9</v>
      </c>
      <c r="N210" t="s">
        <v>23</v>
      </c>
      <c r="O210" t="s">
        <v>23</v>
      </c>
      <c r="P210" t="s">
        <v>1986</v>
      </c>
      <c r="Q210" t="s">
        <v>23</v>
      </c>
      <c r="R210" t="s">
        <v>1986</v>
      </c>
      <c r="S210" t="s">
        <v>1986</v>
      </c>
      <c r="T210" t="s">
        <v>25</v>
      </c>
      <c r="U210" t="s">
        <v>1986</v>
      </c>
    </row>
    <row r="211" spans="1:21" x14ac:dyDescent="0.25">
      <c r="A211">
        <v>210</v>
      </c>
      <c r="B211" s="1"/>
      <c r="C211" s="1"/>
      <c r="F211" t="s">
        <v>241</v>
      </c>
      <c r="G211" t="s">
        <v>29</v>
      </c>
      <c r="H211" s="2">
        <v>34773</v>
      </c>
      <c r="I211" s="2">
        <v>44060</v>
      </c>
      <c r="J211" t="s">
        <v>26</v>
      </c>
      <c r="K211" t="s">
        <v>1980</v>
      </c>
      <c r="L211">
        <v>2</v>
      </c>
      <c r="M211">
        <v>7</v>
      </c>
      <c r="N211" t="s">
        <v>22</v>
      </c>
      <c r="O211" t="s">
        <v>25</v>
      </c>
      <c r="P211" t="s">
        <v>22</v>
      </c>
      <c r="Q211" t="s">
        <v>23</v>
      </c>
      <c r="R211" t="s">
        <v>1986</v>
      </c>
      <c r="S211" t="s">
        <v>1986</v>
      </c>
      <c r="T211" t="s">
        <v>25</v>
      </c>
      <c r="U211" t="s">
        <v>22</v>
      </c>
    </row>
    <row r="212" spans="1:21" x14ac:dyDescent="0.25">
      <c r="A212">
        <v>211</v>
      </c>
      <c r="B212" s="1"/>
      <c r="C212" s="1"/>
      <c r="F212" t="s">
        <v>242</v>
      </c>
      <c r="G212" t="s">
        <v>29</v>
      </c>
      <c r="H212" s="2">
        <v>26166</v>
      </c>
      <c r="I212" s="2">
        <v>44080</v>
      </c>
      <c r="J212" t="s">
        <v>21</v>
      </c>
      <c r="K212" t="s">
        <v>1983</v>
      </c>
      <c r="L212">
        <v>5</v>
      </c>
      <c r="M212">
        <v>7</v>
      </c>
      <c r="N212" t="s">
        <v>24</v>
      </c>
      <c r="O212" t="s">
        <v>25</v>
      </c>
      <c r="P212" t="s">
        <v>24</v>
      </c>
      <c r="Q212" t="s">
        <v>23</v>
      </c>
      <c r="R212" t="s">
        <v>25</v>
      </c>
      <c r="S212" t="s">
        <v>1986</v>
      </c>
      <c r="T212" t="s">
        <v>22</v>
      </c>
      <c r="U212" t="s">
        <v>24</v>
      </c>
    </row>
    <row r="213" spans="1:21" x14ac:dyDescent="0.25">
      <c r="A213">
        <v>212</v>
      </c>
      <c r="B213" s="1"/>
      <c r="C213" s="1"/>
      <c r="F213" t="s">
        <v>243</v>
      </c>
      <c r="G213" t="s">
        <v>29</v>
      </c>
      <c r="H213" s="2">
        <v>36864</v>
      </c>
      <c r="I213" s="2">
        <v>44635</v>
      </c>
      <c r="J213" t="s">
        <v>30</v>
      </c>
      <c r="K213" t="s">
        <v>1981</v>
      </c>
      <c r="L213">
        <v>5</v>
      </c>
      <c r="M213">
        <v>3</v>
      </c>
      <c r="N213" t="s">
        <v>22</v>
      </c>
      <c r="O213" t="s">
        <v>25</v>
      </c>
      <c r="P213" t="s">
        <v>25</v>
      </c>
      <c r="Q213" t="s">
        <v>1986</v>
      </c>
      <c r="R213" t="s">
        <v>1986</v>
      </c>
      <c r="S213" t="s">
        <v>1986</v>
      </c>
      <c r="T213" t="s">
        <v>25</v>
      </c>
      <c r="U213" t="s">
        <v>24</v>
      </c>
    </row>
    <row r="214" spans="1:21" x14ac:dyDescent="0.25">
      <c r="A214">
        <v>213</v>
      </c>
      <c r="B214" s="1"/>
      <c r="C214" s="1"/>
      <c r="F214" t="s">
        <v>244</v>
      </c>
      <c r="G214" t="s">
        <v>28</v>
      </c>
      <c r="H214" s="2">
        <v>34920</v>
      </c>
      <c r="I214" s="2">
        <v>43868</v>
      </c>
      <c r="J214" t="s">
        <v>21</v>
      </c>
      <c r="K214" t="s">
        <v>1983</v>
      </c>
      <c r="L214">
        <v>1</v>
      </c>
      <c r="M214">
        <v>4</v>
      </c>
      <c r="N214" t="s">
        <v>22</v>
      </c>
      <c r="O214" t="s">
        <v>22</v>
      </c>
      <c r="P214" t="s">
        <v>23</v>
      </c>
      <c r="Q214" t="s">
        <v>25</v>
      </c>
      <c r="R214" t="s">
        <v>22</v>
      </c>
      <c r="S214" t="s">
        <v>23</v>
      </c>
      <c r="T214" t="s">
        <v>24</v>
      </c>
      <c r="U214" t="s">
        <v>23</v>
      </c>
    </row>
    <row r="215" spans="1:21" x14ac:dyDescent="0.25">
      <c r="A215">
        <v>214</v>
      </c>
      <c r="B215" s="1"/>
      <c r="C215" s="1"/>
      <c r="F215" t="s">
        <v>245</v>
      </c>
      <c r="G215" t="s">
        <v>29</v>
      </c>
      <c r="H215" s="2">
        <v>32197</v>
      </c>
      <c r="I215" s="2">
        <v>44306</v>
      </c>
      <c r="J215" t="s">
        <v>21</v>
      </c>
      <c r="K215" t="s">
        <v>1983</v>
      </c>
      <c r="L215">
        <v>4</v>
      </c>
      <c r="M215">
        <v>9</v>
      </c>
      <c r="N215" t="s">
        <v>22</v>
      </c>
      <c r="O215" t="s">
        <v>23</v>
      </c>
      <c r="P215" t="s">
        <v>24</v>
      </c>
      <c r="Q215" t="s">
        <v>25</v>
      </c>
      <c r="R215" t="s">
        <v>25</v>
      </c>
      <c r="S215" t="s">
        <v>1986</v>
      </c>
      <c r="T215" t="s">
        <v>25</v>
      </c>
      <c r="U215" t="s">
        <v>24</v>
      </c>
    </row>
    <row r="216" spans="1:21" x14ac:dyDescent="0.25">
      <c r="A216">
        <v>215</v>
      </c>
      <c r="B216" s="1"/>
      <c r="C216" s="1"/>
      <c r="F216" t="s">
        <v>246</v>
      </c>
      <c r="G216" t="s">
        <v>29</v>
      </c>
      <c r="H216" s="2">
        <v>38907</v>
      </c>
      <c r="I216" s="2">
        <v>43990</v>
      </c>
      <c r="J216" t="s">
        <v>21</v>
      </c>
      <c r="K216" t="s">
        <v>1982</v>
      </c>
      <c r="L216">
        <v>4</v>
      </c>
      <c r="M216">
        <v>4</v>
      </c>
      <c r="N216" t="s">
        <v>22</v>
      </c>
      <c r="O216" t="s">
        <v>25</v>
      </c>
      <c r="P216" t="s">
        <v>22</v>
      </c>
      <c r="Q216" t="s">
        <v>1986</v>
      </c>
      <c r="R216" t="s">
        <v>1986</v>
      </c>
      <c r="S216" t="s">
        <v>24</v>
      </c>
      <c r="T216" t="s">
        <v>24</v>
      </c>
      <c r="U216" t="s">
        <v>23</v>
      </c>
    </row>
    <row r="217" spans="1:21" x14ac:dyDescent="0.25">
      <c r="A217">
        <v>216</v>
      </c>
      <c r="B217" s="1"/>
      <c r="C217" s="1"/>
      <c r="F217" t="s">
        <v>247</v>
      </c>
      <c r="G217" t="s">
        <v>28</v>
      </c>
      <c r="H217" s="2">
        <v>26029</v>
      </c>
      <c r="I217" s="2">
        <v>44122</v>
      </c>
      <c r="J217" t="s">
        <v>26</v>
      </c>
      <c r="K217" t="s">
        <v>1985</v>
      </c>
      <c r="L217">
        <v>5</v>
      </c>
      <c r="M217">
        <v>6</v>
      </c>
      <c r="N217" t="s">
        <v>22</v>
      </c>
      <c r="O217" t="s">
        <v>23</v>
      </c>
      <c r="P217" t="s">
        <v>23</v>
      </c>
      <c r="Q217" t="s">
        <v>1986</v>
      </c>
      <c r="R217" t="s">
        <v>22</v>
      </c>
      <c r="S217" t="s">
        <v>1986</v>
      </c>
      <c r="T217" t="s">
        <v>23</v>
      </c>
      <c r="U217" t="s">
        <v>22</v>
      </c>
    </row>
    <row r="218" spans="1:21" x14ac:dyDescent="0.25">
      <c r="A218">
        <v>217</v>
      </c>
      <c r="B218" s="1"/>
      <c r="C218" s="1"/>
      <c r="F218" t="s">
        <v>248</v>
      </c>
      <c r="G218" t="s">
        <v>28</v>
      </c>
      <c r="H218" s="2">
        <v>27312</v>
      </c>
      <c r="I218" s="2">
        <v>44544</v>
      </c>
      <c r="J218" t="s">
        <v>21</v>
      </c>
      <c r="K218" t="s">
        <v>1983</v>
      </c>
      <c r="L218">
        <v>4</v>
      </c>
      <c r="M218">
        <v>9</v>
      </c>
      <c r="N218" t="s">
        <v>24</v>
      </c>
      <c r="O218" t="s">
        <v>25</v>
      </c>
      <c r="P218" t="s">
        <v>25</v>
      </c>
      <c r="Q218" t="s">
        <v>1986</v>
      </c>
      <c r="R218" t="s">
        <v>24</v>
      </c>
      <c r="S218" t="s">
        <v>1986</v>
      </c>
      <c r="T218" t="s">
        <v>23</v>
      </c>
      <c r="U218" t="s">
        <v>24</v>
      </c>
    </row>
    <row r="219" spans="1:21" x14ac:dyDescent="0.25">
      <c r="A219">
        <v>218</v>
      </c>
      <c r="B219" s="1"/>
      <c r="C219" s="1"/>
      <c r="F219" t="s">
        <v>249</v>
      </c>
      <c r="G219" t="s">
        <v>29</v>
      </c>
      <c r="H219" s="2">
        <v>31674</v>
      </c>
      <c r="I219" s="2">
        <v>44003</v>
      </c>
      <c r="J219" t="s">
        <v>21</v>
      </c>
      <c r="K219" t="s">
        <v>1983</v>
      </c>
      <c r="L219">
        <v>1</v>
      </c>
      <c r="M219">
        <v>9</v>
      </c>
      <c r="N219" t="s">
        <v>25</v>
      </c>
      <c r="O219" t="s">
        <v>25</v>
      </c>
      <c r="P219" t="s">
        <v>24</v>
      </c>
      <c r="Q219" t="s">
        <v>22</v>
      </c>
      <c r="R219" t="s">
        <v>25</v>
      </c>
      <c r="S219" t="s">
        <v>23</v>
      </c>
      <c r="T219" t="s">
        <v>25</v>
      </c>
      <c r="U219" t="s">
        <v>25</v>
      </c>
    </row>
    <row r="220" spans="1:21" x14ac:dyDescent="0.25">
      <c r="A220">
        <v>219</v>
      </c>
      <c r="B220" s="1"/>
      <c r="C220" s="1"/>
      <c r="F220" t="s">
        <v>250</v>
      </c>
      <c r="G220" t="s">
        <v>29</v>
      </c>
      <c r="H220" s="2">
        <v>24518</v>
      </c>
      <c r="I220" s="2">
        <v>44817</v>
      </c>
      <c r="J220" t="s">
        <v>30</v>
      </c>
      <c r="K220" t="s">
        <v>1982</v>
      </c>
      <c r="L220">
        <v>3</v>
      </c>
      <c r="M220">
        <v>10</v>
      </c>
      <c r="N220" t="s">
        <v>22</v>
      </c>
      <c r="O220" t="s">
        <v>25</v>
      </c>
      <c r="P220" t="s">
        <v>24</v>
      </c>
      <c r="Q220" t="s">
        <v>22</v>
      </c>
      <c r="R220" t="s">
        <v>25</v>
      </c>
      <c r="S220" t="s">
        <v>24</v>
      </c>
      <c r="T220" t="s">
        <v>1986</v>
      </c>
      <c r="U220" t="s">
        <v>1986</v>
      </c>
    </row>
    <row r="221" spans="1:21" x14ac:dyDescent="0.25">
      <c r="A221">
        <v>220</v>
      </c>
      <c r="B221" s="1"/>
      <c r="C221" s="1"/>
      <c r="F221" t="s">
        <v>251</v>
      </c>
      <c r="G221" t="s">
        <v>29</v>
      </c>
      <c r="H221" s="2">
        <v>25415</v>
      </c>
      <c r="I221" s="2">
        <v>43982</v>
      </c>
      <c r="J221" t="s">
        <v>26</v>
      </c>
      <c r="K221" t="s">
        <v>1981</v>
      </c>
      <c r="L221">
        <v>5</v>
      </c>
      <c r="M221">
        <v>7</v>
      </c>
      <c r="N221" t="s">
        <v>22</v>
      </c>
      <c r="O221" t="s">
        <v>25</v>
      </c>
      <c r="P221" t="s">
        <v>25</v>
      </c>
      <c r="Q221" t="s">
        <v>25</v>
      </c>
      <c r="R221" t="s">
        <v>1986</v>
      </c>
      <c r="S221" t="s">
        <v>23</v>
      </c>
      <c r="T221" t="s">
        <v>22</v>
      </c>
      <c r="U221" t="s">
        <v>25</v>
      </c>
    </row>
    <row r="222" spans="1:21" x14ac:dyDescent="0.25">
      <c r="A222">
        <v>221</v>
      </c>
      <c r="B222" s="1"/>
      <c r="C222" s="1"/>
      <c r="F222" t="s">
        <v>252</v>
      </c>
      <c r="G222" t="s">
        <v>28</v>
      </c>
      <c r="H222" s="2">
        <v>19794</v>
      </c>
      <c r="I222" s="2">
        <v>44182</v>
      </c>
      <c r="J222" t="s">
        <v>21</v>
      </c>
      <c r="K222" t="s">
        <v>1983</v>
      </c>
      <c r="L222">
        <v>3</v>
      </c>
      <c r="M222">
        <v>8</v>
      </c>
      <c r="N222" t="s">
        <v>22</v>
      </c>
      <c r="O222" t="s">
        <v>25</v>
      </c>
      <c r="P222" t="s">
        <v>23</v>
      </c>
      <c r="Q222" t="s">
        <v>1986</v>
      </c>
      <c r="R222" t="s">
        <v>24</v>
      </c>
      <c r="S222" t="s">
        <v>22</v>
      </c>
      <c r="T222" t="s">
        <v>22</v>
      </c>
      <c r="U222" t="s">
        <v>23</v>
      </c>
    </row>
    <row r="223" spans="1:21" x14ac:dyDescent="0.25">
      <c r="A223">
        <v>222</v>
      </c>
      <c r="B223" s="1"/>
      <c r="C223" s="1"/>
      <c r="F223" t="s">
        <v>253</v>
      </c>
      <c r="G223" t="s">
        <v>28</v>
      </c>
      <c r="H223" s="2">
        <v>20472</v>
      </c>
      <c r="I223" s="2">
        <v>44379</v>
      </c>
      <c r="J223" t="s">
        <v>30</v>
      </c>
      <c r="K223" t="s">
        <v>1983</v>
      </c>
      <c r="L223">
        <v>5</v>
      </c>
      <c r="M223">
        <v>5</v>
      </c>
      <c r="N223" t="s">
        <v>1986</v>
      </c>
      <c r="O223" t="s">
        <v>23</v>
      </c>
      <c r="P223" t="s">
        <v>22</v>
      </c>
      <c r="Q223" t="s">
        <v>23</v>
      </c>
      <c r="R223" t="s">
        <v>25</v>
      </c>
      <c r="S223" t="s">
        <v>1986</v>
      </c>
      <c r="T223" t="s">
        <v>23</v>
      </c>
      <c r="U223" t="s">
        <v>23</v>
      </c>
    </row>
    <row r="224" spans="1:21" x14ac:dyDescent="0.25">
      <c r="A224">
        <v>223</v>
      </c>
      <c r="B224" s="1"/>
      <c r="C224" s="1"/>
      <c r="F224" t="s">
        <v>254</v>
      </c>
      <c r="G224" t="s">
        <v>29</v>
      </c>
      <c r="H224" s="2">
        <v>28774</v>
      </c>
      <c r="I224" s="2">
        <v>44710</v>
      </c>
      <c r="J224" t="s">
        <v>21</v>
      </c>
      <c r="K224" t="s">
        <v>1983</v>
      </c>
      <c r="L224">
        <v>2</v>
      </c>
      <c r="M224">
        <v>10</v>
      </c>
      <c r="N224" t="s">
        <v>22</v>
      </c>
      <c r="O224" t="s">
        <v>25</v>
      </c>
      <c r="P224" t="s">
        <v>23</v>
      </c>
      <c r="Q224" t="s">
        <v>24</v>
      </c>
      <c r="R224" t="s">
        <v>24</v>
      </c>
      <c r="S224" t="s">
        <v>1986</v>
      </c>
      <c r="T224" t="s">
        <v>25</v>
      </c>
      <c r="U224" t="s">
        <v>23</v>
      </c>
    </row>
    <row r="225" spans="1:21" x14ac:dyDescent="0.25">
      <c r="A225">
        <v>224</v>
      </c>
      <c r="B225" s="1"/>
      <c r="C225" s="1"/>
      <c r="F225" t="s">
        <v>255</v>
      </c>
      <c r="G225" t="s">
        <v>28</v>
      </c>
      <c r="H225" s="2">
        <v>37948</v>
      </c>
      <c r="I225" s="2">
        <v>44105</v>
      </c>
      <c r="J225" t="s">
        <v>21</v>
      </c>
      <c r="K225" t="s">
        <v>27</v>
      </c>
      <c r="L225">
        <v>5</v>
      </c>
      <c r="M225">
        <v>7</v>
      </c>
      <c r="N225" t="s">
        <v>24</v>
      </c>
      <c r="O225" t="s">
        <v>22</v>
      </c>
      <c r="P225" t="s">
        <v>25</v>
      </c>
      <c r="Q225" t="s">
        <v>25</v>
      </c>
      <c r="R225" t="s">
        <v>24</v>
      </c>
      <c r="S225" t="s">
        <v>22</v>
      </c>
      <c r="T225" t="s">
        <v>1986</v>
      </c>
      <c r="U225" t="s">
        <v>22</v>
      </c>
    </row>
    <row r="226" spans="1:21" x14ac:dyDescent="0.25">
      <c r="A226">
        <v>225</v>
      </c>
      <c r="B226" s="1"/>
      <c r="C226" s="1"/>
      <c r="F226" t="s">
        <v>256</v>
      </c>
      <c r="G226" t="s">
        <v>28</v>
      </c>
      <c r="H226" s="2">
        <v>18899</v>
      </c>
      <c r="I226" s="2">
        <v>44479</v>
      </c>
      <c r="J226" t="s">
        <v>21</v>
      </c>
      <c r="K226" t="s">
        <v>1983</v>
      </c>
      <c r="L226">
        <v>2</v>
      </c>
      <c r="M226">
        <v>6</v>
      </c>
      <c r="N226" t="s">
        <v>25</v>
      </c>
      <c r="O226" t="s">
        <v>22</v>
      </c>
      <c r="P226" t="s">
        <v>24</v>
      </c>
      <c r="Q226" t="s">
        <v>22</v>
      </c>
      <c r="R226" t="s">
        <v>22</v>
      </c>
      <c r="S226" t="s">
        <v>1986</v>
      </c>
      <c r="T226" t="s">
        <v>22</v>
      </c>
      <c r="U226" t="s">
        <v>23</v>
      </c>
    </row>
    <row r="227" spans="1:21" x14ac:dyDescent="0.25">
      <c r="A227">
        <v>226</v>
      </c>
      <c r="B227" s="1"/>
      <c r="C227" s="1"/>
      <c r="F227" t="s">
        <v>257</v>
      </c>
      <c r="G227" t="s">
        <v>29</v>
      </c>
      <c r="H227" s="2">
        <v>25663</v>
      </c>
      <c r="I227" s="2">
        <v>44426</v>
      </c>
      <c r="J227" t="s">
        <v>26</v>
      </c>
      <c r="K227" t="s">
        <v>1980</v>
      </c>
      <c r="L227">
        <v>4</v>
      </c>
      <c r="M227">
        <v>9</v>
      </c>
      <c r="N227" t="s">
        <v>25</v>
      </c>
      <c r="O227" t="s">
        <v>22</v>
      </c>
      <c r="P227" t="s">
        <v>24</v>
      </c>
      <c r="Q227" t="s">
        <v>24</v>
      </c>
      <c r="R227" t="s">
        <v>22</v>
      </c>
      <c r="S227" t="s">
        <v>23</v>
      </c>
      <c r="T227" t="s">
        <v>23</v>
      </c>
      <c r="U227" t="s">
        <v>24</v>
      </c>
    </row>
    <row r="228" spans="1:21" x14ac:dyDescent="0.25">
      <c r="A228">
        <v>227</v>
      </c>
      <c r="B228" s="1"/>
      <c r="C228" s="1"/>
      <c r="F228" t="s">
        <v>258</v>
      </c>
      <c r="G228" t="s">
        <v>28</v>
      </c>
      <c r="H228" s="2">
        <v>22045</v>
      </c>
      <c r="I228" s="2">
        <v>44417</v>
      </c>
      <c r="J228" t="s">
        <v>30</v>
      </c>
      <c r="K228" t="s">
        <v>27</v>
      </c>
      <c r="L228">
        <v>4</v>
      </c>
      <c r="M228">
        <v>6</v>
      </c>
      <c r="N228" t="s">
        <v>24</v>
      </c>
      <c r="O228" t="s">
        <v>25</v>
      </c>
      <c r="P228" t="s">
        <v>25</v>
      </c>
      <c r="Q228" t="s">
        <v>22</v>
      </c>
      <c r="R228" t="s">
        <v>25</v>
      </c>
      <c r="S228" t="s">
        <v>1986</v>
      </c>
      <c r="T228" t="s">
        <v>23</v>
      </c>
      <c r="U228" t="s">
        <v>23</v>
      </c>
    </row>
    <row r="229" spans="1:21" x14ac:dyDescent="0.25">
      <c r="A229">
        <v>228</v>
      </c>
      <c r="B229" s="1"/>
      <c r="C229" s="1"/>
      <c r="F229" t="s">
        <v>259</v>
      </c>
      <c r="G229" t="s">
        <v>28</v>
      </c>
      <c r="H229" s="2">
        <v>25421</v>
      </c>
      <c r="I229" s="2">
        <v>44517</v>
      </c>
      <c r="J229" t="s">
        <v>21</v>
      </c>
      <c r="K229" t="s">
        <v>1983</v>
      </c>
      <c r="L229">
        <v>5</v>
      </c>
      <c r="M229">
        <v>7</v>
      </c>
      <c r="N229" t="s">
        <v>22</v>
      </c>
      <c r="O229" t="s">
        <v>24</v>
      </c>
      <c r="P229" t="s">
        <v>22</v>
      </c>
      <c r="Q229" t="s">
        <v>22</v>
      </c>
      <c r="R229" t="s">
        <v>24</v>
      </c>
      <c r="S229" t="s">
        <v>1986</v>
      </c>
      <c r="T229" t="s">
        <v>25</v>
      </c>
      <c r="U229" t="s">
        <v>25</v>
      </c>
    </row>
    <row r="230" spans="1:21" x14ac:dyDescent="0.25">
      <c r="A230">
        <v>229</v>
      </c>
      <c r="B230" s="1"/>
      <c r="C230" s="1"/>
      <c r="F230" t="s">
        <v>260</v>
      </c>
      <c r="G230" t="s">
        <v>29</v>
      </c>
      <c r="H230" s="2">
        <v>37152</v>
      </c>
      <c r="I230" s="2">
        <v>44217</v>
      </c>
      <c r="J230" t="s">
        <v>26</v>
      </c>
      <c r="K230" t="s">
        <v>1981</v>
      </c>
      <c r="L230">
        <v>2</v>
      </c>
      <c r="M230">
        <v>8</v>
      </c>
      <c r="N230" t="s">
        <v>24</v>
      </c>
      <c r="O230" t="s">
        <v>22</v>
      </c>
      <c r="P230" t="s">
        <v>25</v>
      </c>
      <c r="Q230" t="s">
        <v>1986</v>
      </c>
      <c r="R230" t="s">
        <v>1986</v>
      </c>
      <c r="S230" t="s">
        <v>1986</v>
      </c>
      <c r="T230" t="s">
        <v>25</v>
      </c>
      <c r="U230" t="s">
        <v>25</v>
      </c>
    </row>
    <row r="231" spans="1:21" x14ac:dyDescent="0.25">
      <c r="A231">
        <v>230</v>
      </c>
      <c r="B231" s="1"/>
      <c r="C231" s="1"/>
      <c r="F231" t="s">
        <v>261</v>
      </c>
      <c r="G231" t="s">
        <v>28</v>
      </c>
      <c r="H231" s="2">
        <v>22978</v>
      </c>
      <c r="I231" s="2">
        <v>44076</v>
      </c>
      <c r="J231" t="s">
        <v>21</v>
      </c>
      <c r="K231" t="s">
        <v>1983</v>
      </c>
      <c r="L231">
        <v>1</v>
      </c>
      <c r="M231">
        <v>9</v>
      </c>
      <c r="N231" t="s">
        <v>24</v>
      </c>
      <c r="O231" t="s">
        <v>24</v>
      </c>
      <c r="P231" t="s">
        <v>22</v>
      </c>
      <c r="Q231" t="s">
        <v>1986</v>
      </c>
      <c r="R231" t="s">
        <v>22</v>
      </c>
      <c r="S231" t="s">
        <v>1986</v>
      </c>
      <c r="T231" t="s">
        <v>24</v>
      </c>
      <c r="U231" t="s">
        <v>25</v>
      </c>
    </row>
    <row r="232" spans="1:21" x14ac:dyDescent="0.25">
      <c r="A232">
        <v>231</v>
      </c>
      <c r="B232" s="1"/>
      <c r="C232" s="1"/>
      <c r="F232" t="s">
        <v>262</v>
      </c>
      <c r="G232" t="s">
        <v>28</v>
      </c>
      <c r="H232" s="2">
        <v>28512</v>
      </c>
      <c r="I232" s="2">
        <v>43939</v>
      </c>
      <c r="J232" t="s">
        <v>26</v>
      </c>
      <c r="K232" t="s">
        <v>1984</v>
      </c>
      <c r="L232">
        <v>5</v>
      </c>
      <c r="M232">
        <v>9</v>
      </c>
      <c r="N232" t="s">
        <v>25</v>
      </c>
      <c r="O232" t="s">
        <v>22</v>
      </c>
      <c r="P232" t="s">
        <v>25</v>
      </c>
      <c r="Q232" t="s">
        <v>1986</v>
      </c>
      <c r="R232" t="s">
        <v>22</v>
      </c>
      <c r="S232" t="s">
        <v>25</v>
      </c>
      <c r="T232" t="s">
        <v>22</v>
      </c>
      <c r="U232" t="s">
        <v>1986</v>
      </c>
    </row>
    <row r="233" spans="1:21" x14ac:dyDescent="0.25">
      <c r="A233">
        <v>232</v>
      </c>
      <c r="B233" s="1"/>
      <c r="C233" s="1"/>
      <c r="F233" t="s">
        <v>263</v>
      </c>
      <c r="G233" t="s">
        <v>28</v>
      </c>
      <c r="H233" s="2">
        <v>38579</v>
      </c>
      <c r="I233" s="2">
        <v>44115</v>
      </c>
      <c r="J233" t="s">
        <v>21</v>
      </c>
      <c r="K233" t="s">
        <v>1983</v>
      </c>
      <c r="L233">
        <v>4</v>
      </c>
      <c r="M233">
        <v>8</v>
      </c>
      <c r="N233" t="s">
        <v>22</v>
      </c>
      <c r="O233" t="s">
        <v>22</v>
      </c>
      <c r="P233" t="s">
        <v>24</v>
      </c>
      <c r="Q233" t="s">
        <v>25</v>
      </c>
      <c r="R233" t="s">
        <v>25</v>
      </c>
      <c r="S233" t="s">
        <v>24</v>
      </c>
      <c r="T233" t="s">
        <v>24</v>
      </c>
      <c r="U233" t="s">
        <v>25</v>
      </c>
    </row>
    <row r="234" spans="1:21" x14ac:dyDescent="0.25">
      <c r="A234">
        <v>233</v>
      </c>
      <c r="B234" s="1"/>
      <c r="C234" s="1"/>
      <c r="F234" t="s">
        <v>264</v>
      </c>
      <c r="G234" t="s">
        <v>28</v>
      </c>
      <c r="H234" s="2">
        <v>33555</v>
      </c>
      <c r="I234" s="2">
        <v>44142</v>
      </c>
      <c r="J234" t="s">
        <v>21</v>
      </c>
      <c r="K234" t="s">
        <v>1983</v>
      </c>
      <c r="L234">
        <v>5</v>
      </c>
      <c r="M234">
        <v>8</v>
      </c>
      <c r="N234" t="s">
        <v>25</v>
      </c>
      <c r="O234" t="s">
        <v>25</v>
      </c>
      <c r="P234" t="s">
        <v>24</v>
      </c>
      <c r="Q234" t="s">
        <v>23</v>
      </c>
      <c r="R234" t="s">
        <v>24</v>
      </c>
      <c r="S234" t="s">
        <v>1986</v>
      </c>
      <c r="T234" t="s">
        <v>25</v>
      </c>
      <c r="U234" t="s">
        <v>23</v>
      </c>
    </row>
    <row r="235" spans="1:21" x14ac:dyDescent="0.25">
      <c r="A235">
        <v>234</v>
      </c>
      <c r="B235" s="1"/>
      <c r="C235" s="1"/>
      <c r="F235" t="s">
        <v>265</v>
      </c>
      <c r="G235" t="s">
        <v>29</v>
      </c>
      <c r="H235" s="2">
        <v>34774</v>
      </c>
      <c r="I235" s="2">
        <v>44058</v>
      </c>
      <c r="J235" t="s">
        <v>21</v>
      </c>
      <c r="K235" t="s">
        <v>1983</v>
      </c>
      <c r="L235">
        <v>5</v>
      </c>
      <c r="M235">
        <v>9</v>
      </c>
      <c r="N235" t="s">
        <v>22</v>
      </c>
      <c r="O235" t="s">
        <v>25</v>
      </c>
      <c r="P235" t="s">
        <v>24</v>
      </c>
      <c r="Q235" t="s">
        <v>22</v>
      </c>
      <c r="R235" t="s">
        <v>1986</v>
      </c>
      <c r="S235" t="s">
        <v>1986</v>
      </c>
      <c r="T235" t="s">
        <v>24</v>
      </c>
      <c r="U235" t="s">
        <v>25</v>
      </c>
    </row>
    <row r="236" spans="1:21" x14ac:dyDescent="0.25">
      <c r="A236">
        <v>235</v>
      </c>
      <c r="B236" s="1"/>
      <c r="C236" s="1"/>
      <c r="F236" t="s">
        <v>266</v>
      </c>
      <c r="G236" t="s">
        <v>29</v>
      </c>
      <c r="H236" s="2">
        <v>30286</v>
      </c>
      <c r="I236" s="2">
        <v>44694</v>
      </c>
      <c r="J236" t="s">
        <v>30</v>
      </c>
      <c r="K236" t="s">
        <v>1982</v>
      </c>
      <c r="L236">
        <v>2</v>
      </c>
      <c r="M236">
        <v>9</v>
      </c>
      <c r="N236" t="s">
        <v>23</v>
      </c>
      <c r="O236" t="s">
        <v>23</v>
      </c>
      <c r="P236" t="s">
        <v>1986</v>
      </c>
      <c r="Q236" t="s">
        <v>22</v>
      </c>
      <c r="R236" t="s">
        <v>25</v>
      </c>
      <c r="S236" t="s">
        <v>1986</v>
      </c>
      <c r="T236" t="s">
        <v>22</v>
      </c>
      <c r="U236" t="s">
        <v>22</v>
      </c>
    </row>
    <row r="237" spans="1:21" x14ac:dyDescent="0.25">
      <c r="A237">
        <v>236</v>
      </c>
      <c r="B237" s="1"/>
      <c r="C237" s="1"/>
      <c r="F237" t="s">
        <v>267</v>
      </c>
      <c r="G237" t="s">
        <v>29</v>
      </c>
      <c r="H237" s="2">
        <v>32637</v>
      </c>
      <c r="I237" s="2">
        <v>44792</v>
      </c>
      <c r="J237" t="s">
        <v>30</v>
      </c>
      <c r="K237" t="s">
        <v>1985</v>
      </c>
      <c r="L237">
        <v>3</v>
      </c>
      <c r="M237">
        <v>10</v>
      </c>
      <c r="N237" t="s">
        <v>25</v>
      </c>
      <c r="O237" t="s">
        <v>22</v>
      </c>
      <c r="P237" t="s">
        <v>25</v>
      </c>
      <c r="Q237" t="s">
        <v>25</v>
      </c>
      <c r="R237" t="s">
        <v>24</v>
      </c>
      <c r="S237" t="s">
        <v>1986</v>
      </c>
      <c r="T237" t="s">
        <v>23</v>
      </c>
      <c r="U237" t="s">
        <v>23</v>
      </c>
    </row>
    <row r="238" spans="1:21" x14ac:dyDescent="0.25">
      <c r="A238">
        <v>237</v>
      </c>
      <c r="B238" s="1"/>
      <c r="C238" s="1"/>
      <c r="F238" t="s">
        <v>268</v>
      </c>
      <c r="G238" t="s">
        <v>28</v>
      </c>
      <c r="H238" s="2">
        <v>24391</v>
      </c>
      <c r="I238" s="2">
        <v>44578</v>
      </c>
      <c r="J238" t="s">
        <v>21</v>
      </c>
      <c r="K238" t="s">
        <v>1983</v>
      </c>
      <c r="L238">
        <v>3</v>
      </c>
      <c r="M238">
        <v>9</v>
      </c>
      <c r="N238" t="s">
        <v>24</v>
      </c>
      <c r="O238" t="s">
        <v>24</v>
      </c>
      <c r="P238" t="s">
        <v>22</v>
      </c>
      <c r="Q238" t="s">
        <v>24</v>
      </c>
      <c r="R238" t="s">
        <v>22</v>
      </c>
      <c r="S238" t="s">
        <v>1986</v>
      </c>
      <c r="T238" t="s">
        <v>24</v>
      </c>
      <c r="U238" t="s">
        <v>25</v>
      </c>
    </row>
    <row r="239" spans="1:21" x14ac:dyDescent="0.25">
      <c r="A239">
        <v>238</v>
      </c>
      <c r="B239" s="1"/>
      <c r="C239" s="1"/>
      <c r="F239" t="s">
        <v>269</v>
      </c>
      <c r="G239" t="s">
        <v>29</v>
      </c>
      <c r="H239" s="2">
        <v>35256</v>
      </c>
      <c r="I239" s="2">
        <v>44133</v>
      </c>
      <c r="J239" t="s">
        <v>21</v>
      </c>
      <c r="K239" t="s">
        <v>1983</v>
      </c>
      <c r="L239">
        <v>1</v>
      </c>
      <c r="M239">
        <v>7</v>
      </c>
      <c r="N239" t="s">
        <v>22</v>
      </c>
      <c r="O239" t="s">
        <v>24</v>
      </c>
      <c r="P239" t="s">
        <v>22</v>
      </c>
      <c r="Q239" t="s">
        <v>24</v>
      </c>
      <c r="R239" t="s">
        <v>1986</v>
      </c>
      <c r="S239" t="s">
        <v>24</v>
      </c>
      <c r="T239" t="s">
        <v>23</v>
      </c>
      <c r="U239" t="s">
        <v>25</v>
      </c>
    </row>
    <row r="240" spans="1:21" x14ac:dyDescent="0.25">
      <c r="A240">
        <v>239</v>
      </c>
      <c r="B240" s="1"/>
      <c r="C240" s="1"/>
      <c r="F240" t="s">
        <v>270</v>
      </c>
      <c r="G240" t="s">
        <v>29</v>
      </c>
      <c r="H240" s="2">
        <v>22026</v>
      </c>
      <c r="I240" s="2">
        <v>44512</v>
      </c>
      <c r="J240" t="s">
        <v>21</v>
      </c>
      <c r="K240" t="s">
        <v>1983</v>
      </c>
      <c r="L240">
        <v>4</v>
      </c>
      <c r="M240">
        <v>9</v>
      </c>
      <c r="N240" t="s">
        <v>23</v>
      </c>
      <c r="O240" t="s">
        <v>23</v>
      </c>
      <c r="P240" t="s">
        <v>25</v>
      </c>
      <c r="Q240" t="s">
        <v>25</v>
      </c>
      <c r="R240" t="s">
        <v>25</v>
      </c>
      <c r="S240" t="s">
        <v>1986</v>
      </c>
      <c r="T240" t="s">
        <v>23</v>
      </c>
      <c r="U240" t="s">
        <v>22</v>
      </c>
    </row>
    <row r="241" spans="1:21" x14ac:dyDescent="0.25">
      <c r="A241">
        <v>240</v>
      </c>
      <c r="B241" s="1"/>
      <c r="C241" s="1"/>
      <c r="F241" t="s">
        <v>271</v>
      </c>
      <c r="G241" t="s">
        <v>28</v>
      </c>
      <c r="H241" s="2">
        <v>20755</v>
      </c>
      <c r="I241" s="2">
        <v>44718</v>
      </c>
      <c r="J241" t="s">
        <v>30</v>
      </c>
      <c r="K241" t="s">
        <v>1980</v>
      </c>
      <c r="L241">
        <v>5</v>
      </c>
      <c r="M241">
        <v>5</v>
      </c>
      <c r="N241" t="s">
        <v>22</v>
      </c>
      <c r="O241" t="s">
        <v>25</v>
      </c>
      <c r="P241" t="s">
        <v>24</v>
      </c>
      <c r="Q241" t="s">
        <v>23</v>
      </c>
      <c r="R241" t="s">
        <v>1986</v>
      </c>
      <c r="S241" t="s">
        <v>1986</v>
      </c>
      <c r="T241" t="s">
        <v>22</v>
      </c>
      <c r="U241" t="s">
        <v>1986</v>
      </c>
    </row>
    <row r="242" spans="1:21" x14ac:dyDescent="0.25">
      <c r="A242">
        <v>241</v>
      </c>
      <c r="B242" s="1"/>
      <c r="C242" s="1"/>
      <c r="F242" t="s">
        <v>272</v>
      </c>
      <c r="G242" t="s">
        <v>29</v>
      </c>
      <c r="H242" s="2">
        <v>19545</v>
      </c>
      <c r="I242" s="2">
        <v>44314</v>
      </c>
      <c r="J242" t="s">
        <v>21</v>
      </c>
      <c r="K242" t="s">
        <v>1983</v>
      </c>
      <c r="L242">
        <v>3</v>
      </c>
      <c r="M242">
        <v>9</v>
      </c>
      <c r="N242" t="s">
        <v>24</v>
      </c>
      <c r="O242" t="s">
        <v>22</v>
      </c>
      <c r="P242" t="s">
        <v>25</v>
      </c>
      <c r="Q242" t="s">
        <v>24</v>
      </c>
      <c r="R242" t="s">
        <v>1986</v>
      </c>
      <c r="S242" t="s">
        <v>1986</v>
      </c>
      <c r="T242" t="s">
        <v>25</v>
      </c>
      <c r="U242" t="s">
        <v>1986</v>
      </c>
    </row>
    <row r="243" spans="1:21" x14ac:dyDescent="0.25">
      <c r="A243">
        <v>242</v>
      </c>
      <c r="B243" s="1"/>
      <c r="C243" s="1"/>
      <c r="F243" t="s">
        <v>273</v>
      </c>
      <c r="G243" t="s">
        <v>28</v>
      </c>
      <c r="H243" s="2">
        <v>23020</v>
      </c>
      <c r="I243" s="2">
        <v>44151</v>
      </c>
      <c r="J243" t="s">
        <v>21</v>
      </c>
      <c r="K243" t="s">
        <v>1983</v>
      </c>
      <c r="L243">
        <v>5</v>
      </c>
      <c r="M243">
        <v>9</v>
      </c>
      <c r="N243" t="s">
        <v>24</v>
      </c>
      <c r="O243" t="s">
        <v>25</v>
      </c>
      <c r="P243" t="s">
        <v>23</v>
      </c>
      <c r="Q243" t="s">
        <v>25</v>
      </c>
      <c r="R243" t="s">
        <v>24</v>
      </c>
      <c r="S243" t="s">
        <v>1986</v>
      </c>
      <c r="T243" t="s">
        <v>23</v>
      </c>
      <c r="U243" t="s">
        <v>25</v>
      </c>
    </row>
    <row r="244" spans="1:21" x14ac:dyDescent="0.25">
      <c r="A244">
        <v>243</v>
      </c>
      <c r="B244" s="1"/>
      <c r="C244" s="1"/>
      <c r="F244" t="s">
        <v>274</v>
      </c>
      <c r="G244" t="s">
        <v>28</v>
      </c>
      <c r="H244" s="2">
        <v>20395</v>
      </c>
      <c r="I244" s="2">
        <v>44825</v>
      </c>
      <c r="J244" t="s">
        <v>21</v>
      </c>
      <c r="K244" t="s">
        <v>1983</v>
      </c>
      <c r="L244">
        <v>3</v>
      </c>
      <c r="M244">
        <v>9</v>
      </c>
      <c r="N244" t="s">
        <v>1986</v>
      </c>
      <c r="O244" t="s">
        <v>23</v>
      </c>
      <c r="P244" t="s">
        <v>22</v>
      </c>
      <c r="Q244" t="s">
        <v>24</v>
      </c>
      <c r="R244" t="s">
        <v>25</v>
      </c>
      <c r="S244" t="s">
        <v>25</v>
      </c>
      <c r="T244" t="s">
        <v>24</v>
      </c>
      <c r="U244" t="s">
        <v>24</v>
      </c>
    </row>
    <row r="245" spans="1:21" x14ac:dyDescent="0.25">
      <c r="A245">
        <v>244</v>
      </c>
      <c r="B245" s="1"/>
      <c r="C245" s="1"/>
      <c r="F245" t="s">
        <v>275</v>
      </c>
      <c r="G245" t="s">
        <v>29</v>
      </c>
      <c r="H245" s="2">
        <v>22346</v>
      </c>
      <c r="I245" s="2">
        <v>44213</v>
      </c>
      <c r="J245" t="s">
        <v>30</v>
      </c>
      <c r="K245" t="s">
        <v>1985</v>
      </c>
      <c r="L245">
        <v>4</v>
      </c>
      <c r="M245">
        <v>9</v>
      </c>
      <c r="N245" t="s">
        <v>25</v>
      </c>
      <c r="O245" t="s">
        <v>22</v>
      </c>
      <c r="P245" t="s">
        <v>22</v>
      </c>
      <c r="Q245" t="s">
        <v>22</v>
      </c>
      <c r="R245" t="s">
        <v>22</v>
      </c>
      <c r="S245" t="s">
        <v>23</v>
      </c>
      <c r="T245" t="s">
        <v>25</v>
      </c>
      <c r="U245" t="s">
        <v>23</v>
      </c>
    </row>
    <row r="246" spans="1:21" x14ac:dyDescent="0.25">
      <c r="A246">
        <v>245</v>
      </c>
      <c r="B246" s="1"/>
      <c r="C246" s="1"/>
      <c r="F246" t="s">
        <v>276</v>
      </c>
      <c r="G246" t="s">
        <v>29</v>
      </c>
      <c r="H246" s="2">
        <v>24503</v>
      </c>
      <c r="I246" s="2">
        <v>43909</v>
      </c>
      <c r="J246" t="s">
        <v>21</v>
      </c>
      <c r="K246" t="s">
        <v>1983</v>
      </c>
      <c r="L246">
        <v>4</v>
      </c>
      <c r="M246">
        <v>7</v>
      </c>
      <c r="N246" t="s">
        <v>22</v>
      </c>
      <c r="O246" t="s">
        <v>25</v>
      </c>
      <c r="P246" t="s">
        <v>23</v>
      </c>
      <c r="Q246" t="s">
        <v>23</v>
      </c>
      <c r="R246" t="s">
        <v>25</v>
      </c>
      <c r="S246" t="s">
        <v>23</v>
      </c>
      <c r="T246" t="s">
        <v>24</v>
      </c>
      <c r="U246" t="s">
        <v>24</v>
      </c>
    </row>
    <row r="247" spans="1:21" x14ac:dyDescent="0.25">
      <c r="A247">
        <v>246</v>
      </c>
      <c r="B247" s="1"/>
      <c r="C247" s="1"/>
      <c r="F247" t="s">
        <v>277</v>
      </c>
      <c r="G247" t="s">
        <v>28</v>
      </c>
      <c r="H247" s="2">
        <v>24797</v>
      </c>
      <c r="I247" s="2">
        <v>44848</v>
      </c>
      <c r="J247" t="s">
        <v>21</v>
      </c>
      <c r="K247" t="s">
        <v>1983</v>
      </c>
      <c r="L247">
        <v>5</v>
      </c>
      <c r="M247">
        <v>9</v>
      </c>
      <c r="N247" t="s">
        <v>22</v>
      </c>
      <c r="O247" t="s">
        <v>22</v>
      </c>
      <c r="P247" t="s">
        <v>24</v>
      </c>
      <c r="Q247" t="s">
        <v>1986</v>
      </c>
      <c r="R247" t="s">
        <v>1986</v>
      </c>
      <c r="S247" t="s">
        <v>23</v>
      </c>
      <c r="T247" t="s">
        <v>24</v>
      </c>
      <c r="U247" t="s">
        <v>23</v>
      </c>
    </row>
    <row r="248" spans="1:21" x14ac:dyDescent="0.25">
      <c r="A248">
        <v>247</v>
      </c>
      <c r="B248" s="1"/>
      <c r="C248" s="1"/>
      <c r="F248" t="s">
        <v>278</v>
      </c>
      <c r="G248" t="s">
        <v>29</v>
      </c>
      <c r="H248" s="2">
        <v>25670</v>
      </c>
      <c r="I248" s="2">
        <v>44731</v>
      </c>
      <c r="J248" t="s">
        <v>21</v>
      </c>
      <c r="K248" t="s">
        <v>1983</v>
      </c>
      <c r="L248">
        <v>4</v>
      </c>
      <c r="M248">
        <v>4</v>
      </c>
      <c r="N248" t="s">
        <v>22</v>
      </c>
      <c r="O248" t="s">
        <v>25</v>
      </c>
      <c r="P248" t="s">
        <v>23</v>
      </c>
      <c r="Q248" t="s">
        <v>25</v>
      </c>
      <c r="R248" t="s">
        <v>1986</v>
      </c>
      <c r="S248" t="s">
        <v>23</v>
      </c>
      <c r="T248" t="s">
        <v>25</v>
      </c>
      <c r="U248" t="s">
        <v>25</v>
      </c>
    </row>
    <row r="249" spans="1:21" x14ac:dyDescent="0.25">
      <c r="A249">
        <v>248</v>
      </c>
      <c r="B249" s="1"/>
      <c r="C249" s="1"/>
      <c r="F249" t="s">
        <v>279</v>
      </c>
      <c r="G249" t="s">
        <v>29</v>
      </c>
      <c r="H249" s="2">
        <v>18787</v>
      </c>
      <c r="I249" s="2">
        <v>44503</v>
      </c>
      <c r="J249" t="s">
        <v>26</v>
      </c>
      <c r="K249" t="s">
        <v>1980</v>
      </c>
      <c r="L249">
        <v>2</v>
      </c>
      <c r="M249">
        <v>8</v>
      </c>
      <c r="N249" t="s">
        <v>22</v>
      </c>
      <c r="O249" t="s">
        <v>22</v>
      </c>
      <c r="P249" t="s">
        <v>22</v>
      </c>
      <c r="Q249" t="s">
        <v>23</v>
      </c>
      <c r="R249" t="s">
        <v>25</v>
      </c>
      <c r="S249" t="s">
        <v>23</v>
      </c>
      <c r="T249" t="s">
        <v>25</v>
      </c>
      <c r="U249" t="s">
        <v>23</v>
      </c>
    </row>
    <row r="250" spans="1:21" x14ac:dyDescent="0.25">
      <c r="A250">
        <v>249</v>
      </c>
      <c r="B250" s="1"/>
      <c r="C250" s="1"/>
      <c r="F250" t="s">
        <v>280</v>
      </c>
      <c r="G250" t="s">
        <v>29</v>
      </c>
      <c r="H250" s="2">
        <v>34683</v>
      </c>
      <c r="I250" s="2">
        <v>44632</v>
      </c>
      <c r="J250" t="s">
        <v>30</v>
      </c>
      <c r="K250" t="s">
        <v>1980</v>
      </c>
      <c r="L250">
        <v>5</v>
      </c>
      <c r="M250">
        <v>9</v>
      </c>
      <c r="N250" t="s">
        <v>25</v>
      </c>
      <c r="O250" t="s">
        <v>24</v>
      </c>
      <c r="P250" t="s">
        <v>24</v>
      </c>
      <c r="Q250" t="s">
        <v>25</v>
      </c>
      <c r="R250" t="s">
        <v>22</v>
      </c>
      <c r="S250" t="s">
        <v>22</v>
      </c>
      <c r="T250" t="s">
        <v>23</v>
      </c>
      <c r="U250" t="s">
        <v>25</v>
      </c>
    </row>
    <row r="251" spans="1:21" x14ac:dyDescent="0.25">
      <c r="A251">
        <v>250</v>
      </c>
      <c r="B251" s="1"/>
      <c r="C251" s="1"/>
      <c r="F251" t="s">
        <v>281</v>
      </c>
      <c r="G251" t="s">
        <v>28</v>
      </c>
      <c r="H251" s="2">
        <v>23077</v>
      </c>
      <c r="I251" s="2">
        <v>44257</v>
      </c>
      <c r="J251" t="s">
        <v>26</v>
      </c>
      <c r="K251" t="s">
        <v>1982</v>
      </c>
      <c r="L251">
        <v>5</v>
      </c>
      <c r="M251">
        <v>5</v>
      </c>
      <c r="N251" t="s">
        <v>22</v>
      </c>
      <c r="O251" t="s">
        <v>25</v>
      </c>
      <c r="P251" t="s">
        <v>22</v>
      </c>
      <c r="Q251" t="s">
        <v>22</v>
      </c>
      <c r="R251" t="s">
        <v>22</v>
      </c>
      <c r="S251" t="s">
        <v>1986</v>
      </c>
      <c r="T251" t="s">
        <v>23</v>
      </c>
      <c r="U251" t="s">
        <v>1986</v>
      </c>
    </row>
    <row r="252" spans="1:21" x14ac:dyDescent="0.25">
      <c r="A252">
        <v>251</v>
      </c>
      <c r="B252" s="1"/>
      <c r="C252" s="1"/>
      <c r="F252" t="s">
        <v>282</v>
      </c>
      <c r="G252" t="s">
        <v>28</v>
      </c>
      <c r="H252" s="2">
        <v>33729</v>
      </c>
      <c r="I252" s="2">
        <v>44477</v>
      </c>
      <c r="J252" t="s">
        <v>26</v>
      </c>
      <c r="K252" t="s">
        <v>1984</v>
      </c>
      <c r="L252">
        <v>5</v>
      </c>
      <c r="M252">
        <v>6</v>
      </c>
      <c r="N252" t="s">
        <v>25</v>
      </c>
      <c r="O252" t="s">
        <v>24</v>
      </c>
      <c r="P252" t="s">
        <v>22</v>
      </c>
      <c r="Q252" t="s">
        <v>22</v>
      </c>
      <c r="R252" t="s">
        <v>24</v>
      </c>
      <c r="S252" t="s">
        <v>23</v>
      </c>
      <c r="T252" t="s">
        <v>24</v>
      </c>
      <c r="U252" t="s">
        <v>25</v>
      </c>
    </row>
    <row r="253" spans="1:21" x14ac:dyDescent="0.25">
      <c r="A253">
        <v>252</v>
      </c>
      <c r="B253" s="1"/>
      <c r="C253" s="1"/>
      <c r="F253" t="s">
        <v>283</v>
      </c>
      <c r="G253" t="s">
        <v>28</v>
      </c>
      <c r="H253" s="2">
        <v>31220</v>
      </c>
      <c r="I253" s="2">
        <v>44189</v>
      </c>
      <c r="J253" t="s">
        <v>21</v>
      </c>
      <c r="K253" t="s">
        <v>1983</v>
      </c>
      <c r="L253">
        <v>4</v>
      </c>
      <c r="M253">
        <v>6</v>
      </c>
      <c r="N253" t="s">
        <v>1986</v>
      </c>
      <c r="O253" t="s">
        <v>24</v>
      </c>
      <c r="P253" t="s">
        <v>22</v>
      </c>
      <c r="Q253" t="s">
        <v>1986</v>
      </c>
      <c r="R253" t="s">
        <v>25</v>
      </c>
      <c r="S253" t="s">
        <v>1986</v>
      </c>
      <c r="T253" t="s">
        <v>23</v>
      </c>
      <c r="U253" t="s">
        <v>25</v>
      </c>
    </row>
    <row r="254" spans="1:21" x14ac:dyDescent="0.25">
      <c r="A254">
        <v>253</v>
      </c>
      <c r="B254" s="1"/>
      <c r="C254" s="1"/>
      <c r="F254" t="s">
        <v>284</v>
      </c>
      <c r="G254" t="s">
        <v>28</v>
      </c>
      <c r="H254" s="2">
        <v>30393</v>
      </c>
      <c r="I254" s="2">
        <v>44273</v>
      </c>
      <c r="J254" t="s">
        <v>31</v>
      </c>
      <c r="K254" t="s">
        <v>27</v>
      </c>
      <c r="L254">
        <v>2</v>
      </c>
      <c r="M254">
        <v>5</v>
      </c>
      <c r="N254" t="s">
        <v>22</v>
      </c>
      <c r="O254" t="s">
        <v>22</v>
      </c>
      <c r="P254" t="s">
        <v>1986</v>
      </c>
      <c r="Q254" t="s">
        <v>24</v>
      </c>
      <c r="R254" t="s">
        <v>24</v>
      </c>
      <c r="S254" t="s">
        <v>24</v>
      </c>
      <c r="T254" t="s">
        <v>25</v>
      </c>
      <c r="U254" t="s">
        <v>22</v>
      </c>
    </row>
    <row r="255" spans="1:21" x14ac:dyDescent="0.25">
      <c r="A255">
        <v>254</v>
      </c>
      <c r="B255" s="1"/>
      <c r="C255" s="1"/>
      <c r="F255" t="s">
        <v>285</v>
      </c>
      <c r="G255" t="s">
        <v>28</v>
      </c>
      <c r="H255" s="2">
        <v>26407</v>
      </c>
      <c r="I255" s="2">
        <v>44924</v>
      </c>
      <c r="J255" t="s">
        <v>21</v>
      </c>
      <c r="K255" t="s">
        <v>1983</v>
      </c>
      <c r="L255">
        <v>2</v>
      </c>
      <c r="M255">
        <v>7</v>
      </c>
      <c r="N255" t="s">
        <v>22</v>
      </c>
      <c r="O255" t="s">
        <v>24</v>
      </c>
      <c r="P255" t="s">
        <v>24</v>
      </c>
      <c r="Q255" t="s">
        <v>1986</v>
      </c>
      <c r="R255" t="s">
        <v>22</v>
      </c>
      <c r="S255" t="s">
        <v>1986</v>
      </c>
      <c r="T255" t="s">
        <v>22</v>
      </c>
      <c r="U255" t="s">
        <v>22</v>
      </c>
    </row>
    <row r="256" spans="1:21" x14ac:dyDescent="0.25">
      <c r="A256">
        <v>255</v>
      </c>
      <c r="B256" s="1"/>
      <c r="C256" s="1"/>
      <c r="F256" t="s">
        <v>286</v>
      </c>
      <c r="G256" t="s">
        <v>28</v>
      </c>
      <c r="H256" s="2">
        <v>21726</v>
      </c>
      <c r="I256" s="2">
        <v>44893</v>
      </c>
      <c r="J256" t="s">
        <v>26</v>
      </c>
      <c r="K256" t="s">
        <v>1985</v>
      </c>
      <c r="L256">
        <v>2</v>
      </c>
      <c r="M256">
        <v>9</v>
      </c>
      <c r="N256" t="s">
        <v>25</v>
      </c>
      <c r="O256" t="s">
        <v>25</v>
      </c>
      <c r="P256" t="s">
        <v>25</v>
      </c>
      <c r="Q256" t="s">
        <v>22</v>
      </c>
      <c r="R256" t="s">
        <v>24</v>
      </c>
      <c r="S256" t="s">
        <v>1986</v>
      </c>
      <c r="T256" t="s">
        <v>24</v>
      </c>
      <c r="U256" t="s">
        <v>22</v>
      </c>
    </row>
    <row r="257" spans="1:21" x14ac:dyDescent="0.25">
      <c r="A257">
        <v>256</v>
      </c>
      <c r="B257" s="1"/>
      <c r="C257" s="1"/>
      <c r="F257" t="s">
        <v>287</v>
      </c>
      <c r="G257" t="s">
        <v>28</v>
      </c>
      <c r="H257" s="2">
        <v>37550</v>
      </c>
      <c r="I257" s="2">
        <v>44623</v>
      </c>
      <c r="J257" t="s">
        <v>21</v>
      </c>
      <c r="K257" t="s">
        <v>1983</v>
      </c>
      <c r="L257">
        <v>3</v>
      </c>
      <c r="M257">
        <v>5</v>
      </c>
      <c r="N257" t="s">
        <v>22</v>
      </c>
      <c r="O257" t="s">
        <v>23</v>
      </c>
      <c r="P257" t="s">
        <v>24</v>
      </c>
      <c r="Q257" t="s">
        <v>25</v>
      </c>
      <c r="R257" t="s">
        <v>24</v>
      </c>
      <c r="S257" t="s">
        <v>23</v>
      </c>
      <c r="T257" t="s">
        <v>22</v>
      </c>
      <c r="U257" t="s">
        <v>23</v>
      </c>
    </row>
    <row r="258" spans="1:21" x14ac:dyDescent="0.25">
      <c r="A258">
        <v>257</v>
      </c>
      <c r="B258" s="1"/>
      <c r="C258" s="1"/>
      <c r="F258" t="s">
        <v>288</v>
      </c>
      <c r="G258" t="s">
        <v>28</v>
      </c>
      <c r="H258" s="2">
        <v>34050</v>
      </c>
      <c r="I258" s="2">
        <v>43957</v>
      </c>
      <c r="J258" t="s">
        <v>21</v>
      </c>
      <c r="K258" t="s">
        <v>1980</v>
      </c>
      <c r="L258">
        <v>3</v>
      </c>
      <c r="M258">
        <v>9</v>
      </c>
      <c r="N258" t="s">
        <v>25</v>
      </c>
      <c r="O258" t="s">
        <v>24</v>
      </c>
      <c r="P258" t="s">
        <v>22</v>
      </c>
      <c r="Q258" t="s">
        <v>22</v>
      </c>
      <c r="R258" t="s">
        <v>1986</v>
      </c>
      <c r="S258" t="s">
        <v>24</v>
      </c>
      <c r="T258" t="s">
        <v>24</v>
      </c>
      <c r="U258" t="s">
        <v>25</v>
      </c>
    </row>
    <row r="259" spans="1:21" x14ac:dyDescent="0.25">
      <c r="A259">
        <v>258</v>
      </c>
      <c r="B259" s="1"/>
      <c r="C259" s="1"/>
      <c r="F259" t="s">
        <v>289</v>
      </c>
      <c r="G259" t="s">
        <v>29</v>
      </c>
      <c r="H259" s="2">
        <v>38605</v>
      </c>
      <c r="I259" s="2">
        <v>43838</v>
      </c>
      <c r="J259" t="s">
        <v>21</v>
      </c>
      <c r="K259" t="s">
        <v>1983</v>
      </c>
      <c r="L259">
        <v>3</v>
      </c>
      <c r="M259">
        <v>9</v>
      </c>
      <c r="N259" t="s">
        <v>24</v>
      </c>
      <c r="O259" t="s">
        <v>24</v>
      </c>
      <c r="P259" t="s">
        <v>23</v>
      </c>
      <c r="Q259" t="s">
        <v>24</v>
      </c>
      <c r="R259" t="s">
        <v>23</v>
      </c>
      <c r="S259" t="s">
        <v>1986</v>
      </c>
      <c r="T259" t="s">
        <v>22</v>
      </c>
      <c r="U259" t="s">
        <v>24</v>
      </c>
    </row>
    <row r="260" spans="1:21" x14ac:dyDescent="0.25">
      <c r="A260">
        <v>259</v>
      </c>
      <c r="B260" s="1"/>
      <c r="C260" s="1"/>
      <c r="F260" t="s">
        <v>290</v>
      </c>
      <c r="G260" t="s">
        <v>29</v>
      </c>
      <c r="H260" s="2">
        <v>34320</v>
      </c>
      <c r="I260" s="2">
        <v>44791</v>
      </c>
      <c r="J260" t="s">
        <v>21</v>
      </c>
      <c r="K260" t="s">
        <v>1983</v>
      </c>
      <c r="L260">
        <v>3</v>
      </c>
      <c r="M260">
        <v>6</v>
      </c>
      <c r="N260" t="s">
        <v>24</v>
      </c>
      <c r="O260" t="s">
        <v>25</v>
      </c>
      <c r="P260" t="s">
        <v>24</v>
      </c>
      <c r="Q260" t="s">
        <v>24</v>
      </c>
      <c r="R260" t="s">
        <v>22</v>
      </c>
      <c r="S260" t="s">
        <v>1986</v>
      </c>
      <c r="T260" t="s">
        <v>1986</v>
      </c>
      <c r="U260" t="s">
        <v>25</v>
      </c>
    </row>
    <row r="261" spans="1:21" x14ac:dyDescent="0.25">
      <c r="A261">
        <v>260</v>
      </c>
      <c r="B261" s="1"/>
      <c r="C261" s="1"/>
      <c r="F261" t="s">
        <v>291</v>
      </c>
      <c r="G261" t="s">
        <v>29</v>
      </c>
      <c r="H261" s="2">
        <v>33635</v>
      </c>
      <c r="I261" s="2">
        <v>44418</v>
      </c>
      <c r="J261" t="s">
        <v>21</v>
      </c>
      <c r="K261" t="s">
        <v>1983</v>
      </c>
      <c r="L261">
        <v>3</v>
      </c>
      <c r="M261">
        <v>5</v>
      </c>
      <c r="N261" t="s">
        <v>24</v>
      </c>
      <c r="O261" t="s">
        <v>1986</v>
      </c>
      <c r="P261" t="s">
        <v>24</v>
      </c>
      <c r="Q261" t="s">
        <v>24</v>
      </c>
      <c r="R261" t="s">
        <v>25</v>
      </c>
      <c r="S261" t="s">
        <v>1986</v>
      </c>
      <c r="T261" t="s">
        <v>1986</v>
      </c>
      <c r="U261" t="s">
        <v>23</v>
      </c>
    </row>
    <row r="262" spans="1:21" x14ac:dyDescent="0.25">
      <c r="A262">
        <v>261</v>
      </c>
      <c r="B262" s="1"/>
      <c r="C262" s="1"/>
      <c r="F262" t="s">
        <v>292</v>
      </c>
      <c r="G262" t="s">
        <v>28</v>
      </c>
      <c r="H262" s="2">
        <v>34332</v>
      </c>
      <c r="I262" s="2">
        <v>44471</v>
      </c>
      <c r="J262" t="s">
        <v>26</v>
      </c>
      <c r="K262" t="s">
        <v>1984</v>
      </c>
      <c r="L262">
        <v>2</v>
      </c>
      <c r="M262">
        <v>10</v>
      </c>
      <c r="N262" t="s">
        <v>25</v>
      </c>
      <c r="O262" t="s">
        <v>24</v>
      </c>
      <c r="P262" t="s">
        <v>1986</v>
      </c>
      <c r="Q262" t="s">
        <v>24</v>
      </c>
      <c r="R262" t="s">
        <v>22</v>
      </c>
      <c r="S262" t="s">
        <v>23</v>
      </c>
      <c r="T262" t="s">
        <v>1986</v>
      </c>
      <c r="U262" t="s">
        <v>24</v>
      </c>
    </row>
    <row r="263" spans="1:21" x14ac:dyDescent="0.25">
      <c r="A263">
        <v>262</v>
      </c>
      <c r="B263" s="1"/>
      <c r="C263" s="1"/>
      <c r="F263" t="s">
        <v>293</v>
      </c>
      <c r="G263" t="s">
        <v>28</v>
      </c>
      <c r="H263" s="2">
        <v>35512</v>
      </c>
      <c r="I263" s="2">
        <v>44247</v>
      </c>
      <c r="J263" t="s">
        <v>21</v>
      </c>
      <c r="K263" t="s">
        <v>1983</v>
      </c>
      <c r="L263">
        <v>5</v>
      </c>
      <c r="M263">
        <v>6</v>
      </c>
      <c r="N263" t="s">
        <v>24</v>
      </c>
      <c r="O263" t="s">
        <v>25</v>
      </c>
      <c r="P263" t="s">
        <v>25</v>
      </c>
      <c r="Q263" t="s">
        <v>23</v>
      </c>
      <c r="R263" t="s">
        <v>22</v>
      </c>
      <c r="S263" t="s">
        <v>1986</v>
      </c>
      <c r="T263" t="s">
        <v>1986</v>
      </c>
      <c r="U263" t="s">
        <v>1986</v>
      </c>
    </row>
    <row r="264" spans="1:21" x14ac:dyDescent="0.25">
      <c r="A264">
        <v>263</v>
      </c>
      <c r="B264" s="1"/>
      <c r="C264" s="1"/>
      <c r="F264" t="s">
        <v>294</v>
      </c>
      <c r="G264" t="s">
        <v>29</v>
      </c>
      <c r="H264" s="2">
        <v>25828</v>
      </c>
      <c r="I264" s="2">
        <v>44900</v>
      </c>
      <c r="J264" t="s">
        <v>21</v>
      </c>
      <c r="K264" t="s">
        <v>1982</v>
      </c>
      <c r="L264">
        <v>5</v>
      </c>
      <c r="M264">
        <v>9</v>
      </c>
      <c r="N264" t="s">
        <v>23</v>
      </c>
      <c r="O264" t="s">
        <v>23</v>
      </c>
      <c r="P264" t="s">
        <v>24</v>
      </c>
      <c r="Q264" t="s">
        <v>25</v>
      </c>
      <c r="R264" t="s">
        <v>1986</v>
      </c>
      <c r="S264" t="s">
        <v>22</v>
      </c>
      <c r="T264" t="s">
        <v>1986</v>
      </c>
      <c r="U264" t="s">
        <v>22</v>
      </c>
    </row>
    <row r="265" spans="1:21" x14ac:dyDescent="0.25">
      <c r="A265">
        <v>264</v>
      </c>
      <c r="B265" s="1"/>
      <c r="C265" s="1"/>
      <c r="F265" t="s">
        <v>295</v>
      </c>
      <c r="G265" t="s">
        <v>29</v>
      </c>
      <c r="H265" s="2">
        <v>24230</v>
      </c>
      <c r="I265" s="2">
        <v>44925</v>
      </c>
      <c r="J265" t="s">
        <v>21</v>
      </c>
      <c r="K265" t="s">
        <v>1983</v>
      </c>
      <c r="L265">
        <v>3</v>
      </c>
      <c r="M265">
        <v>9</v>
      </c>
      <c r="N265" t="s">
        <v>25</v>
      </c>
      <c r="O265" t="s">
        <v>25</v>
      </c>
      <c r="P265" t="s">
        <v>24</v>
      </c>
      <c r="Q265" t="s">
        <v>24</v>
      </c>
      <c r="R265" t="s">
        <v>1986</v>
      </c>
      <c r="S265" t="s">
        <v>24</v>
      </c>
      <c r="T265" t="s">
        <v>23</v>
      </c>
      <c r="U265" t="s">
        <v>25</v>
      </c>
    </row>
    <row r="266" spans="1:21" x14ac:dyDescent="0.25">
      <c r="A266">
        <v>265</v>
      </c>
      <c r="B266" s="1"/>
      <c r="C266" s="1"/>
      <c r="F266" t="s">
        <v>296</v>
      </c>
      <c r="G266" t="s">
        <v>29</v>
      </c>
      <c r="H266" s="2">
        <v>20100</v>
      </c>
      <c r="I266" s="2">
        <v>44469</v>
      </c>
      <c r="J266" t="s">
        <v>21</v>
      </c>
      <c r="K266" t="s">
        <v>1983</v>
      </c>
      <c r="L266">
        <v>5</v>
      </c>
      <c r="M266">
        <v>8</v>
      </c>
      <c r="N266" t="s">
        <v>24</v>
      </c>
      <c r="O266" t="s">
        <v>22</v>
      </c>
      <c r="P266" t="s">
        <v>24</v>
      </c>
      <c r="Q266" t="s">
        <v>25</v>
      </c>
      <c r="R266" t="s">
        <v>22</v>
      </c>
      <c r="S266" t="s">
        <v>1986</v>
      </c>
      <c r="T266" t="s">
        <v>22</v>
      </c>
      <c r="U266" t="s">
        <v>22</v>
      </c>
    </row>
    <row r="267" spans="1:21" x14ac:dyDescent="0.25">
      <c r="A267">
        <v>266</v>
      </c>
      <c r="B267" s="1"/>
      <c r="C267" s="1"/>
      <c r="F267" t="s">
        <v>297</v>
      </c>
      <c r="G267" t="s">
        <v>28</v>
      </c>
      <c r="H267" s="2">
        <v>29870</v>
      </c>
      <c r="I267" s="2">
        <v>44807</v>
      </c>
      <c r="J267" t="s">
        <v>21</v>
      </c>
      <c r="K267" t="s">
        <v>1983</v>
      </c>
      <c r="L267">
        <v>5</v>
      </c>
      <c r="M267">
        <v>9</v>
      </c>
      <c r="N267" t="s">
        <v>25</v>
      </c>
      <c r="O267" t="s">
        <v>22</v>
      </c>
      <c r="P267" t="s">
        <v>22</v>
      </c>
      <c r="Q267" t="s">
        <v>23</v>
      </c>
      <c r="R267" t="s">
        <v>25</v>
      </c>
      <c r="S267" t="s">
        <v>23</v>
      </c>
      <c r="T267" t="s">
        <v>23</v>
      </c>
      <c r="U267" t="s">
        <v>23</v>
      </c>
    </row>
    <row r="268" spans="1:21" x14ac:dyDescent="0.25">
      <c r="A268">
        <v>267</v>
      </c>
      <c r="B268" s="1"/>
      <c r="C268" s="1"/>
      <c r="F268" t="s">
        <v>298</v>
      </c>
      <c r="G268" t="s">
        <v>28</v>
      </c>
      <c r="H268" s="2">
        <v>33002</v>
      </c>
      <c r="I268" s="2">
        <v>44114</v>
      </c>
      <c r="J268" t="s">
        <v>26</v>
      </c>
      <c r="K268" t="s">
        <v>1980</v>
      </c>
      <c r="L268">
        <v>3</v>
      </c>
      <c r="M268">
        <v>8</v>
      </c>
      <c r="N268" t="s">
        <v>22</v>
      </c>
      <c r="O268" t="s">
        <v>25</v>
      </c>
      <c r="P268" t="s">
        <v>25</v>
      </c>
      <c r="Q268" t="s">
        <v>23</v>
      </c>
      <c r="R268" t="s">
        <v>23</v>
      </c>
      <c r="S268" t="s">
        <v>1986</v>
      </c>
      <c r="T268" t="s">
        <v>22</v>
      </c>
      <c r="U268" t="s">
        <v>22</v>
      </c>
    </row>
    <row r="269" spans="1:21" x14ac:dyDescent="0.25">
      <c r="A269">
        <v>268</v>
      </c>
      <c r="B269" s="1"/>
      <c r="C269" s="1"/>
      <c r="F269" t="s">
        <v>299</v>
      </c>
      <c r="G269" t="s">
        <v>28</v>
      </c>
      <c r="H269" s="2">
        <v>36593</v>
      </c>
      <c r="I269" s="2">
        <v>44879</v>
      </c>
      <c r="J269" t="s">
        <v>21</v>
      </c>
      <c r="K269" t="s">
        <v>1983</v>
      </c>
      <c r="L269">
        <v>2</v>
      </c>
      <c r="M269">
        <v>6</v>
      </c>
      <c r="N269" t="s">
        <v>22</v>
      </c>
      <c r="O269" t="s">
        <v>25</v>
      </c>
      <c r="P269" t="s">
        <v>1986</v>
      </c>
      <c r="Q269" t="s">
        <v>24</v>
      </c>
      <c r="R269" t="s">
        <v>1986</v>
      </c>
      <c r="S269" t="s">
        <v>1986</v>
      </c>
      <c r="T269" t="s">
        <v>24</v>
      </c>
      <c r="U269" t="s">
        <v>23</v>
      </c>
    </row>
    <row r="270" spans="1:21" x14ac:dyDescent="0.25">
      <c r="A270">
        <v>269</v>
      </c>
      <c r="B270" s="1"/>
      <c r="C270" s="1"/>
      <c r="F270" t="s">
        <v>300</v>
      </c>
      <c r="G270" t="s">
        <v>29</v>
      </c>
      <c r="H270" s="2">
        <v>23291</v>
      </c>
      <c r="I270" s="2">
        <v>44089</v>
      </c>
      <c r="J270" t="s">
        <v>21</v>
      </c>
      <c r="K270" t="s">
        <v>1983</v>
      </c>
      <c r="L270">
        <v>4</v>
      </c>
      <c r="M270">
        <v>7</v>
      </c>
      <c r="N270" t="s">
        <v>23</v>
      </c>
      <c r="O270" t="s">
        <v>23</v>
      </c>
      <c r="P270" t="s">
        <v>25</v>
      </c>
      <c r="Q270" t="s">
        <v>25</v>
      </c>
      <c r="R270" t="s">
        <v>23</v>
      </c>
      <c r="S270" t="s">
        <v>1986</v>
      </c>
      <c r="T270" t="s">
        <v>22</v>
      </c>
      <c r="U270" t="s">
        <v>1986</v>
      </c>
    </row>
    <row r="271" spans="1:21" x14ac:dyDescent="0.25">
      <c r="A271">
        <v>270</v>
      </c>
      <c r="B271" s="1"/>
      <c r="C271" s="1"/>
      <c r="F271" t="s">
        <v>301</v>
      </c>
      <c r="G271" t="s">
        <v>28</v>
      </c>
      <c r="H271" s="2">
        <v>37953</v>
      </c>
      <c r="I271" s="2">
        <v>44722</v>
      </c>
      <c r="J271" t="s">
        <v>21</v>
      </c>
      <c r="K271" t="s">
        <v>1983</v>
      </c>
      <c r="L271">
        <v>2</v>
      </c>
      <c r="M271">
        <v>4</v>
      </c>
      <c r="N271" t="s">
        <v>22</v>
      </c>
      <c r="O271" t="s">
        <v>24</v>
      </c>
      <c r="P271" t="s">
        <v>24</v>
      </c>
      <c r="Q271" t="s">
        <v>22</v>
      </c>
      <c r="R271" t="s">
        <v>23</v>
      </c>
      <c r="S271" t="s">
        <v>1986</v>
      </c>
      <c r="T271" t="s">
        <v>23</v>
      </c>
      <c r="U271" t="s">
        <v>25</v>
      </c>
    </row>
    <row r="272" spans="1:21" x14ac:dyDescent="0.25">
      <c r="A272">
        <v>271</v>
      </c>
      <c r="B272" s="1"/>
      <c r="C272" s="1"/>
      <c r="F272" t="s">
        <v>302</v>
      </c>
      <c r="G272" t="s">
        <v>28</v>
      </c>
      <c r="H272" s="2">
        <v>23159</v>
      </c>
      <c r="I272" s="2">
        <v>44588</v>
      </c>
      <c r="J272" t="s">
        <v>21</v>
      </c>
      <c r="K272" t="s">
        <v>27</v>
      </c>
      <c r="L272">
        <v>2</v>
      </c>
      <c r="M272">
        <v>7</v>
      </c>
      <c r="N272" t="s">
        <v>22</v>
      </c>
      <c r="O272" t="s">
        <v>23</v>
      </c>
      <c r="P272" t="s">
        <v>24</v>
      </c>
      <c r="Q272" t="s">
        <v>22</v>
      </c>
      <c r="R272" t="s">
        <v>24</v>
      </c>
      <c r="S272" t="s">
        <v>23</v>
      </c>
      <c r="T272" t="s">
        <v>1986</v>
      </c>
      <c r="U272" t="s">
        <v>1986</v>
      </c>
    </row>
    <row r="273" spans="1:21" x14ac:dyDescent="0.25">
      <c r="A273">
        <v>272</v>
      </c>
      <c r="B273" s="1"/>
      <c r="C273" s="1"/>
      <c r="F273" t="s">
        <v>303</v>
      </c>
      <c r="G273" t="s">
        <v>28</v>
      </c>
      <c r="H273" s="2">
        <v>27899</v>
      </c>
      <c r="I273" s="2">
        <v>44189</v>
      </c>
      <c r="J273" t="s">
        <v>21</v>
      </c>
      <c r="K273" t="s">
        <v>1983</v>
      </c>
      <c r="L273">
        <v>2</v>
      </c>
      <c r="M273">
        <v>9</v>
      </c>
      <c r="N273" t="s">
        <v>24</v>
      </c>
      <c r="O273" t="s">
        <v>22</v>
      </c>
      <c r="P273" t="s">
        <v>25</v>
      </c>
      <c r="Q273" t="s">
        <v>22</v>
      </c>
      <c r="R273" t="s">
        <v>22</v>
      </c>
      <c r="S273" t="s">
        <v>1986</v>
      </c>
      <c r="T273" t="s">
        <v>25</v>
      </c>
      <c r="U273" t="s">
        <v>22</v>
      </c>
    </row>
    <row r="274" spans="1:21" x14ac:dyDescent="0.25">
      <c r="A274">
        <v>273</v>
      </c>
      <c r="B274" s="1"/>
      <c r="C274" s="1"/>
      <c r="F274" t="s">
        <v>304</v>
      </c>
      <c r="G274" t="s">
        <v>28</v>
      </c>
      <c r="H274" s="2">
        <v>25445</v>
      </c>
      <c r="I274" s="2">
        <v>43930</v>
      </c>
      <c r="J274" t="s">
        <v>21</v>
      </c>
      <c r="K274" t="s">
        <v>1983</v>
      </c>
      <c r="L274">
        <v>3</v>
      </c>
      <c r="M274">
        <v>5</v>
      </c>
      <c r="N274" t="s">
        <v>22</v>
      </c>
      <c r="O274" t="s">
        <v>22</v>
      </c>
      <c r="P274" t="s">
        <v>23</v>
      </c>
      <c r="Q274" t="s">
        <v>1986</v>
      </c>
      <c r="R274" t="s">
        <v>23</v>
      </c>
      <c r="S274" t="s">
        <v>23</v>
      </c>
      <c r="T274" t="s">
        <v>22</v>
      </c>
      <c r="U274" t="s">
        <v>25</v>
      </c>
    </row>
    <row r="275" spans="1:21" x14ac:dyDescent="0.25">
      <c r="A275">
        <v>274</v>
      </c>
      <c r="B275" s="1"/>
      <c r="C275" s="1"/>
      <c r="F275" t="s">
        <v>305</v>
      </c>
      <c r="G275" t="s">
        <v>29</v>
      </c>
      <c r="H275" s="2">
        <v>19137</v>
      </c>
      <c r="I275" s="2">
        <v>44713</v>
      </c>
      <c r="J275" t="s">
        <v>21</v>
      </c>
      <c r="K275" t="s">
        <v>1983</v>
      </c>
      <c r="L275">
        <v>5</v>
      </c>
      <c r="M275">
        <v>6</v>
      </c>
      <c r="N275" t="s">
        <v>22</v>
      </c>
      <c r="O275" t="s">
        <v>24</v>
      </c>
      <c r="P275" t="s">
        <v>22</v>
      </c>
      <c r="Q275" t="s">
        <v>24</v>
      </c>
      <c r="R275" t="s">
        <v>25</v>
      </c>
      <c r="S275" t="s">
        <v>23</v>
      </c>
      <c r="T275" t="s">
        <v>24</v>
      </c>
      <c r="U275" t="s">
        <v>24</v>
      </c>
    </row>
    <row r="276" spans="1:21" x14ac:dyDescent="0.25">
      <c r="A276">
        <v>275</v>
      </c>
      <c r="B276" s="1"/>
      <c r="C276" s="1"/>
      <c r="F276" t="s">
        <v>306</v>
      </c>
      <c r="G276" t="s">
        <v>29</v>
      </c>
      <c r="H276" s="2">
        <v>38007</v>
      </c>
      <c r="I276" s="2">
        <v>44650</v>
      </c>
      <c r="J276" t="s">
        <v>21</v>
      </c>
      <c r="K276" t="s">
        <v>1983</v>
      </c>
      <c r="L276">
        <v>5</v>
      </c>
      <c r="M276">
        <v>5</v>
      </c>
      <c r="N276" t="s">
        <v>25</v>
      </c>
      <c r="O276" t="s">
        <v>25</v>
      </c>
      <c r="P276" t="s">
        <v>24</v>
      </c>
      <c r="Q276" t="s">
        <v>23</v>
      </c>
      <c r="R276" t="s">
        <v>22</v>
      </c>
      <c r="S276" t="s">
        <v>1986</v>
      </c>
      <c r="T276" t="s">
        <v>23</v>
      </c>
      <c r="U276" t="s">
        <v>22</v>
      </c>
    </row>
    <row r="277" spans="1:21" x14ac:dyDescent="0.25">
      <c r="A277">
        <v>276</v>
      </c>
      <c r="B277" s="1"/>
      <c r="C277" s="1"/>
      <c r="F277" t="s">
        <v>307</v>
      </c>
      <c r="G277" t="s">
        <v>29</v>
      </c>
      <c r="H277" s="2">
        <v>37763</v>
      </c>
      <c r="I277" s="2">
        <v>44336</v>
      </c>
      <c r="J277" t="s">
        <v>21</v>
      </c>
      <c r="K277" t="s">
        <v>1983</v>
      </c>
      <c r="L277">
        <v>2</v>
      </c>
      <c r="M277">
        <v>6</v>
      </c>
      <c r="N277" t="s">
        <v>24</v>
      </c>
      <c r="O277" t="s">
        <v>25</v>
      </c>
      <c r="P277" t="s">
        <v>25</v>
      </c>
      <c r="Q277" t="s">
        <v>23</v>
      </c>
      <c r="R277" t="s">
        <v>1986</v>
      </c>
      <c r="S277" t="s">
        <v>23</v>
      </c>
      <c r="T277" t="s">
        <v>1986</v>
      </c>
      <c r="U277" t="s">
        <v>24</v>
      </c>
    </row>
    <row r="278" spans="1:21" x14ac:dyDescent="0.25">
      <c r="A278">
        <v>277</v>
      </c>
      <c r="B278" s="1"/>
      <c r="C278" s="1"/>
      <c r="F278" t="s">
        <v>308</v>
      </c>
      <c r="G278" t="s">
        <v>28</v>
      </c>
      <c r="H278" s="2">
        <v>24364</v>
      </c>
      <c r="I278" s="2">
        <v>44443</v>
      </c>
      <c r="J278" t="s">
        <v>21</v>
      </c>
      <c r="K278" t="s">
        <v>1983</v>
      </c>
      <c r="L278">
        <v>5</v>
      </c>
      <c r="M278">
        <v>4</v>
      </c>
      <c r="N278" t="s">
        <v>22</v>
      </c>
      <c r="O278" t="s">
        <v>22</v>
      </c>
      <c r="P278" t="s">
        <v>1986</v>
      </c>
      <c r="Q278" t="s">
        <v>1986</v>
      </c>
      <c r="R278" t="s">
        <v>25</v>
      </c>
      <c r="S278" t="s">
        <v>25</v>
      </c>
      <c r="T278" t="s">
        <v>23</v>
      </c>
      <c r="U278" t="s">
        <v>1986</v>
      </c>
    </row>
    <row r="279" spans="1:21" x14ac:dyDescent="0.25">
      <c r="A279">
        <v>278</v>
      </c>
      <c r="B279" s="1"/>
      <c r="C279" s="1"/>
      <c r="F279" t="s">
        <v>309</v>
      </c>
      <c r="G279" t="s">
        <v>29</v>
      </c>
      <c r="H279" s="2">
        <v>21860</v>
      </c>
      <c r="I279" s="2">
        <v>44832</v>
      </c>
      <c r="J279" t="s">
        <v>21</v>
      </c>
      <c r="K279" t="s">
        <v>1983</v>
      </c>
      <c r="L279">
        <v>5</v>
      </c>
      <c r="M279">
        <v>10</v>
      </c>
      <c r="N279" t="s">
        <v>22</v>
      </c>
      <c r="O279" t="s">
        <v>22</v>
      </c>
      <c r="P279" t="s">
        <v>22</v>
      </c>
      <c r="Q279" t="s">
        <v>24</v>
      </c>
      <c r="R279" t="s">
        <v>25</v>
      </c>
      <c r="S279" t="s">
        <v>23</v>
      </c>
      <c r="T279" t="s">
        <v>1986</v>
      </c>
      <c r="U279" t="s">
        <v>1986</v>
      </c>
    </row>
    <row r="280" spans="1:21" x14ac:dyDescent="0.25">
      <c r="A280">
        <v>279</v>
      </c>
      <c r="B280" s="1"/>
      <c r="C280" s="1"/>
      <c r="F280" t="s">
        <v>310</v>
      </c>
      <c r="G280" t="s">
        <v>28</v>
      </c>
      <c r="H280" s="2">
        <v>35309</v>
      </c>
      <c r="I280" s="2">
        <v>44091</v>
      </c>
      <c r="J280" t="s">
        <v>21</v>
      </c>
      <c r="K280" t="s">
        <v>1983</v>
      </c>
      <c r="L280">
        <v>2</v>
      </c>
      <c r="M280">
        <v>9</v>
      </c>
      <c r="N280" t="s">
        <v>24</v>
      </c>
      <c r="O280" t="s">
        <v>25</v>
      </c>
      <c r="P280" t="s">
        <v>25</v>
      </c>
      <c r="Q280" t="s">
        <v>24</v>
      </c>
      <c r="R280" t="s">
        <v>22</v>
      </c>
      <c r="S280" t="s">
        <v>23</v>
      </c>
      <c r="T280" t="s">
        <v>1986</v>
      </c>
      <c r="U280" t="s">
        <v>23</v>
      </c>
    </row>
    <row r="281" spans="1:21" x14ac:dyDescent="0.25">
      <c r="A281">
        <v>280</v>
      </c>
      <c r="B281" s="1"/>
      <c r="C281" s="1"/>
      <c r="F281" t="s">
        <v>311</v>
      </c>
      <c r="G281" t="s">
        <v>28</v>
      </c>
      <c r="H281" s="2">
        <v>22141</v>
      </c>
      <c r="I281" s="2">
        <v>44301</v>
      </c>
      <c r="J281" t="s">
        <v>21</v>
      </c>
      <c r="K281" t="s">
        <v>1983</v>
      </c>
      <c r="L281">
        <v>5</v>
      </c>
      <c r="M281">
        <v>7</v>
      </c>
      <c r="N281" t="s">
        <v>22</v>
      </c>
      <c r="O281" t="s">
        <v>25</v>
      </c>
      <c r="P281" t="s">
        <v>23</v>
      </c>
      <c r="Q281" t="s">
        <v>1986</v>
      </c>
      <c r="R281" t="s">
        <v>1986</v>
      </c>
      <c r="S281" t="s">
        <v>1986</v>
      </c>
      <c r="T281" t="s">
        <v>23</v>
      </c>
      <c r="U281" t="s">
        <v>22</v>
      </c>
    </row>
    <row r="282" spans="1:21" x14ac:dyDescent="0.25">
      <c r="A282">
        <v>281</v>
      </c>
      <c r="B282" s="1"/>
      <c r="C282" s="1"/>
      <c r="F282" t="s">
        <v>312</v>
      </c>
      <c r="G282" t="s">
        <v>29</v>
      </c>
      <c r="H282" s="2">
        <v>20629</v>
      </c>
      <c r="I282" s="2">
        <v>44750</v>
      </c>
      <c r="J282" t="s">
        <v>26</v>
      </c>
      <c r="K282" t="s">
        <v>27</v>
      </c>
      <c r="L282">
        <v>3</v>
      </c>
      <c r="M282">
        <v>6</v>
      </c>
      <c r="N282" t="s">
        <v>22</v>
      </c>
      <c r="O282" t="s">
        <v>24</v>
      </c>
      <c r="P282" t="s">
        <v>25</v>
      </c>
      <c r="Q282" t="s">
        <v>23</v>
      </c>
      <c r="R282" t="s">
        <v>22</v>
      </c>
      <c r="S282" t="s">
        <v>24</v>
      </c>
      <c r="T282" t="s">
        <v>22</v>
      </c>
      <c r="U282" t="s">
        <v>25</v>
      </c>
    </row>
    <row r="283" spans="1:21" x14ac:dyDescent="0.25">
      <c r="A283">
        <v>282</v>
      </c>
      <c r="B283" s="1"/>
      <c r="C283" s="1"/>
      <c r="F283" t="s">
        <v>313</v>
      </c>
      <c r="G283" t="s">
        <v>28</v>
      </c>
      <c r="H283" s="2">
        <v>27062</v>
      </c>
      <c r="I283" s="2">
        <v>44575</v>
      </c>
      <c r="J283" t="s">
        <v>21</v>
      </c>
      <c r="K283" t="s">
        <v>1983</v>
      </c>
      <c r="L283">
        <v>5</v>
      </c>
      <c r="M283">
        <v>4</v>
      </c>
      <c r="N283" t="s">
        <v>24</v>
      </c>
      <c r="O283" t="s">
        <v>25</v>
      </c>
      <c r="P283" t="s">
        <v>24</v>
      </c>
      <c r="Q283" t="s">
        <v>24</v>
      </c>
      <c r="R283" t="s">
        <v>1986</v>
      </c>
      <c r="S283" t="s">
        <v>23</v>
      </c>
      <c r="T283" t="s">
        <v>1986</v>
      </c>
      <c r="U283" t="s">
        <v>22</v>
      </c>
    </row>
    <row r="284" spans="1:21" x14ac:dyDescent="0.25">
      <c r="A284">
        <v>283</v>
      </c>
      <c r="B284" s="1"/>
      <c r="C284" s="1"/>
      <c r="F284" t="s">
        <v>314</v>
      </c>
      <c r="G284" t="s">
        <v>28</v>
      </c>
      <c r="H284" s="2">
        <v>19480</v>
      </c>
      <c r="I284" s="2">
        <v>44261</v>
      </c>
      <c r="J284" t="s">
        <v>26</v>
      </c>
      <c r="K284" t="s">
        <v>1980</v>
      </c>
      <c r="L284">
        <v>5</v>
      </c>
      <c r="M284">
        <v>7</v>
      </c>
      <c r="N284" t="s">
        <v>22</v>
      </c>
      <c r="O284" t="s">
        <v>24</v>
      </c>
      <c r="P284" t="s">
        <v>24</v>
      </c>
      <c r="Q284" t="s">
        <v>23</v>
      </c>
      <c r="R284" t="s">
        <v>22</v>
      </c>
      <c r="S284" t="s">
        <v>24</v>
      </c>
      <c r="T284" t="s">
        <v>24</v>
      </c>
      <c r="U284" t="s">
        <v>23</v>
      </c>
    </row>
    <row r="285" spans="1:21" x14ac:dyDescent="0.25">
      <c r="A285">
        <v>284</v>
      </c>
      <c r="B285" s="1"/>
      <c r="C285" s="1"/>
      <c r="F285" t="s">
        <v>315</v>
      </c>
      <c r="G285" t="s">
        <v>29</v>
      </c>
      <c r="H285" s="2">
        <v>29789</v>
      </c>
      <c r="I285" s="2">
        <v>44268</v>
      </c>
      <c r="J285" t="s">
        <v>21</v>
      </c>
      <c r="K285" t="s">
        <v>1983</v>
      </c>
      <c r="L285">
        <v>3</v>
      </c>
      <c r="M285">
        <v>3</v>
      </c>
      <c r="N285" t="s">
        <v>24</v>
      </c>
      <c r="O285" t="s">
        <v>25</v>
      </c>
      <c r="P285" t="s">
        <v>25</v>
      </c>
      <c r="Q285" t="s">
        <v>1986</v>
      </c>
      <c r="R285" t="s">
        <v>24</v>
      </c>
      <c r="S285" t="s">
        <v>1986</v>
      </c>
      <c r="T285" t="s">
        <v>25</v>
      </c>
      <c r="U285" t="s">
        <v>24</v>
      </c>
    </row>
    <row r="286" spans="1:21" x14ac:dyDescent="0.25">
      <c r="A286">
        <v>285</v>
      </c>
      <c r="B286" s="1"/>
      <c r="C286" s="1"/>
      <c r="F286" t="s">
        <v>316</v>
      </c>
      <c r="G286" t="s">
        <v>28</v>
      </c>
      <c r="H286" s="2">
        <v>22953</v>
      </c>
      <c r="I286" s="2">
        <v>43913</v>
      </c>
      <c r="J286" t="s">
        <v>26</v>
      </c>
      <c r="K286" t="s">
        <v>1980</v>
      </c>
      <c r="L286">
        <v>2</v>
      </c>
      <c r="M286">
        <v>9</v>
      </c>
      <c r="N286" t="s">
        <v>25</v>
      </c>
      <c r="O286" t="s">
        <v>22</v>
      </c>
      <c r="P286" t="s">
        <v>24</v>
      </c>
      <c r="Q286" t="s">
        <v>22</v>
      </c>
      <c r="R286" t="s">
        <v>22</v>
      </c>
      <c r="S286" t="s">
        <v>1986</v>
      </c>
      <c r="T286" t="s">
        <v>1986</v>
      </c>
      <c r="U286" t="s">
        <v>25</v>
      </c>
    </row>
    <row r="287" spans="1:21" x14ac:dyDescent="0.25">
      <c r="A287">
        <v>286</v>
      </c>
      <c r="B287" s="1"/>
      <c r="C287" s="1"/>
      <c r="F287" t="s">
        <v>317</v>
      </c>
      <c r="G287" t="s">
        <v>28</v>
      </c>
      <c r="H287" s="2">
        <v>24789</v>
      </c>
      <c r="I287" s="2">
        <v>44779</v>
      </c>
      <c r="J287" t="s">
        <v>21</v>
      </c>
      <c r="K287" t="s">
        <v>1983</v>
      </c>
      <c r="L287">
        <v>4</v>
      </c>
      <c r="M287">
        <v>9</v>
      </c>
      <c r="N287" t="s">
        <v>24</v>
      </c>
      <c r="O287" t="s">
        <v>25</v>
      </c>
      <c r="P287" t="s">
        <v>22</v>
      </c>
      <c r="Q287" t="s">
        <v>1986</v>
      </c>
      <c r="R287" t="s">
        <v>24</v>
      </c>
      <c r="S287" t="s">
        <v>1986</v>
      </c>
      <c r="T287" t="s">
        <v>1986</v>
      </c>
      <c r="U287" t="s">
        <v>24</v>
      </c>
    </row>
    <row r="288" spans="1:21" x14ac:dyDescent="0.25">
      <c r="A288">
        <v>287</v>
      </c>
      <c r="B288" s="1"/>
      <c r="C288" s="1"/>
      <c r="F288" t="s">
        <v>318</v>
      </c>
      <c r="G288" t="s">
        <v>28</v>
      </c>
      <c r="H288" s="2">
        <v>39081</v>
      </c>
      <c r="I288" s="2">
        <v>44741</v>
      </c>
      <c r="J288" t="s">
        <v>26</v>
      </c>
      <c r="K288" t="s">
        <v>1981</v>
      </c>
      <c r="L288">
        <v>3</v>
      </c>
      <c r="M288">
        <v>10</v>
      </c>
      <c r="N288" t="s">
        <v>25</v>
      </c>
      <c r="O288" t="s">
        <v>25</v>
      </c>
      <c r="P288" t="s">
        <v>22</v>
      </c>
      <c r="Q288" t="s">
        <v>23</v>
      </c>
      <c r="R288" t="s">
        <v>22</v>
      </c>
      <c r="S288" t="s">
        <v>23</v>
      </c>
      <c r="T288" t="s">
        <v>25</v>
      </c>
      <c r="U288" t="s">
        <v>22</v>
      </c>
    </row>
    <row r="289" spans="1:21" x14ac:dyDescent="0.25">
      <c r="A289">
        <v>288</v>
      </c>
      <c r="B289" s="1"/>
      <c r="C289" s="1"/>
      <c r="F289" t="s">
        <v>319</v>
      </c>
      <c r="G289" t="s">
        <v>28</v>
      </c>
      <c r="H289" s="2">
        <v>36554</v>
      </c>
      <c r="I289" s="2">
        <v>44386</v>
      </c>
      <c r="J289" t="s">
        <v>26</v>
      </c>
      <c r="K289" t="s">
        <v>1981</v>
      </c>
      <c r="L289">
        <v>5</v>
      </c>
      <c r="M289">
        <v>9</v>
      </c>
      <c r="N289" t="s">
        <v>24</v>
      </c>
      <c r="O289" t="s">
        <v>1986</v>
      </c>
      <c r="P289" t="s">
        <v>24</v>
      </c>
      <c r="Q289" t="s">
        <v>25</v>
      </c>
      <c r="R289" t="s">
        <v>1986</v>
      </c>
      <c r="S289" t="s">
        <v>23</v>
      </c>
      <c r="T289" t="s">
        <v>23</v>
      </c>
      <c r="U289" t="s">
        <v>23</v>
      </c>
    </row>
    <row r="290" spans="1:21" x14ac:dyDescent="0.25">
      <c r="A290">
        <v>289</v>
      </c>
      <c r="B290" s="1"/>
      <c r="C290" s="1"/>
      <c r="F290" t="s">
        <v>320</v>
      </c>
      <c r="G290" t="s">
        <v>29</v>
      </c>
      <c r="H290" s="2">
        <v>31107</v>
      </c>
      <c r="I290" s="2">
        <v>44548</v>
      </c>
      <c r="J290" t="s">
        <v>21</v>
      </c>
      <c r="K290" t="s">
        <v>1983</v>
      </c>
      <c r="L290">
        <v>4</v>
      </c>
      <c r="M290">
        <v>7</v>
      </c>
      <c r="N290" t="s">
        <v>22</v>
      </c>
      <c r="O290" t="s">
        <v>22</v>
      </c>
      <c r="P290" t="s">
        <v>24</v>
      </c>
      <c r="Q290" t="s">
        <v>24</v>
      </c>
      <c r="R290" t="s">
        <v>23</v>
      </c>
      <c r="S290" t="s">
        <v>23</v>
      </c>
      <c r="T290" t="s">
        <v>24</v>
      </c>
      <c r="U290" t="s">
        <v>24</v>
      </c>
    </row>
    <row r="291" spans="1:21" x14ac:dyDescent="0.25">
      <c r="A291">
        <v>290</v>
      </c>
      <c r="B291" s="1"/>
      <c r="C291" s="1"/>
      <c r="F291" t="s">
        <v>321</v>
      </c>
      <c r="G291" t="s">
        <v>29</v>
      </c>
      <c r="H291" s="2">
        <v>19321</v>
      </c>
      <c r="I291" s="2">
        <v>43950</v>
      </c>
      <c r="J291" t="s">
        <v>21</v>
      </c>
      <c r="K291" t="s">
        <v>1983</v>
      </c>
      <c r="L291">
        <v>3</v>
      </c>
      <c r="M291">
        <v>9</v>
      </c>
      <c r="N291" t="s">
        <v>22</v>
      </c>
      <c r="O291" t="s">
        <v>22</v>
      </c>
      <c r="P291" t="s">
        <v>25</v>
      </c>
      <c r="Q291" t="s">
        <v>22</v>
      </c>
      <c r="R291" t="s">
        <v>1986</v>
      </c>
      <c r="S291" t="s">
        <v>23</v>
      </c>
      <c r="T291" t="s">
        <v>23</v>
      </c>
      <c r="U291" t="s">
        <v>25</v>
      </c>
    </row>
    <row r="292" spans="1:21" x14ac:dyDescent="0.25">
      <c r="A292">
        <v>291</v>
      </c>
      <c r="B292" s="1"/>
      <c r="C292" s="1"/>
      <c r="F292" t="s">
        <v>322</v>
      </c>
      <c r="G292" t="s">
        <v>29</v>
      </c>
      <c r="H292" s="2">
        <v>35157</v>
      </c>
      <c r="I292" s="2">
        <v>44117</v>
      </c>
      <c r="J292" t="s">
        <v>31</v>
      </c>
      <c r="K292" t="s">
        <v>27</v>
      </c>
      <c r="L292">
        <v>3</v>
      </c>
      <c r="M292">
        <v>4</v>
      </c>
      <c r="N292" t="s">
        <v>1986</v>
      </c>
      <c r="O292" t="s">
        <v>23</v>
      </c>
      <c r="P292" t="s">
        <v>24</v>
      </c>
      <c r="Q292" t="s">
        <v>25</v>
      </c>
      <c r="R292" t="s">
        <v>24</v>
      </c>
      <c r="S292" t="s">
        <v>1986</v>
      </c>
      <c r="T292" t="s">
        <v>24</v>
      </c>
      <c r="U292" t="s">
        <v>23</v>
      </c>
    </row>
    <row r="293" spans="1:21" x14ac:dyDescent="0.25">
      <c r="A293">
        <v>292</v>
      </c>
      <c r="B293" s="1"/>
      <c r="C293" s="1"/>
      <c r="F293" t="s">
        <v>323</v>
      </c>
      <c r="G293" t="s">
        <v>29</v>
      </c>
      <c r="H293" s="2">
        <v>34930</v>
      </c>
      <c r="I293" s="2">
        <v>44314</v>
      </c>
      <c r="J293" t="s">
        <v>21</v>
      </c>
      <c r="K293" t="s">
        <v>1983</v>
      </c>
      <c r="L293">
        <v>2</v>
      </c>
      <c r="M293">
        <v>4</v>
      </c>
      <c r="N293" t="s">
        <v>24</v>
      </c>
      <c r="O293" t="s">
        <v>22</v>
      </c>
      <c r="P293" t="s">
        <v>22</v>
      </c>
      <c r="Q293" t="s">
        <v>22</v>
      </c>
      <c r="R293" t="s">
        <v>22</v>
      </c>
      <c r="S293" t="s">
        <v>1986</v>
      </c>
      <c r="T293" t="s">
        <v>22</v>
      </c>
      <c r="U293" t="s">
        <v>1986</v>
      </c>
    </row>
    <row r="294" spans="1:21" x14ac:dyDescent="0.25">
      <c r="A294">
        <v>293</v>
      </c>
      <c r="B294" s="1"/>
      <c r="C294" s="1"/>
      <c r="F294" t="s">
        <v>324</v>
      </c>
      <c r="G294" t="s">
        <v>28</v>
      </c>
      <c r="H294" s="2">
        <v>28616</v>
      </c>
      <c r="I294" s="2">
        <v>44165</v>
      </c>
      <c r="J294" t="s">
        <v>26</v>
      </c>
      <c r="K294" t="s">
        <v>1982</v>
      </c>
      <c r="L294">
        <v>3</v>
      </c>
      <c r="M294">
        <v>6</v>
      </c>
      <c r="N294" t="s">
        <v>22</v>
      </c>
      <c r="O294" t="s">
        <v>22</v>
      </c>
      <c r="P294" t="s">
        <v>23</v>
      </c>
      <c r="Q294" t="s">
        <v>1986</v>
      </c>
      <c r="R294" t="s">
        <v>1986</v>
      </c>
      <c r="S294" t="s">
        <v>1986</v>
      </c>
      <c r="T294" t="s">
        <v>24</v>
      </c>
      <c r="U294" t="s">
        <v>24</v>
      </c>
    </row>
    <row r="295" spans="1:21" x14ac:dyDescent="0.25">
      <c r="A295">
        <v>294</v>
      </c>
      <c r="B295" s="1"/>
      <c r="C295" s="1"/>
      <c r="F295" t="s">
        <v>325</v>
      </c>
      <c r="G295" t="s">
        <v>28</v>
      </c>
      <c r="H295" s="2">
        <v>33858</v>
      </c>
      <c r="I295" s="2">
        <v>44598</v>
      </c>
      <c r="J295" t="s">
        <v>30</v>
      </c>
      <c r="K295" t="s">
        <v>1980</v>
      </c>
      <c r="L295">
        <v>2</v>
      </c>
      <c r="M295">
        <v>9</v>
      </c>
      <c r="N295" t="s">
        <v>25</v>
      </c>
      <c r="O295" t="s">
        <v>22</v>
      </c>
      <c r="P295" t="s">
        <v>24</v>
      </c>
      <c r="Q295" t="s">
        <v>22</v>
      </c>
      <c r="R295" t="s">
        <v>25</v>
      </c>
      <c r="S295" t="s">
        <v>1986</v>
      </c>
      <c r="T295" t="s">
        <v>25</v>
      </c>
      <c r="U295" t="s">
        <v>22</v>
      </c>
    </row>
    <row r="296" spans="1:21" x14ac:dyDescent="0.25">
      <c r="A296">
        <v>295</v>
      </c>
      <c r="B296" s="1"/>
      <c r="C296" s="1"/>
      <c r="F296" t="s">
        <v>326</v>
      </c>
      <c r="G296" t="s">
        <v>29</v>
      </c>
      <c r="H296" s="2">
        <v>26842</v>
      </c>
      <c r="I296" s="2">
        <v>44008</v>
      </c>
      <c r="J296" t="s">
        <v>31</v>
      </c>
      <c r="K296" t="s">
        <v>1981</v>
      </c>
      <c r="L296">
        <v>5</v>
      </c>
      <c r="M296">
        <v>7</v>
      </c>
      <c r="N296" t="s">
        <v>24</v>
      </c>
      <c r="O296" t="s">
        <v>22</v>
      </c>
      <c r="P296" t="s">
        <v>22</v>
      </c>
      <c r="Q296" t="s">
        <v>22</v>
      </c>
      <c r="R296" t="s">
        <v>1986</v>
      </c>
      <c r="S296" t="s">
        <v>1986</v>
      </c>
      <c r="T296" t="s">
        <v>25</v>
      </c>
      <c r="U296" t="s">
        <v>23</v>
      </c>
    </row>
    <row r="297" spans="1:21" x14ac:dyDescent="0.25">
      <c r="A297">
        <v>296</v>
      </c>
      <c r="B297" s="1"/>
      <c r="C297" s="1"/>
      <c r="F297" t="s">
        <v>327</v>
      </c>
      <c r="G297" t="s">
        <v>29</v>
      </c>
      <c r="H297" s="2">
        <v>33949</v>
      </c>
      <c r="I297" s="2">
        <v>43967</v>
      </c>
      <c r="J297" t="s">
        <v>26</v>
      </c>
      <c r="K297" t="s">
        <v>27</v>
      </c>
      <c r="L297">
        <v>5</v>
      </c>
      <c r="M297">
        <v>10</v>
      </c>
      <c r="N297" t="s">
        <v>25</v>
      </c>
      <c r="O297" t="s">
        <v>24</v>
      </c>
      <c r="P297" t="s">
        <v>1986</v>
      </c>
      <c r="Q297" t="s">
        <v>25</v>
      </c>
      <c r="R297" t="s">
        <v>25</v>
      </c>
      <c r="S297" t="s">
        <v>1986</v>
      </c>
      <c r="T297" t="s">
        <v>22</v>
      </c>
      <c r="U297" t="s">
        <v>1986</v>
      </c>
    </row>
    <row r="298" spans="1:21" x14ac:dyDescent="0.25">
      <c r="A298">
        <v>297</v>
      </c>
      <c r="B298" s="1"/>
      <c r="C298" s="1"/>
      <c r="F298" t="s">
        <v>328</v>
      </c>
      <c r="G298" t="s">
        <v>29</v>
      </c>
      <c r="H298" s="2">
        <v>22180</v>
      </c>
      <c r="I298" s="2">
        <v>44098</v>
      </c>
      <c r="J298" t="s">
        <v>26</v>
      </c>
      <c r="K298" t="s">
        <v>1980</v>
      </c>
      <c r="L298">
        <v>5</v>
      </c>
      <c r="M298">
        <v>7</v>
      </c>
      <c r="N298" t="s">
        <v>22</v>
      </c>
      <c r="O298" t="s">
        <v>23</v>
      </c>
      <c r="P298" t="s">
        <v>23</v>
      </c>
      <c r="Q298" t="s">
        <v>24</v>
      </c>
      <c r="R298" t="s">
        <v>22</v>
      </c>
      <c r="S298" t="s">
        <v>23</v>
      </c>
      <c r="T298" t="s">
        <v>23</v>
      </c>
      <c r="U298" t="s">
        <v>1986</v>
      </c>
    </row>
    <row r="299" spans="1:21" x14ac:dyDescent="0.25">
      <c r="A299">
        <v>298</v>
      </c>
      <c r="B299" s="1"/>
      <c r="C299" s="1"/>
      <c r="F299" t="s">
        <v>329</v>
      </c>
      <c r="G299" t="s">
        <v>28</v>
      </c>
      <c r="H299" s="2">
        <v>32234</v>
      </c>
      <c r="I299" s="2">
        <v>43848</v>
      </c>
      <c r="J299" t="s">
        <v>21</v>
      </c>
      <c r="K299" t="s">
        <v>1983</v>
      </c>
      <c r="L299">
        <v>5</v>
      </c>
      <c r="M299">
        <v>6</v>
      </c>
      <c r="N299" t="s">
        <v>25</v>
      </c>
      <c r="O299" t="s">
        <v>22</v>
      </c>
      <c r="P299" t="s">
        <v>22</v>
      </c>
      <c r="Q299" t="s">
        <v>1986</v>
      </c>
      <c r="R299" t="s">
        <v>1986</v>
      </c>
      <c r="S299" t="s">
        <v>25</v>
      </c>
      <c r="T299" t="s">
        <v>22</v>
      </c>
      <c r="U299" t="s">
        <v>25</v>
      </c>
    </row>
    <row r="300" spans="1:21" x14ac:dyDescent="0.25">
      <c r="A300">
        <v>299</v>
      </c>
      <c r="B300" s="1"/>
      <c r="C300" s="1"/>
      <c r="F300" t="s">
        <v>330</v>
      </c>
      <c r="G300" t="s">
        <v>29</v>
      </c>
      <c r="H300" s="2">
        <v>26998</v>
      </c>
      <c r="I300" s="2">
        <v>44865</v>
      </c>
      <c r="J300" t="s">
        <v>30</v>
      </c>
      <c r="K300" t="s">
        <v>1983</v>
      </c>
      <c r="L300">
        <v>4</v>
      </c>
      <c r="M300">
        <v>9</v>
      </c>
      <c r="N300" t="s">
        <v>25</v>
      </c>
      <c r="O300" t="s">
        <v>24</v>
      </c>
      <c r="P300" t="s">
        <v>22</v>
      </c>
      <c r="Q300" t="s">
        <v>24</v>
      </c>
      <c r="R300" t="s">
        <v>1986</v>
      </c>
      <c r="S300" t="s">
        <v>23</v>
      </c>
      <c r="T300" t="s">
        <v>24</v>
      </c>
      <c r="U300" t="s">
        <v>23</v>
      </c>
    </row>
    <row r="301" spans="1:21" x14ac:dyDescent="0.25">
      <c r="A301">
        <v>300</v>
      </c>
      <c r="B301" s="1"/>
      <c r="C301" s="1"/>
      <c r="F301" t="s">
        <v>331</v>
      </c>
      <c r="G301" t="s">
        <v>29</v>
      </c>
      <c r="H301" s="2">
        <v>22705</v>
      </c>
      <c r="I301" s="2">
        <v>44208</v>
      </c>
      <c r="J301" t="s">
        <v>26</v>
      </c>
      <c r="K301" t="s">
        <v>27</v>
      </c>
      <c r="L301">
        <v>4</v>
      </c>
      <c r="M301">
        <v>6</v>
      </c>
      <c r="N301" t="s">
        <v>25</v>
      </c>
      <c r="O301" t="s">
        <v>24</v>
      </c>
      <c r="P301" t="s">
        <v>24</v>
      </c>
      <c r="Q301" t="s">
        <v>23</v>
      </c>
      <c r="R301" t="s">
        <v>22</v>
      </c>
      <c r="S301" t="s">
        <v>23</v>
      </c>
      <c r="T301" t="s">
        <v>22</v>
      </c>
      <c r="U301" t="s">
        <v>25</v>
      </c>
    </row>
    <row r="302" spans="1:21" x14ac:dyDescent="0.25">
      <c r="A302">
        <v>301</v>
      </c>
      <c r="B302" s="1"/>
      <c r="C302" s="1"/>
      <c r="F302" t="s">
        <v>332</v>
      </c>
      <c r="G302" t="s">
        <v>29</v>
      </c>
      <c r="H302" s="2">
        <v>26735</v>
      </c>
      <c r="I302" s="2">
        <v>44391</v>
      </c>
      <c r="J302" t="s">
        <v>26</v>
      </c>
      <c r="K302" t="s">
        <v>1980</v>
      </c>
      <c r="L302">
        <v>5</v>
      </c>
      <c r="M302">
        <v>8</v>
      </c>
      <c r="N302" t="s">
        <v>24</v>
      </c>
      <c r="O302" t="s">
        <v>24</v>
      </c>
      <c r="P302" t="s">
        <v>22</v>
      </c>
      <c r="Q302" t="s">
        <v>23</v>
      </c>
      <c r="R302" t="s">
        <v>22</v>
      </c>
      <c r="S302" t="s">
        <v>1986</v>
      </c>
      <c r="T302" t="s">
        <v>23</v>
      </c>
      <c r="U302" t="s">
        <v>25</v>
      </c>
    </row>
    <row r="303" spans="1:21" x14ac:dyDescent="0.25">
      <c r="A303">
        <v>302</v>
      </c>
      <c r="B303" s="1"/>
      <c r="C303" s="1"/>
      <c r="F303" t="s">
        <v>333</v>
      </c>
      <c r="G303" t="s">
        <v>29</v>
      </c>
      <c r="H303" s="2">
        <v>26987</v>
      </c>
      <c r="I303" s="2">
        <v>44664</v>
      </c>
      <c r="J303" t="s">
        <v>26</v>
      </c>
      <c r="K303" t="s">
        <v>1985</v>
      </c>
      <c r="L303">
        <v>5</v>
      </c>
      <c r="M303">
        <v>9</v>
      </c>
      <c r="N303" t="s">
        <v>22</v>
      </c>
      <c r="O303" t="s">
        <v>22</v>
      </c>
      <c r="P303" t="s">
        <v>25</v>
      </c>
      <c r="Q303" t="s">
        <v>1986</v>
      </c>
      <c r="R303" t="s">
        <v>23</v>
      </c>
      <c r="S303" t="s">
        <v>23</v>
      </c>
      <c r="T303" t="s">
        <v>24</v>
      </c>
      <c r="U303" t="s">
        <v>24</v>
      </c>
    </row>
    <row r="304" spans="1:21" x14ac:dyDescent="0.25">
      <c r="A304">
        <v>303</v>
      </c>
      <c r="B304" s="1"/>
      <c r="C304" s="1"/>
      <c r="F304" t="s">
        <v>334</v>
      </c>
      <c r="G304" t="s">
        <v>28</v>
      </c>
      <c r="H304" s="2">
        <v>36962</v>
      </c>
      <c r="I304" s="2">
        <v>44623</v>
      </c>
      <c r="J304" t="s">
        <v>30</v>
      </c>
      <c r="K304" t="s">
        <v>1983</v>
      </c>
      <c r="L304">
        <v>5</v>
      </c>
      <c r="M304">
        <v>6</v>
      </c>
      <c r="N304" t="s">
        <v>25</v>
      </c>
      <c r="O304" t="s">
        <v>25</v>
      </c>
      <c r="P304" t="s">
        <v>22</v>
      </c>
      <c r="Q304" t="s">
        <v>24</v>
      </c>
      <c r="R304" t="s">
        <v>23</v>
      </c>
      <c r="S304" t="s">
        <v>25</v>
      </c>
      <c r="T304" t="s">
        <v>23</v>
      </c>
      <c r="U304" t="s">
        <v>25</v>
      </c>
    </row>
    <row r="305" spans="1:21" x14ac:dyDescent="0.25">
      <c r="A305">
        <v>304</v>
      </c>
      <c r="B305" s="1"/>
      <c r="C305" s="1"/>
      <c r="F305" t="s">
        <v>335</v>
      </c>
      <c r="G305" t="s">
        <v>28</v>
      </c>
      <c r="H305" s="2">
        <v>33421</v>
      </c>
      <c r="I305" s="2">
        <v>44664</v>
      </c>
      <c r="J305" t="s">
        <v>26</v>
      </c>
      <c r="K305" t="s">
        <v>27</v>
      </c>
      <c r="L305">
        <v>3</v>
      </c>
      <c r="M305">
        <v>9</v>
      </c>
      <c r="N305" t="s">
        <v>25</v>
      </c>
      <c r="O305" t="s">
        <v>25</v>
      </c>
      <c r="P305" t="s">
        <v>24</v>
      </c>
      <c r="Q305" t="s">
        <v>24</v>
      </c>
      <c r="R305" t="s">
        <v>23</v>
      </c>
      <c r="S305" t="s">
        <v>1986</v>
      </c>
      <c r="T305" t="s">
        <v>1986</v>
      </c>
      <c r="U305" t="s">
        <v>23</v>
      </c>
    </row>
    <row r="306" spans="1:21" x14ac:dyDescent="0.25">
      <c r="A306">
        <v>305</v>
      </c>
      <c r="B306" s="1"/>
      <c r="C306" s="1"/>
      <c r="F306" t="s">
        <v>336</v>
      </c>
      <c r="G306" t="s">
        <v>28</v>
      </c>
      <c r="H306" s="2">
        <v>37410</v>
      </c>
      <c r="I306" s="2">
        <v>44639</v>
      </c>
      <c r="J306" t="s">
        <v>21</v>
      </c>
      <c r="K306" t="s">
        <v>1983</v>
      </c>
      <c r="L306">
        <v>3</v>
      </c>
      <c r="M306">
        <v>3</v>
      </c>
      <c r="N306" t="s">
        <v>24</v>
      </c>
      <c r="O306" t="s">
        <v>25</v>
      </c>
      <c r="P306" t="s">
        <v>25</v>
      </c>
      <c r="Q306" t="s">
        <v>22</v>
      </c>
      <c r="R306" t="s">
        <v>1986</v>
      </c>
      <c r="S306" t="s">
        <v>1986</v>
      </c>
      <c r="T306" t="s">
        <v>25</v>
      </c>
      <c r="U306" t="s">
        <v>1986</v>
      </c>
    </row>
    <row r="307" spans="1:21" x14ac:dyDescent="0.25">
      <c r="A307">
        <v>306</v>
      </c>
      <c r="B307" s="1"/>
      <c r="C307" s="1"/>
      <c r="F307" t="s">
        <v>337</v>
      </c>
      <c r="G307" t="s">
        <v>29</v>
      </c>
      <c r="H307" s="2">
        <v>19694</v>
      </c>
      <c r="I307" s="2">
        <v>44785</v>
      </c>
      <c r="J307" t="s">
        <v>21</v>
      </c>
      <c r="K307" t="s">
        <v>1983</v>
      </c>
      <c r="L307">
        <v>2</v>
      </c>
      <c r="M307">
        <v>10</v>
      </c>
      <c r="N307" t="s">
        <v>24</v>
      </c>
      <c r="O307" t="s">
        <v>22</v>
      </c>
      <c r="P307" t="s">
        <v>23</v>
      </c>
      <c r="Q307" t="s">
        <v>22</v>
      </c>
      <c r="R307" t="s">
        <v>1986</v>
      </c>
      <c r="S307" t="s">
        <v>23</v>
      </c>
      <c r="T307" t="s">
        <v>1986</v>
      </c>
      <c r="U307" t="s">
        <v>23</v>
      </c>
    </row>
    <row r="308" spans="1:21" x14ac:dyDescent="0.25">
      <c r="A308">
        <v>307</v>
      </c>
      <c r="B308" s="1"/>
      <c r="C308" s="1"/>
      <c r="F308" t="s">
        <v>338</v>
      </c>
      <c r="G308" t="s">
        <v>28</v>
      </c>
      <c r="H308" s="2">
        <v>27827</v>
      </c>
      <c r="I308" s="2">
        <v>44825</v>
      </c>
      <c r="J308" t="s">
        <v>21</v>
      </c>
      <c r="K308" t="s">
        <v>1983</v>
      </c>
      <c r="L308">
        <v>5</v>
      </c>
      <c r="M308">
        <v>7</v>
      </c>
      <c r="N308" t="s">
        <v>22</v>
      </c>
      <c r="O308" t="s">
        <v>22</v>
      </c>
      <c r="P308" t="s">
        <v>22</v>
      </c>
      <c r="Q308" t="s">
        <v>23</v>
      </c>
      <c r="R308" t="s">
        <v>1986</v>
      </c>
      <c r="S308" t="s">
        <v>1986</v>
      </c>
      <c r="T308" t="s">
        <v>24</v>
      </c>
      <c r="U308" t="s">
        <v>22</v>
      </c>
    </row>
    <row r="309" spans="1:21" x14ac:dyDescent="0.25">
      <c r="A309">
        <v>308</v>
      </c>
      <c r="B309" s="1"/>
      <c r="C309" s="1"/>
      <c r="F309" t="s">
        <v>339</v>
      </c>
      <c r="G309" t="s">
        <v>29</v>
      </c>
      <c r="H309" s="2">
        <v>22533</v>
      </c>
      <c r="I309" s="2">
        <v>44368</v>
      </c>
      <c r="J309" t="s">
        <v>30</v>
      </c>
      <c r="K309" t="s">
        <v>1980</v>
      </c>
      <c r="L309">
        <v>4</v>
      </c>
      <c r="M309">
        <v>9</v>
      </c>
      <c r="N309" t="s">
        <v>25</v>
      </c>
      <c r="O309" t="s">
        <v>22</v>
      </c>
      <c r="P309" t="s">
        <v>22</v>
      </c>
      <c r="Q309" t="s">
        <v>22</v>
      </c>
      <c r="R309" t="s">
        <v>1986</v>
      </c>
      <c r="S309" t="s">
        <v>1986</v>
      </c>
      <c r="T309" t="s">
        <v>23</v>
      </c>
      <c r="U309" t="s">
        <v>22</v>
      </c>
    </row>
    <row r="310" spans="1:21" x14ac:dyDescent="0.25">
      <c r="A310">
        <v>309</v>
      </c>
      <c r="B310" s="1"/>
      <c r="C310" s="1"/>
      <c r="F310" t="s">
        <v>340</v>
      </c>
      <c r="G310" t="s">
        <v>28</v>
      </c>
      <c r="H310" s="2">
        <v>38920</v>
      </c>
      <c r="I310" s="2">
        <v>44306</v>
      </c>
      <c r="J310" t="s">
        <v>30</v>
      </c>
      <c r="K310" t="s">
        <v>1981</v>
      </c>
      <c r="L310">
        <v>4</v>
      </c>
      <c r="M310">
        <v>9</v>
      </c>
      <c r="N310" t="s">
        <v>24</v>
      </c>
      <c r="O310" t="s">
        <v>25</v>
      </c>
      <c r="P310" t="s">
        <v>22</v>
      </c>
      <c r="Q310" t="s">
        <v>24</v>
      </c>
      <c r="R310" t="s">
        <v>22</v>
      </c>
      <c r="S310" t="s">
        <v>23</v>
      </c>
      <c r="T310" t="s">
        <v>23</v>
      </c>
      <c r="U310" t="s">
        <v>24</v>
      </c>
    </row>
    <row r="311" spans="1:21" x14ac:dyDescent="0.25">
      <c r="A311">
        <v>310</v>
      </c>
      <c r="B311" s="1"/>
      <c r="C311" s="1"/>
      <c r="F311" t="s">
        <v>341</v>
      </c>
      <c r="G311" t="s">
        <v>28</v>
      </c>
      <c r="H311" s="2">
        <v>28017</v>
      </c>
      <c r="I311" s="2">
        <v>44367</v>
      </c>
      <c r="J311" t="s">
        <v>26</v>
      </c>
      <c r="K311" t="s">
        <v>1981</v>
      </c>
      <c r="L311">
        <v>4</v>
      </c>
      <c r="M311">
        <v>9</v>
      </c>
      <c r="N311" t="s">
        <v>25</v>
      </c>
      <c r="O311" t="s">
        <v>25</v>
      </c>
      <c r="P311" t="s">
        <v>24</v>
      </c>
      <c r="Q311" t="s">
        <v>1986</v>
      </c>
      <c r="R311" t="s">
        <v>24</v>
      </c>
      <c r="S311" t="s">
        <v>1986</v>
      </c>
      <c r="T311" t="s">
        <v>1986</v>
      </c>
      <c r="U311" t="s">
        <v>23</v>
      </c>
    </row>
    <row r="312" spans="1:21" x14ac:dyDescent="0.25">
      <c r="A312">
        <v>311</v>
      </c>
      <c r="B312" s="1"/>
      <c r="C312" s="1"/>
      <c r="F312" t="s">
        <v>342</v>
      </c>
      <c r="G312" t="s">
        <v>28</v>
      </c>
      <c r="H312" s="2">
        <v>28209</v>
      </c>
      <c r="I312" s="2">
        <v>44470</v>
      </c>
      <c r="J312" t="s">
        <v>26</v>
      </c>
      <c r="K312" t="s">
        <v>1982</v>
      </c>
      <c r="L312">
        <v>3</v>
      </c>
      <c r="M312">
        <v>6</v>
      </c>
      <c r="N312" t="s">
        <v>24</v>
      </c>
      <c r="O312" t="s">
        <v>22</v>
      </c>
      <c r="P312" t="s">
        <v>24</v>
      </c>
      <c r="Q312" t="s">
        <v>22</v>
      </c>
      <c r="R312" t="s">
        <v>22</v>
      </c>
      <c r="S312" t="s">
        <v>1986</v>
      </c>
      <c r="T312" t="s">
        <v>24</v>
      </c>
      <c r="U312" t="s">
        <v>25</v>
      </c>
    </row>
    <row r="313" spans="1:21" x14ac:dyDescent="0.25">
      <c r="A313">
        <v>312</v>
      </c>
      <c r="B313" s="1"/>
      <c r="C313" s="1"/>
      <c r="F313" t="s">
        <v>343</v>
      </c>
      <c r="G313" t="s">
        <v>29</v>
      </c>
      <c r="H313" s="2">
        <v>25964</v>
      </c>
      <c r="I313" s="2">
        <v>44127</v>
      </c>
      <c r="J313" t="s">
        <v>26</v>
      </c>
      <c r="K313" t="s">
        <v>1984</v>
      </c>
      <c r="L313">
        <v>1</v>
      </c>
      <c r="M313">
        <v>4</v>
      </c>
      <c r="N313" t="s">
        <v>1986</v>
      </c>
      <c r="O313" t="s">
        <v>23</v>
      </c>
      <c r="P313" t="s">
        <v>24</v>
      </c>
      <c r="Q313" t="s">
        <v>1986</v>
      </c>
      <c r="R313" t="s">
        <v>25</v>
      </c>
      <c r="S313" t="s">
        <v>22</v>
      </c>
      <c r="T313" t="s">
        <v>25</v>
      </c>
      <c r="U313" t="s">
        <v>25</v>
      </c>
    </row>
    <row r="314" spans="1:21" x14ac:dyDescent="0.25">
      <c r="A314">
        <v>313</v>
      </c>
      <c r="B314" s="1"/>
      <c r="C314" s="1"/>
      <c r="F314" t="s">
        <v>344</v>
      </c>
      <c r="G314" t="s">
        <v>28</v>
      </c>
      <c r="H314" s="2">
        <v>24955</v>
      </c>
      <c r="I314" s="2">
        <v>43919</v>
      </c>
      <c r="J314" t="s">
        <v>30</v>
      </c>
      <c r="K314" t="s">
        <v>1981</v>
      </c>
      <c r="L314">
        <v>1</v>
      </c>
      <c r="M314">
        <v>7</v>
      </c>
      <c r="N314" t="s">
        <v>22</v>
      </c>
      <c r="O314" t="s">
        <v>23</v>
      </c>
      <c r="P314" t="s">
        <v>22</v>
      </c>
      <c r="Q314" t="s">
        <v>25</v>
      </c>
      <c r="R314" t="s">
        <v>23</v>
      </c>
      <c r="S314" t="s">
        <v>23</v>
      </c>
      <c r="T314" t="s">
        <v>22</v>
      </c>
      <c r="U314" t="s">
        <v>22</v>
      </c>
    </row>
    <row r="315" spans="1:21" x14ac:dyDescent="0.25">
      <c r="A315">
        <v>314</v>
      </c>
      <c r="B315" s="1"/>
      <c r="C315" s="1"/>
      <c r="F315" t="s">
        <v>345</v>
      </c>
      <c r="G315" t="s">
        <v>29</v>
      </c>
      <c r="H315" s="2">
        <v>33981</v>
      </c>
      <c r="I315" s="2">
        <v>43984</v>
      </c>
      <c r="J315" t="s">
        <v>31</v>
      </c>
      <c r="K315" t="s">
        <v>27</v>
      </c>
      <c r="L315">
        <v>4</v>
      </c>
      <c r="M315">
        <v>10</v>
      </c>
      <c r="N315" t="s">
        <v>24</v>
      </c>
      <c r="O315" t="s">
        <v>24</v>
      </c>
      <c r="P315" t="s">
        <v>22</v>
      </c>
      <c r="Q315" t="s">
        <v>1986</v>
      </c>
      <c r="R315" t="s">
        <v>22</v>
      </c>
      <c r="S315" t="s">
        <v>23</v>
      </c>
      <c r="T315" t="s">
        <v>1986</v>
      </c>
      <c r="U315" t="s">
        <v>1986</v>
      </c>
    </row>
    <row r="316" spans="1:21" x14ac:dyDescent="0.25">
      <c r="A316">
        <v>315</v>
      </c>
      <c r="B316" s="1"/>
      <c r="C316" s="1"/>
      <c r="F316" t="s">
        <v>346</v>
      </c>
      <c r="G316" t="s">
        <v>29</v>
      </c>
      <c r="H316" s="2">
        <v>37747</v>
      </c>
      <c r="I316" s="2">
        <v>44081</v>
      </c>
      <c r="J316" t="s">
        <v>26</v>
      </c>
      <c r="K316" t="s">
        <v>27</v>
      </c>
      <c r="L316">
        <v>2</v>
      </c>
      <c r="M316">
        <v>9</v>
      </c>
      <c r="N316" t="s">
        <v>22</v>
      </c>
      <c r="O316" t="s">
        <v>25</v>
      </c>
      <c r="P316" t="s">
        <v>24</v>
      </c>
      <c r="Q316" t="s">
        <v>24</v>
      </c>
      <c r="R316" t="s">
        <v>24</v>
      </c>
      <c r="S316" t="s">
        <v>23</v>
      </c>
      <c r="T316" t="s">
        <v>22</v>
      </c>
      <c r="U316" t="s">
        <v>24</v>
      </c>
    </row>
    <row r="317" spans="1:21" x14ac:dyDescent="0.25">
      <c r="A317">
        <v>316</v>
      </c>
      <c r="B317" s="1"/>
      <c r="C317" s="1"/>
      <c r="F317" t="s">
        <v>347</v>
      </c>
      <c r="G317" t="s">
        <v>29</v>
      </c>
      <c r="H317" s="2">
        <v>30497</v>
      </c>
      <c r="I317" s="2">
        <v>44165</v>
      </c>
      <c r="J317" t="s">
        <v>26</v>
      </c>
      <c r="K317" t="s">
        <v>1981</v>
      </c>
      <c r="L317">
        <v>5</v>
      </c>
      <c r="M317">
        <v>9</v>
      </c>
      <c r="N317" t="s">
        <v>22</v>
      </c>
      <c r="O317" t="s">
        <v>22</v>
      </c>
      <c r="P317" t="s">
        <v>25</v>
      </c>
      <c r="Q317" t="s">
        <v>25</v>
      </c>
      <c r="R317" t="s">
        <v>25</v>
      </c>
      <c r="S317" t="s">
        <v>1986</v>
      </c>
      <c r="T317" t="s">
        <v>23</v>
      </c>
      <c r="U317" t="s">
        <v>23</v>
      </c>
    </row>
    <row r="318" spans="1:21" x14ac:dyDescent="0.25">
      <c r="A318">
        <v>317</v>
      </c>
      <c r="B318" s="1"/>
      <c r="C318" s="1"/>
      <c r="F318" t="s">
        <v>348</v>
      </c>
      <c r="G318" t="s">
        <v>28</v>
      </c>
      <c r="H318" s="2">
        <v>27173</v>
      </c>
      <c r="I318" s="2">
        <v>44106</v>
      </c>
      <c r="J318" t="s">
        <v>21</v>
      </c>
      <c r="K318" t="s">
        <v>1983</v>
      </c>
      <c r="L318">
        <v>5</v>
      </c>
      <c r="M318">
        <v>8</v>
      </c>
      <c r="N318" t="s">
        <v>22</v>
      </c>
      <c r="O318" t="s">
        <v>22</v>
      </c>
      <c r="P318" t="s">
        <v>23</v>
      </c>
      <c r="Q318" t="s">
        <v>22</v>
      </c>
      <c r="R318" t="s">
        <v>23</v>
      </c>
      <c r="S318" t="s">
        <v>23</v>
      </c>
      <c r="T318" t="s">
        <v>22</v>
      </c>
      <c r="U318" t="s">
        <v>25</v>
      </c>
    </row>
    <row r="319" spans="1:21" x14ac:dyDescent="0.25">
      <c r="A319">
        <v>318</v>
      </c>
      <c r="B319" s="1"/>
      <c r="C319" s="1"/>
      <c r="F319" t="s">
        <v>349</v>
      </c>
      <c r="G319" t="s">
        <v>29</v>
      </c>
      <c r="H319" s="2">
        <v>38029</v>
      </c>
      <c r="I319" s="2">
        <v>44578</v>
      </c>
      <c r="J319" t="s">
        <v>30</v>
      </c>
      <c r="K319" t="s">
        <v>1981</v>
      </c>
      <c r="L319">
        <v>5</v>
      </c>
      <c r="M319">
        <v>9</v>
      </c>
      <c r="N319" t="s">
        <v>22</v>
      </c>
      <c r="O319" t="s">
        <v>24</v>
      </c>
      <c r="P319" t="s">
        <v>1986</v>
      </c>
      <c r="Q319" t="s">
        <v>22</v>
      </c>
      <c r="R319" t="s">
        <v>25</v>
      </c>
      <c r="S319" t="s">
        <v>22</v>
      </c>
      <c r="T319" t="s">
        <v>25</v>
      </c>
      <c r="U319" t="s">
        <v>1986</v>
      </c>
    </row>
    <row r="320" spans="1:21" x14ac:dyDescent="0.25">
      <c r="A320">
        <v>319</v>
      </c>
      <c r="B320" s="1"/>
      <c r="C320" s="1"/>
      <c r="F320" t="s">
        <v>350</v>
      </c>
      <c r="G320" t="s">
        <v>28</v>
      </c>
      <c r="H320" s="2">
        <v>32260</v>
      </c>
      <c r="I320" s="2">
        <v>44477</v>
      </c>
      <c r="J320" t="s">
        <v>26</v>
      </c>
      <c r="K320" t="s">
        <v>1982</v>
      </c>
      <c r="L320">
        <v>2</v>
      </c>
      <c r="M320">
        <v>9</v>
      </c>
      <c r="N320" t="s">
        <v>24</v>
      </c>
      <c r="O320" t="s">
        <v>22</v>
      </c>
      <c r="P320" t="s">
        <v>25</v>
      </c>
      <c r="Q320" t="s">
        <v>23</v>
      </c>
      <c r="R320" t="s">
        <v>25</v>
      </c>
      <c r="S320" t="s">
        <v>23</v>
      </c>
      <c r="T320" t="s">
        <v>1986</v>
      </c>
      <c r="U320" t="s">
        <v>25</v>
      </c>
    </row>
    <row r="321" spans="1:21" x14ac:dyDescent="0.25">
      <c r="A321">
        <v>320</v>
      </c>
      <c r="B321" s="1"/>
      <c r="C321" s="1"/>
      <c r="F321" t="s">
        <v>351</v>
      </c>
      <c r="G321" t="s">
        <v>29</v>
      </c>
      <c r="H321" s="2">
        <v>34174</v>
      </c>
      <c r="I321" s="2">
        <v>44804</v>
      </c>
      <c r="J321" t="s">
        <v>30</v>
      </c>
      <c r="K321" t="s">
        <v>1981</v>
      </c>
      <c r="L321">
        <v>5</v>
      </c>
      <c r="M321">
        <v>9</v>
      </c>
      <c r="N321" t="s">
        <v>24</v>
      </c>
      <c r="O321" t="s">
        <v>1986</v>
      </c>
      <c r="P321" t="s">
        <v>25</v>
      </c>
      <c r="Q321" t="s">
        <v>1986</v>
      </c>
      <c r="R321" t="s">
        <v>22</v>
      </c>
      <c r="S321" t="s">
        <v>1986</v>
      </c>
      <c r="T321" t="s">
        <v>1986</v>
      </c>
      <c r="U321" t="s">
        <v>1986</v>
      </c>
    </row>
    <row r="322" spans="1:21" x14ac:dyDescent="0.25">
      <c r="A322">
        <v>321</v>
      </c>
      <c r="B322" s="1"/>
      <c r="C322" s="1"/>
      <c r="F322" t="s">
        <v>352</v>
      </c>
      <c r="G322" t="s">
        <v>29</v>
      </c>
      <c r="H322" s="2">
        <v>29567</v>
      </c>
      <c r="I322" s="2">
        <v>44469</v>
      </c>
      <c r="J322" t="s">
        <v>26</v>
      </c>
      <c r="K322" t="s">
        <v>1981</v>
      </c>
      <c r="L322">
        <v>4</v>
      </c>
      <c r="M322">
        <v>8</v>
      </c>
      <c r="N322" t="s">
        <v>22</v>
      </c>
      <c r="O322" t="s">
        <v>24</v>
      </c>
      <c r="P322" t="s">
        <v>22</v>
      </c>
      <c r="Q322" t="s">
        <v>24</v>
      </c>
      <c r="R322" t="s">
        <v>22</v>
      </c>
      <c r="S322" t="s">
        <v>23</v>
      </c>
      <c r="T322" t="s">
        <v>24</v>
      </c>
      <c r="U322" t="s">
        <v>23</v>
      </c>
    </row>
    <row r="323" spans="1:21" x14ac:dyDescent="0.25">
      <c r="A323">
        <v>322</v>
      </c>
      <c r="B323" s="1"/>
      <c r="C323" s="1"/>
      <c r="F323" t="s">
        <v>353</v>
      </c>
      <c r="G323" t="s">
        <v>29</v>
      </c>
      <c r="H323" s="2">
        <v>29581</v>
      </c>
      <c r="I323" s="2">
        <v>44840</v>
      </c>
      <c r="J323" t="s">
        <v>30</v>
      </c>
      <c r="K323" t="s">
        <v>1981</v>
      </c>
      <c r="L323">
        <v>3</v>
      </c>
      <c r="M323">
        <v>8</v>
      </c>
      <c r="N323" t="s">
        <v>22</v>
      </c>
      <c r="O323" t="s">
        <v>24</v>
      </c>
      <c r="P323" t="s">
        <v>23</v>
      </c>
      <c r="Q323" t="s">
        <v>22</v>
      </c>
      <c r="R323" t="s">
        <v>24</v>
      </c>
      <c r="S323" t="s">
        <v>1986</v>
      </c>
      <c r="T323" t="s">
        <v>23</v>
      </c>
      <c r="U323" t="s">
        <v>1986</v>
      </c>
    </row>
    <row r="324" spans="1:21" x14ac:dyDescent="0.25">
      <c r="A324">
        <v>323</v>
      </c>
      <c r="B324" s="1"/>
      <c r="C324" s="1"/>
      <c r="F324" t="s">
        <v>354</v>
      </c>
      <c r="G324" t="s">
        <v>28</v>
      </c>
      <c r="H324" s="2">
        <v>33031</v>
      </c>
      <c r="I324" s="2">
        <v>44615</v>
      </c>
      <c r="J324" t="s">
        <v>30</v>
      </c>
      <c r="K324" t="s">
        <v>1985</v>
      </c>
      <c r="L324">
        <v>2</v>
      </c>
      <c r="M324">
        <v>4</v>
      </c>
      <c r="N324" t="s">
        <v>22</v>
      </c>
      <c r="O324" t="s">
        <v>22</v>
      </c>
      <c r="P324" t="s">
        <v>25</v>
      </c>
      <c r="Q324" t="s">
        <v>24</v>
      </c>
      <c r="R324" t="s">
        <v>22</v>
      </c>
      <c r="S324" t="s">
        <v>22</v>
      </c>
      <c r="T324" t="s">
        <v>25</v>
      </c>
      <c r="U324" t="s">
        <v>25</v>
      </c>
    </row>
    <row r="325" spans="1:21" x14ac:dyDescent="0.25">
      <c r="A325">
        <v>324</v>
      </c>
      <c r="B325" s="1"/>
      <c r="C325" s="1"/>
      <c r="F325" t="s">
        <v>355</v>
      </c>
      <c r="G325" t="s">
        <v>29</v>
      </c>
      <c r="H325" s="2">
        <v>25999</v>
      </c>
      <c r="I325" s="2">
        <v>43923</v>
      </c>
      <c r="J325" t="s">
        <v>21</v>
      </c>
      <c r="K325" t="s">
        <v>1983</v>
      </c>
      <c r="L325">
        <v>3</v>
      </c>
      <c r="M325">
        <v>10</v>
      </c>
      <c r="N325" t="s">
        <v>25</v>
      </c>
      <c r="O325" t="s">
        <v>25</v>
      </c>
      <c r="P325" t="s">
        <v>25</v>
      </c>
      <c r="Q325" t="s">
        <v>24</v>
      </c>
      <c r="R325" t="s">
        <v>24</v>
      </c>
      <c r="S325" t="s">
        <v>1986</v>
      </c>
      <c r="T325" t="s">
        <v>25</v>
      </c>
      <c r="U325" t="s">
        <v>24</v>
      </c>
    </row>
    <row r="326" spans="1:21" x14ac:dyDescent="0.25">
      <c r="A326">
        <v>325</v>
      </c>
      <c r="B326" s="1"/>
      <c r="C326" s="1"/>
      <c r="F326" t="s">
        <v>356</v>
      </c>
      <c r="G326" t="s">
        <v>28</v>
      </c>
      <c r="H326" s="2">
        <v>36957</v>
      </c>
      <c r="I326" s="2">
        <v>44199</v>
      </c>
      <c r="J326" t="s">
        <v>26</v>
      </c>
      <c r="K326" t="s">
        <v>27</v>
      </c>
      <c r="L326">
        <v>5</v>
      </c>
      <c r="M326">
        <v>9</v>
      </c>
      <c r="N326" t="s">
        <v>22</v>
      </c>
      <c r="O326" t="s">
        <v>23</v>
      </c>
      <c r="P326" t="s">
        <v>24</v>
      </c>
      <c r="Q326" t="s">
        <v>24</v>
      </c>
      <c r="R326" t="s">
        <v>1986</v>
      </c>
      <c r="S326" t="s">
        <v>22</v>
      </c>
      <c r="T326" t="s">
        <v>24</v>
      </c>
      <c r="U326" t="s">
        <v>25</v>
      </c>
    </row>
    <row r="327" spans="1:21" x14ac:dyDescent="0.25">
      <c r="A327">
        <v>326</v>
      </c>
      <c r="B327" s="1"/>
      <c r="C327" s="1"/>
      <c r="F327" t="s">
        <v>357</v>
      </c>
      <c r="G327" t="s">
        <v>28</v>
      </c>
      <c r="H327" s="2">
        <v>37186</v>
      </c>
      <c r="I327" s="2">
        <v>44554</v>
      </c>
      <c r="J327" t="s">
        <v>26</v>
      </c>
      <c r="K327" t="s">
        <v>27</v>
      </c>
      <c r="L327">
        <v>2</v>
      </c>
      <c r="M327">
        <v>8</v>
      </c>
      <c r="N327" t="s">
        <v>24</v>
      </c>
      <c r="O327" t="s">
        <v>22</v>
      </c>
      <c r="P327" t="s">
        <v>25</v>
      </c>
      <c r="Q327" t="s">
        <v>22</v>
      </c>
      <c r="R327" t="s">
        <v>22</v>
      </c>
      <c r="S327" t="s">
        <v>23</v>
      </c>
      <c r="T327" t="s">
        <v>22</v>
      </c>
      <c r="U327" t="s">
        <v>25</v>
      </c>
    </row>
    <row r="328" spans="1:21" x14ac:dyDescent="0.25">
      <c r="A328">
        <v>327</v>
      </c>
      <c r="B328" s="1"/>
      <c r="C328" s="1"/>
      <c r="F328" t="s">
        <v>358</v>
      </c>
      <c r="G328" t="s">
        <v>29</v>
      </c>
      <c r="H328" s="2">
        <v>35185</v>
      </c>
      <c r="I328" s="2">
        <v>44232</v>
      </c>
      <c r="J328" t="s">
        <v>30</v>
      </c>
      <c r="K328" t="s">
        <v>1982</v>
      </c>
      <c r="L328">
        <v>4</v>
      </c>
      <c r="M328">
        <v>9</v>
      </c>
      <c r="N328" t="s">
        <v>1986</v>
      </c>
      <c r="O328" t="s">
        <v>23</v>
      </c>
      <c r="P328" t="s">
        <v>22</v>
      </c>
      <c r="Q328" t="s">
        <v>22</v>
      </c>
      <c r="R328" t="s">
        <v>25</v>
      </c>
      <c r="S328" t="s">
        <v>23</v>
      </c>
      <c r="T328" t="s">
        <v>23</v>
      </c>
      <c r="U328" t="s">
        <v>1986</v>
      </c>
    </row>
    <row r="329" spans="1:21" x14ac:dyDescent="0.25">
      <c r="A329">
        <v>328</v>
      </c>
      <c r="B329" s="1"/>
      <c r="C329" s="1"/>
      <c r="F329" t="s">
        <v>359</v>
      </c>
      <c r="G329" t="s">
        <v>29</v>
      </c>
      <c r="H329" s="2">
        <v>24600</v>
      </c>
      <c r="I329" s="2">
        <v>44771</v>
      </c>
      <c r="J329" t="s">
        <v>26</v>
      </c>
      <c r="K329" t="s">
        <v>1981</v>
      </c>
      <c r="L329">
        <v>3</v>
      </c>
      <c r="M329">
        <v>5</v>
      </c>
      <c r="N329" t="s">
        <v>22</v>
      </c>
      <c r="O329" t="s">
        <v>23</v>
      </c>
      <c r="P329" t="s">
        <v>22</v>
      </c>
      <c r="Q329" t="s">
        <v>25</v>
      </c>
      <c r="R329" t="s">
        <v>1986</v>
      </c>
      <c r="S329" t="s">
        <v>24</v>
      </c>
      <c r="T329" t="s">
        <v>24</v>
      </c>
      <c r="U329" t="s">
        <v>23</v>
      </c>
    </row>
    <row r="330" spans="1:21" x14ac:dyDescent="0.25">
      <c r="A330">
        <v>329</v>
      </c>
      <c r="B330" s="1"/>
      <c r="C330" s="1"/>
      <c r="F330" t="s">
        <v>360</v>
      </c>
      <c r="G330" t="s">
        <v>29</v>
      </c>
      <c r="H330" s="2">
        <v>30010</v>
      </c>
      <c r="I330" s="2">
        <v>44326</v>
      </c>
      <c r="J330" t="s">
        <v>30</v>
      </c>
      <c r="K330" t="s">
        <v>1982</v>
      </c>
      <c r="L330">
        <v>5</v>
      </c>
      <c r="M330">
        <v>8</v>
      </c>
      <c r="N330" t="s">
        <v>22</v>
      </c>
      <c r="O330" t="s">
        <v>23</v>
      </c>
      <c r="P330" t="s">
        <v>23</v>
      </c>
      <c r="Q330" t="s">
        <v>1986</v>
      </c>
      <c r="R330" t="s">
        <v>25</v>
      </c>
      <c r="S330" t="s">
        <v>23</v>
      </c>
      <c r="T330" t="s">
        <v>25</v>
      </c>
      <c r="U330" t="s">
        <v>22</v>
      </c>
    </row>
    <row r="331" spans="1:21" x14ac:dyDescent="0.25">
      <c r="A331">
        <v>330</v>
      </c>
      <c r="B331" s="1"/>
      <c r="C331" s="1"/>
      <c r="F331" t="s">
        <v>361</v>
      </c>
      <c r="G331" t="s">
        <v>29</v>
      </c>
      <c r="H331" s="2">
        <v>25507</v>
      </c>
      <c r="I331" s="2">
        <v>44700</v>
      </c>
      <c r="J331" t="s">
        <v>26</v>
      </c>
      <c r="K331" t="s">
        <v>27</v>
      </c>
      <c r="L331">
        <v>4</v>
      </c>
      <c r="M331">
        <v>9</v>
      </c>
      <c r="N331" t="s">
        <v>25</v>
      </c>
      <c r="O331" t="s">
        <v>24</v>
      </c>
      <c r="P331" t="s">
        <v>24</v>
      </c>
      <c r="Q331" t="s">
        <v>1986</v>
      </c>
      <c r="R331" t="s">
        <v>22</v>
      </c>
      <c r="S331" t="s">
        <v>23</v>
      </c>
      <c r="T331" t="s">
        <v>25</v>
      </c>
      <c r="U331" t="s">
        <v>25</v>
      </c>
    </row>
    <row r="332" spans="1:21" x14ac:dyDescent="0.25">
      <c r="A332">
        <v>331</v>
      </c>
      <c r="B332" s="1"/>
      <c r="C332" s="1"/>
      <c r="F332" t="s">
        <v>362</v>
      </c>
      <c r="G332" t="s">
        <v>29</v>
      </c>
      <c r="H332" s="2">
        <v>25602</v>
      </c>
      <c r="I332" s="2">
        <v>43931</v>
      </c>
      <c r="J332" t="s">
        <v>30</v>
      </c>
      <c r="K332" t="s">
        <v>1980</v>
      </c>
      <c r="L332">
        <v>1</v>
      </c>
      <c r="M332">
        <v>9</v>
      </c>
      <c r="N332" t="s">
        <v>22</v>
      </c>
      <c r="O332" t="s">
        <v>22</v>
      </c>
      <c r="P332" t="s">
        <v>22</v>
      </c>
      <c r="Q332" t="s">
        <v>22</v>
      </c>
      <c r="R332" t="s">
        <v>22</v>
      </c>
      <c r="S332" t="s">
        <v>23</v>
      </c>
      <c r="T332" t="s">
        <v>22</v>
      </c>
      <c r="U332" t="s">
        <v>25</v>
      </c>
    </row>
    <row r="333" spans="1:21" x14ac:dyDescent="0.25">
      <c r="A333">
        <v>332</v>
      </c>
      <c r="B333" s="1"/>
      <c r="C333" s="1"/>
      <c r="F333" t="s">
        <v>363</v>
      </c>
      <c r="G333" t="s">
        <v>29</v>
      </c>
      <c r="H333" s="2">
        <v>29596</v>
      </c>
      <c r="I333" s="2">
        <v>43885</v>
      </c>
      <c r="J333" t="s">
        <v>21</v>
      </c>
      <c r="K333" t="s">
        <v>1983</v>
      </c>
      <c r="L333">
        <v>4</v>
      </c>
      <c r="M333">
        <v>6</v>
      </c>
      <c r="N333" t="s">
        <v>24</v>
      </c>
      <c r="O333" t="s">
        <v>22</v>
      </c>
      <c r="P333" t="s">
        <v>24</v>
      </c>
      <c r="Q333" t="s">
        <v>1986</v>
      </c>
      <c r="R333" t="s">
        <v>23</v>
      </c>
      <c r="S333" t="s">
        <v>1986</v>
      </c>
      <c r="T333" t="s">
        <v>1986</v>
      </c>
      <c r="U333" t="s">
        <v>24</v>
      </c>
    </row>
    <row r="334" spans="1:21" x14ac:dyDescent="0.25">
      <c r="A334">
        <v>333</v>
      </c>
      <c r="B334" s="1"/>
      <c r="C334" s="1"/>
      <c r="F334" t="s">
        <v>364</v>
      </c>
      <c r="G334" t="s">
        <v>29</v>
      </c>
      <c r="H334" s="2">
        <v>37769</v>
      </c>
      <c r="I334" s="2">
        <v>44805</v>
      </c>
      <c r="J334" t="s">
        <v>21</v>
      </c>
      <c r="K334" t="s">
        <v>1980</v>
      </c>
      <c r="L334">
        <v>5</v>
      </c>
      <c r="M334">
        <v>3</v>
      </c>
      <c r="N334" t="s">
        <v>1986</v>
      </c>
      <c r="O334" t="s">
        <v>23</v>
      </c>
      <c r="P334" t="s">
        <v>24</v>
      </c>
      <c r="Q334" t="s">
        <v>24</v>
      </c>
      <c r="R334" t="s">
        <v>25</v>
      </c>
      <c r="S334" t="s">
        <v>23</v>
      </c>
      <c r="T334" t="s">
        <v>22</v>
      </c>
      <c r="U334" t="s">
        <v>23</v>
      </c>
    </row>
    <row r="335" spans="1:21" x14ac:dyDescent="0.25">
      <c r="A335">
        <v>334</v>
      </c>
      <c r="B335" s="1"/>
      <c r="C335" s="1"/>
      <c r="F335" t="s">
        <v>365</v>
      </c>
      <c r="G335" t="s">
        <v>29</v>
      </c>
      <c r="H335" s="2">
        <v>27962</v>
      </c>
      <c r="I335" s="2">
        <v>44598</v>
      </c>
      <c r="J335" t="s">
        <v>21</v>
      </c>
      <c r="K335" t="s">
        <v>1983</v>
      </c>
      <c r="L335">
        <v>5</v>
      </c>
      <c r="M335">
        <v>8</v>
      </c>
      <c r="N335" t="s">
        <v>1986</v>
      </c>
      <c r="O335" t="s">
        <v>23</v>
      </c>
      <c r="P335" t="s">
        <v>22</v>
      </c>
      <c r="Q335" t="s">
        <v>24</v>
      </c>
      <c r="R335" t="s">
        <v>23</v>
      </c>
      <c r="S335" t="s">
        <v>23</v>
      </c>
      <c r="T335" t="s">
        <v>22</v>
      </c>
      <c r="U335" t="s">
        <v>1986</v>
      </c>
    </row>
    <row r="336" spans="1:21" x14ac:dyDescent="0.25">
      <c r="A336">
        <v>335</v>
      </c>
      <c r="B336" s="1"/>
      <c r="C336" s="1"/>
      <c r="F336" t="s">
        <v>366</v>
      </c>
      <c r="G336" t="s">
        <v>28</v>
      </c>
      <c r="H336" s="2">
        <v>20606</v>
      </c>
      <c r="I336" s="2">
        <v>44724</v>
      </c>
      <c r="J336" t="s">
        <v>31</v>
      </c>
      <c r="K336" t="s">
        <v>1980</v>
      </c>
      <c r="L336">
        <v>5</v>
      </c>
      <c r="M336">
        <v>5</v>
      </c>
      <c r="N336" t="s">
        <v>22</v>
      </c>
      <c r="O336" t="s">
        <v>22</v>
      </c>
      <c r="P336" t="s">
        <v>24</v>
      </c>
      <c r="Q336" t="s">
        <v>1986</v>
      </c>
      <c r="R336" t="s">
        <v>24</v>
      </c>
      <c r="S336" t="s">
        <v>25</v>
      </c>
      <c r="T336" t="s">
        <v>1986</v>
      </c>
      <c r="U336" t="s">
        <v>23</v>
      </c>
    </row>
    <row r="337" spans="1:21" x14ac:dyDescent="0.25">
      <c r="A337">
        <v>336</v>
      </c>
      <c r="B337" s="1"/>
      <c r="C337" s="1"/>
      <c r="F337" t="s">
        <v>367</v>
      </c>
      <c r="G337" t="s">
        <v>29</v>
      </c>
      <c r="H337" s="2">
        <v>18961</v>
      </c>
      <c r="I337" s="2">
        <v>44066</v>
      </c>
      <c r="J337" t="s">
        <v>31</v>
      </c>
      <c r="K337" t="s">
        <v>1981</v>
      </c>
      <c r="L337">
        <v>1</v>
      </c>
      <c r="M337">
        <v>8</v>
      </c>
      <c r="N337" t="s">
        <v>1986</v>
      </c>
      <c r="O337" t="s">
        <v>23</v>
      </c>
      <c r="P337" t="s">
        <v>24</v>
      </c>
      <c r="Q337" t="s">
        <v>24</v>
      </c>
      <c r="R337" t="s">
        <v>25</v>
      </c>
      <c r="S337" t="s">
        <v>23</v>
      </c>
      <c r="T337" t="s">
        <v>24</v>
      </c>
      <c r="U337" t="s">
        <v>25</v>
      </c>
    </row>
    <row r="338" spans="1:21" x14ac:dyDescent="0.25">
      <c r="A338">
        <v>337</v>
      </c>
      <c r="B338" s="1"/>
      <c r="C338" s="1"/>
      <c r="F338" t="s">
        <v>368</v>
      </c>
      <c r="G338" t="s">
        <v>29</v>
      </c>
      <c r="H338" s="2">
        <v>23002</v>
      </c>
      <c r="I338" s="2">
        <v>44647</v>
      </c>
      <c r="J338" t="s">
        <v>31</v>
      </c>
      <c r="K338" t="s">
        <v>1981</v>
      </c>
      <c r="L338">
        <v>3</v>
      </c>
      <c r="M338">
        <v>9</v>
      </c>
      <c r="N338" t="s">
        <v>22</v>
      </c>
      <c r="O338" t="s">
        <v>22</v>
      </c>
      <c r="P338" t="s">
        <v>22</v>
      </c>
      <c r="Q338" t="s">
        <v>1986</v>
      </c>
      <c r="R338" t="s">
        <v>24</v>
      </c>
      <c r="S338" t="s">
        <v>23</v>
      </c>
      <c r="T338" t="s">
        <v>23</v>
      </c>
      <c r="U338" t="s">
        <v>25</v>
      </c>
    </row>
    <row r="339" spans="1:21" x14ac:dyDescent="0.25">
      <c r="A339">
        <v>338</v>
      </c>
      <c r="B339" s="1"/>
      <c r="C339" s="1"/>
      <c r="F339" t="s">
        <v>369</v>
      </c>
      <c r="G339" t="s">
        <v>28</v>
      </c>
      <c r="H339" s="2">
        <v>38418</v>
      </c>
      <c r="I339" s="2">
        <v>44163</v>
      </c>
      <c r="J339" t="s">
        <v>21</v>
      </c>
      <c r="K339" t="s">
        <v>1983</v>
      </c>
      <c r="L339">
        <v>5</v>
      </c>
      <c r="M339">
        <v>9</v>
      </c>
      <c r="N339" t="s">
        <v>22</v>
      </c>
      <c r="O339" t="s">
        <v>23</v>
      </c>
      <c r="P339" t="s">
        <v>24</v>
      </c>
      <c r="Q339" t="s">
        <v>1986</v>
      </c>
      <c r="R339" t="s">
        <v>1986</v>
      </c>
      <c r="S339" t="s">
        <v>23</v>
      </c>
      <c r="T339" t="s">
        <v>22</v>
      </c>
      <c r="U339" t="s">
        <v>1986</v>
      </c>
    </row>
    <row r="340" spans="1:21" x14ac:dyDescent="0.25">
      <c r="A340">
        <v>339</v>
      </c>
      <c r="B340" s="1"/>
      <c r="C340" s="1"/>
      <c r="F340" t="s">
        <v>370</v>
      </c>
      <c r="G340" t="s">
        <v>29</v>
      </c>
      <c r="H340" s="2">
        <v>35391</v>
      </c>
      <c r="I340" s="2">
        <v>44341</v>
      </c>
      <c r="J340" t="s">
        <v>26</v>
      </c>
      <c r="K340" t="s">
        <v>1980</v>
      </c>
      <c r="L340">
        <v>5</v>
      </c>
      <c r="M340">
        <v>9</v>
      </c>
      <c r="N340" t="s">
        <v>24</v>
      </c>
      <c r="O340" t="s">
        <v>22</v>
      </c>
      <c r="P340" t="s">
        <v>25</v>
      </c>
      <c r="Q340" t="s">
        <v>1986</v>
      </c>
      <c r="R340" t="s">
        <v>24</v>
      </c>
      <c r="S340" t="s">
        <v>1986</v>
      </c>
      <c r="T340" t="s">
        <v>1986</v>
      </c>
      <c r="U340" t="s">
        <v>22</v>
      </c>
    </row>
    <row r="341" spans="1:21" x14ac:dyDescent="0.25">
      <c r="A341">
        <v>340</v>
      </c>
      <c r="B341" s="1"/>
      <c r="C341" s="1"/>
      <c r="F341" t="s">
        <v>371</v>
      </c>
      <c r="G341" t="s">
        <v>29</v>
      </c>
      <c r="H341" s="2">
        <v>37057</v>
      </c>
      <c r="I341" s="2">
        <v>44581</v>
      </c>
      <c r="J341" t="s">
        <v>30</v>
      </c>
      <c r="K341" t="s">
        <v>1981</v>
      </c>
      <c r="L341">
        <v>4</v>
      </c>
      <c r="M341">
        <v>9</v>
      </c>
      <c r="N341" t="s">
        <v>25</v>
      </c>
      <c r="O341" t="s">
        <v>22</v>
      </c>
      <c r="P341" t="s">
        <v>24</v>
      </c>
      <c r="Q341" t="s">
        <v>23</v>
      </c>
      <c r="R341" t="s">
        <v>22</v>
      </c>
      <c r="S341" t="s">
        <v>23</v>
      </c>
      <c r="T341" t="s">
        <v>25</v>
      </c>
      <c r="U341" t="s">
        <v>25</v>
      </c>
    </row>
    <row r="342" spans="1:21" x14ac:dyDescent="0.25">
      <c r="A342">
        <v>341</v>
      </c>
      <c r="B342" s="1"/>
      <c r="C342" s="1"/>
      <c r="F342" t="s">
        <v>372</v>
      </c>
      <c r="G342" t="s">
        <v>29</v>
      </c>
      <c r="H342" s="2">
        <v>36985</v>
      </c>
      <c r="I342" s="2">
        <v>44184</v>
      </c>
      <c r="J342" t="s">
        <v>21</v>
      </c>
      <c r="K342" t="s">
        <v>1983</v>
      </c>
      <c r="L342">
        <v>5</v>
      </c>
      <c r="M342">
        <v>9</v>
      </c>
      <c r="N342" t="s">
        <v>22</v>
      </c>
      <c r="O342" t="s">
        <v>25</v>
      </c>
      <c r="P342" t="s">
        <v>22</v>
      </c>
      <c r="Q342" t="s">
        <v>1986</v>
      </c>
      <c r="R342" t="s">
        <v>1986</v>
      </c>
      <c r="S342" t="s">
        <v>1986</v>
      </c>
      <c r="T342" t="s">
        <v>25</v>
      </c>
      <c r="U342" t="s">
        <v>22</v>
      </c>
    </row>
    <row r="343" spans="1:21" x14ac:dyDescent="0.25">
      <c r="A343">
        <v>342</v>
      </c>
      <c r="B343" s="1"/>
      <c r="C343" s="1"/>
      <c r="F343" t="s">
        <v>373</v>
      </c>
      <c r="G343" t="s">
        <v>28</v>
      </c>
      <c r="H343" s="2">
        <v>35407</v>
      </c>
      <c r="I343" s="2">
        <v>44811</v>
      </c>
      <c r="J343" t="s">
        <v>26</v>
      </c>
      <c r="K343" t="s">
        <v>1980</v>
      </c>
      <c r="L343">
        <v>5</v>
      </c>
      <c r="M343">
        <v>4</v>
      </c>
      <c r="N343" t="s">
        <v>22</v>
      </c>
      <c r="O343" t="s">
        <v>25</v>
      </c>
      <c r="P343" t="s">
        <v>22</v>
      </c>
      <c r="Q343" t="s">
        <v>24</v>
      </c>
      <c r="R343" t="s">
        <v>22</v>
      </c>
      <c r="S343" t="s">
        <v>1986</v>
      </c>
      <c r="T343" t="s">
        <v>23</v>
      </c>
      <c r="U343" t="s">
        <v>22</v>
      </c>
    </row>
    <row r="344" spans="1:21" x14ac:dyDescent="0.25">
      <c r="A344">
        <v>343</v>
      </c>
      <c r="B344" s="1"/>
      <c r="C344" s="1"/>
      <c r="F344" t="s">
        <v>374</v>
      </c>
      <c r="G344" t="s">
        <v>29</v>
      </c>
      <c r="H344" s="2">
        <v>37906</v>
      </c>
      <c r="I344" s="2">
        <v>44363</v>
      </c>
      <c r="J344" t="s">
        <v>30</v>
      </c>
      <c r="K344" t="s">
        <v>1983</v>
      </c>
      <c r="L344">
        <v>3</v>
      </c>
      <c r="M344">
        <v>6</v>
      </c>
      <c r="N344" t="s">
        <v>24</v>
      </c>
      <c r="O344" t="s">
        <v>25</v>
      </c>
      <c r="P344" t="s">
        <v>22</v>
      </c>
      <c r="Q344" t="s">
        <v>22</v>
      </c>
      <c r="R344" t="s">
        <v>24</v>
      </c>
      <c r="S344" t="s">
        <v>23</v>
      </c>
      <c r="T344" t="s">
        <v>24</v>
      </c>
      <c r="U344" t="s">
        <v>24</v>
      </c>
    </row>
    <row r="345" spans="1:21" x14ac:dyDescent="0.25">
      <c r="A345">
        <v>344</v>
      </c>
      <c r="B345" s="1"/>
      <c r="C345" s="1"/>
      <c r="F345" t="s">
        <v>375</v>
      </c>
      <c r="G345" t="s">
        <v>28</v>
      </c>
      <c r="H345" s="2">
        <v>28685</v>
      </c>
      <c r="I345" s="2">
        <v>44151</v>
      </c>
      <c r="J345" t="s">
        <v>26</v>
      </c>
      <c r="K345" t="s">
        <v>1980</v>
      </c>
      <c r="L345">
        <v>4</v>
      </c>
      <c r="M345">
        <v>6</v>
      </c>
      <c r="N345" t="s">
        <v>25</v>
      </c>
      <c r="O345" t="s">
        <v>25</v>
      </c>
      <c r="P345" t="s">
        <v>24</v>
      </c>
      <c r="Q345" t="s">
        <v>23</v>
      </c>
      <c r="R345" t="s">
        <v>1986</v>
      </c>
      <c r="S345" t="s">
        <v>23</v>
      </c>
      <c r="T345" t="s">
        <v>22</v>
      </c>
      <c r="U345" t="s">
        <v>25</v>
      </c>
    </row>
    <row r="346" spans="1:21" x14ac:dyDescent="0.25">
      <c r="A346">
        <v>345</v>
      </c>
      <c r="B346" s="1"/>
      <c r="C346" s="1"/>
      <c r="F346" t="s">
        <v>376</v>
      </c>
      <c r="G346" t="s">
        <v>29</v>
      </c>
      <c r="H346" s="2">
        <v>30552</v>
      </c>
      <c r="I346" s="2">
        <v>44230</v>
      </c>
      <c r="J346" t="s">
        <v>21</v>
      </c>
      <c r="K346" t="s">
        <v>1983</v>
      </c>
      <c r="L346">
        <v>3</v>
      </c>
      <c r="M346">
        <v>8</v>
      </c>
      <c r="N346" t="s">
        <v>24</v>
      </c>
      <c r="O346" t="s">
        <v>24</v>
      </c>
      <c r="P346" t="s">
        <v>22</v>
      </c>
      <c r="Q346" t="s">
        <v>22</v>
      </c>
      <c r="R346" t="s">
        <v>23</v>
      </c>
      <c r="S346" t="s">
        <v>22</v>
      </c>
      <c r="T346" t="s">
        <v>24</v>
      </c>
      <c r="U346" t="s">
        <v>1986</v>
      </c>
    </row>
    <row r="347" spans="1:21" x14ac:dyDescent="0.25">
      <c r="A347">
        <v>346</v>
      </c>
      <c r="B347" s="1"/>
      <c r="C347" s="1"/>
      <c r="F347" t="s">
        <v>377</v>
      </c>
      <c r="G347" t="s">
        <v>29</v>
      </c>
      <c r="H347" s="2">
        <v>36865</v>
      </c>
      <c r="I347" s="2">
        <v>43986</v>
      </c>
      <c r="J347" t="s">
        <v>21</v>
      </c>
      <c r="K347" t="s">
        <v>1982</v>
      </c>
      <c r="L347">
        <v>3</v>
      </c>
      <c r="M347">
        <v>9</v>
      </c>
      <c r="N347" t="s">
        <v>25</v>
      </c>
      <c r="O347" t="s">
        <v>22</v>
      </c>
      <c r="P347" t="s">
        <v>22</v>
      </c>
      <c r="Q347" t="s">
        <v>24</v>
      </c>
      <c r="R347" t="s">
        <v>24</v>
      </c>
      <c r="S347" t="s">
        <v>23</v>
      </c>
      <c r="T347" t="s">
        <v>24</v>
      </c>
      <c r="U347" t="s">
        <v>24</v>
      </c>
    </row>
    <row r="348" spans="1:21" x14ac:dyDescent="0.25">
      <c r="A348">
        <v>347</v>
      </c>
      <c r="B348" s="1"/>
      <c r="C348" s="1"/>
      <c r="F348" t="s">
        <v>378</v>
      </c>
      <c r="G348" t="s">
        <v>29</v>
      </c>
      <c r="H348" s="2">
        <v>35653</v>
      </c>
      <c r="I348" s="2">
        <v>43949</v>
      </c>
      <c r="J348" t="s">
        <v>21</v>
      </c>
      <c r="K348" t="s">
        <v>1983</v>
      </c>
      <c r="L348">
        <v>3</v>
      </c>
      <c r="M348">
        <v>9</v>
      </c>
      <c r="N348" t="s">
        <v>25</v>
      </c>
      <c r="O348" t="s">
        <v>22</v>
      </c>
      <c r="P348" t="s">
        <v>24</v>
      </c>
      <c r="Q348" t="s">
        <v>23</v>
      </c>
      <c r="R348" t="s">
        <v>24</v>
      </c>
      <c r="S348" t="s">
        <v>23</v>
      </c>
      <c r="T348" t="s">
        <v>25</v>
      </c>
      <c r="U348" t="s">
        <v>23</v>
      </c>
    </row>
    <row r="349" spans="1:21" x14ac:dyDescent="0.25">
      <c r="A349">
        <v>348</v>
      </c>
      <c r="B349" s="1"/>
      <c r="C349" s="1"/>
      <c r="F349" t="s">
        <v>379</v>
      </c>
      <c r="G349" t="s">
        <v>29</v>
      </c>
      <c r="H349" s="2">
        <v>31880</v>
      </c>
      <c r="I349" s="2">
        <v>43844</v>
      </c>
      <c r="J349" t="s">
        <v>26</v>
      </c>
      <c r="K349" t="s">
        <v>1981</v>
      </c>
      <c r="L349">
        <v>3</v>
      </c>
      <c r="M349">
        <v>6</v>
      </c>
      <c r="N349" t="s">
        <v>25</v>
      </c>
      <c r="O349" t="s">
        <v>22</v>
      </c>
      <c r="P349" t="s">
        <v>24</v>
      </c>
      <c r="Q349" t="s">
        <v>25</v>
      </c>
      <c r="R349" t="s">
        <v>22</v>
      </c>
      <c r="S349" t="s">
        <v>1986</v>
      </c>
      <c r="T349" t="s">
        <v>23</v>
      </c>
      <c r="U349" t="s">
        <v>1986</v>
      </c>
    </row>
    <row r="350" spans="1:21" x14ac:dyDescent="0.25">
      <c r="A350">
        <v>349</v>
      </c>
      <c r="B350" s="1"/>
      <c r="C350" s="1"/>
      <c r="F350" t="s">
        <v>380</v>
      </c>
      <c r="G350" t="s">
        <v>28</v>
      </c>
      <c r="H350" s="2">
        <v>30909</v>
      </c>
      <c r="I350" s="2">
        <v>44410</v>
      </c>
      <c r="J350" t="s">
        <v>26</v>
      </c>
      <c r="K350" t="s">
        <v>1980</v>
      </c>
      <c r="L350">
        <v>4</v>
      </c>
      <c r="M350">
        <v>9</v>
      </c>
      <c r="N350" t="s">
        <v>22</v>
      </c>
      <c r="O350" t="s">
        <v>25</v>
      </c>
      <c r="P350" t="s">
        <v>25</v>
      </c>
      <c r="Q350" t="s">
        <v>22</v>
      </c>
      <c r="R350" t="s">
        <v>22</v>
      </c>
      <c r="S350" t="s">
        <v>1986</v>
      </c>
      <c r="T350" t="s">
        <v>22</v>
      </c>
      <c r="U350" t="s">
        <v>25</v>
      </c>
    </row>
    <row r="351" spans="1:21" x14ac:dyDescent="0.25">
      <c r="A351">
        <v>350</v>
      </c>
      <c r="B351" s="1"/>
      <c r="C351" s="1"/>
      <c r="F351" t="s">
        <v>381</v>
      </c>
      <c r="G351" t="s">
        <v>29</v>
      </c>
      <c r="H351" s="2">
        <v>19174</v>
      </c>
      <c r="I351" s="2">
        <v>44290</v>
      </c>
      <c r="J351" t="s">
        <v>26</v>
      </c>
      <c r="K351" t="s">
        <v>1980</v>
      </c>
      <c r="L351">
        <v>1</v>
      </c>
      <c r="M351">
        <v>7</v>
      </c>
      <c r="N351" t="s">
        <v>1986</v>
      </c>
      <c r="O351" t="s">
        <v>23</v>
      </c>
      <c r="P351" t="s">
        <v>23</v>
      </c>
      <c r="Q351" t="s">
        <v>23</v>
      </c>
      <c r="R351" t="s">
        <v>24</v>
      </c>
      <c r="S351" t="s">
        <v>1986</v>
      </c>
      <c r="T351" t="s">
        <v>1986</v>
      </c>
      <c r="U351" t="s">
        <v>22</v>
      </c>
    </row>
    <row r="352" spans="1:21" x14ac:dyDescent="0.25">
      <c r="A352">
        <v>351</v>
      </c>
      <c r="B352" s="1"/>
      <c r="C352" s="1"/>
      <c r="F352" t="s">
        <v>382</v>
      </c>
      <c r="G352" t="s">
        <v>29</v>
      </c>
      <c r="H352" s="2">
        <v>29474</v>
      </c>
      <c r="I352" s="2">
        <v>44337</v>
      </c>
      <c r="J352" t="s">
        <v>21</v>
      </c>
      <c r="K352" t="s">
        <v>1983</v>
      </c>
      <c r="L352">
        <v>3</v>
      </c>
      <c r="M352">
        <v>8</v>
      </c>
      <c r="N352" t="s">
        <v>22</v>
      </c>
      <c r="O352" t="s">
        <v>24</v>
      </c>
      <c r="P352" t="s">
        <v>22</v>
      </c>
      <c r="Q352" t="s">
        <v>1986</v>
      </c>
      <c r="R352" t="s">
        <v>24</v>
      </c>
      <c r="S352" t="s">
        <v>24</v>
      </c>
      <c r="T352" t="s">
        <v>25</v>
      </c>
      <c r="U352" t="s">
        <v>23</v>
      </c>
    </row>
    <row r="353" spans="1:21" x14ac:dyDescent="0.25">
      <c r="A353">
        <v>352</v>
      </c>
      <c r="B353" s="1"/>
      <c r="C353" s="1"/>
      <c r="F353" t="s">
        <v>383</v>
      </c>
      <c r="G353" t="s">
        <v>28</v>
      </c>
      <c r="H353" s="2">
        <v>37172</v>
      </c>
      <c r="I353" s="2">
        <v>44342</v>
      </c>
      <c r="J353" t="s">
        <v>26</v>
      </c>
      <c r="K353" t="s">
        <v>1981</v>
      </c>
      <c r="L353">
        <v>2</v>
      </c>
      <c r="M353">
        <v>9</v>
      </c>
      <c r="N353" t="s">
        <v>22</v>
      </c>
      <c r="O353" t="s">
        <v>24</v>
      </c>
      <c r="P353" t="s">
        <v>24</v>
      </c>
      <c r="Q353" t="s">
        <v>22</v>
      </c>
      <c r="R353" t="s">
        <v>25</v>
      </c>
      <c r="S353" t="s">
        <v>23</v>
      </c>
      <c r="T353" t="s">
        <v>23</v>
      </c>
      <c r="U353" t="s">
        <v>22</v>
      </c>
    </row>
    <row r="354" spans="1:21" x14ac:dyDescent="0.25">
      <c r="A354">
        <v>353</v>
      </c>
      <c r="B354" s="1"/>
      <c r="C354" s="1"/>
      <c r="F354" t="s">
        <v>384</v>
      </c>
      <c r="G354" t="s">
        <v>29</v>
      </c>
      <c r="H354" s="2">
        <v>28880</v>
      </c>
      <c r="I354" s="2">
        <v>44628</v>
      </c>
      <c r="J354" t="s">
        <v>21</v>
      </c>
      <c r="K354" t="s">
        <v>1983</v>
      </c>
      <c r="L354">
        <v>5</v>
      </c>
      <c r="M354">
        <v>9</v>
      </c>
      <c r="N354" t="s">
        <v>25</v>
      </c>
      <c r="O354" t="s">
        <v>22</v>
      </c>
      <c r="P354" t="s">
        <v>24</v>
      </c>
      <c r="Q354" t="s">
        <v>24</v>
      </c>
      <c r="R354" t="s">
        <v>24</v>
      </c>
      <c r="S354" t="s">
        <v>1986</v>
      </c>
      <c r="T354" t="s">
        <v>1986</v>
      </c>
      <c r="U354" t="s">
        <v>23</v>
      </c>
    </row>
    <row r="355" spans="1:21" x14ac:dyDescent="0.25">
      <c r="A355">
        <v>354</v>
      </c>
      <c r="B355" s="1"/>
      <c r="C355" s="1"/>
      <c r="F355" t="s">
        <v>385</v>
      </c>
      <c r="G355" t="s">
        <v>28</v>
      </c>
      <c r="H355" s="2">
        <v>31595</v>
      </c>
      <c r="I355" s="2">
        <v>44783</v>
      </c>
      <c r="J355" t="s">
        <v>31</v>
      </c>
      <c r="K355" t="s">
        <v>27</v>
      </c>
      <c r="L355">
        <v>4</v>
      </c>
      <c r="M355">
        <v>10</v>
      </c>
      <c r="N355" t="s">
        <v>24</v>
      </c>
      <c r="O355" t="s">
        <v>25</v>
      </c>
      <c r="P355" t="s">
        <v>25</v>
      </c>
      <c r="Q355" t="s">
        <v>24</v>
      </c>
      <c r="R355" t="s">
        <v>22</v>
      </c>
      <c r="S355" t="s">
        <v>23</v>
      </c>
      <c r="T355" t="s">
        <v>1986</v>
      </c>
      <c r="U355" t="s">
        <v>25</v>
      </c>
    </row>
    <row r="356" spans="1:21" x14ac:dyDescent="0.25">
      <c r="A356">
        <v>355</v>
      </c>
      <c r="B356" s="1"/>
      <c r="C356" s="1"/>
      <c r="F356" t="s">
        <v>386</v>
      </c>
      <c r="G356" t="s">
        <v>29</v>
      </c>
      <c r="H356" s="2">
        <v>20756</v>
      </c>
      <c r="I356" s="2">
        <v>44419</v>
      </c>
      <c r="J356" t="s">
        <v>21</v>
      </c>
      <c r="K356" t="s">
        <v>1983</v>
      </c>
      <c r="L356">
        <v>5</v>
      </c>
      <c r="M356">
        <v>8</v>
      </c>
      <c r="N356" t="s">
        <v>24</v>
      </c>
      <c r="O356" t="s">
        <v>22</v>
      </c>
      <c r="P356" t="s">
        <v>22</v>
      </c>
      <c r="Q356" t="s">
        <v>22</v>
      </c>
      <c r="R356" t="s">
        <v>22</v>
      </c>
      <c r="S356" t="s">
        <v>23</v>
      </c>
      <c r="T356" t="s">
        <v>25</v>
      </c>
      <c r="U356" t="s">
        <v>22</v>
      </c>
    </row>
    <row r="357" spans="1:21" x14ac:dyDescent="0.25">
      <c r="A357">
        <v>356</v>
      </c>
      <c r="B357" s="1"/>
      <c r="C357" s="1"/>
      <c r="F357" t="s">
        <v>387</v>
      </c>
      <c r="G357" t="s">
        <v>29</v>
      </c>
      <c r="H357" s="2">
        <v>25601</v>
      </c>
      <c r="I357" s="2">
        <v>44484</v>
      </c>
      <c r="J357" t="s">
        <v>21</v>
      </c>
      <c r="K357" t="s">
        <v>1983</v>
      </c>
      <c r="L357">
        <v>4</v>
      </c>
      <c r="M357">
        <v>9</v>
      </c>
      <c r="N357" t="s">
        <v>25</v>
      </c>
      <c r="O357" t="s">
        <v>25</v>
      </c>
      <c r="P357" t="s">
        <v>22</v>
      </c>
      <c r="Q357" t="s">
        <v>1986</v>
      </c>
      <c r="R357" t="s">
        <v>25</v>
      </c>
      <c r="S357" t="s">
        <v>1986</v>
      </c>
      <c r="T357" t="s">
        <v>1986</v>
      </c>
      <c r="U357" t="s">
        <v>22</v>
      </c>
    </row>
    <row r="358" spans="1:21" x14ac:dyDescent="0.25">
      <c r="A358">
        <v>357</v>
      </c>
      <c r="B358" s="1"/>
      <c r="C358" s="1"/>
      <c r="F358" t="s">
        <v>388</v>
      </c>
      <c r="G358" t="s">
        <v>28</v>
      </c>
      <c r="H358" s="2">
        <v>22514</v>
      </c>
      <c r="I358" s="2">
        <v>44395</v>
      </c>
      <c r="J358" t="s">
        <v>30</v>
      </c>
      <c r="K358" t="s">
        <v>1985</v>
      </c>
      <c r="L358">
        <v>4</v>
      </c>
      <c r="M358">
        <v>5</v>
      </c>
      <c r="N358" t="s">
        <v>22</v>
      </c>
      <c r="O358" t="s">
        <v>22</v>
      </c>
      <c r="P358" t="s">
        <v>22</v>
      </c>
      <c r="Q358" t="s">
        <v>23</v>
      </c>
      <c r="R358" t="s">
        <v>24</v>
      </c>
      <c r="S358" t="s">
        <v>1986</v>
      </c>
      <c r="T358" t="s">
        <v>25</v>
      </c>
      <c r="U358" t="s">
        <v>1986</v>
      </c>
    </row>
    <row r="359" spans="1:21" x14ac:dyDescent="0.25">
      <c r="A359">
        <v>358</v>
      </c>
      <c r="B359" s="1"/>
      <c r="C359" s="1"/>
      <c r="F359" t="s">
        <v>389</v>
      </c>
      <c r="G359" t="s">
        <v>28</v>
      </c>
      <c r="H359" s="2">
        <v>24772</v>
      </c>
      <c r="I359" s="2">
        <v>44512</v>
      </c>
      <c r="J359" t="s">
        <v>30</v>
      </c>
      <c r="K359" t="s">
        <v>1983</v>
      </c>
      <c r="L359">
        <v>3</v>
      </c>
      <c r="M359">
        <v>9</v>
      </c>
      <c r="N359" t="s">
        <v>23</v>
      </c>
      <c r="O359" t="s">
        <v>23</v>
      </c>
      <c r="P359" t="s">
        <v>25</v>
      </c>
      <c r="Q359" t="s">
        <v>23</v>
      </c>
      <c r="R359" t="s">
        <v>22</v>
      </c>
      <c r="S359" t="s">
        <v>23</v>
      </c>
      <c r="T359" t="s">
        <v>22</v>
      </c>
      <c r="U359" t="s">
        <v>25</v>
      </c>
    </row>
    <row r="360" spans="1:21" x14ac:dyDescent="0.25">
      <c r="A360">
        <v>359</v>
      </c>
      <c r="B360" s="1"/>
      <c r="C360" s="1"/>
      <c r="F360" t="s">
        <v>390</v>
      </c>
      <c r="G360" t="s">
        <v>28</v>
      </c>
      <c r="H360" s="2">
        <v>34953</v>
      </c>
      <c r="I360" s="2">
        <v>44601</v>
      </c>
      <c r="J360" t="s">
        <v>30</v>
      </c>
      <c r="K360" t="s">
        <v>1981</v>
      </c>
      <c r="L360">
        <v>5</v>
      </c>
      <c r="M360">
        <v>10</v>
      </c>
      <c r="N360" t="s">
        <v>25</v>
      </c>
      <c r="O360" t="s">
        <v>25</v>
      </c>
      <c r="P360" t="s">
        <v>24</v>
      </c>
      <c r="Q360" t="s">
        <v>24</v>
      </c>
      <c r="R360" t="s">
        <v>1986</v>
      </c>
      <c r="S360" t="s">
        <v>23</v>
      </c>
      <c r="T360" t="s">
        <v>22</v>
      </c>
      <c r="U360" t="s">
        <v>25</v>
      </c>
    </row>
    <row r="361" spans="1:21" x14ac:dyDescent="0.25">
      <c r="A361">
        <v>360</v>
      </c>
      <c r="B361" s="1"/>
      <c r="C361" s="1"/>
      <c r="F361" t="s">
        <v>391</v>
      </c>
      <c r="G361" t="s">
        <v>29</v>
      </c>
      <c r="H361" s="2">
        <v>26774</v>
      </c>
      <c r="I361" s="2">
        <v>44747</v>
      </c>
      <c r="J361" t="s">
        <v>21</v>
      </c>
      <c r="K361" t="s">
        <v>1983</v>
      </c>
      <c r="L361">
        <v>5</v>
      </c>
      <c r="M361">
        <v>7</v>
      </c>
      <c r="N361" t="s">
        <v>24</v>
      </c>
      <c r="O361" t="s">
        <v>25</v>
      </c>
      <c r="P361" t="s">
        <v>25</v>
      </c>
      <c r="Q361" t="s">
        <v>1986</v>
      </c>
      <c r="R361" t="s">
        <v>23</v>
      </c>
      <c r="S361" t="s">
        <v>1986</v>
      </c>
      <c r="T361" t="s">
        <v>25</v>
      </c>
      <c r="U361" t="s">
        <v>23</v>
      </c>
    </row>
    <row r="362" spans="1:21" x14ac:dyDescent="0.25">
      <c r="A362">
        <v>361</v>
      </c>
      <c r="B362" s="1"/>
      <c r="C362" s="1"/>
      <c r="F362" t="s">
        <v>392</v>
      </c>
      <c r="G362" t="s">
        <v>29</v>
      </c>
      <c r="H362" s="2">
        <v>20943</v>
      </c>
      <c r="I362" s="2">
        <v>44750</v>
      </c>
      <c r="J362" t="s">
        <v>30</v>
      </c>
      <c r="K362" t="s">
        <v>1981</v>
      </c>
      <c r="L362">
        <v>4</v>
      </c>
      <c r="M362">
        <v>7</v>
      </c>
      <c r="N362" t="s">
        <v>24</v>
      </c>
      <c r="O362" t="s">
        <v>24</v>
      </c>
      <c r="P362" t="s">
        <v>25</v>
      </c>
      <c r="Q362" t="s">
        <v>22</v>
      </c>
      <c r="R362" t="s">
        <v>1986</v>
      </c>
      <c r="S362" t="s">
        <v>1986</v>
      </c>
      <c r="T362" t="s">
        <v>22</v>
      </c>
      <c r="U362" t="s">
        <v>22</v>
      </c>
    </row>
    <row r="363" spans="1:21" x14ac:dyDescent="0.25">
      <c r="A363">
        <v>362</v>
      </c>
      <c r="B363" s="1"/>
      <c r="C363" s="1"/>
      <c r="F363" t="s">
        <v>393</v>
      </c>
      <c r="G363" t="s">
        <v>29</v>
      </c>
      <c r="H363" s="2">
        <v>24093</v>
      </c>
      <c r="I363" s="2">
        <v>44695</v>
      </c>
      <c r="J363" t="s">
        <v>30</v>
      </c>
      <c r="K363" t="s">
        <v>1981</v>
      </c>
      <c r="L363">
        <v>4</v>
      </c>
      <c r="M363">
        <v>6</v>
      </c>
      <c r="N363" t="s">
        <v>22</v>
      </c>
      <c r="O363" t="s">
        <v>22</v>
      </c>
      <c r="P363" t="s">
        <v>22</v>
      </c>
      <c r="Q363" t="s">
        <v>23</v>
      </c>
      <c r="R363" t="s">
        <v>22</v>
      </c>
      <c r="S363" t="s">
        <v>23</v>
      </c>
      <c r="T363" t="s">
        <v>23</v>
      </c>
      <c r="U363" t="s">
        <v>24</v>
      </c>
    </row>
    <row r="364" spans="1:21" x14ac:dyDescent="0.25">
      <c r="A364">
        <v>363</v>
      </c>
      <c r="B364" s="1"/>
      <c r="C364" s="1"/>
      <c r="F364" t="s">
        <v>394</v>
      </c>
      <c r="G364" t="s">
        <v>29</v>
      </c>
      <c r="H364" s="2">
        <v>25219</v>
      </c>
      <c r="I364" s="2">
        <v>43856</v>
      </c>
      <c r="J364" t="s">
        <v>21</v>
      </c>
      <c r="K364" t="s">
        <v>27</v>
      </c>
      <c r="L364">
        <v>2</v>
      </c>
      <c r="M364">
        <v>6</v>
      </c>
      <c r="N364" t="s">
        <v>25</v>
      </c>
      <c r="O364" t="s">
        <v>25</v>
      </c>
      <c r="P364" t="s">
        <v>25</v>
      </c>
      <c r="Q364" t="s">
        <v>23</v>
      </c>
      <c r="R364" t="s">
        <v>24</v>
      </c>
      <c r="S364" t="s">
        <v>1986</v>
      </c>
      <c r="T364" t="s">
        <v>25</v>
      </c>
      <c r="U364" t="s">
        <v>22</v>
      </c>
    </row>
    <row r="365" spans="1:21" x14ac:dyDescent="0.25">
      <c r="A365">
        <v>364</v>
      </c>
      <c r="B365" s="1"/>
      <c r="C365" s="1"/>
      <c r="F365" t="s">
        <v>395</v>
      </c>
      <c r="G365" t="s">
        <v>28</v>
      </c>
      <c r="H365" s="2">
        <v>28707</v>
      </c>
      <c r="I365" s="2">
        <v>44607</v>
      </c>
      <c r="J365" t="s">
        <v>21</v>
      </c>
      <c r="K365" t="s">
        <v>1983</v>
      </c>
      <c r="L365">
        <v>4</v>
      </c>
      <c r="M365">
        <v>9</v>
      </c>
      <c r="N365" t="s">
        <v>25</v>
      </c>
      <c r="O365" t="s">
        <v>22</v>
      </c>
      <c r="P365" t="s">
        <v>25</v>
      </c>
      <c r="Q365" t="s">
        <v>1986</v>
      </c>
      <c r="R365" t="s">
        <v>24</v>
      </c>
      <c r="S365" t="s">
        <v>25</v>
      </c>
      <c r="T365" t="s">
        <v>1986</v>
      </c>
      <c r="U365" t="s">
        <v>25</v>
      </c>
    </row>
    <row r="366" spans="1:21" x14ac:dyDescent="0.25">
      <c r="A366">
        <v>365</v>
      </c>
      <c r="B366" s="1"/>
      <c r="C366" s="1"/>
      <c r="F366" t="s">
        <v>396</v>
      </c>
      <c r="G366" t="s">
        <v>29</v>
      </c>
      <c r="H366" s="2">
        <v>29523</v>
      </c>
      <c r="I366" s="2">
        <v>44022</v>
      </c>
      <c r="J366" t="s">
        <v>30</v>
      </c>
      <c r="K366" t="s">
        <v>1984</v>
      </c>
      <c r="L366">
        <v>3</v>
      </c>
      <c r="M366">
        <v>9</v>
      </c>
      <c r="N366" t="s">
        <v>24</v>
      </c>
      <c r="O366" t="s">
        <v>22</v>
      </c>
      <c r="P366" t="s">
        <v>24</v>
      </c>
      <c r="Q366" t="s">
        <v>1986</v>
      </c>
      <c r="R366" t="s">
        <v>25</v>
      </c>
      <c r="S366" t="s">
        <v>23</v>
      </c>
      <c r="T366" t="s">
        <v>22</v>
      </c>
      <c r="U366" t="s">
        <v>23</v>
      </c>
    </row>
    <row r="367" spans="1:21" x14ac:dyDescent="0.25">
      <c r="A367">
        <v>366</v>
      </c>
      <c r="B367" s="1"/>
      <c r="C367" s="1"/>
      <c r="F367" t="s">
        <v>397</v>
      </c>
      <c r="G367" t="s">
        <v>29</v>
      </c>
      <c r="H367" s="2">
        <v>21553</v>
      </c>
      <c r="I367" s="2">
        <v>44370</v>
      </c>
      <c r="J367" t="s">
        <v>21</v>
      </c>
      <c r="K367" t="s">
        <v>1983</v>
      </c>
      <c r="L367">
        <v>5</v>
      </c>
      <c r="M367">
        <v>8</v>
      </c>
      <c r="N367" t="s">
        <v>22</v>
      </c>
      <c r="O367" t="s">
        <v>22</v>
      </c>
      <c r="P367" t="s">
        <v>25</v>
      </c>
      <c r="Q367" t="s">
        <v>25</v>
      </c>
      <c r="R367" t="s">
        <v>1986</v>
      </c>
      <c r="S367" t="s">
        <v>23</v>
      </c>
      <c r="T367" t="s">
        <v>22</v>
      </c>
      <c r="U367" t="s">
        <v>24</v>
      </c>
    </row>
    <row r="368" spans="1:21" x14ac:dyDescent="0.25">
      <c r="A368">
        <v>367</v>
      </c>
      <c r="B368" s="1"/>
      <c r="C368" s="1"/>
      <c r="F368" t="s">
        <v>398</v>
      </c>
      <c r="G368" t="s">
        <v>29</v>
      </c>
      <c r="H368" s="2">
        <v>32080</v>
      </c>
      <c r="I368" s="2">
        <v>44698</v>
      </c>
      <c r="J368" t="s">
        <v>21</v>
      </c>
      <c r="K368" t="s">
        <v>1983</v>
      </c>
      <c r="L368">
        <v>4</v>
      </c>
      <c r="M368">
        <v>7</v>
      </c>
      <c r="N368" t="s">
        <v>22</v>
      </c>
      <c r="O368" t="s">
        <v>22</v>
      </c>
      <c r="P368" t="s">
        <v>24</v>
      </c>
      <c r="Q368" t="s">
        <v>22</v>
      </c>
      <c r="R368" t="s">
        <v>23</v>
      </c>
      <c r="S368" t="s">
        <v>1986</v>
      </c>
      <c r="T368" t="s">
        <v>25</v>
      </c>
      <c r="U368" t="s">
        <v>1986</v>
      </c>
    </row>
    <row r="369" spans="1:21" x14ac:dyDescent="0.25">
      <c r="A369">
        <v>368</v>
      </c>
      <c r="B369" s="1"/>
      <c r="C369" s="1"/>
      <c r="F369" t="s">
        <v>399</v>
      </c>
      <c r="G369" t="s">
        <v>28</v>
      </c>
      <c r="H369" s="2">
        <v>27190</v>
      </c>
      <c r="I369" s="2">
        <v>44769</v>
      </c>
      <c r="J369" t="s">
        <v>21</v>
      </c>
      <c r="K369" t="s">
        <v>1983</v>
      </c>
      <c r="L369">
        <v>4</v>
      </c>
      <c r="M369">
        <v>10</v>
      </c>
      <c r="N369" t="s">
        <v>22</v>
      </c>
      <c r="O369" t="s">
        <v>25</v>
      </c>
      <c r="P369" t="s">
        <v>24</v>
      </c>
      <c r="Q369" t="s">
        <v>23</v>
      </c>
      <c r="R369" t="s">
        <v>25</v>
      </c>
      <c r="S369" t="s">
        <v>23</v>
      </c>
      <c r="T369" t="s">
        <v>22</v>
      </c>
      <c r="U369" t="s">
        <v>22</v>
      </c>
    </row>
    <row r="370" spans="1:21" x14ac:dyDescent="0.25">
      <c r="A370">
        <v>369</v>
      </c>
      <c r="B370" s="1"/>
      <c r="C370" s="1"/>
      <c r="F370" t="s">
        <v>400</v>
      </c>
      <c r="G370" t="s">
        <v>29</v>
      </c>
      <c r="H370" s="2">
        <v>19306</v>
      </c>
      <c r="I370" s="2">
        <v>43843</v>
      </c>
      <c r="J370" t="s">
        <v>26</v>
      </c>
      <c r="K370" t="s">
        <v>27</v>
      </c>
      <c r="L370">
        <v>3</v>
      </c>
      <c r="M370">
        <v>9</v>
      </c>
      <c r="N370" t="s">
        <v>23</v>
      </c>
      <c r="O370" t="s">
        <v>1986</v>
      </c>
      <c r="P370" t="s">
        <v>24</v>
      </c>
      <c r="Q370" t="s">
        <v>23</v>
      </c>
      <c r="R370" t="s">
        <v>1986</v>
      </c>
      <c r="S370" t="s">
        <v>23</v>
      </c>
      <c r="T370" t="s">
        <v>24</v>
      </c>
      <c r="U370" t="s">
        <v>24</v>
      </c>
    </row>
    <row r="371" spans="1:21" x14ac:dyDescent="0.25">
      <c r="A371">
        <v>370</v>
      </c>
      <c r="B371" s="1"/>
      <c r="C371" s="1"/>
      <c r="F371" t="s">
        <v>401</v>
      </c>
      <c r="G371" t="s">
        <v>29</v>
      </c>
      <c r="H371" s="2">
        <v>24261</v>
      </c>
      <c r="I371" s="2">
        <v>43947</v>
      </c>
      <c r="J371" t="s">
        <v>30</v>
      </c>
      <c r="K371" t="s">
        <v>1985</v>
      </c>
      <c r="L371">
        <v>3</v>
      </c>
      <c r="M371">
        <v>8</v>
      </c>
      <c r="N371" t="s">
        <v>24</v>
      </c>
      <c r="O371" t="s">
        <v>22</v>
      </c>
      <c r="P371" t="s">
        <v>24</v>
      </c>
      <c r="Q371" t="s">
        <v>25</v>
      </c>
      <c r="R371" t="s">
        <v>22</v>
      </c>
      <c r="S371" t="s">
        <v>1986</v>
      </c>
      <c r="T371" t="s">
        <v>22</v>
      </c>
      <c r="U371" t="s">
        <v>25</v>
      </c>
    </row>
    <row r="372" spans="1:21" x14ac:dyDescent="0.25">
      <c r="A372">
        <v>371</v>
      </c>
      <c r="B372" s="1"/>
      <c r="C372" s="1"/>
      <c r="F372" t="s">
        <v>402</v>
      </c>
      <c r="G372" t="s">
        <v>29</v>
      </c>
      <c r="H372" s="2">
        <v>22038</v>
      </c>
      <c r="I372" s="2">
        <v>44023</v>
      </c>
      <c r="J372" t="s">
        <v>26</v>
      </c>
      <c r="K372" t="s">
        <v>1981</v>
      </c>
      <c r="L372">
        <v>5</v>
      </c>
      <c r="M372">
        <v>4</v>
      </c>
      <c r="N372" t="s">
        <v>23</v>
      </c>
      <c r="O372" t="s">
        <v>23</v>
      </c>
      <c r="P372" t="s">
        <v>23</v>
      </c>
      <c r="Q372" t="s">
        <v>22</v>
      </c>
      <c r="R372" t="s">
        <v>1986</v>
      </c>
      <c r="S372" t="s">
        <v>23</v>
      </c>
      <c r="T372" t="s">
        <v>24</v>
      </c>
      <c r="U372" t="s">
        <v>25</v>
      </c>
    </row>
    <row r="373" spans="1:21" x14ac:dyDescent="0.25">
      <c r="A373">
        <v>372</v>
      </c>
      <c r="B373" s="1"/>
      <c r="C373" s="1"/>
      <c r="F373" t="s">
        <v>403</v>
      </c>
      <c r="G373" t="s">
        <v>28</v>
      </c>
      <c r="H373" s="2">
        <v>35543</v>
      </c>
      <c r="I373" s="2">
        <v>44090</v>
      </c>
      <c r="J373" t="s">
        <v>21</v>
      </c>
      <c r="K373" t="s">
        <v>1983</v>
      </c>
      <c r="L373">
        <v>4</v>
      </c>
      <c r="M373">
        <v>8</v>
      </c>
      <c r="N373" t="s">
        <v>25</v>
      </c>
      <c r="O373" t="s">
        <v>22</v>
      </c>
      <c r="P373" t="s">
        <v>24</v>
      </c>
      <c r="Q373" t="s">
        <v>23</v>
      </c>
      <c r="R373" t="s">
        <v>24</v>
      </c>
      <c r="S373" t="s">
        <v>25</v>
      </c>
      <c r="T373" t="s">
        <v>22</v>
      </c>
      <c r="U373" t="s">
        <v>25</v>
      </c>
    </row>
    <row r="374" spans="1:21" x14ac:dyDescent="0.25">
      <c r="A374">
        <v>373</v>
      </c>
      <c r="B374" s="1"/>
      <c r="C374" s="1"/>
      <c r="F374" t="s">
        <v>404</v>
      </c>
      <c r="G374" t="s">
        <v>29</v>
      </c>
      <c r="H374" s="2">
        <v>18674</v>
      </c>
      <c r="I374" s="2">
        <v>44836</v>
      </c>
      <c r="J374" t="s">
        <v>26</v>
      </c>
      <c r="K374" t="s">
        <v>1980</v>
      </c>
      <c r="L374">
        <v>1</v>
      </c>
      <c r="M374">
        <v>8</v>
      </c>
      <c r="N374" t="s">
        <v>24</v>
      </c>
      <c r="O374" t="s">
        <v>22</v>
      </c>
      <c r="P374" t="s">
        <v>25</v>
      </c>
      <c r="Q374" t="s">
        <v>25</v>
      </c>
      <c r="R374" t="s">
        <v>25</v>
      </c>
      <c r="S374" t="s">
        <v>23</v>
      </c>
      <c r="T374" t="s">
        <v>22</v>
      </c>
      <c r="U374" t="s">
        <v>23</v>
      </c>
    </row>
    <row r="375" spans="1:21" x14ac:dyDescent="0.25">
      <c r="A375">
        <v>374</v>
      </c>
      <c r="B375" s="1"/>
      <c r="C375" s="1"/>
      <c r="F375" t="s">
        <v>405</v>
      </c>
      <c r="G375" t="s">
        <v>28</v>
      </c>
      <c r="H375" s="2">
        <v>20988</v>
      </c>
      <c r="I375" s="2">
        <v>44075</v>
      </c>
      <c r="J375" t="s">
        <v>30</v>
      </c>
      <c r="K375" t="s">
        <v>1980</v>
      </c>
      <c r="L375">
        <v>3</v>
      </c>
      <c r="M375">
        <v>7</v>
      </c>
      <c r="N375" t="s">
        <v>23</v>
      </c>
      <c r="O375" t="s">
        <v>23</v>
      </c>
      <c r="P375" t="s">
        <v>25</v>
      </c>
      <c r="Q375" t="s">
        <v>23</v>
      </c>
      <c r="R375" t="s">
        <v>1986</v>
      </c>
      <c r="S375" t="s">
        <v>1986</v>
      </c>
      <c r="T375" t="s">
        <v>24</v>
      </c>
      <c r="U375" t="s">
        <v>24</v>
      </c>
    </row>
    <row r="376" spans="1:21" x14ac:dyDescent="0.25">
      <c r="A376">
        <v>375</v>
      </c>
      <c r="B376" s="1"/>
      <c r="C376" s="1"/>
      <c r="F376" t="s">
        <v>406</v>
      </c>
      <c r="G376" t="s">
        <v>28</v>
      </c>
      <c r="H376" s="2">
        <v>22725</v>
      </c>
      <c r="I376" s="2">
        <v>43943</v>
      </c>
      <c r="J376" t="s">
        <v>30</v>
      </c>
      <c r="K376" t="s">
        <v>1983</v>
      </c>
      <c r="L376">
        <v>5</v>
      </c>
      <c r="M376">
        <v>9</v>
      </c>
      <c r="N376" t="s">
        <v>22</v>
      </c>
      <c r="O376" t="s">
        <v>24</v>
      </c>
      <c r="P376" t="s">
        <v>25</v>
      </c>
      <c r="Q376" t="s">
        <v>23</v>
      </c>
      <c r="R376" t="s">
        <v>25</v>
      </c>
      <c r="S376" t="s">
        <v>23</v>
      </c>
      <c r="T376" t="s">
        <v>23</v>
      </c>
      <c r="U376" t="s">
        <v>23</v>
      </c>
    </row>
    <row r="377" spans="1:21" x14ac:dyDescent="0.25">
      <c r="A377">
        <v>376</v>
      </c>
      <c r="B377" s="1"/>
      <c r="C377" s="1"/>
      <c r="F377" t="s">
        <v>407</v>
      </c>
      <c r="G377" t="s">
        <v>29</v>
      </c>
      <c r="H377" s="2">
        <v>32475</v>
      </c>
      <c r="I377" s="2">
        <v>44117</v>
      </c>
      <c r="J377" t="s">
        <v>21</v>
      </c>
      <c r="K377" t="s">
        <v>1983</v>
      </c>
      <c r="L377">
        <v>5</v>
      </c>
      <c r="M377">
        <v>9</v>
      </c>
      <c r="N377" t="s">
        <v>22</v>
      </c>
      <c r="O377" t="s">
        <v>25</v>
      </c>
      <c r="P377" t="s">
        <v>22</v>
      </c>
      <c r="Q377" t="s">
        <v>24</v>
      </c>
      <c r="R377" t="s">
        <v>23</v>
      </c>
      <c r="S377" t="s">
        <v>1986</v>
      </c>
      <c r="T377" t="s">
        <v>22</v>
      </c>
      <c r="U377" t="s">
        <v>1986</v>
      </c>
    </row>
    <row r="378" spans="1:21" x14ac:dyDescent="0.25">
      <c r="A378">
        <v>377</v>
      </c>
      <c r="B378" s="1"/>
      <c r="C378" s="1"/>
      <c r="F378" t="s">
        <v>408</v>
      </c>
      <c r="G378" t="s">
        <v>28</v>
      </c>
      <c r="H378" s="2">
        <v>21505</v>
      </c>
      <c r="I378" s="2">
        <v>44620</v>
      </c>
      <c r="J378" t="s">
        <v>26</v>
      </c>
      <c r="K378" t="s">
        <v>27</v>
      </c>
      <c r="L378">
        <v>5</v>
      </c>
      <c r="M378">
        <v>8</v>
      </c>
      <c r="N378" t="s">
        <v>22</v>
      </c>
      <c r="O378" t="s">
        <v>25</v>
      </c>
      <c r="P378" t="s">
        <v>24</v>
      </c>
      <c r="Q378" t="s">
        <v>1986</v>
      </c>
      <c r="R378" t="s">
        <v>22</v>
      </c>
      <c r="S378" t="s">
        <v>23</v>
      </c>
      <c r="T378" t="s">
        <v>23</v>
      </c>
      <c r="U378" t="s">
        <v>25</v>
      </c>
    </row>
    <row r="379" spans="1:21" x14ac:dyDescent="0.25">
      <c r="A379">
        <v>378</v>
      </c>
      <c r="B379" s="1"/>
      <c r="C379" s="1"/>
      <c r="F379" t="s">
        <v>409</v>
      </c>
      <c r="G379" t="s">
        <v>28</v>
      </c>
      <c r="H379" s="2">
        <v>27841</v>
      </c>
      <c r="I379" s="2">
        <v>44006</v>
      </c>
      <c r="J379" t="s">
        <v>21</v>
      </c>
      <c r="K379" t="s">
        <v>1983</v>
      </c>
      <c r="L379">
        <v>3</v>
      </c>
      <c r="M379">
        <v>8</v>
      </c>
      <c r="N379" t="s">
        <v>25</v>
      </c>
      <c r="O379" t="s">
        <v>24</v>
      </c>
      <c r="P379" t="s">
        <v>25</v>
      </c>
      <c r="Q379" t="s">
        <v>23</v>
      </c>
      <c r="R379" t="s">
        <v>25</v>
      </c>
      <c r="S379" t="s">
        <v>1986</v>
      </c>
      <c r="T379" t="s">
        <v>23</v>
      </c>
      <c r="U379" t="s">
        <v>25</v>
      </c>
    </row>
    <row r="380" spans="1:21" x14ac:dyDescent="0.25">
      <c r="A380">
        <v>379</v>
      </c>
      <c r="B380" s="1"/>
      <c r="C380" s="1"/>
      <c r="F380" t="s">
        <v>410</v>
      </c>
      <c r="G380" t="s">
        <v>28</v>
      </c>
      <c r="H380" s="2">
        <v>27847</v>
      </c>
      <c r="I380" s="2">
        <v>44763</v>
      </c>
      <c r="J380" t="s">
        <v>31</v>
      </c>
      <c r="K380" t="s">
        <v>1980</v>
      </c>
      <c r="L380">
        <v>5</v>
      </c>
      <c r="M380">
        <v>9</v>
      </c>
      <c r="N380" t="s">
        <v>24</v>
      </c>
      <c r="O380" t="s">
        <v>24</v>
      </c>
      <c r="P380" t="s">
        <v>1986</v>
      </c>
      <c r="Q380" t="s">
        <v>23</v>
      </c>
      <c r="R380" t="s">
        <v>25</v>
      </c>
      <c r="S380" t="s">
        <v>1986</v>
      </c>
      <c r="T380" t="s">
        <v>1986</v>
      </c>
      <c r="U380" t="s">
        <v>25</v>
      </c>
    </row>
    <row r="381" spans="1:21" x14ac:dyDescent="0.25">
      <c r="A381">
        <v>380</v>
      </c>
      <c r="B381" s="1"/>
      <c r="C381" s="1"/>
      <c r="F381" t="s">
        <v>411</v>
      </c>
      <c r="G381" t="s">
        <v>28</v>
      </c>
      <c r="H381" s="2">
        <v>19159</v>
      </c>
      <c r="I381" s="2">
        <v>44524</v>
      </c>
      <c r="J381" t="s">
        <v>21</v>
      </c>
      <c r="K381" t="s">
        <v>1983</v>
      </c>
      <c r="L381">
        <v>3</v>
      </c>
      <c r="M381">
        <v>9</v>
      </c>
      <c r="N381" t="s">
        <v>22</v>
      </c>
      <c r="O381" t="s">
        <v>22</v>
      </c>
      <c r="P381" t="s">
        <v>22</v>
      </c>
      <c r="Q381" t="s">
        <v>25</v>
      </c>
      <c r="R381" t="s">
        <v>25</v>
      </c>
      <c r="S381" t="s">
        <v>1986</v>
      </c>
      <c r="T381" t="s">
        <v>22</v>
      </c>
      <c r="U381" t="s">
        <v>22</v>
      </c>
    </row>
    <row r="382" spans="1:21" x14ac:dyDescent="0.25">
      <c r="A382">
        <v>381</v>
      </c>
      <c r="B382" s="1"/>
      <c r="C382" s="1"/>
      <c r="F382" t="s">
        <v>412</v>
      </c>
      <c r="G382" t="s">
        <v>28</v>
      </c>
      <c r="H382" s="2">
        <v>27901</v>
      </c>
      <c r="I382" s="2">
        <v>44580</v>
      </c>
      <c r="J382" t="s">
        <v>21</v>
      </c>
      <c r="K382" t="s">
        <v>1983</v>
      </c>
      <c r="L382">
        <v>4</v>
      </c>
      <c r="M382">
        <v>3</v>
      </c>
      <c r="N382" t="s">
        <v>24</v>
      </c>
      <c r="O382" t="s">
        <v>25</v>
      </c>
      <c r="P382" t="s">
        <v>24</v>
      </c>
      <c r="Q382" t="s">
        <v>25</v>
      </c>
      <c r="R382" t="s">
        <v>25</v>
      </c>
      <c r="S382" t="s">
        <v>1986</v>
      </c>
      <c r="T382" t="s">
        <v>24</v>
      </c>
      <c r="U382" t="s">
        <v>25</v>
      </c>
    </row>
    <row r="383" spans="1:21" x14ac:dyDescent="0.25">
      <c r="A383">
        <v>382</v>
      </c>
      <c r="B383" s="1"/>
      <c r="C383" s="1"/>
      <c r="F383" t="s">
        <v>413</v>
      </c>
      <c r="G383" t="s">
        <v>29</v>
      </c>
      <c r="H383" s="2">
        <v>34427</v>
      </c>
      <c r="I383" s="2">
        <v>44474</v>
      </c>
      <c r="J383" t="s">
        <v>31</v>
      </c>
      <c r="K383" t="s">
        <v>1980</v>
      </c>
      <c r="L383">
        <v>5</v>
      </c>
      <c r="M383">
        <v>8</v>
      </c>
      <c r="N383" t="s">
        <v>22</v>
      </c>
      <c r="O383" t="s">
        <v>23</v>
      </c>
      <c r="P383" t="s">
        <v>25</v>
      </c>
      <c r="Q383" t="s">
        <v>25</v>
      </c>
      <c r="R383" t="s">
        <v>1986</v>
      </c>
      <c r="S383" t="s">
        <v>22</v>
      </c>
      <c r="T383" t="s">
        <v>22</v>
      </c>
      <c r="U383" t="s">
        <v>25</v>
      </c>
    </row>
    <row r="384" spans="1:21" x14ac:dyDescent="0.25">
      <c r="A384">
        <v>383</v>
      </c>
      <c r="B384" s="1"/>
      <c r="C384" s="1"/>
      <c r="F384" t="s">
        <v>414</v>
      </c>
      <c r="G384" t="s">
        <v>28</v>
      </c>
      <c r="H384" s="2">
        <v>22536</v>
      </c>
      <c r="I384" s="2">
        <v>44238</v>
      </c>
      <c r="J384" t="s">
        <v>30</v>
      </c>
      <c r="K384" t="s">
        <v>1980</v>
      </c>
      <c r="L384">
        <v>5</v>
      </c>
      <c r="M384">
        <v>9</v>
      </c>
      <c r="N384" t="s">
        <v>25</v>
      </c>
      <c r="O384" t="s">
        <v>25</v>
      </c>
      <c r="P384" t="s">
        <v>24</v>
      </c>
      <c r="Q384" t="s">
        <v>24</v>
      </c>
      <c r="R384" t="s">
        <v>25</v>
      </c>
      <c r="S384" t="s">
        <v>1986</v>
      </c>
      <c r="T384" t="s">
        <v>24</v>
      </c>
      <c r="U384" t="s">
        <v>22</v>
      </c>
    </row>
    <row r="385" spans="1:21" x14ac:dyDescent="0.25">
      <c r="A385">
        <v>384</v>
      </c>
      <c r="B385" s="1"/>
      <c r="C385" s="1"/>
      <c r="F385" t="s">
        <v>415</v>
      </c>
      <c r="G385" t="s">
        <v>29</v>
      </c>
      <c r="H385" s="2">
        <v>31440</v>
      </c>
      <c r="I385" s="2">
        <v>44511</v>
      </c>
      <c r="J385" t="s">
        <v>31</v>
      </c>
      <c r="K385" t="s">
        <v>27</v>
      </c>
      <c r="L385">
        <v>4</v>
      </c>
      <c r="M385">
        <v>9</v>
      </c>
      <c r="N385" t="s">
        <v>22</v>
      </c>
      <c r="O385" t="s">
        <v>25</v>
      </c>
      <c r="P385" t="s">
        <v>24</v>
      </c>
      <c r="Q385" t="s">
        <v>1986</v>
      </c>
      <c r="R385" t="s">
        <v>1986</v>
      </c>
      <c r="S385" t="s">
        <v>1986</v>
      </c>
      <c r="T385" t="s">
        <v>1986</v>
      </c>
      <c r="U385" t="s">
        <v>24</v>
      </c>
    </row>
    <row r="386" spans="1:21" x14ac:dyDescent="0.25">
      <c r="A386">
        <v>385</v>
      </c>
      <c r="B386" s="1"/>
      <c r="C386" s="1"/>
      <c r="F386" t="s">
        <v>416</v>
      </c>
      <c r="G386" t="s">
        <v>28</v>
      </c>
      <c r="H386" s="2">
        <v>26787</v>
      </c>
      <c r="I386" s="2">
        <v>44500</v>
      </c>
      <c r="J386" t="s">
        <v>21</v>
      </c>
      <c r="K386" t="s">
        <v>1983</v>
      </c>
      <c r="L386">
        <v>5</v>
      </c>
      <c r="M386">
        <v>9</v>
      </c>
      <c r="N386" t="s">
        <v>24</v>
      </c>
      <c r="O386" t="s">
        <v>25</v>
      </c>
      <c r="P386" t="s">
        <v>22</v>
      </c>
      <c r="Q386" t="s">
        <v>1986</v>
      </c>
      <c r="R386" t="s">
        <v>23</v>
      </c>
      <c r="S386" t="s">
        <v>23</v>
      </c>
      <c r="T386" t="s">
        <v>25</v>
      </c>
      <c r="U386" t="s">
        <v>23</v>
      </c>
    </row>
    <row r="387" spans="1:21" x14ac:dyDescent="0.25">
      <c r="A387">
        <v>386</v>
      </c>
      <c r="B387" s="1"/>
      <c r="C387" s="1"/>
      <c r="F387" t="s">
        <v>417</v>
      </c>
      <c r="G387" t="s">
        <v>28</v>
      </c>
      <c r="H387" s="2">
        <v>38814</v>
      </c>
      <c r="I387" s="2">
        <v>44496</v>
      </c>
      <c r="J387" t="s">
        <v>21</v>
      </c>
      <c r="K387" t="s">
        <v>1983</v>
      </c>
      <c r="L387">
        <v>5</v>
      </c>
      <c r="M387">
        <v>4</v>
      </c>
      <c r="N387" t="s">
        <v>22</v>
      </c>
      <c r="O387" t="s">
        <v>24</v>
      </c>
      <c r="P387" t="s">
        <v>25</v>
      </c>
      <c r="Q387" t="s">
        <v>24</v>
      </c>
      <c r="R387" t="s">
        <v>25</v>
      </c>
      <c r="S387" t="s">
        <v>1986</v>
      </c>
      <c r="T387" t="s">
        <v>23</v>
      </c>
      <c r="U387" t="s">
        <v>25</v>
      </c>
    </row>
    <row r="388" spans="1:21" x14ac:dyDescent="0.25">
      <c r="A388">
        <v>387</v>
      </c>
      <c r="B388" s="1"/>
      <c r="C388" s="1"/>
      <c r="F388" t="s">
        <v>418</v>
      </c>
      <c r="G388" t="s">
        <v>28</v>
      </c>
      <c r="H388" s="2">
        <v>33187</v>
      </c>
      <c r="I388" s="2">
        <v>44336</v>
      </c>
      <c r="J388" t="s">
        <v>26</v>
      </c>
      <c r="K388" t="s">
        <v>27</v>
      </c>
      <c r="L388">
        <v>1</v>
      </c>
      <c r="M388">
        <v>8</v>
      </c>
      <c r="N388" t="s">
        <v>25</v>
      </c>
      <c r="O388" t="s">
        <v>25</v>
      </c>
      <c r="P388" t="s">
        <v>22</v>
      </c>
      <c r="Q388" t="s">
        <v>23</v>
      </c>
      <c r="R388" t="s">
        <v>23</v>
      </c>
      <c r="S388" t="s">
        <v>23</v>
      </c>
      <c r="T388" t="s">
        <v>25</v>
      </c>
      <c r="U388" t="s">
        <v>22</v>
      </c>
    </row>
    <row r="389" spans="1:21" x14ac:dyDescent="0.25">
      <c r="A389">
        <v>388</v>
      </c>
      <c r="B389" s="1"/>
      <c r="C389" s="1"/>
      <c r="F389" t="s">
        <v>419</v>
      </c>
      <c r="G389" t="s">
        <v>29</v>
      </c>
      <c r="H389" s="2">
        <v>22666</v>
      </c>
      <c r="I389" s="2">
        <v>44294</v>
      </c>
      <c r="J389" t="s">
        <v>30</v>
      </c>
      <c r="K389" t="s">
        <v>1985</v>
      </c>
      <c r="L389">
        <v>4</v>
      </c>
      <c r="M389">
        <v>9</v>
      </c>
      <c r="N389" t="s">
        <v>24</v>
      </c>
      <c r="O389" t="s">
        <v>24</v>
      </c>
      <c r="P389" t="s">
        <v>1986</v>
      </c>
      <c r="Q389" t="s">
        <v>24</v>
      </c>
      <c r="R389" t="s">
        <v>25</v>
      </c>
      <c r="S389" t="s">
        <v>1986</v>
      </c>
      <c r="T389" t="s">
        <v>23</v>
      </c>
      <c r="U389" t="s">
        <v>25</v>
      </c>
    </row>
    <row r="390" spans="1:21" x14ac:dyDescent="0.25">
      <c r="A390">
        <v>389</v>
      </c>
      <c r="B390" s="1"/>
      <c r="C390" s="1"/>
      <c r="F390" t="s">
        <v>420</v>
      </c>
      <c r="G390" t="s">
        <v>29</v>
      </c>
      <c r="H390" s="2">
        <v>27033</v>
      </c>
      <c r="I390" s="2">
        <v>44638</v>
      </c>
      <c r="J390" t="s">
        <v>21</v>
      </c>
      <c r="K390" t="s">
        <v>1980</v>
      </c>
      <c r="L390">
        <v>3</v>
      </c>
      <c r="M390">
        <v>4</v>
      </c>
      <c r="N390" t="s">
        <v>1986</v>
      </c>
      <c r="O390" t="s">
        <v>23</v>
      </c>
      <c r="P390" t="s">
        <v>24</v>
      </c>
      <c r="Q390" t="s">
        <v>25</v>
      </c>
      <c r="R390" t="s">
        <v>1986</v>
      </c>
      <c r="S390" t="s">
        <v>23</v>
      </c>
      <c r="T390" t="s">
        <v>22</v>
      </c>
      <c r="U390" t="s">
        <v>25</v>
      </c>
    </row>
    <row r="391" spans="1:21" x14ac:dyDescent="0.25">
      <c r="A391">
        <v>390</v>
      </c>
      <c r="B391" s="1"/>
      <c r="C391" s="1"/>
      <c r="F391" t="s">
        <v>421</v>
      </c>
      <c r="G391" t="s">
        <v>29</v>
      </c>
      <c r="H391" s="2">
        <v>36552</v>
      </c>
      <c r="I391" s="2">
        <v>44276</v>
      </c>
      <c r="J391" t="s">
        <v>31</v>
      </c>
      <c r="K391" t="s">
        <v>1983</v>
      </c>
      <c r="L391">
        <v>5</v>
      </c>
      <c r="M391">
        <v>6</v>
      </c>
      <c r="N391" t="s">
        <v>22</v>
      </c>
      <c r="O391" t="s">
        <v>25</v>
      </c>
      <c r="P391" t="s">
        <v>25</v>
      </c>
      <c r="Q391" t="s">
        <v>24</v>
      </c>
      <c r="R391" t="s">
        <v>23</v>
      </c>
      <c r="S391" t="s">
        <v>1986</v>
      </c>
      <c r="T391" t="s">
        <v>23</v>
      </c>
      <c r="U391" t="s">
        <v>24</v>
      </c>
    </row>
    <row r="392" spans="1:21" x14ac:dyDescent="0.25">
      <c r="A392">
        <v>391</v>
      </c>
      <c r="B392" s="1"/>
      <c r="C392" s="1"/>
      <c r="F392" t="s">
        <v>422</v>
      </c>
      <c r="G392" t="s">
        <v>29</v>
      </c>
      <c r="H392" s="2">
        <v>21520</v>
      </c>
      <c r="I392" s="2">
        <v>43959</v>
      </c>
      <c r="J392" t="s">
        <v>21</v>
      </c>
      <c r="K392" t="s">
        <v>1983</v>
      </c>
      <c r="L392">
        <v>4</v>
      </c>
      <c r="M392">
        <v>5</v>
      </c>
      <c r="N392" t="s">
        <v>25</v>
      </c>
      <c r="O392" t="s">
        <v>24</v>
      </c>
      <c r="P392" t="s">
        <v>22</v>
      </c>
      <c r="Q392" t="s">
        <v>24</v>
      </c>
      <c r="R392" t="s">
        <v>24</v>
      </c>
      <c r="S392" t="s">
        <v>1986</v>
      </c>
      <c r="T392" t="s">
        <v>23</v>
      </c>
      <c r="U392" t="s">
        <v>24</v>
      </c>
    </row>
    <row r="393" spans="1:21" x14ac:dyDescent="0.25">
      <c r="A393">
        <v>392</v>
      </c>
      <c r="B393" s="1"/>
      <c r="C393" s="1"/>
      <c r="F393" t="s">
        <v>423</v>
      </c>
      <c r="G393" t="s">
        <v>29</v>
      </c>
      <c r="H393" s="2">
        <v>27647</v>
      </c>
      <c r="I393" s="2">
        <v>44208</v>
      </c>
      <c r="J393" t="s">
        <v>31</v>
      </c>
      <c r="K393" t="s">
        <v>27</v>
      </c>
      <c r="L393">
        <v>4</v>
      </c>
      <c r="M393">
        <v>8</v>
      </c>
      <c r="N393" t="s">
        <v>25</v>
      </c>
      <c r="O393" t="s">
        <v>25</v>
      </c>
      <c r="P393" t="s">
        <v>22</v>
      </c>
      <c r="Q393" t="s">
        <v>22</v>
      </c>
      <c r="R393" t="s">
        <v>25</v>
      </c>
      <c r="S393" t="s">
        <v>1986</v>
      </c>
      <c r="T393" t="s">
        <v>25</v>
      </c>
      <c r="U393" t="s">
        <v>22</v>
      </c>
    </row>
    <row r="394" spans="1:21" x14ac:dyDescent="0.25">
      <c r="A394">
        <v>393</v>
      </c>
      <c r="B394" s="1"/>
      <c r="C394" s="1"/>
      <c r="F394" t="s">
        <v>424</v>
      </c>
      <c r="G394" t="s">
        <v>29</v>
      </c>
      <c r="H394" s="2">
        <v>20399</v>
      </c>
      <c r="I394" s="2">
        <v>44630</v>
      </c>
      <c r="J394" t="s">
        <v>21</v>
      </c>
      <c r="K394" t="s">
        <v>1983</v>
      </c>
      <c r="L394">
        <v>1</v>
      </c>
      <c r="M394">
        <v>9</v>
      </c>
      <c r="N394" t="s">
        <v>25</v>
      </c>
      <c r="O394" t="s">
        <v>22</v>
      </c>
      <c r="P394" t="s">
        <v>24</v>
      </c>
      <c r="Q394" t="s">
        <v>23</v>
      </c>
      <c r="R394" t="s">
        <v>1986</v>
      </c>
      <c r="S394" t="s">
        <v>23</v>
      </c>
      <c r="T394" t="s">
        <v>25</v>
      </c>
      <c r="U394" t="s">
        <v>22</v>
      </c>
    </row>
    <row r="395" spans="1:21" x14ac:dyDescent="0.25">
      <c r="A395">
        <v>394</v>
      </c>
      <c r="B395" s="1"/>
      <c r="C395" s="1"/>
      <c r="F395" t="s">
        <v>425</v>
      </c>
      <c r="G395" t="s">
        <v>29</v>
      </c>
      <c r="H395" s="2">
        <v>34166</v>
      </c>
      <c r="I395" s="2">
        <v>44255</v>
      </c>
      <c r="J395" t="s">
        <v>26</v>
      </c>
      <c r="K395" t="s">
        <v>1981</v>
      </c>
      <c r="L395">
        <v>2</v>
      </c>
      <c r="M395">
        <v>9</v>
      </c>
      <c r="N395" t="s">
        <v>25</v>
      </c>
      <c r="O395" t="s">
        <v>24</v>
      </c>
      <c r="P395" t="s">
        <v>22</v>
      </c>
      <c r="Q395" t="s">
        <v>22</v>
      </c>
      <c r="R395" t="s">
        <v>24</v>
      </c>
      <c r="S395" t="s">
        <v>1986</v>
      </c>
      <c r="T395" t="s">
        <v>24</v>
      </c>
      <c r="U395" t="s">
        <v>25</v>
      </c>
    </row>
    <row r="396" spans="1:21" x14ac:dyDescent="0.25">
      <c r="A396">
        <v>395</v>
      </c>
      <c r="B396" s="1"/>
      <c r="C396" s="1"/>
      <c r="F396" t="s">
        <v>426</v>
      </c>
      <c r="G396" t="s">
        <v>29</v>
      </c>
      <c r="H396" s="2">
        <v>35327</v>
      </c>
      <c r="I396" s="2">
        <v>44407</v>
      </c>
      <c r="J396" t="s">
        <v>26</v>
      </c>
      <c r="K396" t="s">
        <v>1982</v>
      </c>
      <c r="L396">
        <v>4</v>
      </c>
      <c r="M396">
        <v>8</v>
      </c>
      <c r="N396" t="s">
        <v>25</v>
      </c>
      <c r="O396" t="s">
        <v>24</v>
      </c>
      <c r="P396" t="s">
        <v>1986</v>
      </c>
      <c r="Q396" t="s">
        <v>22</v>
      </c>
      <c r="R396" t="s">
        <v>1986</v>
      </c>
      <c r="S396" t="s">
        <v>1986</v>
      </c>
      <c r="T396" t="s">
        <v>23</v>
      </c>
      <c r="U396" t="s">
        <v>23</v>
      </c>
    </row>
    <row r="397" spans="1:21" x14ac:dyDescent="0.25">
      <c r="A397">
        <v>396</v>
      </c>
      <c r="B397" s="1"/>
      <c r="C397" s="1"/>
      <c r="F397" t="s">
        <v>427</v>
      </c>
      <c r="G397" t="s">
        <v>29</v>
      </c>
      <c r="H397" s="2">
        <v>32881</v>
      </c>
      <c r="I397" s="2">
        <v>44535</v>
      </c>
      <c r="J397" t="s">
        <v>21</v>
      </c>
      <c r="K397" t="s">
        <v>1983</v>
      </c>
      <c r="L397">
        <v>4</v>
      </c>
      <c r="M397">
        <v>9</v>
      </c>
      <c r="N397" t="s">
        <v>22</v>
      </c>
      <c r="O397" t="s">
        <v>22</v>
      </c>
      <c r="P397" t="s">
        <v>25</v>
      </c>
      <c r="Q397" t="s">
        <v>23</v>
      </c>
      <c r="R397" t="s">
        <v>24</v>
      </c>
      <c r="S397" t="s">
        <v>25</v>
      </c>
      <c r="T397" t="s">
        <v>23</v>
      </c>
      <c r="U397" t="s">
        <v>25</v>
      </c>
    </row>
    <row r="398" spans="1:21" x14ac:dyDescent="0.25">
      <c r="A398">
        <v>397</v>
      </c>
      <c r="B398" s="1"/>
      <c r="C398" s="1"/>
      <c r="F398" t="s">
        <v>428</v>
      </c>
      <c r="G398" t="s">
        <v>29</v>
      </c>
      <c r="H398" s="2">
        <v>31568</v>
      </c>
      <c r="I398" s="2">
        <v>44121</v>
      </c>
      <c r="J398" t="s">
        <v>21</v>
      </c>
      <c r="K398" t="s">
        <v>1983</v>
      </c>
      <c r="L398">
        <v>5</v>
      </c>
      <c r="M398">
        <v>7</v>
      </c>
      <c r="N398" t="s">
        <v>24</v>
      </c>
      <c r="O398" t="s">
        <v>22</v>
      </c>
      <c r="P398" t="s">
        <v>1986</v>
      </c>
      <c r="Q398" t="s">
        <v>22</v>
      </c>
      <c r="R398" t="s">
        <v>1986</v>
      </c>
      <c r="S398" t="s">
        <v>23</v>
      </c>
      <c r="T398" t="s">
        <v>25</v>
      </c>
      <c r="U398" t="s">
        <v>23</v>
      </c>
    </row>
    <row r="399" spans="1:21" x14ac:dyDescent="0.25">
      <c r="A399">
        <v>398</v>
      </c>
      <c r="B399" s="1"/>
      <c r="C399" s="1"/>
      <c r="F399" t="s">
        <v>429</v>
      </c>
      <c r="G399" t="s">
        <v>28</v>
      </c>
      <c r="H399" s="2">
        <v>29709</v>
      </c>
      <c r="I399" s="2">
        <v>44619</v>
      </c>
      <c r="J399" t="s">
        <v>31</v>
      </c>
      <c r="K399" t="s">
        <v>1982</v>
      </c>
      <c r="L399">
        <v>5</v>
      </c>
      <c r="M399">
        <v>9</v>
      </c>
      <c r="N399" t="s">
        <v>22</v>
      </c>
      <c r="O399" t="s">
        <v>23</v>
      </c>
      <c r="P399" t="s">
        <v>22</v>
      </c>
      <c r="Q399" t="s">
        <v>25</v>
      </c>
      <c r="R399" t="s">
        <v>24</v>
      </c>
      <c r="S399" t="s">
        <v>23</v>
      </c>
      <c r="T399" t="s">
        <v>1986</v>
      </c>
      <c r="U399" t="s">
        <v>24</v>
      </c>
    </row>
    <row r="400" spans="1:21" x14ac:dyDescent="0.25">
      <c r="A400">
        <v>399</v>
      </c>
      <c r="B400" s="1"/>
      <c r="C400" s="1"/>
      <c r="F400" t="s">
        <v>430</v>
      </c>
      <c r="G400" t="s">
        <v>29</v>
      </c>
      <c r="H400" s="2">
        <v>23709</v>
      </c>
      <c r="I400" s="2">
        <v>43973</v>
      </c>
      <c r="J400" t="s">
        <v>21</v>
      </c>
      <c r="K400" t="s">
        <v>1983</v>
      </c>
      <c r="L400">
        <v>4</v>
      </c>
      <c r="M400">
        <v>9</v>
      </c>
      <c r="N400" t="s">
        <v>25</v>
      </c>
      <c r="O400" t="s">
        <v>24</v>
      </c>
      <c r="P400" t="s">
        <v>25</v>
      </c>
      <c r="Q400" t="s">
        <v>25</v>
      </c>
      <c r="R400" t="s">
        <v>1986</v>
      </c>
      <c r="S400" t="s">
        <v>23</v>
      </c>
      <c r="T400" t="s">
        <v>25</v>
      </c>
      <c r="U400" t="s">
        <v>1986</v>
      </c>
    </row>
    <row r="401" spans="1:21" x14ac:dyDescent="0.25">
      <c r="A401">
        <v>400</v>
      </c>
      <c r="B401" s="1"/>
      <c r="C401" s="1"/>
      <c r="F401" t="s">
        <v>431</v>
      </c>
      <c r="G401" t="s">
        <v>28</v>
      </c>
      <c r="H401" s="2">
        <v>21905</v>
      </c>
      <c r="I401" s="2">
        <v>43890</v>
      </c>
      <c r="J401" t="s">
        <v>21</v>
      </c>
      <c r="K401" t="s">
        <v>1983</v>
      </c>
      <c r="L401">
        <v>2</v>
      </c>
      <c r="M401">
        <v>6</v>
      </c>
      <c r="N401" t="s">
        <v>22</v>
      </c>
      <c r="O401" t="s">
        <v>22</v>
      </c>
      <c r="P401" t="s">
        <v>25</v>
      </c>
      <c r="Q401" t="s">
        <v>25</v>
      </c>
      <c r="R401" t="s">
        <v>22</v>
      </c>
      <c r="S401" t="s">
        <v>25</v>
      </c>
      <c r="T401" t="s">
        <v>25</v>
      </c>
      <c r="U401" t="s">
        <v>24</v>
      </c>
    </row>
    <row r="402" spans="1:21" x14ac:dyDescent="0.25">
      <c r="A402">
        <v>401</v>
      </c>
      <c r="B402" s="1"/>
      <c r="C402" s="1"/>
      <c r="F402" t="s">
        <v>432</v>
      </c>
      <c r="G402" t="s">
        <v>28</v>
      </c>
      <c r="H402" s="2">
        <v>35958</v>
      </c>
      <c r="I402" s="2">
        <v>44095</v>
      </c>
      <c r="J402" t="s">
        <v>26</v>
      </c>
      <c r="K402" t="s">
        <v>1981</v>
      </c>
      <c r="L402">
        <v>4</v>
      </c>
      <c r="M402">
        <v>6</v>
      </c>
      <c r="N402" t="s">
        <v>24</v>
      </c>
      <c r="O402" t="s">
        <v>22</v>
      </c>
      <c r="P402" t="s">
        <v>22</v>
      </c>
      <c r="Q402" t="s">
        <v>24</v>
      </c>
      <c r="R402" t="s">
        <v>22</v>
      </c>
      <c r="S402" t="s">
        <v>23</v>
      </c>
      <c r="T402" t="s">
        <v>25</v>
      </c>
      <c r="U402" t="s">
        <v>22</v>
      </c>
    </row>
    <row r="403" spans="1:21" x14ac:dyDescent="0.25">
      <c r="A403">
        <v>402</v>
      </c>
      <c r="B403" s="1"/>
      <c r="C403" s="1"/>
      <c r="F403" t="s">
        <v>433</v>
      </c>
      <c r="G403" t="s">
        <v>28</v>
      </c>
      <c r="H403" s="2">
        <v>22135</v>
      </c>
      <c r="I403" s="2">
        <v>44565</v>
      </c>
      <c r="J403" t="s">
        <v>26</v>
      </c>
      <c r="K403" t="s">
        <v>1985</v>
      </c>
      <c r="L403">
        <v>3</v>
      </c>
      <c r="M403">
        <v>8</v>
      </c>
      <c r="N403" t="s">
        <v>25</v>
      </c>
      <c r="O403" t="s">
        <v>25</v>
      </c>
      <c r="P403" t="s">
        <v>24</v>
      </c>
      <c r="Q403" t="s">
        <v>22</v>
      </c>
      <c r="R403" t="s">
        <v>1986</v>
      </c>
      <c r="S403" t="s">
        <v>23</v>
      </c>
      <c r="T403" t="s">
        <v>1986</v>
      </c>
      <c r="U403" t="s">
        <v>23</v>
      </c>
    </row>
    <row r="404" spans="1:21" x14ac:dyDescent="0.25">
      <c r="A404">
        <v>403</v>
      </c>
      <c r="B404" s="1"/>
      <c r="C404" s="1"/>
      <c r="F404" t="s">
        <v>434</v>
      </c>
      <c r="G404" t="s">
        <v>28</v>
      </c>
      <c r="H404" s="2">
        <v>21535</v>
      </c>
      <c r="I404" s="2">
        <v>43930</v>
      </c>
      <c r="J404" t="s">
        <v>30</v>
      </c>
      <c r="K404" t="s">
        <v>1981</v>
      </c>
      <c r="L404">
        <v>5</v>
      </c>
      <c r="M404">
        <v>4</v>
      </c>
      <c r="N404" t="s">
        <v>24</v>
      </c>
      <c r="O404" t="s">
        <v>22</v>
      </c>
      <c r="P404" t="s">
        <v>22</v>
      </c>
      <c r="Q404" t="s">
        <v>22</v>
      </c>
      <c r="R404" t="s">
        <v>1986</v>
      </c>
      <c r="S404" t="s">
        <v>1986</v>
      </c>
      <c r="T404" t="s">
        <v>24</v>
      </c>
      <c r="U404" t="s">
        <v>25</v>
      </c>
    </row>
    <row r="405" spans="1:21" x14ac:dyDescent="0.25">
      <c r="A405">
        <v>404</v>
      </c>
      <c r="B405" s="1"/>
      <c r="C405" s="1"/>
      <c r="F405" t="s">
        <v>435</v>
      </c>
      <c r="G405" t="s">
        <v>28</v>
      </c>
      <c r="H405" s="2">
        <v>33105</v>
      </c>
      <c r="I405" s="2">
        <v>44620</v>
      </c>
      <c r="J405" t="s">
        <v>26</v>
      </c>
      <c r="K405" t="s">
        <v>1980</v>
      </c>
      <c r="L405">
        <v>2</v>
      </c>
      <c r="M405">
        <v>6</v>
      </c>
      <c r="N405" t="s">
        <v>23</v>
      </c>
      <c r="O405" t="s">
        <v>23</v>
      </c>
      <c r="P405" t="s">
        <v>22</v>
      </c>
      <c r="Q405" t="s">
        <v>23</v>
      </c>
      <c r="R405" t="s">
        <v>1986</v>
      </c>
      <c r="S405" t="s">
        <v>1986</v>
      </c>
      <c r="T405" t="s">
        <v>1986</v>
      </c>
      <c r="U405" t="s">
        <v>23</v>
      </c>
    </row>
    <row r="406" spans="1:21" x14ac:dyDescent="0.25">
      <c r="A406">
        <v>405</v>
      </c>
      <c r="B406" s="1"/>
      <c r="C406" s="1"/>
      <c r="F406" t="s">
        <v>436</v>
      </c>
      <c r="G406" t="s">
        <v>28</v>
      </c>
      <c r="H406" s="2">
        <v>18926</v>
      </c>
      <c r="I406" s="2">
        <v>44374</v>
      </c>
      <c r="J406" t="s">
        <v>26</v>
      </c>
      <c r="K406" t="s">
        <v>1981</v>
      </c>
      <c r="L406">
        <v>3</v>
      </c>
      <c r="M406">
        <v>9</v>
      </c>
      <c r="N406" t="s">
        <v>24</v>
      </c>
      <c r="O406" t="s">
        <v>24</v>
      </c>
      <c r="P406" t="s">
        <v>22</v>
      </c>
      <c r="Q406" t="s">
        <v>22</v>
      </c>
      <c r="R406" t="s">
        <v>24</v>
      </c>
      <c r="S406" t="s">
        <v>1986</v>
      </c>
      <c r="T406" t="s">
        <v>23</v>
      </c>
      <c r="U406" t="s">
        <v>23</v>
      </c>
    </row>
    <row r="407" spans="1:21" x14ac:dyDescent="0.25">
      <c r="A407">
        <v>406</v>
      </c>
      <c r="B407" s="1"/>
      <c r="C407" s="1"/>
      <c r="F407" t="s">
        <v>437</v>
      </c>
      <c r="G407" t="s">
        <v>28</v>
      </c>
      <c r="H407" s="2">
        <v>20725</v>
      </c>
      <c r="I407" s="2">
        <v>44319</v>
      </c>
      <c r="J407" t="s">
        <v>26</v>
      </c>
      <c r="K407" t="s">
        <v>27</v>
      </c>
      <c r="L407">
        <v>4</v>
      </c>
      <c r="M407">
        <v>9</v>
      </c>
      <c r="N407" t="s">
        <v>25</v>
      </c>
      <c r="O407" t="s">
        <v>22</v>
      </c>
      <c r="P407" t="s">
        <v>22</v>
      </c>
      <c r="Q407" t="s">
        <v>22</v>
      </c>
      <c r="R407" t="s">
        <v>1986</v>
      </c>
      <c r="S407" t="s">
        <v>1986</v>
      </c>
      <c r="T407" t="s">
        <v>24</v>
      </c>
      <c r="U407" t="s">
        <v>25</v>
      </c>
    </row>
    <row r="408" spans="1:21" x14ac:dyDescent="0.25">
      <c r="A408">
        <v>407</v>
      </c>
      <c r="B408" s="1"/>
      <c r="C408" s="1"/>
      <c r="F408" t="s">
        <v>438</v>
      </c>
      <c r="G408" t="s">
        <v>28</v>
      </c>
      <c r="H408" s="2">
        <v>21609</v>
      </c>
      <c r="I408" s="2">
        <v>44196</v>
      </c>
      <c r="J408" t="s">
        <v>21</v>
      </c>
      <c r="K408" t="s">
        <v>1983</v>
      </c>
      <c r="L408">
        <v>2</v>
      </c>
      <c r="M408">
        <v>6</v>
      </c>
      <c r="N408" t="s">
        <v>24</v>
      </c>
      <c r="O408" t="s">
        <v>22</v>
      </c>
      <c r="P408" t="s">
        <v>24</v>
      </c>
      <c r="Q408" t="s">
        <v>24</v>
      </c>
      <c r="R408" t="s">
        <v>22</v>
      </c>
      <c r="S408" t="s">
        <v>23</v>
      </c>
      <c r="T408" t="s">
        <v>25</v>
      </c>
      <c r="U408" t="s">
        <v>1986</v>
      </c>
    </row>
    <row r="409" spans="1:21" x14ac:dyDescent="0.25">
      <c r="A409">
        <v>408</v>
      </c>
      <c r="B409" s="1"/>
      <c r="C409" s="1"/>
      <c r="F409" t="s">
        <v>439</v>
      </c>
      <c r="G409" t="s">
        <v>29</v>
      </c>
      <c r="H409" s="2">
        <v>34687</v>
      </c>
      <c r="I409" s="2">
        <v>43997</v>
      </c>
      <c r="J409" t="s">
        <v>26</v>
      </c>
      <c r="K409" t="s">
        <v>27</v>
      </c>
      <c r="L409">
        <v>4</v>
      </c>
      <c r="M409">
        <v>9</v>
      </c>
      <c r="N409" t="s">
        <v>22</v>
      </c>
      <c r="O409" t="s">
        <v>23</v>
      </c>
      <c r="P409" t="s">
        <v>24</v>
      </c>
      <c r="Q409" t="s">
        <v>24</v>
      </c>
      <c r="R409" t="s">
        <v>25</v>
      </c>
      <c r="S409" t="s">
        <v>23</v>
      </c>
      <c r="T409" t="s">
        <v>1986</v>
      </c>
      <c r="U409" t="s">
        <v>24</v>
      </c>
    </row>
    <row r="410" spans="1:21" x14ac:dyDescent="0.25">
      <c r="A410">
        <v>409</v>
      </c>
      <c r="B410" s="1"/>
      <c r="C410" s="1"/>
      <c r="F410" t="s">
        <v>440</v>
      </c>
      <c r="G410" t="s">
        <v>28</v>
      </c>
      <c r="H410" s="2">
        <v>23890</v>
      </c>
      <c r="I410" s="2">
        <v>44592</v>
      </c>
      <c r="J410" t="s">
        <v>21</v>
      </c>
      <c r="K410" t="s">
        <v>1983</v>
      </c>
      <c r="L410">
        <v>3</v>
      </c>
      <c r="M410">
        <v>7</v>
      </c>
      <c r="N410" t="s">
        <v>1986</v>
      </c>
      <c r="O410" t="s">
        <v>1986</v>
      </c>
      <c r="P410" t="s">
        <v>22</v>
      </c>
      <c r="Q410" t="s">
        <v>23</v>
      </c>
      <c r="R410" t="s">
        <v>23</v>
      </c>
      <c r="S410" t="s">
        <v>1986</v>
      </c>
      <c r="T410" t="s">
        <v>25</v>
      </c>
      <c r="U410" t="s">
        <v>23</v>
      </c>
    </row>
    <row r="411" spans="1:21" x14ac:dyDescent="0.25">
      <c r="A411">
        <v>410</v>
      </c>
      <c r="B411" s="1"/>
      <c r="C411" s="1"/>
      <c r="F411" t="s">
        <v>441</v>
      </c>
      <c r="G411" t="s">
        <v>29</v>
      </c>
      <c r="H411" s="2">
        <v>38214</v>
      </c>
      <c r="I411" s="2">
        <v>44397</v>
      </c>
      <c r="J411" t="s">
        <v>30</v>
      </c>
      <c r="K411" t="s">
        <v>1981</v>
      </c>
      <c r="L411">
        <v>1</v>
      </c>
      <c r="M411">
        <v>9</v>
      </c>
      <c r="N411" t="s">
        <v>24</v>
      </c>
      <c r="O411" t="s">
        <v>25</v>
      </c>
      <c r="P411" t="s">
        <v>22</v>
      </c>
      <c r="Q411" t="s">
        <v>22</v>
      </c>
      <c r="R411" t="s">
        <v>1986</v>
      </c>
      <c r="S411" t="s">
        <v>1986</v>
      </c>
      <c r="T411" t="s">
        <v>22</v>
      </c>
      <c r="U411" t="s">
        <v>22</v>
      </c>
    </row>
    <row r="412" spans="1:21" x14ac:dyDescent="0.25">
      <c r="A412">
        <v>411</v>
      </c>
      <c r="B412" s="1"/>
      <c r="C412" s="1"/>
      <c r="F412" t="s">
        <v>442</v>
      </c>
      <c r="G412" t="s">
        <v>29</v>
      </c>
      <c r="H412" s="2">
        <v>36240</v>
      </c>
      <c r="I412" s="2">
        <v>44118</v>
      </c>
      <c r="J412" t="s">
        <v>21</v>
      </c>
      <c r="K412" t="s">
        <v>1983</v>
      </c>
      <c r="L412">
        <v>5</v>
      </c>
      <c r="M412">
        <v>9</v>
      </c>
      <c r="N412" t="s">
        <v>25</v>
      </c>
      <c r="O412" t="s">
        <v>22</v>
      </c>
      <c r="P412" t="s">
        <v>24</v>
      </c>
      <c r="Q412" t="s">
        <v>1986</v>
      </c>
      <c r="R412" t="s">
        <v>25</v>
      </c>
      <c r="S412" t="s">
        <v>1986</v>
      </c>
      <c r="T412" t="s">
        <v>23</v>
      </c>
      <c r="U412" t="s">
        <v>25</v>
      </c>
    </row>
    <row r="413" spans="1:21" x14ac:dyDescent="0.25">
      <c r="A413">
        <v>412</v>
      </c>
      <c r="B413" s="1"/>
      <c r="C413" s="1"/>
      <c r="F413" t="s">
        <v>443</v>
      </c>
      <c r="G413" t="s">
        <v>28</v>
      </c>
      <c r="H413" s="2">
        <v>28290</v>
      </c>
      <c r="I413" s="2">
        <v>44349</v>
      </c>
      <c r="J413" t="s">
        <v>21</v>
      </c>
      <c r="K413" t="s">
        <v>1983</v>
      </c>
      <c r="L413">
        <v>5</v>
      </c>
      <c r="M413">
        <v>9</v>
      </c>
      <c r="N413" t="s">
        <v>25</v>
      </c>
      <c r="O413" t="s">
        <v>24</v>
      </c>
      <c r="P413" t="s">
        <v>25</v>
      </c>
      <c r="Q413" t="s">
        <v>24</v>
      </c>
      <c r="R413" t="s">
        <v>1986</v>
      </c>
      <c r="S413" t="s">
        <v>1986</v>
      </c>
      <c r="T413" t="s">
        <v>22</v>
      </c>
      <c r="U413" t="s">
        <v>22</v>
      </c>
    </row>
    <row r="414" spans="1:21" x14ac:dyDescent="0.25">
      <c r="A414">
        <v>413</v>
      </c>
      <c r="B414" s="1"/>
      <c r="C414" s="1"/>
      <c r="F414" t="s">
        <v>444</v>
      </c>
      <c r="G414" t="s">
        <v>29</v>
      </c>
      <c r="H414" s="2">
        <v>27916</v>
      </c>
      <c r="I414" s="2">
        <v>44502</v>
      </c>
      <c r="J414" t="s">
        <v>26</v>
      </c>
      <c r="K414" t="s">
        <v>1981</v>
      </c>
      <c r="L414">
        <v>3</v>
      </c>
      <c r="M414">
        <v>4</v>
      </c>
      <c r="N414" t="s">
        <v>22</v>
      </c>
      <c r="O414" t="s">
        <v>24</v>
      </c>
      <c r="P414" t="s">
        <v>24</v>
      </c>
      <c r="Q414" t="s">
        <v>24</v>
      </c>
      <c r="R414" t="s">
        <v>22</v>
      </c>
      <c r="S414" t="s">
        <v>22</v>
      </c>
      <c r="T414" t="s">
        <v>1986</v>
      </c>
      <c r="U414" t="s">
        <v>24</v>
      </c>
    </row>
    <row r="415" spans="1:21" x14ac:dyDescent="0.25">
      <c r="A415">
        <v>414</v>
      </c>
      <c r="B415" s="1"/>
      <c r="C415" s="1"/>
      <c r="F415" t="s">
        <v>445</v>
      </c>
      <c r="G415" t="s">
        <v>29</v>
      </c>
      <c r="H415" s="2">
        <v>23453</v>
      </c>
      <c r="I415" s="2">
        <v>44830</v>
      </c>
      <c r="J415" t="s">
        <v>21</v>
      </c>
      <c r="K415" t="s">
        <v>1983</v>
      </c>
      <c r="L415">
        <v>2</v>
      </c>
      <c r="M415">
        <v>8</v>
      </c>
      <c r="N415" t="s">
        <v>22</v>
      </c>
      <c r="O415" t="s">
        <v>23</v>
      </c>
      <c r="P415" t="s">
        <v>25</v>
      </c>
      <c r="Q415" t="s">
        <v>22</v>
      </c>
      <c r="R415" t="s">
        <v>23</v>
      </c>
      <c r="S415" t="s">
        <v>23</v>
      </c>
      <c r="T415" t="s">
        <v>22</v>
      </c>
      <c r="U415" t="s">
        <v>22</v>
      </c>
    </row>
    <row r="416" spans="1:21" x14ac:dyDescent="0.25">
      <c r="A416">
        <v>415</v>
      </c>
      <c r="B416" s="1"/>
      <c r="C416" s="1"/>
      <c r="F416" t="s">
        <v>446</v>
      </c>
      <c r="G416" t="s">
        <v>28</v>
      </c>
      <c r="H416" s="2">
        <v>27160</v>
      </c>
      <c r="I416" s="2">
        <v>43946</v>
      </c>
      <c r="J416" t="s">
        <v>21</v>
      </c>
      <c r="K416" t="s">
        <v>27</v>
      </c>
      <c r="L416">
        <v>3</v>
      </c>
      <c r="M416">
        <v>10</v>
      </c>
      <c r="N416" t="s">
        <v>25</v>
      </c>
      <c r="O416" t="s">
        <v>25</v>
      </c>
      <c r="P416" t="s">
        <v>24</v>
      </c>
      <c r="Q416" t="s">
        <v>22</v>
      </c>
      <c r="R416" t="s">
        <v>24</v>
      </c>
      <c r="S416" t="s">
        <v>23</v>
      </c>
      <c r="T416" t="s">
        <v>25</v>
      </c>
      <c r="U416" t="s">
        <v>23</v>
      </c>
    </row>
    <row r="417" spans="1:21" x14ac:dyDescent="0.25">
      <c r="A417">
        <v>416</v>
      </c>
      <c r="B417" s="1"/>
      <c r="C417" s="1"/>
      <c r="F417" t="s">
        <v>447</v>
      </c>
      <c r="G417" t="s">
        <v>28</v>
      </c>
      <c r="H417" s="2">
        <v>27272</v>
      </c>
      <c r="I417" s="2">
        <v>44671</v>
      </c>
      <c r="J417" t="s">
        <v>26</v>
      </c>
      <c r="K417" t="s">
        <v>27</v>
      </c>
      <c r="L417">
        <v>3</v>
      </c>
      <c r="M417">
        <v>6</v>
      </c>
      <c r="N417" t="s">
        <v>22</v>
      </c>
      <c r="O417" t="s">
        <v>22</v>
      </c>
      <c r="P417" t="s">
        <v>24</v>
      </c>
      <c r="Q417" t="s">
        <v>23</v>
      </c>
      <c r="R417" t="s">
        <v>1986</v>
      </c>
      <c r="S417" t="s">
        <v>1986</v>
      </c>
      <c r="T417" t="s">
        <v>1986</v>
      </c>
      <c r="U417" t="s">
        <v>25</v>
      </c>
    </row>
    <row r="418" spans="1:21" x14ac:dyDescent="0.25">
      <c r="A418">
        <v>417</v>
      </c>
      <c r="B418" s="1"/>
      <c r="C418" s="1"/>
      <c r="F418" t="s">
        <v>448</v>
      </c>
      <c r="G418" t="s">
        <v>29</v>
      </c>
      <c r="H418" s="2">
        <v>18825</v>
      </c>
      <c r="I418" s="2">
        <v>44307</v>
      </c>
      <c r="J418" t="s">
        <v>30</v>
      </c>
      <c r="K418" t="s">
        <v>1983</v>
      </c>
      <c r="L418">
        <v>2</v>
      </c>
      <c r="M418">
        <v>7</v>
      </c>
      <c r="N418" t="s">
        <v>24</v>
      </c>
      <c r="O418" t="s">
        <v>25</v>
      </c>
      <c r="P418" t="s">
        <v>22</v>
      </c>
      <c r="Q418" t="s">
        <v>25</v>
      </c>
      <c r="R418" t="s">
        <v>25</v>
      </c>
      <c r="S418" t="s">
        <v>23</v>
      </c>
      <c r="T418" t="s">
        <v>1986</v>
      </c>
      <c r="U418" t="s">
        <v>22</v>
      </c>
    </row>
    <row r="419" spans="1:21" x14ac:dyDescent="0.25">
      <c r="A419">
        <v>418</v>
      </c>
      <c r="B419" s="1"/>
      <c r="C419" s="1"/>
      <c r="F419" t="s">
        <v>449</v>
      </c>
      <c r="G419" t="s">
        <v>28</v>
      </c>
      <c r="H419" s="2">
        <v>29093</v>
      </c>
      <c r="I419" s="2">
        <v>43979</v>
      </c>
      <c r="J419" t="s">
        <v>31</v>
      </c>
      <c r="K419" t="s">
        <v>27</v>
      </c>
      <c r="L419">
        <v>4</v>
      </c>
      <c r="M419">
        <v>5</v>
      </c>
      <c r="N419" t="s">
        <v>22</v>
      </c>
      <c r="O419" t="s">
        <v>22</v>
      </c>
      <c r="P419" t="s">
        <v>24</v>
      </c>
      <c r="Q419" t="s">
        <v>22</v>
      </c>
      <c r="R419" t="s">
        <v>25</v>
      </c>
      <c r="S419" t="s">
        <v>23</v>
      </c>
      <c r="T419" t="s">
        <v>24</v>
      </c>
      <c r="U419" t="s">
        <v>24</v>
      </c>
    </row>
    <row r="420" spans="1:21" x14ac:dyDescent="0.25">
      <c r="A420">
        <v>419</v>
      </c>
      <c r="B420" s="1"/>
      <c r="C420" s="1"/>
      <c r="F420" t="s">
        <v>450</v>
      </c>
      <c r="G420" t="s">
        <v>28</v>
      </c>
      <c r="H420" s="2">
        <v>29705</v>
      </c>
      <c r="I420" s="2">
        <v>44090</v>
      </c>
      <c r="J420" t="s">
        <v>30</v>
      </c>
      <c r="K420" t="s">
        <v>1980</v>
      </c>
      <c r="L420">
        <v>4</v>
      </c>
      <c r="M420">
        <v>9</v>
      </c>
      <c r="N420" t="s">
        <v>24</v>
      </c>
      <c r="O420" t="s">
        <v>22</v>
      </c>
      <c r="P420" t="s">
        <v>22</v>
      </c>
      <c r="Q420" t="s">
        <v>25</v>
      </c>
      <c r="R420" t="s">
        <v>24</v>
      </c>
      <c r="S420" t="s">
        <v>23</v>
      </c>
      <c r="T420" t="s">
        <v>24</v>
      </c>
      <c r="U420" t="s">
        <v>23</v>
      </c>
    </row>
    <row r="421" spans="1:21" x14ac:dyDescent="0.25">
      <c r="A421">
        <v>420</v>
      </c>
      <c r="B421" s="1"/>
      <c r="C421" s="1"/>
      <c r="F421" t="s">
        <v>451</v>
      </c>
      <c r="G421" t="s">
        <v>29</v>
      </c>
      <c r="H421" s="2">
        <v>38377</v>
      </c>
      <c r="I421" s="2">
        <v>44428</v>
      </c>
      <c r="J421" t="s">
        <v>21</v>
      </c>
      <c r="K421" t="s">
        <v>1983</v>
      </c>
      <c r="L421">
        <v>3</v>
      </c>
      <c r="M421">
        <v>8</v>
      </c>
      <c r="N421" t="s">
        <v>22</v>
      </c>
      <c r="O421" t="s">
        <v>23</v>
      </c>
      <c r="P421" t="s">
        <v>24</v>
      </c>
      <c r="Q421" t="s">
        <v>1986</v>
      </c>
      <c r="R421" t="s">
        <v>25</v>
      </c>
      <c r="S421" t="s">
        <v>23</v>
      </c>
      <c r="T421" t="s">
        <v>1986</v>
      </c>
      <c r="U421" t="s">
        <v>1986</v>
      </c>
    </row>
    <row r="422" spans="1:21" x14ac:dyDescent="0.25">
      <c r="A422">
        <v>421</v>
      </c>
      <c r="B422" s="1"/>
      <c r="C422" s="1"/>
      <c r="F422" t="s">
        <v>452</v>
      </c>
      <c r="G422" t="s">
        <v>29</v>
      </c>
      <c r="H422" s="2">
        <v>32465</v>
      </c>
      <c r="I422" s="2">
        <v>43872</v>
      </c>
      <c r="J422" t="s">
        <v>26</v>
      </c>
      <c r="K422" t="s">
        <v>1984</v>
      </c>
      <c r="L422">
        <v>5</v>
      </c>
      <c r="M422">
        <v>8</v>
      </c>
      <c r="N422" t="s">
        <v>23</v>
      </c>
      <c r="O422" t="s">
        <v>24</v>
      </c>
      <c r="P422" t="s">
        <v>25</v>
      </c>
      <c r="Q422" t="s">
        <v>22</v>
      </c>
      <c r="R422" t="s">
        <v>22</v>
      </c>
      <c r="S422" t="s">
        <v>23</v>
      </c>
      <c r="T422" t="s">
        <v>22</v>
      </c>
      <c r="U422" t="s">
        <v>25</v>
      </c>
    </row>
    <row r="423" spans="1:21" x14ac:dyDescent="0.25">
      <c r="A423">
        <v>422</v>
      </c>
      <c r="B423" s="1"/>
      <c r="C423" s="1"/>
      <c r="F423" t="s">
        <v>453</v>
      </c>
      <c r="G423" t="s">
        <v>29</v>
      </c>
      <c r="H423" s="2">
        <v>29772</v>
      </c>
      <c r="I423" s="2">
        <v>43966</v>
      </c>
      <c r="J423" t="s">
        <v>26</v>
      </c>
      <c r="K423" t="s">
        <v>1982</v>
      </c>
      <c r="L423">
        <v>5</v>
      </c>
      <c r="M423">
        <v>4</v>
      </c>
      <c r="N423" t="s">
        <v>24</v>
      </c>
      <c r="O423" t="s">
        <v>22</v>
      </c>
      <c r="P423" t="s">
        <v>22</v>
      </c>
      <c r="Q423" t="s">
        <v>23</v>
      </c>
      <c r="R423" t="s">
        <v>25</v>
      </c>
      <c r="S423" t="s">
        <v>23</v>
      </c>
      <c r="T423" t="s">
        <v>23</v>
      </c>
      <c r="U423" t="s">
        <v>25</v>
      </c>
    </row>
    <row r="424" spans="1:21" x14ac:dyDescent="0.25">
      <c r="A424">
        <v>423</v>
      </c>
      <c r="B424" s="1"/>
      <c r="C424" s="1"/>
      <c r="F424" t="s">
        <v>454</v>
      </c>
      <c r="G424" t="s">
        <v>28</v>
      </c>
      <c r="H424" s="2">
        <v>27570</v>
      </c>
      <c r="I424" s="2">
        <v>44798</v>
      </c>
      <c r="J424" t="s">
        <v>31</v>
      </c>
      <c r="K424" t="s">
        <v>27</v>
      </c>
      <c r="L424">
        <v>3</v>
      </c>
      <c r="M424">
        <v>9</v>
      </c>
      <c r="N424" t="s">
        <v>1986</v>
      </c>
      <c r="O424" t="s">
        <v>23</v>
      </c>
      <c r="P424" t="s">
        <v>22</v>
      </c>
      <c r="Q424" t="s">
        <v>1986</v>
      </c>
      <c r="R424" t="s">
        <v>22</v>
      </c>
      <c r="S424" t="s">
        <v>23</v>
      </c>
      <c r="T424" t="s">
        <v>24</v>
      </c>
      <c r="U424" t="s">
        <v>1986</v>
      </c>
    </row>
    <row r="425" spans="1:21" x14ac:dyDescent="0.25">
      <c r="A425">
        <v>424</v>
      </c>
      <c r="B425" s="1"/>
      <c r="C425" s="1"/>
      <c r="F425" t="s">
        <v>455</v>
      </c>
      <c r="G425" t="s">
        <v>28</v>
      </c>
      <c r="H425" s="2">
        <v>30145</v>
      </c>
      <c r="I425" s="2">
        <v>44135</v>
      </c>
      <c r="J425" t="s">
        <v>21</v>
      </c>
      <c r="K425" t="s">
        <v>1983</v>
      </c>
      <c r="L425">
        <v>4</v>
      </c>
      <c r="M425">
        <v>8</v>
      </c>
      <c r="N425" t="s">
        <v>25</v>
      </c>
      <c r="O425" t="s">
        <v>25</v>
      </c>
      <c r="P425" t="s">
        <v>22</v>
      </c>
      <c r="Q425" t="s">
        <v>22</v>
      </c>
      <c r="R425" t="s">
        <v>1986</v>
      </c>
      <c r="S425" t="s">
        <v>1986</v>
      </c>
      <c r="T425" t="s">
        <v>1986</v>
      </c>
      <c r="U425" t="s">
        <v>24</v>
      </c>
    </row>
    <row r="426" spans="1:21" x14ac:dyDescent="0.25">
      <c r="A426">
        <v>425</v>
      </c>
      <c r="B426" s="1"/>
      <c r="C426" s="1"/>
      <c r="F426" t="s">
        <v>456</v>
      </c>
      <c r="G426" t="s">
        <v>28</v>
      </c>
      <c r="H426" s="2">
        <v>23117</v>
      </c>
      <c r="I426" s="2">
        <v>44480</v>
      </c>
      <c r="J426" t="s">
        <v>21</v>
      </c>
      <c r="K426" t="s">
        <v>1983</v>
      </c>
      <c r="L426">
        <v>4</v>
      </c>
      <c r="M426">
        <v>7</v>
      </c>
      <c r="N426" t="s">
        <v>24</v>
      </c>
      <c r="O426" t="s">
        <v>24</v>
      </c>
      <c r="P426" t="s">
        <v>22</v>
      </c>
      <c r="Q426" t="s">
        <v>1986</v>
      </c>
      <c r="R426" t="s">
        <v>25</v>
      </c>
      <c r="S426" t="s">
        <v>23</v>
      </c>
      <c r="T426" t="s">
        <v>23</v>
      </c>
      <c r="U426" t="s">
        <v>1986</v>
      </c>
    </row>
    <row r="427" spans="1:21" x14ac:dyDescent="0.25">
      <c r="A427">
        <v>426</v>
      </c>
      <c r="B427" s="1"/>
      <c r="C427" s="1"/>
      <c r="F427" t="s">
        <v>457</v>
      </c>
      <c r="G427" t="s">
        <v>29</v>
      </c>
      <c r="H427" s="2">
        <v>25586</v>
      </c>
      <c r="I427" s="2">
        <v>43874</v>
      </c>
      <c r="J427" t="s">
        <v>30</v>
      </c>
      <c r="K427" t="s">
        <v>1980</v>
      </c>
      <c r="L427">
        <v>1</v>
      </c>
      <c r="M427">
        <v>9</v>
      </c>
      <c r="N427" t="s">
        <v>25</v>
      </c>
      <c r="O427" t="s">
        <v>22</v>
      </c>
      <c r="P427" t="s">
        <v>22</v>
      </c>
      <c r="Q427" t="s">
        <v>23</v>
      </c>
      <c r="R427" t="s">
        <v>1986</v>
      </c>
      <c r="S427" t="s">
        <v>23</v>
      </c>
      <c r="T427" t="s">
        <v>23</v>
      </c>
      <c r="U427" t="s">
        <v>23</v>
      </c>
    </row>
    <row r="428" spans="1:21" x14ac:dyDescent="0.25">
      <c r="A428">
        <v>427</v>
      </c>
      <c r="B428" s="1"/>
      <c r="C428" s="1"/>
      <c r="F428" t="s">
        <v>458</v>
      </c>
      <c r="G428" t="s">
        <v>29</v>
      </c>
      <c r="H428" s="2">
        <v>22865</v>
      </c>
      <c r="I428" s="2">
        <v>44066</v>
      </c>
      <c r="J428" t="s">
        <v>30</v>
      </c>
      <c r="K428" t="s">
        <v>1983</v>
      </c>
      <c r="L428">
        <v>2</v>
      </c>
      <c r="M428">
        <v>9</v>
      </c>
      <c r="N428" t="s">
        <v>24</v>
      </c>
      <c r="O428" t="s">
        <v>25</v>
      </c>
      <c r="P428" t="s">
        <v>23</v>
      </c>
      <c r="Q428" t="s">
        <v>1986</v>
      </c>
      <c r="R428" t="s">
        <v>23</v>
      </c>
      <c r="S428" t="s">
        <v>1986</v>
      </c>
      <c r="T428" t="s">
        <v>25</v>
      </c>
      <c r="U428" t="s">
        <v>25</v>
      </c>
    </row>
    <row r="429" spans="1:21" x14ac:dyDescent="0.25">
      <c r="A429">
        <v>428</v>
      </c>
      <c r="B429" s="1"/>
      <c r="C429" s="1"/>
      <c r="F429" t="s">
        <v>459</v>
      </c>
      <c r="G429" t="s">
        <v>29</v>
      </c>
      <c r="H429" s="2">
        <v>25672</v>
      </c>
      <c r="I429" s="2">
        <v>44336</v>
      </c>
      <c r="J429" t="s">
        <v>21</v>
      </c>
      <c r="K429" t="s">
        <v>1983</v>
      </c>
      <c r="L429">
        <v>5</v>
      </c>
      <c r="M429">
        <v>4</v>
      </c>
      <c r="N429" t="s">
        <v>24</v>
      </c>
      <c r="O429" t="s">
        <v>22</v>
      </c>
      <c r="P429" t="s">
        <v>22</v>
      </c>
      <c r="Q429" t="s">
        <v>22</v>
      </c>
      <c r="R429" t="s">
        <v>1986</v>
      </c>
      <c r="S429" t="s">
        <v>23</v>
      </c>
      <c r="T429" t="s">
        <v>1986</v>
      </c>
      <c r="U429" t="s">
        <v>23</v>
      </c>
    </row>
    <row r="430" spans="1:21" x14ac:dyDescent="0.25">
      <c r="A430">
        <v>429</v>
      </c>
      <c r="B430" s="1"/>
      <c r="C430" s="1"/>
      <c r="F430" t="s">
        <v>460</v>
      </c>
      <c r="G430" t="s">
        <v>28</v>
      </c>
      <c r="H430" s="2">
        <v>28958</v>
      </c>
      <c r="I430" s="2">
        <v>44541</v>
      </c>
      <c r="J430" t="s">
        <v>26</v>
      </c>
      <c r="K430" t="s">
        <v>1980</v>
      </c>
      <c r="L430">
        <v>5</v>
      </c>
      <c r="M430">
        <v>9</v>
      </c>
      <c r="N430" t="s">
        <v>22</v>
      </c>
      <c r="O430" t="s">
        <v>25</v>
      </c>
      <c r="P430" t="s">
        <v>22</v>
      </c>
      <c r="Q430" t="s">
        <v>24</v>
      </c>
      <c r="R430" t="s">
        <v>23</v>
      </c>
      <c r="S430" t="s">
        <v>1986</v>
      </c>
      <c r="T430" t="s">
        <v>1986</v>
      </c>
      <c r="U430" t="s">
        <v>25</v>
      </c>
    </row>
    <row r="431" spans="1:21" x14ac:dyDescent="0.25">
      <c r="A431">
        <v>430</v>
      </c>
      <c r="B431" s="1"/>
      <c r="C431" s="1"/>
      <c r="F431" t="s">
        <v>461</v>
      </c>
      <c r="G431" t="s">
        <v>28</v>
      </c>
      <c r="H431" s="2">
        <v>32339</v>
      </c>
      <c r="I431" s="2">
        <v>43915</v>
      </c>
      <c r="J431" t="s">
        <v>21</v>
      </c>
      <c r="K431" t="s">
        <v>1983</v>
      </c>
      <c r="L431">
        <v>2</v>
      </c>
      <c r="M431">
        <v>9</v>
      </c>
      <c r="N431" t="s">
        <v>25</v>
      </c>
      <c r="O431" t="s">
        <v>22</v>
      </c>
      <c r="P431" t="s">
        <v>24</v>
      </c>
      <c r="Q431" t="s">
        <v>23</v>
      </c>
      <c r="R431" t="s">
        <v>23</v>
      </c>
      <c r="S431" t="s">
        <v>1986</v>
      </c>
      <c r="T431" t="s">
        <v>1986</v>
      </c>
      <c r="U431" t="s">
        <v>1986</v>
      </c>
    </row>
    <row r="432" spans="1:21" x14ac:dyDescent="0.25">
      <c r="A432">
        <v>431</v>
      </c>
      <c r="B432" s="1"/>
      <c r="C432" s="1"/>
      <c r="F432" t="s">
        <v>462</v>
      </c>
      <c r="G432" t="s">
        <v>28</v>
      </c>
      <c r="H432" s="2">
        <v>37460</v>
      </c>
      <c r="I432" s="2">
        <v>44001</v>
      </c>
      <c r="J432" t="s">
        <v>21</v>
      </c>
      <c r="K432" t="s">
        <v>1983</v>
      </c>
      <c r="L432">
        <v>2</v>
      </c>
      <c r="M432">
        <v>8</v>
      </c>
      <c r="N432" t="s">
        <v>22</v>
      </c>
      <c r="O432" t="s">
        <v>24</v>
      </c>
      <c r="P432" t="s">
        <v>25</v>
      </c>
      <c r="Q432" t="s">
        <v>22</v>
      </c>
      <c r="R432" t="s">
        <v>23</v>
      </c>
      <c r="S432" t="s">
        <v>23</v>
      </c>
      <c r="T432" t="s">
        <v>25</v>
      </c>
      <c r="U432" t="s">
        <v>22</v>
      </c>
    </row>
    <row r="433" spans="1:21" x14ac:dyDescent="0.25">
      <c r="A433">
        <v>432</v>
      </c>
      <c r="B433" s="1"/>
      <c r="C433" s="1"/>
      <c r="F433" t="s">
        <v>463</v>
      </c>
      <c r="G433" t="s">
        <v>29</v>
      </c>
      <c r="H433" s="2">
        <v>38638</v>
      </c>
      <c r="I433" s="2">
        <v>44141</v>
      </c>
      <c r="J433" t="s">
        <v>21</v>
      </c>
      <c r="K433" t="s">
        <v>1983</v>
      </c>
      <c r="L433">
        <v>4</v>
      </c>
      <c r="M433">
        <v>8</v>
      </c>
      <c r="N433" t="s">
        <v>24</v>
      </c>
      <c r="O433" t="s">
        <v>25</v>
      </c>
      <c r="P433" t="s">
        <v>24</v>
      </c>
      <c r="Q433" t="s">
        <v>22</v>
      </c>
      <c r="R433" t="s">
        <v>1986</v>
      </c>
      <c r="S433" t="s">
        <v>1986</v>
      </c>
      <c r="T433" t="s">
        <v>22</v>
      </c>
      <c r="U433" t="s">
        <v>23</v>
      </c>
    </row>
    <row r="434" spans="1:21" x14ac:dyDescent="0.25">
      <c r="A434">
        <v>433</v>
      </c>
      <c r="B434" s="1"/>
      <c r="C434" s="1"/>
      <c r="F434" t="s">
        <v>464</v>
      </c>
      <c r="G434" t="s">
        <v>28</v>
      </c>
      <c r="H434" s="2">
        <v>22529</v>
      </c>
      <c r="I434" s="2">
        <v>43978</v>
      </c>
      <c r="J434" t="s">
        <v>30</v>
      </c>
      <c r="K434" t="s">
        <v>1985</v>
      </c>
      <c r="L434">
        <v>4</v>
      </c>
      <c r="M434">
        <v>6</v>
      </c>
      <c r="N434" t="s">
        <v>25</v>
      </c>
      <c r="O434" t="s">
        <v>25</v>
      </c>
      <c r="P434" t="s">
        <v>22</v>
      </c>
      <c r="Q434" t="s">
        <v>24</v>
      </c>
      <c r="R434" t="s">
        <v>23</v>
      </c>
      <c r="S434" t="s">
        <v>24</v>
      </c>
      <c r="T434" t="s">
        <v>22</v>
      </c>
      <c r="U434" t="s">
        <v>1986</v>
      </c>
    </row>
    <row r="435" spans="1:21" x14ac:dyDescent="0.25">
      <c r="A435">
        <v>434</v>
      </c>
      <c r="B435" s="1"/>
      <c r="C435" s="1"/>
      <c r="F435" t="s">
        <v>465</v>
      </c>
      <c r="G435" t="s">
        <v>28</v>
      </c>
      <c r="H435" s="2">
        <v>21129</v>
      </c>
      <c r="I435" s="2">
        <v>44722</v>
      </c>
      <c r="J435" t="s">
        <v>21</v>
      </c>
      <c r="K435" t="s">
        <v>1981</v>
      </c>
      <c r="L435">
        <v>2</v>
      </c>
      <c r="M435">
        <v>7</v>
      </c>
      <c r="N435" t="s">
        <v>24</v>
      </c>
      <c r="O435" t="s">
        <v>22</v>
      </c>
      <c r="P435" t="s">
        <v>23</v>
      </c>
      <c r="Q435" t="s">
        <v>25</v>
      </c>
      <c r="R435" t="s">
        <v>22</v>
      </c>
      <c r="S435" t="s">
        <v>1986</v>
      </c>
      <c r="T435" t="s">
        <v>1986</v>
      </c>
      <c r="U435" t="s">
        <v>22</v>
      </c>
    </row>
    <row r="436" spans="1:21" x14ac:dyDescent="0.25">
      <c r="A436">
        <v>435</v>
      </c>
      <c r="B436" s="1"/>
      <c r="C436" s="1"/>
      <c r="F436" t="s">
        <v>466</v>
      </c>
      <c r="G436" t="s">
        <v>29</v>
      </c>
      <c r="H436" s="2">
        <v>23361</v>
      </c>
      <c r="I436" s="2">
        <v>44017</v>
      </c>
      <c r="J436" t="s">
        <v>21</v>
      </c>
      <c r="K436" t="s">
        <v>1981</v>
      </c>
      <c r="L436">
        <v>2</v>
      </c>
      <c r="M436">
        <v>9</v>
      </c>
      <c r="N436" t="s">
        <v>24</v>
      </c>
      <c r="O436" t="s">
        <v>24</v>
      </c>
      <c r="P436" t="s">
        <v>24</v>
      </c>
      <c r="Q436" t="s">
        <v>24</v>
      </c>
      <c r="R436" t="s">
        <v>22</v>
      </c>
      <c r="S436" t="s">
        <v>22</v>
      </c>
      <c r="T436" t="s">
        <v>1986</v>
      </c>
      <c r="U436" t="s">
        <v>24</v>
      </c>
    </row>
    <row r="437" spans="1:21" x14ac:dyDescent="0.25">
      <c r="A437">
        <v>436</v>
      </c>
      <c r="B437" s="1"/>
      <c r="C437" s="1"/>
      <c r="F437" t="s">
        <v>467</v>
      </c>
      <c r="G437" t="s">
        <v>29</v>
      </c>
      <c r="H437" s="2">
        <v>31686</v>
      </c>
      <c r="I437" s="2">
        <v>44673</v>
      </c>
      <c r="J437" t="s">
        <v>21</v>
      </c>
      <c r="K437" t="s">
        <v>1983</v>
      </c>
      <c r="L437">
        <v>2</v>
      </c>
      <c r="M437">
        <v>9</v>
      </c>
      <c r="N437" t="s">
        <v>25</v>
      </c>
      <c r="O437" t="s">
        <v>25</v>
      </c>
      <c r="P437" t="s">
        <v>24</v>
      </c>
      <c r="Q437" t="s">
        <v>24</v>
      </c>
      <c r="R437" t="s">
        <v>24</v>
      </c>
      <c r="S437" t="s">
        <v>1986</v>
      </c>
      <c r="T437" t="s">
        <v>24</v>
      </c>
      <c r="U437" t="s">
        <v>22</v>
      </c>
    </row>
    <row r="438" spans="1:21" x14ac:dyDescent="0.25">
      <c r="A438">
        <v>437</v>
      </c>
      <c r="B438" s="1"/>
      <c r="C438" s="1"/>
      <c r="F438" t="s">
        <v>468</v>
      </c>
      <c r="G438" t="s">
        <v>28</v>
      </c>
      <c r="H438" s="2">
        <v>20174</v>
      </c>
      <c r="I438" s="2">
        <v>44411</v>
      </c>
      <c r="J438" t="s">
        <v>21</v>
      </c>
      <c r="K438" t="s">
        <v>1983</v>
      </c>
      <c r="L438">
        <v>3</v>
      </c>
      <c r="M438">
        <v>8</v>
      </c>
      <c r="N438" t="s">
        <v>25</v>
      </c>
      <c r="O438" t="s">
        <v>25</v>
      </c>
      <c r="P438" t="s">
        <v>24</v>
      </c>
      <c r="Q438" t="s">
        <v>23</v>
      </c>
      <c r="R438" t="s">
        <v>22</v>
      </c>
      <c r="S438" t="s">
        <v>23</v>
      </c>
      <c r="T438" t="s">
        <v>22</v>
      </c>
      <c r="U438" t="s">
        <v>24</v>
      </c>
    </row>
    <row r="439" spans="1:21" x14ac:dyDescent="0.25">
      <c r="A439">
        <v>438</v>
      </c>
      <c r="B439" s="1"/>
      <c r="C439" s="1"/>
      <c r="F439" t="s">
        <v>469</v>
      </c>
      <c r="G439" t="s">
        <v>29</v>
      </c>
      <c r="H439" s="2">
        <v>38334</v>
      </c>
      <c r="I439" s="2">
        <v>44748</v>
      </c>
      <c r="J439" t="s">
        <v>26</v>
      </c>
      <c r="K439" t="s">
        <v>27</v>
      </c>
      <c r="L439">
        <v>5</v>
      </c>
      <c r="M439">
        <v>9</v>
      </c>
      <c r="N439" t="s">
        <v>24</v>
      </c>
      <c r="O439" t="s">
        <v>25</v>
      </c>
      <c r="P439" t="s">
        <v>24</v>
      </c>
      <c r="Q439" t="s">
        <v>22</v>
      </c>
      <c r="R439" t="s">
        <v>25</v>
      </c>
      <c r="S439" t="s">
        <v>1986</v>
      </c>
      <c r="T439" t="s">
        <v>22</v>
      </c>
      <c r="U439" t="s">
        <v>22</v>
      </c>
    </row>
    <row r="440" spans="1:21" x14ac:dyDescent="0.25">
      <c r="A440">
        <v>439</v>
      </c>
      <c r="B440" s="1"/>
      <c r="C440" s="1"/>
      <c r="F440" t="s">
        <v>470</v>
      </c>
      <c r="G440" t="s">
        <v>28</v>
      </c>
      <c r="H440" s="2">
        <v>36941</v>
      </c>
      <c r="I440" s="2">
        <v>44867</v>
      </c>
      <c r="J440" t="s">
        <v>26</v>
      </c>
      <c r="K440" t="s">
        <v>1981</v>
      </c>
      <c r="L440">
        <v>5</v>
      </c>
      <c r="M440">
        <v>8</v>
      </c>
      <c r="N440" t="s">
        <v>22</v>
      </c>
      <c r="O440" t="s">
        <v>25</v>
      </c>
      <c r="P440" t="s">
        <v>22</v>
      </c>
      <c r="Q440" t="s">
        <v>25</v>
      </c>
      <c r="R440" t="s">
        <v>1986</v>
      </c>
      <c r="S440" t="s">
        <v>23</v>
      </c>
      <c r="T440" t="s">
        <v>25</v>
      </c>
      <c r="U440" t="s">
        <v>25</v>
      </c>
    </row>
    <row r="441" spans="1:21" x14ac:dyDescent="0.25">
      <c r="A441">
        <v>440</v>
      </c>
      <c r="B441" s="1"/>
      <c r="C441" s="1"/>
      <c r="F441" t="s">
        <v>471</v>
      </c>
      <c r="G441" t="s">
        <v>29</v>
      </c>
      <c r="H441" s="2">
        <v>21359</v>
      </c>
      <c r="I441" s="2">
        <v>43884</v>
      </c>
      <c r="J441" t="s">
        <v>21</v>
      </c>
      <c r="K441" t="s">
        <v>1983</v>
      </c>
      <c r="L441">
        <v>3</v>
      </c>
      <c r="M441">
        <v>7</v>
      </c>
      <c r="N441" t="s">
        <v>23</v>
      </c>
      <c r="O441" t="s">
        <v>1986</v>
      </c>
      <c r="P441" t="s">
        <v>1986</v>
      </c>
      <c r="Q441" t="s">
        <v>22</v>
      </c>
      <c r="R441" t="s">
        <v>25</v>
      </c>
      <c r="S441" t="s">
        <v>1986</v>
      </c>
      <c r="T441" t="s">
        <v>24</v>
      </c>
      <c r="U441" t="s">
        <v>1986</v>
      </c>
    </row>
    <row r="442" spans="1:21" x14ac:dyDescent="0.25">
      <c r="A442">
        <v>441</v>
      </c>
      <c r="B442" s="1"/>
      <c r="C442" s="1"/>
      <c r="F442" t="s">
        <v>472</v>
      </c>
      <c r="G442" t="s">
        <v>29</v>
      </c>
      <c r="H442" s="2">
        <v>22340</v>
      </c>
      <c r="I442" s="2">
        <v>43867</v>
      </c>
      <c r="J442" t="s">
        <v>26</v>
      </c>
      <c r="K442" t="s">
        <v>27</v>
      </c>
      <c r="L442">
        <v>4</v>
      </c>
      <c r="M442">
        <v>8</v>
      </c>
      <c r="N442" t="s">
        <v>22</v>
      </c>
      <c r="O442" t="s">
        <v>24</v>
      </c>
      <c r="P442" t="s">
        <v>23</v>
      </c>
      <c r="Q442" t="s">
        <v>22</v>
      </c>
      <c r="R442" t="s">
        <v>25</v>
      </c>
      <c r="S442" t="s">
        <v>1986</v>
      </c>
      <c r="T442" t="s">
        <v>22</v>
      </c>
      <c r="U442" t="s">
        <v>25</v>
      </c>
    </row>
    <row r="443" spans="1:21" x14ac:dyDescent="0.25">
      <c r="A443">
        <v>442</v>
      </c>
      <c r="B443" s="1"/>
      <c r="C443" s="1"/>
      <c r="F443" t="s">
        <v>473</v>
      </c>
      <c r="G443" t="s">
        <v>29</v>
      </c>
      <c r="H443" s="2">
        <v>28627</v>
      </c>
      <c r="I443" s="2">
        <v>44434</v>
      </c>
      <c r="J443" t="s">
        <v>26</v>
      </c>
      <c r="K443" t="s">
        <v>27</v>
      </c>
      <c r="L443">
        <v>5</v>
      </c>
      <c r="M443">
        <v>9</v>
      </c>
      <c r="N443" t="s">
        <v>25</v>
      </c>
      <c r="O443" t="s">
        <v>25</v>
      </c>
      <c r="P443" t="s">
        <v>24</v>
      </c>
      <c r="Q443" t="s">
        <v>24</v>
      </c>
      <c r="R443" t="s">
        <v>25</v>
      </c>
      <c r="S443" t="s">
        <v>23</v>
      </c>
      <c r="T443" t="s">
        <v>1986</v>
      </c>
      <c r="U443" t="s">
        <v>24</v>
      </c>
    </row>
    <row r="444" spans="1:21" x14ac:dyDescent="0.25">
      <c r="A444">
        <v>443</v>
      </c>
      <c r="B444" s="1"/>
      <c r="C444" s="1"/>
      <c r="F444" t="s">
        <v>474</v>
      </c>
      <c r="G444" t="s">
        <v>28</v>
      </c>
      <c r="H444" s="2">
        <v>38529</v>
      </c>
      <c r="I444" s="2">
        <v>44352</v>
      </c>
      <c r="J444" t="s">
        <v>26</v>
      </c>
      <c r="K444" t="s">
        <v>1980</v>
      </c>
      <c r="L444">
        <v>2</v>
      </c>
      <c r="M444">
        <v>9</v>
      </c>
      <c r="N444" t="s">
        <v>22</v>
      </c>
      <c r="O444" t="s">
        <v>22</v>
      </c>
      <c r="P444" t="s">
        <v>24</v>
      </c>
      <c r="Q444" t="s">
        <v>24</v>
      </c>
      <c r="R444" t="s">
        <v>1986</v>
      </c>
      <c r="S444" t="s">
        <v>24</v>
      </c>
      <c r="T444" t="s">
        <v>24</v>
      </c>
      <c r="U444" t="s">
        <v>22</v>
      </c>
    </row>
    <row r="445" spans="1:21" x14ac:dyDescent="0.25">
      <c r="A445">
        <v>444</v>
      </c>
      <c r="B445" s="1"/>
      <c r="C445" s="1"/>
      <c r="F445" t="s">
        <v>475</v>
      </c>
      <c r="G445" t="s">
        <v>29</v>
      </c>
      <c r="H445" s="2">
        <v>24394</v>
      </c>
      <c r="I445" s="2">
        <v>44899</v>
      </c>
      <c r="J445" t="s">
        <v>30</v>
      </c>
      <c r="K445" t="s">
        <v>1984</v>
      </c>
      <c r="L445">
        <v>3</v>
      </c>
      <c r="M445">
        <v>5</v>
      </c>
      <c r="N445" t="s">
        <v>25</v>
      </c>
      <c r="O445" t="s">
        <v>25</v>
      </c>
      <c r="P445" t="s">
        <v>22</v>
      </c>
      <c r="Q445" t="s">
        <v>25</v>
      </c>
      <c r="R445" t="s">
        <v>1986</v>
      </c>
      <c r="S445" t="s">
        <v>23</v>
      </c>
      <c r="T445" t="s">
        <v>25</v>
      </c>
      <c r="U445" t="s">
        <v>25</v>
      </c>
    </row>
    <row r="446" spans="1:21" x14ac:dyDescent="0.25">
      <c r="A446">
        <v>445</v>
      </c>
      <c r="B446" s="1"/>
      <c r="C446" s="1"/>
      <c r="F446" t="s">
        <v>476</v>
      </c>
      <c r="G446" t="s">
        <v>28</v>
      </c>
      <c r="H446" s="2">
        <v>23080</v>
      </c>
      <c r="I446" s="2">
        <v>44553</v>
      </c>
      <c r="J446" t="s">
        <v>21</v>
      </c>
      <c r="K446" t="s">
        <v>1983</v>
      </c>
      <c r="L446">
        <v>2</v>
      </c>
      <c r="M446">
        <v>9</v>
      </c>
      <c r="N446" t="s">
        <v>25</v>
      </c>
      <c r="O446" t="s">
        <v>25</v>
      </c>
      <c r="P446" t="s">
        <v>24</v>
      </c>
      <c r="Q446" t="s">
        <v>25</v>
      </c>
      <c r="R446" t="s">
        <v>23</v>
      </c>
      <c r="S446" t="s">
        <v>1986</v>
      </c>
      <c r="T446" t="s">
        <v>23</v>
      </c>
      <c r="U446" t="s">
        <v>23</v>
      </c>
    </row>
    <row r="447" spans="1:21" x14ac:dyDescent="0.25">
      <c r="A447">
        <v>446</v>
      </c>
      <c r="B447" s="1"/>
      <c r="C447" s="1"/>
      <c r="F447" t="s">
        <v>477</v>
      </c>
      <c r="G447" t="s">
        <v>29</v>
      </c>
      <c r="H447" s="2">
        <v>24314</v>
      </c>
      <c r="I447" s="2">
        <v>44699</v>
      </c>
      <c r="J447" t="s">
        <v>26</v>
      </c>
      <c r="K447" t="s">
        <v>1985</v>
      </c>
      <c r="L447">
        <v>4</v>
      </c>
      <c r="M447">
        <v>9</v>
      </c>
      <c r="N447" t="s">
        <v>22</v>
      </c>
      <c r="O447" t="s">
        <v>23</v>
      </c>
      <c r="P447" t="s">
        <v>24</v>
      </c>
      <c r="Q447" t="s">
        <v>24</v>
      </c>
      <c r="R447" t="s">
        <v>24</v>
      </c>
      <c r="S447" t="s">
        <v>24</v>
      </c>
      <c r="T447" t="s">
        <v>1986</v>
      </c>
      <c r="U447" t="s">
        <v>22</v>
      </c>
    </row>
    <row r="448" spans="1:21" x14ac:dyDescent="0.25">
      <c r="A448">
        <v>447</v>
      </c>
      <c r="B448" s="1"/>
      <c r="C448" s="1"/>
      <c r="F448" t="s">
        <v>478</v>
      </c>
      <c r="G448" t="s">
        <v>29</v>
      </c>
      <c r="H448" s="2">
        <v>35675</v>
      </c>
      <c r="I448" s="2">
        <v>44106</v>
      </c>
      <c r="J448" t="s">
        <v>21</v>
      </c>
      <c r="K448" t="s">
        <v>1980</v>
      </c>
      <c r="L448">
        <v>5</v>
      </c>
      <c r="M448">
        <v>7</v>
      </c>
      <c r="N448" t="s">
        <v>22</v>
      </c>
      <c r="O448" t="s">
        <v>23</v>
      </c>
      <c r="P448" t="s">
        <v>24</v>
      </c>
      <c r="Q448" t="s">
        <v>23</v>
      </c>
      <c r="R448" t="s">
        <v>22</v>
      </c>
      <c r="S448" t="s">
        <v>1986</v>
      </c>
      <c r="T448" t="s">
        <v>25</v>
      </c>
      <c r="U448" t="s">
        <v>25</v>
      </c>
    </row>
    <row r="449" spans="1:21" x14ac:dyDescent="0.25">
      <c r="A449">
        <v>448</v>
      </c>
      <c r="B449" s="1"/>
      <c r="C449" s="1"/>
      <c r="F449" t="s">
        <v>479</v>
      </c>
      <c r="G449" t="s">
        <v>29</v>
      </c>
      <c r="H449" s="2">
        <v>21660</v>
      </c>
      <c r="I449" s="2">
        <v>43940</v>
      </c>
      <c r="J449" t="s">
        <v>21</v>
      </c>
      <c r="K449" t="s">
        <v>1983</v>
      </c>
      <c r="L449">
        <v>2</v>
      </c>
      <c r="M449">
        <v>9</v>
      </c>
      <c r="N449" t="s">
        <v>25</v>
      </c>
      <c r="O449" t="s">
        <v>24</v>
      </c>
      <c r="P449" t="s">
        <v>24</v>
      </c>
      <c r="Q449" t="s">
        <v>25</v>
      </c>
      <c r="R449" t="s">
        <v>22</v>
      </c>
      <c r="S449" t="s">
        <v>1986</v>
      </c>
      <c r="T449" t="s">
        <v>1986</v>
      </c>
      <c r="U449" t="s">
        <v>23</v>
      </c>
    </row>
    <row r="450" spans="1:21" x14ac:dyDescent="0.25">
      <c r="A450">
        <v>449</v>
      </c>
      <c r="B450" s="1"/>
      <c r="C450" s="1"/>
      <c r="F450" t="s">
        <v>480</v>
      </c>
      <c r="G450" t="s">
        <v>29</v>
      </c>
      <c r="H450" s="2">
        <v>23424</v>
      </c>
      <c r="I450" s="2">
        <v>43929</v>
      </c>
      <c r="J450" t="s">
        <v>30</v>
      </c>
      <c r="K450" t="s">
        <v>1980</v>
      </c>
      <c r="L450">
        <v>5</v>
      </c>
      <c r="M450">
        <v>9</v>
      </c>
      <c r="N450" t="s">
        <v>24</v>
      </c>
      <c r="O450" t="s">
        <v>25</v>
      </c>
      <c r="P450" t="s">
        <v>22</v>
      </c>
      <c r="Q450" t="s">
        <v>22</v>
      </c>
      <c r="R450" t="s">
        <v>25</v>
      </c>
      <c r="S450" t="s">
        <v>1986</v>
      </c>
      <c r="T450" t="s">
        <v>23</v>
      </c>
      <c r="U450" t="s">
        <v>1986</v>
      </c>
    </row>
    <row r="451" spans="1:21" x14ac:dyDescent="0.25">
      <c r="A451">
        <v>450</v>
      </c>
      <c r="B451" s="1"/>
      <c r="C451" s="1"/>
      <c r="F451" t="s">
        <v>481</v>
      </c>
      <c r="G451" t="s">
        <v>29</v>
      </c>
      <c r="H451" s="2">
        <v>31575</v>
      </c>
      <c r="I451" s="2">
        <v>44008</v>
      </c>
      <c r="J451" t="s">
        <v>21</v>
      </c>
      <c r="K451" t="s">
        <v>1983</v>
      </c>
      <c r="L451">
        <v>5</v>
      </c>
      <c r="M451">
        <v>6</v>
      </c>
      <c r="N451" t="s">
        <v>23</v>
      </c>
      <c r="O451" t="s">
        <v>23</v>
      </c>
      <c r="P451" t="s">
        <v>25</v>
      </c>
      <c r="Q451" t="s">
        <v>24</v>
      </c>
      <c r="R451" t="s">
        <v>25</v>
      </c>
      <c r="S451" t="s">
        <v>1986</v>
      </c>
      <c r="T451" t="s">
        <v>24</v>
      </c>
      <c r="U451" t="s">
        <v>23</v>
      </c>
    </row>
    <row r="452" spans="1:21" x14ac:dyDescent="0.25">
      <c r="A452">
        <v>451</v>
      </c>
      <c r="B452" s="1"/>
      <c r="C452" s="1"/>
      <c r="F452" t="s">
        <v>482</v>
      </c>
      <c r="G452" t="s">
        <v>28</v>
      </c>
      <c r="H452" s="2">
        <v>23482</v>
      </c>
      <c r="I452" s="2">
        <v>44771</v>
      </c>
      <c r="J452" t="s">
        <v>21</v>
      </c>
      <c r="K452" t="s">
        <v>1983</v>
      </c>
      <c r="L452">
        <v>5</v>
      </c>
      <c r="M452">
        <v>3</v>
      </c>
      <c r="N452" t="s">
        <v>24</v>
      </c>
      <c r="O452" t="s">
        <v>22</v>
      </c>
      <c r="P452" t="s">
        <v>22</v>
      </c>
      <c r="Q452" t="s">
        <v>24</v>
      </c>
      <c r="R452" t="s">
        <v>24</v>
      </c>
      <c r="S452" t="s">
        <v>23</v>
      </c>
      <c r="T452" t="s">
        <v>24</v>
      </c>
      <c r="U452" t="s">
        <v>22</v>
      </c>
    </row>
    <row r="453" spans="1:21" x14ac:dyDescent="0.25">
      <c r="A453">
        <v>452</v>
      </c>
      <c r="B453" s="1"/>
      <c r="C453" s="1"/>
      <c r="F453" t="s">
        <v>483</v>
      </c>
      <c r="G453" t="s">
        <v>28</v>
      </c>
      <c r="H453" s="2">
        <v>36413</v>
      </c>
      <c r="I453" s="2">
        <v>44489</v>
      </c>
      <c r="J453" t="s">
        <v>21</v>
      </c>
      <c r="K453" t="s">
        <v>1983</v>
      </c>
      <c r="L453">
        <v>4</v>
      </c>
      <c r="M453">
        <v>9</v>
      </c>
      <c r="N453" t="s">
        <v>23</v>
      </c>
      <c r="O453" t="s">
        <v>23</v>
      </c>
      <c r="P453" t="s">
        <v>25</v>
      </c>
      <c r="Q453" t="s">
        <v>24</v>
      </c>
      <c r="R453" t="s">
        <v>24</v>
      </c>
      <c r="S453" t="s">
        <v>23</v>
      </c>
      <c r="T453" t="s">
        <v>24</v>
      </c>
      <c r="U453" t="s">
        <v>1986</v>
      </c>
    </row>
    <row r="454" spans="1:21" x14ac:dyDescent="0.25">
      <c r="A454">
        <v>453</v>
      </c>
      <c r="B454" s="1"/>
      <c r="C454" s="1"/>
      <c r="F454" t="s">
        <v>484</v>
      </c>
      <c r="G454" t="s">
        <v>28</v>
      </c>
      <c r="H454" s="2">
        <v>26228</v>
      </c>
      <c r="I454" s="2">
        <v>44465</v>
      </c>
      <c r="J454" t="s">
        <v>21</v>
      </c>
      <c r="K454" t="s">
        <v>1983</v>
      </c>
      <c r="L454">
        <v>2</v>
      </c>
      <c r="M454">
        <v>9</v>
      </c>
      <c r="N454" t="s">
        <v>25</v>
      </c>
      <c r="O454" t="s">
        <v>24</v>
      </c>
      <c r="P454" t="s">
        <v>24</v>
      </c>
      <c r="Q454" t="s">
        <v>22</v>
      </c>
      <c r="R454" t="s">
        <v>1986</v>
      </c>
      <c r="S454" t="s">
        <v>23</v>
      </c>
      <c r="T454" t="s">
        <v>24</v>
      </c>
      <c r="U454" t="s">
        <v>1986</v>
      </c>
    </row>
    <row r="455" spans="1:21" x14ac:dyDescent="0.25">
      <c r="A455">
        <v>454</v>
      </c>
      <c r="B455" s="1"/>
      <c r="C455" s="1"/>
      <c r="F455" t="s">
        <v>485</v>
      </c>
      <c r="G455" t="s">
        <v>29</v>
      </c>
      <c r="H455" s="2">
        <v>37392</v>
      </c>
      <c r="I455" s="2">
        <v>44584</v>
      </c>
      <c r="J455" t="s">
        <v>30</v>
      </c>
      <c r="K455" t="s">
        <v>1985</v>
      </c>
      <c r="L455">
        <v>5</v>
      </c>
      <c r="M455">
        <v>3</v>
      </c>
      <c r="N455" t="s">
        <v>22</v>
      </c>
      <c r="O455" t="s">
        <v>24</v>
      </c>
      <c r="P455" t="s">
        <v>22</v>
      </c>
      <c r="Q455" t="s">
        <v>23</v>
      </c>
      <c r="R455" t="s">
        <v>25</v>
      </c>
      <c r="S455" t="s">
        <v>1986</v>
      </c>
      <c r="T455" t="s">
        <v>1986</v>
      </c>
      <c r="U455" t="s">
        <v>24</v>
      </c>
    </row>
    <row r="456" spans="1:21" x14ac:dyDescent="0.25">
      <c r="A456">
        <v>455</v>
      </c>
      <c r="B456" s="1"/>
      <c r="C456" s="1"/>
      <c r="F456" t="s">
        <v>486</v>
      </c>
      <c r="G456" t="s">
        <v>29</v>
      </c>
      <c r="H456" s="2">
        <v>22003</v>
      </c>
      <c r="I456" s="2">
        <v>44612</v>
      </c>
      <c r="J456" t="s">
        <v>21</v>
      </c>
      <c r="K456" t="s">
        <v>1983</v>
      </c>
      <c r="L456">
        <v>4</v>
      </c>
      <c r="M456">
        <v>6</v>
      </c>
      <c r="N456" t="s">
        <v>25</v>
      </c>
      <c r="O456" t="s">
        <v>22</v>
      </c>
      <c r="P456" t="s">
        <v>25</v>
      </c>
      <c r="Q456" t="s">
        <v>24</v>
      </c>
      <c r="R456" t="s">
        <v>22</v>
      </c>
      <c r="S456" t="s">
        <v>23</v>
      </c>
      <c r="T456" t="s">
        <v>25</v>
      </c>
      <c r="U456" t="s">
        <v>24</v>
      </c>
    </row>
    <row r="457" spans="1:21" x14ac:dyDescent="0.25">
      <c r="A457">
        <v>456</v>
      </c>
      <c r="B457" s="1"/>
      <c r="C457" s="1"/>
      <c r="F457" t="s">
        <v>487</v>
      </c>
      <c r="G457" t="s">
        <v>28</v>
      </c>
      <c r="H457" s="2">
        <v>29230</v>
      </c>
      <c r="I457" s="2">
        <v>44370</v>
      </c>
      <c r="J457" t="s">
        <v>26</v>
      </c>
      <c r="K457" t="s">
        <v>1980</v>
      </c>
      <c r="L457">
        <v>3</v>
      </c>
      <c r="M457">
        <v>9</v>
      </c>
      <c r="N457" t="s">
        <v>25</v>
      </c>
      <c r="O457" t="s">
        <v>22</v>
      </c>
      <c r="P457" t="s">
        <v>24</v>
      </c>
      <c r="Q457" t="s">
        <v>25</v>
      </c>
      <c r="R457" t="s">
        <v>22</v>
      </c>
      <c r="S457" t="s">
        <v>23</v>
      </c>
      <c r="T457" t="s">
        <v>25</v>
      </c>
      <c r="U457" t="s">
        <v>24</v>
      </c>
    </row>
    <row r="458" spans="1:21" x14ac:dyDescent="0.25">
      <c r="A458">
        <v>457</v>
      </c>
      <c r="B458" s="1"/>
      <c r="C458" s="1"/>
      <c r="F458" t="s">
        <v>488</v>
      </c>
      <c r="G458" t="s">
        <v>28</v>
      </c>
      <c r="H458" s="2">
        <v>20589</v>
      </c>
      <c r="I458" s="2">
        <v>44138</v>
      </c>
      <c r="J458" t="s">
        <v>21</v>
      </c>
      <c r="K458" t="s">
        <v>1983</v>
      </c>
      <c r="L458">
        <v>5</v>
      </c>
      <c r="M458">
        <v>10</v>
      </c>
      <c r="N458" t="s">
        <v>24</v>
      </c>
      <c r="O458" t="s">
        <v>22</v>
      </c>
      <c r="P458" t="s">
        <v>24</v>
      </c>
      <c r="Q458" t="s">
        <v>24</v>
      </c>
      <c r="R458" t="s">
        <v>1986</v>
      </c>
      <c r="S458" t="s">
        <v>1986</v>
      </c>
      <c r="T458" t="s">
        <v>23</v>
      </c>
      <c r="U458" t="s">
        <v>24</v>
      </c>
    </row>
    <row r="459" spans="1:21" x14ac:dyDescent="0.25">
      <c r="A459">
        <v>458</v>
      </c>
      <c r="B459" s="1"/>
      <c r="C459" s="1"/>
      <c r="F459" t="s">
        <v>489</v>
      </c>
      <c r="G459" t="s">
        <v>29</v>
      </c>
      <c r="H459" s="2">
        <v>22075</v>
      </c>
      <c r="I459" s="2">
        <v>44383</v>
      </c>
      <c r="J459" t="s">
        <v>21</v>
      </c>
      <c r="K459" t="s">
        <v>1983</v>
      </c>
      <c r="L459">
        <v>4</v>
      </c>
      <c r="M459">
        <v>8</v>
      </c>
      <c r="N459" t="s">
        <v>25</v>
      </c>
      <c r="O459" t="s">
        <v>25</v>
      </c>
      <c r="P459" t="s">
        <v>24</v>
      </c>
      <c r="Q459" t="s">
        <v>23</v>
      </c>
      <c r="R459" t="s">
        <v>25</v>
      </c>
      <c r="S459" t="s">
        <v>23</v>
      </c>
      <c r="T459" t="s">
        <v>25</v>
      </c>
      <c r="U459" t="s">
        <v>24</v>
      </c>
    </row>
    <row r="460" spans="1:21" x14ac:dyDescent="0.25">
      <c r="A460">
        <v>459</v>
      </c>
      <c r="B460" s="1"/>
      <c r="C460" s="1"/>
      <c r="F460" t="s">
        <v>490</v>
      </c>
      <c r="G460" t="s">
        <v>29</v>
      </c>
      <c r="H460" s="2">
        <v>22261</v>
      </c>
      <c r="I460" s="2">
        <v>43994</v>
      </c>
      <c r="J460" t="s">
        <v>21</v>
      </c>
      <c r="K460" t="s">
        <v>1983</v>
      </c>
      <c r="L460">
        <v>2</v>
      </c>
      <c r="M460">
        <v>9</v>
      </c>
      <c r="N460" t="s">
        <v>25</v>
      </c>
      <c r="O460" t="s">
        <v>25</v>
      </c>
      <c r="P460" t="s">
        <v>24</v>
      </c>
      <c r="Q460" t="s">
        <v>23</v>
      </c>
      <c r="R460" t="s">
        <v>1986</v>
      </c>
      <c r="S460" t="s">
        <v>23</v>
      </c>
      <c r="T460" t="s">
        <v>25</v>
      </c>
      <c r="U460" t="s">
        <v>25</v>
      </c>
    </row>
    <row r="461" spans="1:21" x14ac:dyDescent="0.25">
      <c r="A461">
        <v>460</v>
      </c>
      <c r="B461" s="1"/>
      <c r="C461" s="1"/>
      <c r="F461" t="s">
        <v>491</v>
      </c>
      <c r="G461" t="s">
        <v>28</v>
      </c>
      <c r="H461" s="2">
        <v>20007</v>
      </c>
      <c r="I461" s="2">
        <v>44362</v>
      </c>
      <c r="J461" t="s">
        <v>21</v>
      </c>
      <c r="K461" t="s">
        <v>1983</v>
      </c>
      <c r="L461">
        <v>3</v>
      </c>
      <c r="M461">
        <v>9</v>
      </c>
      <c r="N461" t="s">
        <v>24</v>
      </c>
      <c r="O461" t="s">
        <v>22</v>
      </c>
      <c r="P461" t="s">
        <v>22</v>
      </c>
      <c r="Q461" t="s">
        <v>25</v>
      </c>
      <c r="R461" t="s">
        <v>22</v>
      </c>
      <c r="S461" t="s">
        <v>24</v>
      </c>
      <c r="T461" t="s">
        <v>1986</v>
      </c>
      <c r="U461" t="s">
        <v>25</v>
      </c>
    </row>
    <row r="462" spans="1:21" x14ac:dyDescent="0.25">
      <c r="A462">
        <v>461</v>
      </c>
      <c r="B462" s="1"/>
      <c r="C462" s="1"/>
      <c r="F462" t="s">
        <v>492</v>
      </c>
      <c r="G462" t="s">
        <v>28</v>
      </c>
      <c r="H462" s="2">
        <v>33101</v>
      </c>
      <c r="I462" s="2">
        <v>44172</v>
      </c>
      <c r="J462" t="s">
        <v>26</v>
      </c>
      <c r="K462" t="s">
        <v>27</v>
      </c>
      <c r="L462">
        <v>4</v>
      </c>
      <c r="M462">
        <v>9</v>
      </c>
      <c r="N462" t="s">
        <v>24</v>
      </c>
      <c r="O462" t="s">
        <v>25</v>
      </c>
      <c r="P462" t="s">
        <v>22</v>
      </c>
      <c r="Q462" t="s">
        <v>1986</v>
      </c>
      <c r="R462" t="s">
        <v>22</v>
      </c>
      <c r="S462" t="s">
        <v>1986</v>
      </c>
      <c r="T462" t="s">
        <v>24</v>
      </c>
      <c r="U462" t="s">
        <v>24</v>
      </c>
    </row>
    <row r="463" spans="1:21" x14ac:dyDescent="0.25">
      <c r="A463">
        <v>462</v>
      </c>
      <c r="B463" s="1"/>
      <c r="C463" s="1"/>
      <c r="F463" t="s">
        <v>493</v>
      </c>
      <c r="G463" t="s">
        <v>28</v>
      </c>
      <c r="H463" s="2">
        <v>34327</v>
      </c>
      <c r="I463" s="2">
        <v>44375</v>
      </c>
      <c r="J463" t="s">
        <v>26</v>
      </c>
      <c r="K463" t="s">
        <v>1982</v>
      </c>
      <c r="L463">
        <v>5</v>
      </c>
      <c r="M463">
        <v>9</v>
      </c>
      <c r="N463" t="s">
        <v>22</v>
      </c>
      <c r="O463" t="s">
        <v>22</v>
      </c>
      <c r="P463" t="s">
        <v>24</v>
      </c>
      <c r="Q463" t="s">
        <v>24</v>
      </c>
      <c r="R463" t="s">
        <v>22</v>
      </c>
      <c r="S463" t="s">
        <v>23</v>
      </c>
      <c r="T463" t="s">
        <v>22</v>
      </c>
      <c r="U463" t="s">
        <v>23</v>
      </c>
    </row>
    <row r="464" spans="1:21" x14ac:dyDescent="0.25">
      <c r="A464">
        <v>463</v>
      </c>
      <c r="B464" s="1"/>
      <c r="C464" s="1"/>
      <c r="F464" t="s">
        <v>494</v>
      </c>
      <c r="G464" t="s">
        <v>29</v>
      </c>
      <c r="H464" s="2">
        <v>34343</v>
      </c>
      <c r="I464" s="2">
        <v>44118</v>
      </c>
      <c r="J464" t="s">
        <v>21</v>
      </c>
      <c r="K464" t="s">
        <v>27</v>
      </c>
      <c r="L464">
        <v>4</v>
      </c>
      <c r="M464">
        <v>10</v>
      </c>
      <c r="N464" t="s">
        <v>22</v>
      </c>
      <c r="O464" t="s">
        <v>25</v>
      </c>
      <c r="P464" t="s">
        <v>1986</v>
      </c>
      <c r="Q464" t="s">
        <v>1986</v>
      </c>
      <c r="R464" t="s">
        <v>22</v>
      </c>
      <c r="S464" t="s">
        <v>1986</v>
      </c>
      <c r="T464" t="s">
        <v>25</v>
      </c>
      <c r="U464" t="s">
        <v>23</v>
      </c>
    </row>
    <row r="465" spans="1:21" x14ac:dyDescent="0.25">
      <c r="A465">
        <v>464</v>
      </c>
      <c r="B465" s="1"/>
      <c r="C465" s="1"/>
      <c r="F465" t="s">
        <v>495</v>
      </c>
      <c r="G465" t="s">
        <v>28</v>
      </c>
      <c r="H465" s="2">
        <v>28382</v>
      </c>
      <c r="I465" s="2">
        <v>44265</v>
      </c>
      <c r="J465" t="s">
        <v>21</v>
      </c>
      <c r="K465" t="s">
        <v>1983</v>
      </c>
      <c r="L465">
        <v>4</v>
      </c>
      <c r="M465">
        <v>10</v>
      </c>
      <c r="N465" t="s">
        <v>25</v>
      </c>
      <c r="O465" t="s">
        <v>22</v>
      </c>
      <c r="P465" t="s">
        <v>22</v>
      </c>
      <c r="Q465" t="s">
        <v>22</v>
      </c>
      <c r="R465" t="s">
        <v>24</v>
      </c>
      <c r="S465" t="s">
        <v>1986</v>
      </c>
      <c r="T465" t="s">
        <v>24</v>
      </c>
      <c r="U465" t="s">
        <v>25</v>
      </c>
    </row>
    <row r="466" spans="1:21" x14ac:dyDescent="0.25">
      <c r="A466">
        <v>465</v>
      </c>
      <c r="B466" s="1"/>
      <c r="C466" s="1"/>
      <c r="F466" t="s">
        <v>496</v>
      </c>
      <c r="G466" t="s">
        <v>29</v>
      </c>
      <c r="H466" s="2">
        <v>27275</v>
      </c>
      <c r="I466" s="2">
        <v>44203</v>
      </c>
      <c r="J466" t="s">
        <v>21</v>
      </c>
      <c r="K466" t="s">
        <v>1983</v>
      </c>
      <c r="L466">
        <v>4</v>
      </c>
      <c r="M466">
        <v>5</v>
      </c>
      <c r="N466" t="s">
        <v>25</v>
      </c>
      <c r="O466" t="s">
        <v>22</v>
      </c>
      <c r="P466" t="s">
        <v>25</v>
      </c>
      <c r="Q466" t="s">
        <v>1986</v>
      </c>
      <c r="R466" t="s">
        <v>24</v>
      </c>
      <c r="S466" t="s">
        <v>1986</v>
      </c>
      <c r="T466" t="s">
        <v>22</v>
      </c>
      <c r="U466" t="s">
        <v>23</v>
      </c>
    </row>
    <row r="467" spans="1:21" x14ac:dyDescent="0.25">
      <c r="A467">
        <v>466</v>
      </c>
      <c r="B467" s="1"/>
      <c r="C467" s="1"/>
      <c r="F467" t="s">
        <v>497</v>
      </c>
      <c r="G467" t="s">
        <v>28</v>
      </c>
      <c r="H467" s="2">
        <v>23196</v>
      </c>
      <c r="I467" s="2">
        <v>43900</v>
      </c>
      <c r="J467" t="s">
        <v>30</v>
      </c>
      <c r="K467" t="s">
        <v>1983</v>
      </c>
      <c r="L467">
        <v>5</v>
      </c>
      <c r="M467">
        <v>8</v>
      </c>
      <c r="N467" t="s">
        <v>25</v>
      </c>
      <c r="O467" t="s">
        <v>25</v>
      </c>
      <c r="P467" t="s">
        <v>22</v>
      </c>
      <c r="Q467" t="s">
        <v>23</v>
      </c>
      <c r="R467" t="s">
        <v>24</v>
      </c>
      <c r="S467" t="s">
        <v>24</v>
      </c>
      <c r="T467" t="s">
        <v>22</v>
      </c>
      <c r="U467" t="s">
        <v>25</v>
      </c>
    </row>
    <row r="468" spans="1:21" x14ac:dyDescent="0.25">
      <c r="A468">
        <v>467</v>
      </c>
      <c r="B468" s="1"/>
      <c r="C468" s="1"/>
      <c r="F468" t="s">
        <v>498</v>
      </c>
      <c r="G468" t="s">
        <v>29</v>
      </c>
      <c r="H468" s="2">
        <v>37253</v>
      </c>
      <c r="I468" s="2">
        <v>44363</v>
      </c>
      <c r="J468" t="s">
        <v>26</v>
      </c>
      <c r="K468" t="s">
        <v>1982</v>
      </c>
      <c r="L468">
        <v>2</v>
      </c>
      <c r="M468">
        <v>9</v>
      </c>
      <c r="N468" t="s">
        <v>24</v>
      </c>
      <c r="O468" t="s">
        <v>24</v>
      </c>
      <c r="P468" t="s">
        <v>25</v>
      </c>
      <c r="Q468" t="s">
        <v>25</v>
      </c>
      <c r="R468" t="s">
        <v>24</v>
      </c>
      <c r="S468" t="s">
        <v>23</v>
      </c>
      <c r="T468" t="s">
        <v>22</v>
      </c>
      <c r="U468" t="s">
        <v>1986</v>
      </c>
    </row>
    <row r="469" spans="1:21" x14ac:dyDescent="0.25">
      <c r="A469">
        <v>468</v>
      </c>
      <c r="B469" s="1"/>
      <c r="C469" s="1"/>
      <c r="F469" t="s">
        <v>499</v>
      </c>
      <c r="G469" t="s">
        <v>28</v>
      </c>
      <c r="H469" s="2">
        <v>26130</v>
      </c>
      <c r="I469" s="2">
        <v>44867</v>
      </c>
      <c r="J469" t="s">
        <v>21</v>
      </c>
      <c r="K469" t="s">
        <v>1983</v>
      </c>
      <c r="L469">
        <v>3</v>
      </c>
      <c r="M469">
        <v>4</v>
      </c>
      <c r="N469" t="s">
        <v>24</v>
      </c>
      <c r="O469" t="s">
        <v>24</v>
      </c>
      <c r="P469" t="s">
        <v>1986</v>
      </c>
      <c r="Q469" t="s">
        <v>25</v>
      </c>
      <c r="R469" t="s">
        <v>23</v>
      </c>
      <c r="S469" t="s">
        <v>25</v>
      </c>
      <c r="T469" t="s">
        <v>24</v>
      </c>
      <c r="U469" t="s">
        <v>23</v>
      </c>
    </row>
    <row r="470" spans="1:21" x14ac:dyDescent="0.25">
      <c r="A470">
        <v>469</v>
      </c>
      <c r="B470" s="1"/>
      <c r="C470" s="1"/>
      <c r="F470" t="s">
        <v>500</v>
      </c>
      <c r="G470" t="s">
        <v>29</v>
      </c>
      <c r="H470" s="2">
        <v>24805</v>
      </c>
      <c r="I470" s="2">
        <v>44539</v>
      </c>
      <c r="J470" t="s">
        <v>21</v>
      </c>
      <c r="K470" t="s">
        <v>1983</v>
      </c>
      <c r="L470">
        <v>3</v>
      </c>
      <c r="M470">
        <v>7</v>
      </c>
      <c r="N470" t="s">
        <v>25</v>
      </c>
      <c r="O470" t="s">
        <v>22</v>
      </c>
      <c r="P470" t="s">
        <v>24</v>
      </c>
      <c r="Q470" t="s">
        <v>25</v>
      </c>
      <c r="R470" t="s">
        <v>25</v>
      </c>
      <c r="S470" t="s">
        <v>24</v>
      </c>
      <c r="T470" t="s">
        <v>1986</v>
      </c>
      <c r="U470" t="s">
        <v>23</v>
      </c>
    </row>
    <row r="471" spans="1:21" x14ac:dyDescent="0.25">
      <c r="A471">
        <v>470</v>
      </c>
      <c r="B471" s="1"/>
      <c r="C471" s="1"/>
      <c r="F471" t="s">
        <v>501</v>
      </c>
      <c r="G471" t="s">
        <v>29</v>
      </c>
      <c r="H471" s="2">
        <v>23979</v>
      </c>
      <c r="I471" s="2">
        <v>44012</v>
      </c>
      <c r="J471" t="s">
        <v>26</v>
      </c>
      <c r="K471" t="s">
        <v>27</v>
      </c>
      <c r="L471">
        <v>4</v>
      </c>
      <c r="M471">
        <v>6</v>
      </c>
      <c r="N471" t="s">
        <v>24</v>
      </c>
      <c r="O471" t="s">
        <v>25</v>
      </c>
      <c r="P471" t="s">
        <v>25</v>
      </c>
      <c r="Q471" t="s">
        <v>1986</v>
      </c>
      <c r="R471" t="s">
        <v>25</v>
      </c>
      <c r="S471" t="s">
        <v>23</v>
      </c>
      <c r="T471" t="s">
        <v>1986</v>
      </c>
      <c r="U471" t="s">
        <v>24</v>
      </c>
    </row>
    <row r="472" spans="1:21" x14ac:dyDescent="0.25">
      <c r="A472">
        <v>471</v>
      </c>
      <c r="B472" s="1"/>
      <c r="C472" s="1"/>
      <c r="F472" t="s">
        <v>502</v>
      </c>
      <c r="G472" t="s">
        <v>28</v>
      </c>
      <c r="H472" s="2">
        <v>35972</v>
      </c>
      <c r="I472" s="2">
        <v>44024</v>
      </c>
      <c r="J472" t="s">
        <v>26</v>
      </c>
      <c r="K472" t="s">
        <v>27</v>
      </c>
      <c r="L472">
        <v>5</v>
      </c>
      <c r="M472">
        <v>9</v>
      </c>
      <c r="N472" t="s">
        <v>24</v>
      </c>
      <c r="O472" t="s">
        <v>1986</v>
      </c>
      <c r="P472" t="s">
        <v>24</v>
      </c>
      <c r="Q472" t="s">
        <v>24</v>
      </c>
      <c r="R472" t="s">
        <v>25</v>
      </c>
      <c r="S472" t="s">
        <v>1986</v>
      </c>
      <c r="T472" t="s">
        <v>25</v>
      </c>
      <c r="U472" t="s">
        <v>25</v>
      </c>
    </row>
    <row r="473" spans="1:21" x14ac:dyDescent="0.25">
      <c r="A473">
        <v>472</v>
      </c>
      <c r="B473" s="1"/>
      <c r="C473" s="1"/>
      <c r="F473" t="s">
        <v>503</v>
      </c>
      <c r="G473" t="s">
        <v>29</v>
      </c>
      <c r="H473" s="2">
        <v>20440</v>
      </c>
      <c r="I473" s="2">
        <v>44792</v>
      </c>
      <c r="J473" t="s">
        <v>26</v>
      </c>
      <c r="K473" t="s">
        <v>1982</v>
      </c>
      <c r="L473">
        <v>2</v>
      </c>
      <c r="M473">
        <v>9</v>
      </c>
      <c r="N473" t="s">
        <v>24</v>
      </c>
      <c r="O473" t="s">
        <v>1986</v>
      </c>
      <c r="P473" t="s">
        <v>22</v>
      </c>
      <c r="Q473" t="s">
        <v>22</v>
      </c>
      <c r="R473" t="s">
        <v>24</v>
      </c>
      <c r="S473" t="s">
        <v>1986</v>
      </c>
      <c r="T473" t="s">
        <v>24</v>
      </c>
      <c r="U473" t="s">
        <v>22</v>
      </c>
    </row>
    <row r="474" spans="1:21" x14ac:dyDescent="0.25">
      <c r="A474">
        <v>473</v>
      </c>
      <c r="B474" s="1"/>
      <c r="C474" s="1"/>
      <c r="F474" t="s">
        <v>504</v>
      </c>
      <c r="G474" t="s">
        <v>29</v>
      </c>
      <c r="H474" s="2">
        <v>36080</v>
      </c>
      <c r="I474" s="2">
        <v>43921</v>
      </c>
      <c r="J474" t="s">
        <v>26</v>
      </c>
      <c r="K474" t="s">
        <v>1981</v>
      </c>
      <c r="L474">
        <v>3</v>
      </c>
      <c r="M474">
        <v>3</v>
      </c>
      <c r="N474" t="s">
        <v>22</v>
      </c>
      <c r="O474" t="s">
        <v>22</v>
      </c>
      <c r="P474" t="s">
        <v>22</v>
      </c>
      <c r="Q474" t="s">
        <v>24</v>
      </c>
      <c r="R474" t="s">
        <v>1986</v>
      </c>
      <c r="S474" t="s">
        <v>23</v>
      </c>
      <c r="T474" t="s">
        <v>23</v>
      </c>
      <c r="U474" t="s">
        <v>24</v>
      </c>
    </row>
    <row r="475" spans="1:21" x14ac:dyDescent="0.25">
      <c r="A475">
        <v>474</v>
      </c>
      <c r="B475" s="1"/>
      <c r="C475" s="1"/>
      <c r="F475" t="s">
        <v>505</v>
      </c>
      <c r="G475" t="s">
        <v>29</v>
      </c>
      <c r="H475" s="2">
        <v>25558</v>
      </c>
      <c r="I475" s="2">
        <v>44286</v>
      </c>
      <c r="J475" t="s">
        <v>31</v>
      </c>
      <c r="K475" t="s">
        <v>1984</v>
      </c>
      <c r="L475">
        <v>4</v>
      </c>
      <c r="M475">
        <v>6</v>
      </c>
      <c r="N475" t="s">
        <v>22</v>
      </c>
      <c r="O475" t="s">
        <v>22</v>
      </c>
      <c r="P475" t="s">
        <v>22</v>
      </c>
      <c r="Q475" t="s">
        <v>23</v>
      </c>
      <c r="R475" t="s">
        <v>25</v>
      </c>
      <c r="S475" t="s">
        <v>22</v>
      </c>
      <c r="T475" t="s">
        <v>25</v>
      </c>
      <c r="U475" t="s">
        <v>25</v>
      </c>
    </row>
    <row r="476" spans="1:21" x14ac:dyDescent="0.25">
      <c r="A476">
        <v>475</v>
      </c>
      <c r="B476" s="1"/>
      <c r="C476" s="1"/>
      <c r="F476" t="s">
        <v>506</v>
      </c>
      <c r="G476" t="s">
        <v>29</v>
      </c>
      <c r="H476" s="2">
        <v>32469</v>
      </c>
      <c r="I476" s="2">
        <v>43889</v>
      </c>
      <c r="J476" t="s">
        <v>21</v>
      </c>
      <c r="K476" t="s">
        <v>1983</v>
      </c>
      <c r="L476">
        <v>3</v>
      </c>
      <c r="M476">
        <v>5</v>
      </c>
      <c r="N476" t="s">
        <v>24</v>
      </c>
      <c r="O476" t="s">
        <v>25</v>
      </c>
      <c r="P476" t="s">
        <v>25</v>
      </c>
      <c r="Q476" t="s">
        <v>1986</v>
      </c>
      <c r="R476" t="s">
        <v>25</v>
      </c>
      <c r="S476" t="s">
        <v>1986</v>
      </c>
      <c r="T476" t="s">
        <v>1986</v>
      </c>
      <c r="U476" t="s">
        <v>22</v>
      </c>
    </row>
    <row r="477" spans="1:21" x14ac:dyDescent="0.25">
      <c r="A477">
        <v>476</v>
      </c>
      <c r="B477" s="1"/>
      <c r="C477" s="1"/>
      <c r="F477" t="s">
        <v>507</v>
      </c>
      <c r="G477" t="s">
        <v>29</v>
      </c>
      <c r="H477" s="2">
        <v>22516</v>
      </c>
      <c r="I477" s="2">
        <v>43993</v>
      </c>
      <c r="J477" t="s">
        <v>26</v>
      </c>
      <c r="K477" t="s">
        <v>1980</v>
      </c>
      <c r="L477">
        <v>2</v>
      </c>
      <c r="M477">
        <v>8</v>
      </c>
      <c r="N477" t="s">
        <v>25</v>
      </c>
      <c r="O477" t="s">
        <v>24</v>
      </c>
      <c r="P477" t="s">
        <v>24</v>
      </c>
      <c r="Q477" t="s">
        <v>25</v>
      </c>
      <c r="R477" t="s">
        <v>1986</v>
      </c>
      <c r="S477" t="s">
        <v>23</v>
      </c>
      <c r="T477" t="s">
        <v>1986</v>
      </c>
      <c r="U477" t="s">
        <v>25</v>
      </c>
    </row>
    <row r="478" spans="1:21" x14ac:dyDescent="0.25">
      <c r="A478">
        <v>477</v>
      </c>
      <c r="B478" s="1"/>
      <c r="C478" s="1"/>
      <c r="F478" t="s">
        <v>508</v>
      </c>
      <c r="G478" t="s">
        <v>28</v>
      </c>
      <c r="H478" s="2">
        <v>24625</v>
      </c>
      <c r="I478" s="2">
        <v>44134</v>
      </c>
      <c r="J478" t="s">
        <v>21</v>
      </c>
      <c r="K478" t="s">
        <v>1983</v>
      </c>
      <c r="L478">
        <v>3</v>
      </c>
      <c r="M478">
        <v>9</v>
      </c>
      <c r="N478" t="s">
        <v>25</v>
      </c>
      <c r="O478" t="s">
        <v>22</v>
      </c>
      <c r="P478" t="s">
        <v>25</v>
      </c>
      <c r="Q478" t="s">
        <v>22</v>
      </c>
      <c r="R478" t="s">
        <v>25</v>
      </c>
      <c r="S478" t="s">
        <v>23</v>
      </c>
      <c r="T478" t="s">
        <v>22</v>
      </c>
      <c r="U478" t="s">
        <v>1986</v>
      </c>
    </row>
    <row r="479" spans="1:21" x14ac:dyDescent="0.25">
      <c r="A479">
        <v>478</v>
      </c>
      <c r="B479" s="1"/>
      <c r="C479" s="1"/>
      <c r="F479" t="s">
        <v>509</v>
      </c>
      <c r="G479" t="s">
        <v>29</v>
      </c>
      <c r="H479" s="2">
        <v>21829</v>
      </c>
      <c r="I479" s="2">
        <v>43857</v>
      </c>
      <c r="J479" t="s">
        <v>30</v>
      </c>
      <c r="K479" t="s">
        <v>1981</v>
      </c>
      <c r="L479">
        <v>5</v>
      </c>
      <c r="M479">
        <v>3</v>
      </c>
      <c r="N479" t="s">
        <v>24</v>
      </c>
      <c r="O479" t="s">
        <v>22</v>
      </c>
      <c r="P479" t="s">
        <v>25</v>
      </c>
      <c r="Q479" t="s">
        <v>23</v>
      </c>
      <c r="R479" t="s">
        <v>25</v>
      </c>
      <c r="S479" t="s">
        <v>1986</v>
      </c>
      <c r="T479" t="s">
        <v>22</v>
      </c>
      <c r="U479" t="s">
        <v>22</v>
      </c>
    </row>
    <row r="480" spans="1:21" x14ac:dyDescent="0.25">
      <c r="A480">
        <v>479</v>
      </c>
      <c r="B480" s="1"/>
      <c r="C480" s="1"/>
      <c r="F480" t="s">
        <v>510</v>
      </c>
      <c r="G480" t="s">
        <v>28</v>
      </c>
      <c r="H480" s="2">
        <v>26219</v>
      </c>
      <c r="I480" s="2">
        <v>44543</v>
      </c>
      <c r="J480" t="s">
        <v>21</v>
      </c>
      <c r="K480" t="s">
        <v>1983</v>
      </c>
      <c r="L480">
        <v>2</v>
      </c>
      <c r="M480">
        <v>8</v>
      </c>
      <c r="N480" t="s">
        <v>1986</v>
      </c>
      <c r="O480" t="s">
        <v>23</v>
      </c>
      <c r="P480" t="s">
        <v>1986</v>
      </c>
      <c r="Q480" t="s">
        <v>22</v>
      </c>
      <c r="R480" t="s">
        <v>23</v>
      </c>
      <c r="S480" t="s">
        <v>1986</v>
      </c>
      <c r="T480" t="s">
        <v>23</v>
      </c>
      <c r="U480" t="s">
        <v>23</v>
      </c>
    </row>
    <row r="481" spans="1:21" x14ac:dyDescent="0.25">
      <c r="A481">
        <v>480</v>
      </c>
      <c r="B481" s="1"/>
      <c r="C481" s="1"/>
      <c r="F481" t="s">
        <v>511</v>
      </c>
      <c r="G481" t="s">
        <v>29</v>
      </c>
      <c r="H481" s="2">
        <v>29265</v>
      </c>
      <c r="I481" s="2">
        <v>44265</v>
      </c>
      <c r="J481" t="s">
        <v>21</v>
      </c>
      <c r="K481" t="s">
        <v>1983</v>
      </c>
      <c r="L481">
        <v>2</v>
      </c>
      <c r="M481">
        <v>9</v>
      </c>
      <c r="N481" t="s">
        <v>25</v>
      </c>
      <c r="O481" t="s">
        <v>25</v>
      </c>
      <c r="P481" t="s">
        <v>22</v>
      </c>
      <c r="Q481" t="s">
        <v>25</v>
      </c>
      <c r="R481" t="s">
        <v>1986</v>
      </c>
      <c r="S481" t="s">
        <v>23</v>
      </c>
      <c r="T481" t="s">
        <v>24</v>
      </c>
      <c r="U481" t="s">
        <v>22</v>
      </c>
    </row>
    <row r="482" spans="1:21" x14ac:dyDescent="0.25">
      <c r="A482">
        <v>481</v>
      </c>
      <c r="B482" s="1"/>
      <c r="C482" s="1"/>
      <c r="F482" t="s">
        <v>512</v>
      </c>
      <c r="G482" t="s">
        <v>29</v>
      </c>
      <c r="H482" s="2">
        <v>27746</v>
      </c>
      <c r="I482" s="2">
        <v>44614</v>
      </c>
      <c r="J482" t="s">
        <v>21</v>
      </c>
      <c r="K482" t="s">
        <v>1980</v>
      </c>
      <c r="L482">
        <v>2</v>
      </c>
      <c r="M482">
        <v>3</v>
      </c>
      <c r="N482" t="s">
        <v>24</v>
      </c>
      <c r="O482" t="s">
        <v>25</v>
      </c>
      <c r="P482" t="s">
        <v>25</v>
      </c>
      <c r="Q482" t="s">
        <v>1986</v>
      </c>
      <c r="R482" t="s">
        <v>24</v>
      </c>
      <c r="S482" t="s">
        <v>1986</v>
      </c>
      <c r="T482" t="s">
        <v>1986</v>
      </c>
      <c r="U482" t="s">
        <v>24</v>
      </c>
    </row>
    <row r="483" spans="1:21" x14ac:dyDescent="0.25">
      <c r="A483">
        <v>482</v>
      </c>
      <c r="B483" s="1"/>
      <c r="C483" s="1"/>
      <c r="F483" t="s">
        <v>513</v>
      </c>
      <c r="G483" t="s">
        <v>29</v>
      </c>
      <c r="H483" s="2">
        <v>24350</v>
      </c>
      <c r="I483" s="2">
        <v>43999</v>
      </c>
      <c r="J483" t="s">
        <v>30</v>
      </c>
      <c r="K483" t="s">
        <v>1981</v>
      </c>
      <c r="L483">
        <v>5</v>
      </c>
      <c r="M483">
        <v>6</v>
      </c>
      <c r="N483" t="s">
        <v>25</v>
      </c>
      <c r="O483" t="s">
        <v>22</v>
      </c>
      <c r="P483" t="s">
        <v>24</v>
      </c>
      <c r="Q483" t="s">
        <v>24</v>
      </c>
      <c r="R483" t="s">
        <v>24</v>
      </c>
      <c r="S483" t="s">
        <v>24</v>
      </c>
      <c r="T483" t="s">
        <v>22</v>
      </c>
      <c r="U483" t="s">
        <v>22</v>
      </c>
    </row>
    <row r="484" spans="1:21" x14ac:dyDescent="0.25">
      <c r="A484">
        <v>483</v>
      </c>
      <c r="B484" s="1"/>
      <c r="C484" s="1"/>
      <c r="F484" t="s">
        <v>514</v>
      </c>
      <c r="G484" t="s">
        <v>28</v>
      </c>
      <c r="H484" s="2">
        <v>31078</v>
      </c>
      <c r="I484" s="2">
        <v>44761</v>
      </c>
      <c r="J484" t="s">
        <v>21</v>
      </c>
      <c r="K484" t="s">
        <v>1983</v>
      </c>
      <c r="L484">
        <v>5</v>
      </c>
      <c r="M484">
        <v>6</v>
      </c>
      <c r="N484" t="s">
        <v>22</v>
      </c>
      <c r="O484" t="s">
        <v>25</v>
      </c>
      <c r="P484" t="s">
        <v>22</v>
      </c>
      <c r="Q484" t="s">
        <v>23</v>
      </c>
      <c r="R484" t="s">
        <v>22</v>
      </c>
      <c r="S484" t="s">
        <v>23</v>
      </c>
      <c r="T484" t="s">
        <v>24</v>
      </c>
      <c r="U484" t="s">
        <v>22</v>
      </c>
    </row>
    <row r="485" spans="1:21" x14ac:dyDescent="0.25">
      <c r="A485">
        <v>484</v>
      </c>
      <c r="B485" s="1"/>
      <c r="C485" s="1"/>
      <c r="F485" t="s">
        <v>515</v>
      </c>
      <c r="G485" t="s">
        <v>28</v>
      </c>
      <c r="H485" s="2">
        <v>38762</v>
      </c>
      <c r="I485" s="2">
        <v>43951</v>
      </c>
      <c r="J485" t="s">
        <v>21</v>
      </c>
      <c r="K485" t="s">
        <v>1983</v>
      </c>
      <c r="L485">
        <v>4</v>
      </c>
      <c r="M485">
        <v>7</v>
      </c>
      <c r="N485" t="s">
        <v>25</v>
      </c>
      <c r="O485" t="s">
        <v>24</v>
      </c>
      <c r="P485" t="s">
        <v>23</v>
      </c>
      <c r="Q485" t="s">
        <v>25</v>
      </c>
      <c r="R485" t="s">
        <v>1986</v>
      </c>
      <c r="S485" t="s">
        <v>24</v>
      </c>
      <c r="T485" t="s">
        <v>22</v>
      </c>
      <c r="U485" t="s">
        <v>24</v>
      </c>
    </row>
    <row r="486" spans="1:21" x14ac:dyDescent="0.25">
      <c r="A486">
        <v>485</v>
      </c>
      <c r="B486" s="1"/>
      <c r="C486" s="1"/>
      <c r="F486" t="s">
        <v>516</v>
      </c>
      <c r="G486" t="s">
        <v>28</v>
      </c>
      <c r="H486" s="2">
        <v>36893</v>
      </c>
      <c r="I486" s="2">
        <v>44855</v>
      </c>
      <c r="J486" t="s">
        <v>26</v>
      </c>
      <c r="K486" t="s">
        <v>1985</v>
      </c>
      <c r="L486">
        <v>5</v>
      </c>
      <c r="M486">
        <v>9</v>
      </c>
      <c r="N486" t="s">
        <v>25</v>
      </c>
      <c r="O486" t="s">
        <v>22</v>
      </c>
      <c r="P486" t="s">
        <v>24</v>
      </c>
      <c r="Q486" t="s">
        <v>1986</v>
      </c>
      <c r="R486" t="s">
        <v>24</v>
      </c>
      <c r="S486" t="s">
        <v>23</v>
      </c>
      <c r="T486" t="s">
        <v>1986</v>
      </c>
      <c r="U486" t="s">
        <v>1986</v>
      </c>
    </row>
    <row r="487" spans="1:21" x14ac:dyDescent="0.25">
      <c r="A487">
        <v>486</v>
      </c>
      <c r="B487" s="1"/>
      <c r="C487" s="1"/>
      <c r="F487" t="s">
        <v>517</v>
      </c>
      <c r="G487" t="s">
        <v>28</v>
      </c>
      <c r="H487" s="2">
        <v>28868</v>
      </c>
      <c r="I487" s="2">
        <v>43943</v>
      </c>
      <c r="J487" t="s">
        <v>30</v>
      </c>
      <c r="K487" t="s">
        <v>1985</v>
      </c>
      <c r="L487">
        <v>5</v>
      </c>
      <c r="M487">
        <v>8</v>
      </c>
      <c r="N487" t="s">
        <v>25</v>
      </c>
      <c r="O487" t="s">
        <v>25</v>
      </c>
      <c r="P487" t="s">
        <v>24</v>
      </c>
      <c r="Q487" t="s">
        <v>22</v>
      </c>
      <c r="R487" t="s">
        <v>1986</v>
      </c>
      <c r="S487" t="s">
        <v>1986</v>
      </c>
      <c r="T487" t="s">
        <v>24</v>
      </c>
      <c r="U487" t="s">
        <v>23</v>
      </c>
    </row>
    <row r="488" spans="1:21" x14ac:dyDescent="0.25">
      <c r="A488">
        <v>487</v>
      </c>
      <c r="B488" s="1"/>
      <c r="C488" s="1"/>
      <c r="F488" t="s">
        <v>518</v>
      </c>
      <c r="G488" t="s">
        <v>28</v>
      </c>
      <c r="H488" s="2">
        <v>39051</v>
      </c>
      <c r="I488" s="2">
        <v>44493</v>
      </c>
      <c r="J488" t="s">
        <v>30</v>
      </c>
      <c r="K488" t="s">
        <v>1980</v>
      </c>
      <c r="L488">
        <v>2</v>
      </c>
      <c r="M488">
        <v>6</v>
      </c>
      <c r="N488" t="s">
        <v>25</v>
      </c>
      <c r="O488" t="s">
        <v>25</v>
      </c>
      <c r="P488" t="s">
        <v>22</v>
      </c>
      <c r="Q488" t="s">
        <v>22</v>
      </c>
      <c r="R488" t="s">
        <v>25</v>
      </c>
      <c r="S488" t="s">
        <v>1986</v>
      </c>
      <c r="T488" t="s">
        <v>24</v>
      </c>
      <c r="U488" t="s">
        <v>24</v>
      </c>
    </row>
    <row r="489" spans="1:21" x14ac:dyDescent="0.25">
      <c r="A489">
        <v>488</v>
      </c>
      <c r="B489" s="1"/>
      <c r="C489" s="1"/>
      <c r="F489" t="s">
        <v>519</v>
      </c>
      <c r="G489" t="s">
        <v>29</v>
      </c>
      <c r="H489" s="2">
        <v>19621</v>
      </c>
      <c r="I489" s="2">
        <v>43953</v>
      </c>
      <c r="J489" t="s">
        <v>26</v>
      </c>
      <c r="K489" t="s">
        <v>1980</v>
      </c>
      <c r="L489">
        <v>5</v>
      </c>
      <c r="M489">
        <v>8</v>
      </c>
      <c r="N489" t="s">
        <v>22</v>
      </c>
      <c r="O489" t="s">
        <v>22</v>
      </c>
      <c r="P489" t="s">
        <v>24</v>
      </c>
      <c r="Q489" t="s">
        <v>25</v>
      </c>
      <c r="R489" t="s">
        <v>23</v>
      </c>
      <c r="S489" t="s">
        <v>1986</v>
      </c>
      <c r="T489" t="s">
        <v>25</v>
      </c>
      <c r="U489" t="s">
        <v>25</v>
      </c>
    </row>
    <row r="490" spans="1:21" x14ac:dyDescent="0.25">
      <c r="A490">
        <v>489</v>
      </c>
      <c r="B490" s="1"/>
      <c r="C490" s="1"/>
      <c r="F490" t="s">
        <v>520</v>
      </c>
      <c r="G490" t="s">
        <v>28</v>
      </c>
      <c r="H490" s="2">
        <v>31187</v>
      </c>
      <c r="I490" s="2">
        <v>44382</v>
      </c>
      <c r="J490" t="s">
        <v>26</v>
      </c>
      <c r="K490" t="s">
        <v>1980</v>
      </c>
      <c r="L490">
        <v>5</v>
      </c>
      <c r="M490">
        <v>6</v>
      </c>
      <c r="N490" t="s">
        <v>23</v>
      </c>
      <c r="O490" t="s">
        <v>23</v>
      </c>
      <c r="P490" t="s">
        <v>24</v>
      </c>
      <c r="Q490" t="s">
        <v>22</v>
      </c>
      <c r="R490" t="s">
        <v>22</v>
      </c>
      <c r="S490" t="s">
        <v>1986</v>
      </c>
      <c r="T490" t="s">
        <v>1986</v>
      </c>
      <c r="U490" t="s">
        <v>23</v>
      </c>
    </row>
    <row r="491" spans="1:21" x14ac:dyDescent="0.25">
      <c r="A491">
        <v>490</v>
      </c>
      <c r="B491" s="1"/>
      <c r="C491" s="1"/>
      <c r="F491" t="s">
        <v>521</v>
      </c>
      <c r="G491" t="s">
        <v>29</v>
      </c>
      <c r="H491" s="2">
        <v>23090</v>
      </c>
      <c r="I491" s="2">
        <v>44298</v>
      </c>
      <c r="J491" t="s">
        <v>30</v>
      </c>
      <c r="K491" t="s">
        <v>1980</v>
      </c>
      <c r="L491">
        <v>5</v>
      </c>
      <c r="M491">
        <v>10</v>
      </c>
      <c r="N491" t="s">
        <v>25</v>
      </c>
      <c r="O491" t="s">
        <v>25</v>
      </c>
      <c r="P491" t="s">
        <v>24</v>
      </c>
      <c r="Q491" t="s">
        <v>23</v>
      </c>
      <c r="R491" t="s">
        <v>24</v>
      </c>
      <c r="S491" t="s">
        <v>22</v>
      </c>
      <c r="T491" t="s">
        <v>1986</v>
      </c>
      <c r="U491" t="s">
        <v>24</v>
      </c>
    </row>
    <row r="492" spans="1:21" x14ac:dyDescent="0.25">
      <c r="A492">
        <v>491</v>
      </c>
      <c r="B492" s="1"/>
      <c r="C492" s="1"/>
      <c r="F492" t="s">
        <v>522</v>
      </c>
      <c r="G492" t="s">
        <v>29</v>
      </c>
      <c r="H492" s="2">
        <v>37218</v>
      </c>
      <c r="I492" s="2">
        <v>44106</v>
      </c>
      <c r="J492" t="s">
        <v>26</v>
      </c>
      <c r="K492" t="s">
        <v>1985</v>
      </c>
      <c r="L492">
        <v>4</v>
      </c>
      <c r="M492">
        <v>5</v>
      </c>
      <c r="N492" t="s">
        <v>22</v>
      </c>
      <c r="O492" t="s">
        <v>22</v>
      </c>
      <c r="P492" t="s">
        <v>25</v>
      </c>
      <c r="Q492" t="s">
        <v>25</v>
      </c>
      <c r="R492" t="s">
        <v>23</v>
      </c>
      <c r="S492" t="s">
        <v>1986</v>
      </c>
      <c r="T492" t="s">
        <v>22</v>
      </c>
      <c r="U492" t="s">
        <v>24</v>
      </c>
    </row>
    <row r="493" spans="1:21" x14ac:dyDescent="0.25">
      <c r="A493">
        <v>492</v>
      </c>
      <c r="B493" s="1"/>
      <c r="C493" s="1"/>
      <c r="F493" t="s">
        <v>523</v>
      </c>
      <c r="G493" t="s">
        <v>28</v>
      </c>
      <c r="H493" s="2">
        <v>37819</v>
      </c>
      <c r="I493" s="2">
        <v>44692</v>
      </c>
      <c r="J493" t="s">
        <v>26</v>
      </c>
      <c r="K493" t="s">
        <v>1980</v>
      </c>
      <c r="L493">
        <v>3</v>
      </c>
      <c r="M493">
        <v>9</v>
      </c>
      <c r="N493" t="s">
        <v>22</v>
      </c>
      <c r="O493" t="s">
        <v>22</v>
      </c>
      <c r="P493" t="s">
        <v>25</v>
      </c>
      <c r="Q493" t="s">
        <v>23</v>
      </c>
      <c r="R493" t="s">
        <v>25</v>
      </c>
      <c r="S493" t="s">
        <v>23</v>
      </c>
      <c r="T493" t="s">
        <v>1986</v>
      </c>
      <c r="U493" t="s">
        <v>25</v>
      </c>
    </row>
    <row r="494" spans="1:21" x14ac:dyDescent="0.25">
      <c r="A494">
        <v>493</v>
      </c>
      <c r="B494" s="1"/>
      <c r="C494" s="1"/>
      <c r="F494" t="s">
        <v>524</v>
      </c>
      <c r="G494" t="s">
        <v>29</v>
      </c>
      <c r="H494" s="2">
        <v>34221</v>
      </c>
      <c r="I494" s="2">
        <v>44457</v>
      </c>
      <c r="J494" t="s">
        <v>21</v>
      </c>
      <c r="K494" t="s">
        <v>1983</v>
      </c>
      <c r="L494">
        <v>4</v>
      </c>
      <c r="M494">
        <v>7</v>
      </c>
      <c r="N494" t="s">
        <v>23</v>
      </c>
      <c r="O494" t="s">
        <v>23</v>
      </c>
      <c r="P494" t="s">
        <v>22</v>
      </c>
      <c r="Q494" t="s">
        <v>1986</v>
      </c>
      <c r="R494" t="s">
        <v>22</v>
      </c>
      <c r="S494" t="s">
        <v>25</v>
      </c>
      <c r="T494" t="s">
        <v>23</v>
      </c>
      <c r="U494" t="s">
        <v>1986</v>
      </c>
    </row>
    <row r="495" spans="1:21" x14ac:dyDescent="0.25">
      <c r="A495">
        <v>494</v>
      </c>
      <c r="B495" s="1"/>
      <c r="C495" s="1"/>
      <c r="F495" t="s">
        <v>525</v>
      </c>
      <c r="G495" t="s">
        <v>29</v>
      </c>
      <c r="H495" s="2">
        <v>23221</v>
      </c>
      <c r="I495" s="2">
        <v>44618</v>
      </c>
      <c r="J495" t="s">
        <v>30</v>
      </c>
      <c r="K495" t="s">
        <v>1981</v>
      </c>
      <c r="L495">
        <v>2</v>
      </c>
      <c r="M495">
        <v>6</v>
      </c>
      <c r="N495" t="s">
        <v>24</v>
      </c>
      <c r="O495" t="s">
        <v>22</v>
      </c>
      <c r="P495" t="s">
        <v>1986</v>
      </c>
      <c r="Q495" t="s">
        <v>23</v>
      </c>
      <c r="R495" t="s">
        <v>24</v>
      </c>
      <c r="S495" t="s">
        <v>22</v>
      </c>
      <c r="T495" t="s">
        <v>1986</v>
      </c>
      <c r="U495" t="s">
        <v>24</v>
      </c>
    </row>
    <row r="496" spans="1:21" x14ac:dyDescent="0.25">
      <c r="A496">
        <v>495</v>
      </c>
      <c r="B496" s="1"/>
      <c r="C496" s="1"/>
      <c r="F496" t="s">
        <v>526</v>
      </c>
      <c r="G496" t="s">
        <v>29</v>
      </c>
      <c r="H496" s="2">
        <v>22534</v>
      </c>
      <c r="I496" s="2">
        <v>43954</v>
      </c>
      <c r="J496" t="s">
        <v>21</v>
      </c>
      <c r="K496" t="s">
        <v>1983</v>
      </c>
      <c r="L496">
        <v>5</v>
      </c>
      <c r="M496">
        <v>9</v>
      </c>
      <c r="N496" t="s">
        <v>25</v>
      </c>
      <c r="O496" t="s">
        <v>22</v>
      </c>
      <c r="P496" t="s">
        <v>24</v>
      </c>
      <c r="Q496" t="s">
        <v>22</v>
      </c>
      <c r="R496" t="s">
        <v>23</v>
      </c>
      <c r="S496" t="s">
        <v>23</v>
      </c>
      <c r="T496" t="s">
        <v>23</v>
      </c>
      <c r="U496" t="s">
        <v>23</v>
      </c>
    </row>
    <row r="497" spans="1:21" x14ac:dyDescent="0.25">
      <c r="A497">
        <v>496</v>
      </c>
      <c r="B497" s="1"/>
      <c r="C497" s="1"/>
      <c r="F497" t="s">
        <v>527</v>
      </c>
      <c r="G497" t="s">
        <v>29</v>
      </c>
      <c r="H497" s="2">
        <v>21118</v>
      </c>
      <c r="I497" s="2">
        <v>44386</v>
      </c>
      <c r="J497" t="s">
        <v>21</v>
      </c>
      <c r="K497" t="s">
        <v>1983</v>
      </c>
      <c r="L497">
        <v>1</v>
      </c>
      <c r="M497">
        <v>9</v>
      </c>
      <c r="N497" t="s">
        <v>25</v>
      </c>
      <c r="O497" t="s">
        <v>24</v>
      </c>
      <c r="P497" t="s">
        <v>22</v>
      </c>
      <c r="Q497" t="s">
        <v>23</v>
      </c>
      <c r="R497" t="s">
        <v>22</v>
      </c>
      <c r="S497" t="s">
        <v>22</v>
      </c>
      <c r="T497" t="s">
        <v>23</v>
      </c>
      <c r="U497" t="s">
        <v>22</v>
      </c>
    </row>
    <row r="498" spans="1:21" x14ac:dyDescent="0.25">
      <c r="A498">
        <v>497</v>
      </c>
      <c r="B498" s="1"/>
      <c r="C498" s="1"/>
      <c r="F498" t="s">
        <v>528</v>
      </c>
      <c r="G498" t="s">
        <v>29</v>
      </c>
      <c r="H498" s="2">
        <v>19669</v>
      </c>
      <c r="I498" s="2">
        <v>44594</v>
      </c>
      <c r="J498" t="s">
        <v>26</v>
      </c>
      <c r="K498" t="s">
        <v>27</v>
      </c>
      <c r="L498">
        <v>1</v>
      </c>
      <c r="M498">
        <v>4</v>
      </c>
      <c r="N498" t="s">
        <v>23</v>
      </c>
      <c r="O498" t="s">
        <v>23</v>
      </c>
      <c r="P498" t="s">
        <v>25</v>
      </c>
      <c r="Q498" t="s">
        <v>25</v>
      </c>
      <c r="R498" t="s">
        <v>24</v>
      </c>
      <c r="S498" t="s">
        <v>23</v>
      </c>
      <c r="T498" t="s">
        <v>1986</v>
      </c>
      <c r="U498" t="s">
        <v>25</v>
      </c>
    </row>
    <row r="499" spans="1:21" x14ac:dyDescent="0.25">
      <c r="A499">
        <v>498</v>
      </c>
      <c r="B499" s="1"/>
      <c r="C499" s="1"/>
      <c r="F499" t="s">
        <v>529</v>
      </c>
      <c r="G499" t="s">
        <v>28</v>
      </c>
      <c r="H499" s="2">
        <v>35505</v>
      </c>
      <c r="I499" s="2">
        <v>44560</v>
      </c>
      <c r="J499" t="s">
        <v>26</v>
      </c>
      <c r="K499" t="s">
        <v>1982</v>
      </c>
      <c r="L499">
        <v>5</v>
      </c>
      <c r="M499">
        <v>9</v>
      </c>
      <c r="N499" t="s">
        <v>22</v>
      </c>
      <c r="O499" t="s">
        <v>22</v>
      </c>
      <c r="P499" t="s">
        <v>22</v>
      </c>
      <c r="Q499" t="s">
        <v>22</v>
      </c>
      <c r="R499" t="s">
        <v>1986</v>
      </c>
      <c r="S499" t="s">
        <v>25</v>
      </c>
      <c r="T499" t="s">
        <v>23</v>
      </c>
      <c r="U499" t="s">
        <v>23</v>
      </c>
    </row>
    <row r="500" spans="1:21" x14ac:dyDescent="0.25">
      <c r="A500">
        <v>499</v>
      </c>
      <c r="B500" s="1"/>
      <c r="C500" s="1"/>
      <c r="F500" t="s">
        <v>530</v>
      </c>
      <c r="G500" t="s">
        <v>28</v>
      </c>
      <c r="H500" s="2">
        <v>29800</v>
      </c>
      <c r="I500" s="2">
        <v>43994</v>
      </c>
      <c r="J500" t="s">
        <v>26</v>
      </c>
      <c r="K500" t="s">
        <v>1982</v>
      </c>
      <c r="L500">
        <v>4</v>
      </c>
      <c r="M500">
        <v>9</v>
      </c>
      <c r="N500" t="s">
        <v>22</v>
      </c>
      <c r="O500" t="s">
        <v>22</v>
      </c>
      <c r="P500" t="s">
        <v>24</v>
      </c>
      <c r="Q500" t="s">
        <v>24</v>
      </c>
      <c r="R500" t="s">
        <v>24</v>
      </c>
      <c r="S500" t="s">
        <v>1986</v>
      </c>
      <c r="T500" t="s">
        <v>1986</v>
      </c>
      <c r="U500" t="s">
        <v>23</v>
      </c>
    </row>
    <row r="501" spans="1:21" x14ac:dyDescent="0.25">
      <c r="A501">
        <v>500</v>
      </c>
      <c r="B501" s="1"/>
      <c r="C501" s="1"/>
      <c r="F501" t="s">
        <v>531</v>
      </c>
      <c r="G501" t="s">
        <v>28</v>
      </c>
      <c r="H501" s="2">
        <v>30665</v>
      </c>
      <c r="I501" s="2">
        <v>44475</v>
      </c>
      <c r="J501" t="s">
        <v>26</v>
      </c>
      <c r="K501" t="s">
        <v>27</v>
      </c>
      <c r="L501">
        <v>3</v>
      </c>
      <c r="M501">
        <v>3</v>
      </c>
      <c r="N501" t="s">
        <v>22</v>
      </c>
      <c r="O501" t="s">
        <v>25</v>
      </c>
      <c r="P501" t="s">
        <v>24</v>
      </c>
      <c r="Q501" t="s">
        <v>24</v>
      </c>
      <c r="R501" t="s">
        <v>25</v>
      </c>
      <c r="S501" t="s">
        <v>25</v>
      </c>
      <c r="T501" t="s">
        <v>22</v>
      </c>
      <c r="U501" t="s">
        <v>24</v>
      </c>
    </row>
    <row r="502" spans="1:21" x14ac:dyDescent="0.25">
      <c r="A502">
        <v>501</v>
      </c>
      <c r="B502" s="1"/>
      <c r="C502" s="1"/>
      <c r="F502" t="s">
        <v>532</v>
      </c>
      <c r="G502" t="s">
        <v>28</v>
      </c>
      <c r="H502" s="2">
        <v>25586</v>
      </c>
      <c r="I502" s="2">
        <v>44068</v>
      </c>
      <c r="J502" t="s">
        <v>31</v>
      </c>
      <c r="K502" t="s">
        <v>1983</v>
      </c>
      <c r="L502">
        <v>3</v>
      </c>
      <c r="M502">
        <v>3</v>
      </c>
      <c r="N502" t="s">
        <v>23</v>
      </c>
      <c r="O502" t="s">
        <v>23</v>
      </c>
      <c r="P502" t="s">
        <v>22</v>
      </c>
      <c r="Q502" t="s">
        <v>22</v>
      </c>
      <c r="R502" t="s">
        <v>1986</v>
      </c>
      <c r="S502" t="s">
        <v>1986</v>
      </c>
      <c r="T502" t="s">
        <v>24</v>
      </c>
      <c r="U502" t="s">
        <v>23</v>
      </c>
    </row>
    <row r="503" spans="1:21" x14ac:dyDescent="0.25">
      <c r="A503">
        <v>502</v>
      </c>
      <c r="B503" s="1"/>
      <c r="C503" s="1"/>
      <c r="F503" t="s">
        <v>533</v>
      </c>
      <c r="G503" t="s">
        <v>29</v>
      </c>
      <c r="H503" s="2">
        <v>25908</v>
      </c>
      <c r="I503" s="2">
        <v>44882</v>
      </c>
      <c r="J503" t="s">
        <v>26</v>
      </c>
      <c r="K503" t="s">
        <v>1982</v>
      </c>
      <c r="L503">
        <v>4</v>
      </c>
      <c r="M503">
        <v>10</v>
      </c>
      <c r="N503" t="s">
        <v>24</v>
      </c>
      <c r="O503" t="s">
        <v>22</v>
      </c>
      <c r="P503" t="s">
        <v>24</v>
      </c>
      <c r="Q503" t="s">
        <v>22</v>
      </c>
      <c r="R503" t="s">
        <v>24</v>
      </c>
      <c r="S503" t="s">
        <v>1986</v>
      </c>
      <c r="T503" t="s">
        <v>1986</v>
      </c>
      <c r="U503" t="s">
        <v>22</v>
      </c>
    </row>
    <row r="504" spans="1:21" x14ac:dyDescent="0.25">
      <c r="A504">
        <v>503</v>
      </c>
      <c r="B504" s="1"/>
      <c r="C504" s="1"/>
      <c r="F504" t="s">
        <v>534</v>
      </c>
      <c r="G504" t="s">
        <v>28</v>
      </c>
      <c r="H504" s="2">
        <v>34298</v>
      </c>
      <c r="I504" s="2">
        <v>43979</v>
      </c>
      <c r="J504" t="s">
        <v>21</v>
      </c>
      <c r="K504" t="s">
        <v>1983</v>
      </c>
      <c r="L504">
        <v>4</v>
      </c>
      <c r="M504">
        <v>9</v>
      </c>
      <c r="N504" t="s">
        <v>25</v>
      </c>
      <c r="O504" t="s">
        <v>24</v>
      </c>
      <c r="P504" t="s">
        <v>22</v>
      </c>
      <c r="Q504" t="s">
        <v>23</v>
      </c>
      <c r="R504" t="s">
        <v>24</v>
      </c>
      <c r="S504" t="s">
        <v>23</v>
      </c>
      <c r="T504" t="s">
        <v>24</v>
      </c>
      <c r="U504" t="s">
        <v>25</v>
      </c>
    </row>
    <row r="505" spans="1:21" x14ac:dyDescent="0.25">
      <c r="A505">
        <v>504</v>
      </c>
      <c r="B505" s="1"/>
      <c r="C505" s="1"/>
      <c r="F505" t="s">
        <v>535</v>
      </c>
      <c r="G505" t="s">
        <v>29</v>
      </c>
      <c r="H505" s="2">
        <v>37072</v>
      </c>
      <c r="I505" s="2">
        <v>44911</v>
      </c>
      <c r="J505" t="s">
        <v>26</v>
      </c>
      <c r="K505" t="s">
        <v>1984</v>
      </c>
      <c r="L505">
        <v>3</v>
      </c>
      <c r="M505">
        <v>7</v>
      </c>
      <c r="N505" t="s">
        <v>22</v>
      </c>
      <c r="O505" t="s">
        <v>24</v>
      </c>
      <c r="P505" t="s">
        <v>24</v>
      </c>
      <c r="Q505" t="s">
        <v>25</v>
      </c>
      <c r="R505" t="s">
        <v>1986</v>
      </c>
      <c r="S505" t="s">
        <v>1986</v>
      </c>
      <c r="T505" t="s">
        <v>23</v>
      </c>
      <c r="U505" t="s">
        <v>24</v>
      </c>
    </row>
    <row r="506" spans="1:21" x14ac:dyDescent="0.25">
      <c r="A506">
        <v>505</v>
      </c>
      <c r="B506" s="1"/>
      <c r="C506" s="1"/>
      <c r="F506" t="s">
        <v>536</v>
      </c>
      <c r="G506" t="s">
        <v>29</v>
      </c>
      <c r="H506" s="2">
        <v>29537</v>
      </c>
      <c r="I506" s="2">
        <v>44538</v>
      </c>
      <c r="J506" t="s">
        <v>26</v>
      </c>
      <c r="K506" t="s">
        <v>27</v>
      </c>
      <c r="L506">
        <v>5</v>
      </c>
      <c r="M506">
        <v>8</v>
      </c>
      <c r="N506" t="s">
        <v>25</v>
      </c>
      <c r="O506" t="s">
        <v>22</v>
      </c>
      <c r="P506" t="s">
        <v>24</v>
      </c>
      <c r="Q506" t="s">
        <v>25</v>
      </c>
      <c r="R506" t="s">
        <v>25</v>
      </c>
      <c r="S506" t="s">
        <v>1986</v>
      </c>
      <c r="T506" t="s">
        <v>22</v>
      </c>
      <c r="U506" t="s">
        <v>25</v>
      </c>
    </row>
    <row r="507" spans="1:21" x14ac:dyDescent="0.25">
      <c r="A507">
        <v>506</v>
      </c>
      <c r="B507" s="1"/>
      <c r="C507" s="1"/>
      <c r="F507" t="s">
        <v>537</v>
      </c>
      <c r="G507" t="s">
        <v>29</v>
      </c>
      <c r="H507" s="2">
        <v>33787</v>
      </c>
      <c r="I507" s="2">
        <v>44086</v>
      </c>
      <c r="J507" t="s">
        <v>26</v>
      </c>
      <c r="K507" t="s">
        <v>27</v>
      </c>
      <c r="L507">
        <v>5</v>
      </c>
      <c r="M507">
        <v>9</v>
      </c>
      <c r="N507" t="s">
        <v>24</v>
      </c>
      <c r="O507" t="s">
        <v>1986</v>
      </c>
      <c r="P507" t="s">
        <v>22</v>
      </c>
      <c r="Q507" t="s">
        <v>22</v>
      </c>
      <c r="R507" t="s">
        <v>24</v>
      </c>
      <c r="S507" t="s">
        <v>1986</v>
      </c>
      <c r="T507" t="s">
        <v>23</v>
      </c>
      <c r="U507" t="s">
        <v>24</v>
      </c>
    </row>
    <row r="508" spans="1:21" x14ac:dyDescent="0.25">
      <c r="A508">
        <v>507</v>
      </c>
      <c r="B508" s="1"/>
      <c r="C508" s="1"/>
      <c r="F508" t="s">
        <v>538</v>
      </c>
      <c r="G508" t="s">
        <v>28</v>
      </c>
      <c r="H508" s="2">
        <v>27685</v>
      </c>
      <c r="I508" s="2">
        <v>44110</v>
      </c>
      <c r="J508" t="s">
        <v>26</v>
      </c>
      <c r="K508" t="s">
        <v>1980</v>
      </c>
      <c r="L508">
        <v>4</v>
      </c>
      <c r="M508">
        <v>9</v>
      </c>
      <c r="N508" t="s">
        <v>23</v>
      </c>
      <c r="O508" t="s">
        <v>23</v>
      </c>
      <c r="P508" t="s">
        <v>22</v>
      </c>
      <c r="Q508" t="s">
        <v>23</v>
      </c>
      <c r="R508" t="s">
        <v>24</v>
      </c>
      <c r="S508" t="s">
        <v>1986</v>
      </c>
      <c r="T508" t="s">
        <v>23</v>
      </c>
      <c r="U508" t="s">
        <v>1986</v>
      </c>
    </row>
    <row r="509" spans="1:21" x14ac:dyDescent="0.25">
      <c r="A509">
        <v>508</v>
      </c>
      <c r="B509" s="1"/>
      <c r="C509" s="1"/>
      <c r="F509" t="s">
        <v>539</v>
      </c>
      <c r="G509" t="s">
        <v>28</v>
      </c>
      <c r="H509" s="2">
        <v>28437</v>
      </c>
      <c r="I509" s="2">
        <v>44762</v>
      </c>
      <c r="J509" t="s">
        <v>26</v>
      </c>
      <c r="K509" t="s">
        <v>1981</v>
      </c>
      <c r="L509">
        <v>2</v>
      </c>
      <c r="M509">
        <v>8</v>
      </c>
      <c r="N509" t="s">
        <v>25</v>
      </c>
      <c r="O509" t="s">
        <v>24</v>
      </c>
      <c r="P509" t="s">
        <v>24</v>
      </c>
      <c r="Q509" t="s">
        <v>24</v>
      </c>
      <c r="R509" t="s">
        <v>24</v>
      </c>
      <c r="S509" t="s">
        <v>1986</v>
      </c>
      <c r="T509" t="s">
        <v>22</v>
      </c>
      <c r="U509" t="s">
        <v>24</v>
      </c>
    </row>
    <row r="510" spans="1:21" x14ac:dyDescent="0.25">
      <c r="A510">
        <v>509</v>
      </c>
      <c r="B510" s="1"/>
      <c r="C510" s="1"/>
      <c r="F510" t="s">
        <v>540</v>
      </c>
      <c r="G510" t="s">
        <v>29</v>
      </c>
      <c r="H510" s="2">
        <v>32136</v>
      </c>
      <c r="I510" s="2">
        <v>44012</v>
      </c>
      <c r="J510" t="s">
        <v>30</v>
      </c>
      <c r="K510" t="s">
        <v>1981</v>
      </c>
      <c r="L510">
        <v>5</v>
      </c>
      <c r="M510">
        <v>8</v>
      </c>
      <c r="N510" t="s">
        <v>25</v>
      </c>
      <c r="O510" t="s">
        <v>22</v>
      </c>
      <c r="P510" t="s">
        <v>24</v>
      </c>
      <c r="Q510" t="s">
        <v>25</v>
      </c>
      <c r="R510" t="s">
        <v>22</v>
      </c>
      <c r="S510" t="s">
        <v>23</v>
      </c>
      <c r="T510" t="s">
        <v>24</v>
      </c>
      <c r="U510" t="s">
        <v>1986</v>
      </c>
    </row>
    <row r="511" spans="1:21" x14ac:dyDescent="0.25">
      <c r="A511">
        <v>510</v>
      </c>
      <c r="B511" s="1"/>
      <c r="C511" s="1"/>
      <c r="F511" t="s">
        <v>541</v>
      </c>
      <c r="G511" t="s">
        <v>29</v>
      </c>
      <c r="H511" s="2">
        <v>20465</v>
      </c>
      <c r="I511" s="2">
        <v>44285</v>
      </c>
      <c r="J511" t="s">
        <v>21</v>
      </c>
      <c r="K511" t="s">
        <v>1983</v>
      </c>
      <c r="L511">
        <v>3</v>
      </c>
      <c r="M511">
        <v>10</v>
      </c>
      <c r="N511" t="s">
        <v>23</v>
      </c>
      <c r="O511" t="s">
        <v>23</v>
      </c>
      <c r="P511" t="s">
        <v>24</v>
      </c>
      <c r="Q511" t="s">
        <v>24</v>
      </c>
      <c r="R511" t="s">
        <v>24</v>
      </c>
      <c r="S511" t="s">
        <v>1986</v>
      </c>
      <c r="T511" t="s">
        <v>25</v>
      </c>
      <c r="U511" t="s">
        <v>24</v>
      </c>
    </row>
    <row r="512" spans="1:21" x14ac:dyDescent="0.25">
      <c r="A512">
        <v>511</v>
      </c>
      <c r="B512" s="1"/>
      <c r="C512" s="1"/>
      <c r="F512" t="s">
        <v>542</v>
      </c>
      <c r="G512" t="s">
        <v>29</v>
      </c>
      <c r="H512" s="2">
        <v>29688</v>
      </c>
      <c r="I512" s="2">
        <v>44308</v>
      </c>
      <c r="J512" t="s">
        <v>21</v>
      </c>
      <c r="K512" t="s">
        <v>1983</v>
      </c>
      <c r="L512">
        <v>4</v>
      </c>
      <c r="M512">
        <v>9</v>
      </c>
      <c r="N512" t="s">
        <v>22</v>
      </c>
      <c r="O512" t="s">
        <v>22</v>
      </c>
      <c r="P512" t="s">
        <v>1986</v>
      </c>
      <c r="Q512" t="s">
        <v>25</v>
      </c>
      <c r="R512" t="s">
        <v>25</v>
      </c>
      <c r="S512" t="s">
        <v>23</v>
      </c>
      <c r="T512" t="s">
        <v>22</v>
      </c>
      <c r="U512" t="s">
        <v>24</v>
      </c>
    </row>
    <row r="513" spans="1:21" x14ac:dyDescent="0.25">
      <c r="A513">
        <v>512</v>
      </c>
      <c r="B513" s="1"/>
      <c r="C513" s="1"/>
      <c r="F513" t="s">
        <v>543</v>
      </c>
      <c r="G513" t="s">
        <v>29</v>
      </c>
      <c r="H513" s="2">
        <v>20012</v>
      </c>
      <c r="I513" s="2">
        <v>44605</v>
      </c>
      <c r="J513" t="s">
        <v>26</v>
      </c>
      <c r="K513" t="s">
        <v>27</v>
      </c>
      <c r="L513">
        <v>1</v>
      </c>
      <c r="M513">
        <v>9</v>
      </c>
      <c r="N513" t="s">
        <v>23</v>
      </c>
      <c r="O513" t="s">
        <v>23</v>
      </c>
      <c r="P513" t="s">
        <v>25</v>
      </c>
      <c r="Q513" t="s">
        <v>22</v>
      </c>
      <c r="R513" t="s">
        <v>23</v>
      </c>
      <c r="S513" t="s">
        <v>1986</v>
      </c>
      <c r="T513" t="s">
        <v>23</v>
      </c>
      <c r="U513" t="s">
        <v>22</v>
      </c>
    </row>
    <row r="514" spans="1:21" x14ac:dyDescent="0.25">
      <c r="A514">
        <v>513</v>
      </c>
      <c r="B514" s="1"/>
      <c r="C514" s="1"/>
      <c r="F514" t="s">
        <v>544</v>
      </c>
      <c r="G514" t="s">
        <v>28</v>
      </c>
      <c r="H514" s="2">
        <v>21612</v>
      </c>
      <c r="I514" s="2">
        <v>44692</v>
      </c>
      <c r="J514" t="s">
        <v>26</v>
      </c>
      <c r="K514" t="s">
        <v>1982</v>
      </c>
      <c r="L514">
        <v>5</v>
      </c>
      <c r="M514">
        <v>7</v>
      </c>
      <c r="N514" t="s">
        <v>25</v>
      </c>
      <c r="O514" t="s">
        <v>25</v>
      </c>
      <c r="P514" t="s">
        <v>25</v>
      </c>
      <c r="Q514" t="s">
        <v>22</v>
      </c>
      <c r="R514" t="s">
        <v>23</v>
      </c>
      <c r="S514" t="s">
        <v>22</v>
      </c>
      <c r="T514" t="s">
        <v>22</v>
      </c>
      <c r="U514" t="s">
        <v>25</v>
      </c>
    </row>
    <row r="515" spans="1:21" x14ac:dyDescent="0.25">
      <c r="A515">
        <v>514</v>
      </c>
      <c r="B515" s="1"/>
      <c r="C515" s="1"/>
      <c r="F515" t="s">
        <v>545</v>
      </c>
      <c r="G515" t="s">
        <v>28</v>
      </c>
      <c r="H515" s="2">
        <v>18754</v>
      </c>
      <c r="I515" s="2">
        <v>44796</v>
      </c>
      <c r="J515" t="s">
        <v>31</v>
      </c>
      <c r="K515" t="s">
        <v>27</v>
      </c>
      <c r="L515">
        <v>2</v>
      </c>
      <c r="M515">
        <v>8</v>
      </c>
      <c r="N515" t="s">
        <v>23</v>
      </c>
      <c r="O515" t="s">
        <v>23</v>
      </c>
      <c r="P515" t="s">
        <v>22</v>
      </c>
      <c r="Q515" t="s">
        <v>23</v>
      </c>
      <c r="R515" t="s">
        <v>25</v>
      </c>
      <c r="S515" t="s">
        <v>23</v>
      </c>
      <c r="T515" t="s">
        <v>24</v>
      </c>
      <c r="U515" t="s">
        <v>1986</v>
      </c>
    </row>
    <row r="516" spans="1:21" x14ac:dyDescent="0.25">
      <c r="A516">
        <v>515</v>
      </c>
      <c r="B516" s="1"/>
      <c r="C516" s="1"/>
      <c r="F516" t="s">
        <v>546</v>
      </c>
      <c r="G516" t="s">
        <v>29</v>
      </c>
      <c r="H516" s="2">
        <v>21585</v>
      </c>
      <c r="I516" s="2">
        <v>44338</v>
      </c>
      <c r="J516" t="s">
        <v>26</v>
      </c>
      <c r="K516" t="s">
        <v>1981</v>
      </c>
      <c r="L516">
        <v>4</v>
      </c>
      <c r="M516">
        <v>4</v>
      </c>
      <c r="N516" t="s">
        <v>22</v>
      </c>
      <c r="O516" t="s">
        <v>22</v>
      </c>
      <c r="P516" t="s">
        <v>25</v>
      </c>
      <c r="Q516" t="s">
        <v>1986</v>
      </c>
      <c r="R516" t="s">
        <v>22</v>
      </c>
      <c r="S516" t="s">
        <v>23</v>
      </c>
      <c r="T516" t="s">
        <v>24</v>
      </c>
      <c r="U516" t="s">
        <v>23</v>
      </c>
    </row>
    <row r="517" spans="1:21" x14ac:dyDescent="0.25">
      <c r="A517">
        <v>516</v>
      </c>
      <c r="B517" s="1"/>
      <c r="C517" s="1"/>
      <c r="F517" t="s">
        <v>547</v>
      </c>
      <c r="G517" t="s">
        <v>29</v>
      </c>
      <c r="H517" s="2">
        <v>23204</v>
      </c>
      <c r="I517" s="2">
        <v>44011</v>
      </c>
      <c r="J517" t="s">
        <v>21</v>
      </c>
      <c r="K517" t="s">
        <v>1981</v>
      </c>
      <c r="L517">
        <v>2</v>
      </c>
      <c r="M517">
        <v>9</v>
      </c>
      <c r="N517" t="s">
        <v>22</v>
      </c>
      <c r="O517" t="s">
        <v>25</v>
      </c>
      <c r="P517" t="s">
        <v>25</v>
      </c>
      <c r="Q517" t="s">
        <v>1986</v>
      </c>
      <c r="R517" t="s">
        <v>23</v>
      </c>
      <c r="S517" t="s">
        <v>23</v>
      </c>
      <c r="T517" t="s">
        <v>23</v>
      </c>
      <c r="U517" t="s">
        <v>25</v>
      </c>
    </row>
    <row r="518" spans="1:21" x14ac:dyDescent="0.25">
      <c r="A518">
        <v>517</v>
      </c>
      <c r="B518" s="1"/>
      <c r="C518" s="1"/>
      <c r="F518" t="s">
        <v>548</v>
      </c>
      <c r="G518" t="s">
        <v>29</v>
      </c>
      <c r="H518" s="2">
        <v>24559</v>
      </c>
      <c r="I518" s="2">
        <v>44653</v>
      </c>
      <c r="J518" t="s">
        <v>30</v>
      </c>
      <c r="K518" t="s">
        <v>1982</v>
      </c>
      <c r="L518">
        <v>5</v>
      </c>
      <c r="M518">
        <v>9</v>
      </c>
      <c r="N518" t="s">
        <v>22</v>
      </c>
      <c r="O518" t="s">
        <v>22</v>
      </c>
      <c r="P518" t="s">
        <v>25</v>
      </c>
      <c r="Q518" t="s">
        <v>22</v>
      </c>
      <c r="R518" t="s">
        <v>1986</v>
      </c>
      <c r="S518" t="s">
        <v>1986</v>
      </c>
      <c r="T518" t="s">
        <v>25</v>
      </c>
      <c r="U518" t="s">
        <v>25</v>
      </c>
    </row>
    <row r="519" spans="1:21" x14ac:dyDescent="0.25">
      <c r="A519">
        <v>518</v>
      </c>
      <c r="B519" s="1"/>
      <c r="C519" s="1"/>
      <c r="F519" t="s">
        <v>549</v>
      </c>
      <c r="G519" t="s">
        <v>29</v>
      </c>
      <c r="H519" s="2">
        <v>20881</v>
      </c>
      <c r="I519" s="2">
        <v>44447</v>
      </c>
      <c r="J519" t="s">
        <v>26</v>
      </c>
      <c r="K519" t="s">
        <v>1984</v>
      </c>
      <c r="L519">
        <v>3</v>
      </c>
      <c r="M519">
        <v>7</v>
      </c>
      <c r="N519" t="s">
        <v>24</v>
      </c>
      <c r="O519" t="s">
        <v>1986</v>
      </c>
      <c r="P519" t="s">
        <v>24</v>
      </c>
      <c r="Q519" t="s">
        <v>24</v>
      </c>
      <c r="R519" t="s">
        <v>24</v>
      </c>
      <c r="S519" t="s">
        <v>23</v>
      </c>
      <c r="T519" t="s">
        <v>22</v>
      </c>
      <c r="U519" t="s">
        <v>22</v>
      </c>
    </row>
    <row r="520" spans="1:21" x14ac:dyDescent="0.25">
      <c r="A520">
        <v>519</v>
      </c>
      <c r="B520" s="1"/>
      <c r="C520" s="1"/>
      <c r="F520" t="s">
        <v>550</v>
      </c>
      <c r="G520" t="s">
        <v>29</v>
      </c>
      <c r="H520" s="2">
        <v>32666</v>
      </c>
      <c r="I520" s="2">
        <v>44054</v>
      </c>
      <c r="J520" t="s">
        <v>21</v>
      </c>
      <c r="K520" t="s">
        <v>1981</v>
      </c>
      <c r="L520">
        <v>2</v>
      </c>
      <c r="M520">
        <v>9</v>
      </c>
      <c r="N520" t="s">
        <v>23</v>
      </c>
      <c r="O520" t="s">
        <v>23</v>
      </c>
      <c r="P520" t="s">
        <v>23</v>
      </c>
      <c r="Q520" t="s">
        <v>23</v>
      </c>
      <c r="R520" t="s">
        <v>24</v>
      </c>
      <c r="S520" t="s">
        <v>1986</v>
      </c>
      <c r="T520" t="s">
        <v>24</v>
      </c>
      <c r="U520" t="s">
        <v>22</v>
      </c>
    </row>
    <row r="521" spans="1:21" x14ac:dyDescent="0.25">
      <c r="A521">
        <v>520</v>
      </c>
      <c r="B521" s="1"/>
      <c r="C521" s="1"/>
      <c r="F521" t="s">
        <v>551</v>
      </c>
      <c r="G521" t="s">
        <v>29</v>
      </c>
      <c r="H521" s="2">
        <v>34677</v>
      </c>
      <c r="I521" s="2">
        <v>44751</v>
      </c>
      <c r="J521" t="s">
        <v>21</v>
      </c>
      <c r="K521" t="s">
        <v>1983</v>
      </c>
      <c r="L521">
        <v>4</v>
      </c>
      <c r="M521">
        <v>9</v>
      </c>
      <c r="N521" t="s">
        <v>24</v>
      </c>
      <c r="O521" t="s">
        <v>1986</v>
      </c>
      <c r="P521" t="s">
        <v>24</v>
      </c>
      <c r="Q521" t="s">
        <v>1986</v>
      </c>
      <c r="R521" t="s">
        <v>25</v>
      </c>
      <c r="S521" t="s">
        <v>23</v>
      </c>
      <c r="T521" t="s">
        <v>24</v>
      </c>
      <c r="U521" t="s">
        <v>22</v>
      </c>
    </row>
    <row r="522" spans="1:21" x14ac:dyDescent="0.25">
      <c r="A522">
        <v>521</v>
      </c>
      <c r="B522" s="1"/>
      <c r="C522" s="1"/>
      <c r="F522" t="s">
        <v>552</v>
      </c>
      <c r="G522" t="s">
        <v>29</v>
      </c>
      <c r="H522" s="2">
        <v>36483</v>
      </c>
      <c r="I522" s="2">
        <v>44887</v>
      </c>
      <c r="J522" t="s">
        <v>31</v>
      </c>
      <c r="K522" t="s">
        <v>27</v>
      </c>
      <c r="L522">
        <v>4</v>
      </c>
      <c r="M522">
        <v>9</v>
      </c>
      <c r="N522" t="s">
        <v>25</v>
      </c>
      <c r="O522" t="s">
        <v>25</v>
      </c>
      <c r="P522" t="s">
        <v>22</v>
      </c>
      <c r="Q522" t="s">
        <v>24</v>
      </c>
      <c r="R522" t="s">
        <v>1986</v>
      </c>
      <c r="S522" t="s">
        <v>23</v>
      </c>
      <c r="T522" t="s">
        <v>22</v>
      </c>
      <c r="U522" t="s">
        <v>1986</v>
      </c>
    </row>
    <row r="523" spans="1:21" x14ac:dyDescent="0.25">
      <c r="A523">
        <v>522</v>
      </c>
      <c r="B523" s="1"/>
      <c r="C523" s="1"/>
      <c r="F523" t="s">
        <v>553</v>
      </c>
      <c r="G523" t="s">
        <v>29</v>
      </c>
      <c r="H523" s="2">
        <v>34372</v>
      </c>
      <c r="I523" s="2">
        <v>44433</v>
      </c>
      <c r="J523" t="s">
        <v>21</v>
      </c>
      <c r="K523" t="s">
        <v>1983</v>
      </c>
      <c r="L523">
        <v>4</v>
      </c>
      <c r="M523">
        <v>9</v>
      </c>
      <c r="N523" t="s">
        <v>22</v>
      </c>
      <c r="O523" t="s">
        <v>25</v>
      </c>
      <c r="P523" t="s">
        <v>23</v>
      </c>
      <c r="Q523" t="s">
        <v>24</v>
      </c>
      <c r="R523" t="s">
        <v>23</v>
      </c>
      <c r="S523" t="s">
        <v>23</v>
      </c>
      <c r="T523" t="s">
        <v>23</v>
      </c>
      <c r="U523" t="s">
        <v>25</v>
      </c>
    </row>
    <row r="524" spans="1:21" x14ac:dyDescent="0.25">
      <c r="A524">
        <v>523</v>
      </c>
      <c r="B524" s="1"/>
      <c r="C524" s="1"/>
      <c r="F524" t="s">
        <v>554</v>
      </c>
      <c r="G524" t="s">
        <v>29</v>
      </c>
      <c r="H524" s="2">
        <v>26453</v>
      </c>
      <c r="I524" s="2">
        <v>44458</v>
      </c>
      <c r="J524" t="s">
        <v>21</v>
      </c>
      <c r="K524" t="s">
        <v>1983</v>
      </c>
      <c r="L524">
        <v>5</v>
      </c>
      <c r="M524">
        <v>5</v>
      </c>
      <c r="N524" t="s">
        <v>24</v>
      </c>
      <c r="O524" t="s">
        <v>24</v>
      </c>
      <c r="P524" t="s">
        <v>23</v>
      </c>
      <c r="Q524" t="s">
        <v>22</v>
      </c>
      <c r="R524" t="s">
        <v>23</v>
      </c>
      <c r="S524" t="s">
        <v>1986</v>
      </c>
      <c r="T524" t="s">
        <v>23</v>
      </c>
      <c r="U524" t="s">
        <v>22</v>
      </c>
    </row>
    <row r="525" spans="1:21" x14ac:dyDescent="0.25">
      <c r="A525">
        <v>524</v>
      </c>
      <c r="B525" s="1"/>
      <c r="C525" s="1"/>
      <c r="F525" t="s">
        <v>555</v>
      </c>
      <c r="G525" t="s">
        <v>28</v>
      </c>
      <c r="H525" s="2">
        <v>26108</v>
      </c>
      <c r="I525" s="2">
        <v>44552</v>
      </c>
      <c r="J525" t="s">
        <v>21</v>
      </c>
      <c r="K525" t="s">
        <v>1983</v>
      </c>
      <c r="L525">
        <v>5</v>
      </c>
      <c r="M525">
        <v>4</v>
      </c>
      <c r="N525" t="s">
        <v>24</v>
      </c>
      <c r="O525" t="s">
        <v>1986</v>
      </c>
      <c r="P525" t="s">
        <v>24</v>
      </c>
      <c r="Q525" t="s">
        <v>22</v>
      </c>
      <c r="R525" t="s">
        <v>25</v>
      </c>
      <c r="S525" t="s">
        <v>1986</v>
      </c>
      <c r="T525" t="s">
        <v>25</v>
      </c>
      <c r="U525" t="s">
        <v>22</v>
      </c>
    </row>
    <row r="526" spans="1:21" x14ac:dyDescent="0.25">
      <c r="A526">
        <v>525</v>
      </c>
      <c r="B526" s="1"/>
      <c r="C526" s="1"/>
      <c r="F526" t="s">
        <v>556</v>
      </c>
      <c r="G526" t="s">
        <v>29</v>
      </c>
      <c r="H526" s="2">
        <v>28832</v>
      </c>
      <c r="I526" s="2">
        <v>43910</v>
      </c>
      <c r="J526" t="s">
        <v>21</v>
      </c>
      <c r="K526" t="s">
        <v>1983</v>
      </c>
      <c r="L526">
        <v>5</v>
      </c>
      <c r="M526">
        <v>8</v>
      </c>
      <c r="N526" t="s">
        <v>24</v>
      </c>
      <c r="O526" t="s">
        <v>22</v>
      </c>
      <c r="P526" t="s">
        <v>24</v>
      </c>
      <c r="Q526" t="s">
        <v>25</v>
      </c>
      <c r="R526" t="s">
        <v>23</v>
      </c>
      <c r="S526" t="s">
        <v>22</v>
      </c>
      <c r="T526" t="s">
        <v>1986</v>
      </c>
      <c r="U526" t="s">
        <v>23</v>
      </c>
    </row>
    <row r="527" spans="1:21" x14ac:dyDescent="0.25">
      <c r="A527">
        <v>526</v>
      </c>
      <c r="B527" s="1"/>
      <c r="C527" s="1"/>
      <c r="F527" t="s">
        <v>557</v>
      </c>
      <c r="G527" t="s">
        <v>28</v>
      </c>
      <c r="H527" s="2">
        <v>21917</v>
      </c>
      <c r="I527" s="2">
        <v>44773</v>
      </c>
      <c r="J527" t="s">
        <v>31</v>
      </c>
      <c r="K527" t="s">
        <v>27</v>
      </c>
      <c r="L527">
        <v>1</v>
      </c>
      <c r="M527">
        <v>9</v>
      </c>
      <c r="N527" t="s">
        <v>22</v>
      </c>
      <c r="O527" t="s">
        <v>23</v>
      </c>
      <c r="P527" t="s">
        <v>24</v>
      </c>
      <c r="Q527" t="s">
        <v>24</v>
      </c>
      <c r="R527" t="s">
        <v>1986</v>
      </c>
      <c r="S527" t="s">
        <v>23</v>
      </c>
      <c r="T527" t="s">
        <v>1986</v>
      </c>
      <c r="U527" t="s">
        <v>1986</v>
      </c>
    </row>
    <row r="528" spans="1:21" x14ac:dyDescent="0.25">
      <c r="A528">
        <v>527</v>
      </c>
      <c r="B528" s="1"/>
      <c r="C528" s="1"/>
      <c r="F528" t="s">
        <v>558</v>
      </c>
      <c r="G528" t="s">
        <v>29</v>
      </c>
      <c r="H528" s="2">
        <v>22307</v>
      </c>
      <c r="I528" s="2">
        <v>44365</v>
      </c>
      <c r="J528" t="s">
        <v>26</v>
      </c>
      <c r="K528" t="s">
        <v>1981</v>
      </c>
      <c r="L528">
        <v>4</v>
      </c>
      <c r="M528">
        <v>7</v>
      </c>
      <c r="N528" t="s">
        <v>22</v>
      </c>
      <c r="O528" t="s">
        <v>25</v>
      </c>
      <c r="P528" t="s">
        <v>22</v>
      </c>
      <c r="Q528" t="s">
        <v>24</v>
      </c>
      <c r="R528" t="s">
        <v>1986</v>
      </c>
      <c r="S528" t="s">
        <v>1986</v>
      </c>
      <c r="T528" t="s">
        <v>25</v>
      </c>
      <c r="U528" t="s">
        <v>22</v>
      </c>
    </row>
    <row r="529" spans="1:21" x14ac:dyDescent="0.25">
      <c r="A529">
        <v>528</v>
      </c>
      <c r="B529" s="1"/>
      <c r="C529" s="1"/>
      <c r="F529" t="s">
        <v>559</v>
      </c>
      <c r="G529" t="s">
        <v>28</v>
      </c>
      <c r="H529" s="2">
        <v>31501</v>
      </c>
      <c r="I529" s="2">
        <v>44599</v>
      </c>
      <c r="J529" t="s">
        <v>21</v>
      </c>
      <c r="K529" t="s">
        <v>1983</v>
      </c>
      <c r="L529">
        <v>5</v>
      </c>
      <c r="M529">
        <v>10</v>
      </c>
      <c r="N529" t="s">
        <v>25</v>
      </c>
      <c r="O529" t="s">
        <v>22</v>
      </c>
      <c r="P529" t="s">
        <v>24</v>
      </c>
      <c r="Q529" t="s">
        <v>22</v>
      </c>
      <c r="R529" t="s">
        <v>22</v>
      </c>
      <c r="S529" t="s">
        <v>1986</v>
      </c>
      <c r="T529" t="s">
        <v>24</v>
      </c>
      <c r="U529" t="s">
        <v>24</v>
      </c>
    </row>
    <row r="530" spans="1:21" x14ac:dyDescent="0.25">
      <c r="A530">
        <v>529</v>
      </c>
      <c r="B530" s="1"/>
      <c r="C530" s="1"/>
      <c r="F530" t="s">
        <v>560</v>
      </c>
      <c r="G530" t="s">
        <v>29</v>
      </c>
      <c r="H530" s="2">
        <v>24269</v>
      </c>
      <c r="I530" s="2">
        <v>44072</v>
      </c>
      <c r="J530" t="s">
        <v>21</v>
      </c>
      <c r="K530" t="s">
        <v>1983</v>
      </c>
      <c r="L530">
        <v>5</v>
      </c>
      <c r="M530">
        <v>8</v>
      </c>
      <c r="N530" t="s">
        <v>22</v>
      </c>
      <c r="O530" t="s">
        <v>22</v>
      </c>
      <c r="P530" t="s">
        <v>25</v>
      </c>
      <c r="Q530" t="s">
        <v>25</v>
      </c>
      <c r="R530" t="s">
        <v>22</v>
      </c>
      <c r="S530" t="s">
        <v>23</v>
      </c>
      <c r="T530" t="s">
        <v>1986</v>
      </c>
      <c r="U530" t="s">
        <v>25</v>
      </c>
    </row>
    <row r="531" spans="1:21" x14ac:dyDescent="0.25">
      <c r="A531">
        <v>530</v>
      </c>
      <c r="B531" s="1"/>
      <c r="C531" s="1"/>
      <c r="F531" t="s">
        <v>561</v>
      </c>
      <c r="G531" t="s">
        <v>28</v>
      </c>
      <c r="H531" s="2">
        <v>30100</v>
      </c>
      <c r="I531" s="2">
        <v>44761</v>
      </c>
      <c r="J531" t="s">
        <v>26</v>
      </c>
      <c r="K531" t="s">
        <v>1985</v>
      </c>
      <c r="L531">
        <v>5</v>
      </c>
      <c r="M531">
        <v>9</v>
      </c>
      <c r="N531" t="s">
        <v>1986</v>
      </c>
      <c r="O531" t="s">
        <v>1986</v>
      </c>
      <c r="P531" t="s">
        <v>22</v>
      </c>
      <c r="Q531" t="s">
        <v>1986</v>
      </c>
      <c r="R531" t="s">
        <v>25</v>
      </c>
      <c r="S531" t="s">
        <v>1986</v>
      </c>
      <c r="T531" t="s">
        <v>1986</v>
      </c>
      <c r="U531" t="s">
        <v>25</v>
      </c>
    </row>
    <row r="532" spans="1:21" x14ac:dyDescent="0.25">
      <c r="A532">
        <v>531</v>
      </c>
      <c r="B532" s="1"/>
      <c r="C532" s="1"/>
      <c r="F532" t="s">
        <v>562</v>
      </c>
      <c r="G532" t="s">
        <v>28</v>
      </c>
      <c r="H532" s="2">
        <v>36608</v>
      </c>
      <c r="I532" s="2">
        <v>44686</v>
      </c>
      <c r="J532" t="s">
        <v>26</v>
      </c>
      <c r="K532" t="s">
        <v>1982</v>
      </c>
      <c r="L532">
        <v>3</v>
      </c>
      <c r="M532">
        <v>7</v>
      </c>
      <c r="N532" t="s">
        <v>24</v>
      </c>
      <c r="O532" t="s">
        <v>22</v>
      </c>
      <c r="P532" t="s">
        <v>24</v>
      </c>
      <c r="Q532" t="s">
        <v>22</v>
      </c>
      <c r="R532" t="s">
        <v>24</v>
      </c>
      <c r="S532" t="s">
        <v>1986</v>
      </c>
      <c r="T532" t="s">
        <v>1986</v>
      </c>
      <c r="U532" t="s">
        <v>22</v>
      </c>
    </row>
    <row r="533" spans="1:21" x14ac:dyDescent="0.25">
      <c r="A533">
        <v>532</v>
      </c>
      <c r="B533" s="1"/>
      <c r="C533" s="1"/>
      <c r="F533" t="s">
        <v>563</v>
      </c>
      <c r="G533" t="s">
        <v>28</v>
      </c>
      <c r="H533" s="2">
        <v>31511</v>
      </c>
      <c r="I533" s="2">
        <v>44267</v>
      </c>
      <c r="J533" t="s">
        <v>26</v>
      </c>
      <c r="K533" t="s">
        <v>27</v>
      </c>
      <c r="L533">
        <v>3</v>
      </c>
      <c r="M533">
        <v>10</v>
      </c>
      <c r="N533" t="s">
        <v>22</v>
      </c>
      <c r="O533" t="s">
        <v>22</v>
      </c>
      <c r="P533" t="s">
        <v>23</v>
      </c>
      <c r="Q533" t="s">
        <v>22</v>
      </c>
      <c r="R533" t="s">
        <v>25</v>
      </c>
      <c r="S533" t="s">
        <v>1986</v>
      </c>
      <c r="T533" t="s">
        <v>1986</v>
      </c>
      <c r="U533" t="s">
        <v>24</v>
      </c>
    </row>
    <row r="534" spans="1:21" x14ac:dyDescent="0.25">
      <c r="A534">
        <v>533</v>
      </c>
      <c r="B534" s="1"/>
      <c r="C534" s="1"/>
      <c r="F534" t="s">
        <v>564</v>
      </c>
      <c r="G534" t="s">
        <v>28</v>
      </c>
      <c r="H534" s="2">
        <v>21687</v>
      </c>
      <c r="I534" s="2">
        <v>44172</v>
      </c>
      <c r="J534" t="s">
        <v>26</v>
      </c>
      <c r="K534" t="s">
        <v>1983</v>
      </c>
      <c r="L534">
        <v>3</v>
      </c>
      <c r="M534">
        <v>6</v>
      </c>
      <c r="N534" t="s">
        <v>22</v>
      </c>
      <c r="O534" t="s">
        <v>25</v>
      </c>
      <c r="P534" t="s">
        <v>23</v>
      </c>
      <c r="Q534" t="s">
        <v>23</v>
      </c>
      <c r="R534" t="s">
        <v>25</v>
      </c>
      <c r="S534" t="s">
        <v>23</v>
      </c>
      <c r="T534" t="s">
        <v>23</v>
      </c>
      <c r="U534" t="s">
        <v>22</v>
      </c>
    </row>
    <row r="535" spans="1:21" x14ac:dyDescent="0.25">
      <c r="A535">
        <v>534</v>
      </c>
      <c r="B535" s="1"/>
      <c r="C535" s="1"/>
      <c r="F535" t="s">
        <v>565</v>
      </c>
      <c r="G535" t="s">
        <v>29</v>
      </c>
      <c r="H535" s="2">
        <v>20317</v>
      </c>
      <c r="I535" s="2">
        <v>44090</v>
      </c>
      <c r="J535" t="s">
        <v>21</v>
      </c>
      <c r="K535" t="s">
        <v>27</v>
      </c>
      <c r="L535">
        <v>4</v>
      </c>
      <c r="M535">
        <v>10</v>
      </c>
      <c r="N535" t="s">
        <v>24</v>
      </c>
      <c r="O535" t="s">
        <v>25</v>
      </c>
      <c r="P535" t="s">
        <v>22</v>
      </c>
      <c r="Q535" t="s">
        <v>24</v>
      </c>
      <c r="R535" t="s">
        <v>24</v>
      </c>
      <c r="S535" t="s">
        <v>23</v>
      </c>
      <c r="T535" t="s">
        <v>24</v>
      </c>
      <c r="U535" t="s">
        <v>25</v>
      </c>
    </row>
    <row r="536" spans="1:21" x14ac:dyDescent="0.25">
      <c r="A536">
        <v>535</v>
      </c>
      <c r="B536" s="1"/>
      <c r="C536" s="1"/>
      <c r="F536" t="s">
        <v>566</v>
      </c>
      <c r="G536" t="s">
        <v>28</v>
      </c>
      <c r="H536" s="2">
        <v>25451</v>
      </c>
      <c r="I536" s="2">
        <v>44441</v>
      </c>
      <c r="J536" t="s">
        <v>21</v>
      </c>
      <c r="K536" t="s">
        <v>1983</v>
      </c>
      <c r="L536">
        <v>5</v>
      </c>
      <c r="M536">
        <v>9</v>
      </c>
      <c r="N536" t="s">
        <v>22</v>
      </c>
      <c r="O536" t="s">
        <v>22</v>
      </c>
      <c r="P536" t="s">
        <v>24</v>
      </c>
      <c r="Q536" t="s">
        <v>23</v>
      </c>
      <c r="R536" t="s">
        <v>1986</v>
      </c>
      <c r="S536" t="s">
        <v>23</v>
      </c>
      <c r="T536" t="s">
        <v>23</v>
      </c>
      <c r="U536" t="s">
        <v>23</v>
      </c>
    </row>
    <row r="537" spans="1:21" x14ac:dyDescent="0.25">
      <c r="A537">
        <v>536</v>
      </c>
      <c r="B537" s="1"/>
      <c r="C537" s="1"/>
      <c r="F537" t="s">
        <v>567</v>
      </c>
      <c r="G537" t="s">
        <v>28</v>
      </c>
      <c r="H537" s="2">
        <v>21093</v>
      </c>
      <c r="I537" s="2">
        <v>44923</v>
      </c>
      <c r="J537" t="s">
        <v>30</v>
      </c>
      <c r="K537" t="s">
        <v>1983</v>
      </c>
      <c r="L537">
        <v>4</v>
      </c>
      <c r="M537">
        <v>8</v>
      </c>
      <c r="N537" t="s">
        <v>25</v>
      </c>
      <c r="O537" t="s">
        <v>24</v>
      </c>
      <c r="P537" t="s">
        <v>24</v>
      </c>
      <c r="Q537" t="s">
        <v>22</v>
      </c>
      <c r="R537" t="s">
        <v>22</v>
      </c>
      <c r="S537" t="s">
        <v>1986</v>
      </c>
      <c r="T537" t="s">
        <v>24</v>
      </c>
      <c r="U537" t="s">
        <v>1986</v>
      </c>
    </row>
    <row r="538" spans="1:21" x14ac:dyDescent="0.25">
      <c r="A538">
        <v>537</v>
      </c>
      <c r="B538" s="1"/>
      <c r="C538" s="1"/>
      <c r="F538" t="s">
        <v>568</v>
      </c>
      <c r="G538" t="s">
        <v>28</v>
      </c>
      <c r="H538" s="2">
        <v>39050</v>
      </c>
      <c r="I538" s="2">
        <v>43848</v>
      </c>
      <c r="J538" t="s">
        <v>21</v>
      </c>
      <c r="K538" t="s">
        <v>1983</v>
      </c>
      <c r="L538">
        <v>5</v>
      </c>
      <c r="M538">
        <v>10</v>
      </c>
      <c r="N538" t="s">
        <v>24</v>
      </c>
      <c r="O538" t="s">
        <v>24</v>
      </c>
      <c r="P538" t="s">
        <v>25</v>
      </c>
      <c r="Q538" t="s">
        <v>25</v>
      </c>
      <c r="R538" t="s">
        <v>22</v>
      </c>
      <c r="S538" t="s">
        <v>1986</v>
      </c>
      <c r="T538" t="s">
        <v>22</v>
      </c>
      <c r="U538" t="s">
        <v>1986</v>
      </c>
    </row>
    <row r="539" spans="1:21" x14ac:dyDescent="0.25">
      <c r="A539">
        <v>538</v>
      </c>
      <c r="B539" s="1"/>
      <c r="C539" s="1"/>
      <c r="F539" t="s">
        <v>569</v>
      </c>
      <c r="G539" t="s">
        <v>29</v>
      </c>
      <c r="H539" s="2">
        <v>20642</v>
      </c>
      <c r="I539" s="2">
        <v>44438</v>
      </c>
      <c r="J539" t="s">
        <v>30</v>
      </c>
      <c r="K539" t="s">
        <v>1985</v>
      </c>
      <c r="L539">
        <v>2</v>
      </c>
      <c r="M539">
        <v>9</v>
      </c>
      <c r="N539" t="s">
        <v>22</v>
      </c>
      <c r="O539" t="s">
        <v>24</v>
      </c>
      <c r="P539" t="s">
        <v>25</v>
      </c>
      <c r="Q539" t="s">
        <v>25</v>
      </c>
      <c r="R539" t="s">
        <v>25</v>
      </c>
      <c r="S539" t="s">
        <v>23</v>
      </c>
      <c r="T539" t="s">
        <v>23</v>
      </c>
      <c r="U539" t="s">
        <v>25</v>
      </c>
    </row>
    <row r="540" spans="1:21" x14ac:dyDescent="0.25">
      <c r="A540">
        <v>539</v>
      </c>
      <c r="B540" s="1"/>
      <c r="C540" s="1"/>
      <c r="F540" t="s">
        <v>570</v>
      </c>
      <c r="G540" t="s">
        <v>29</v>
      </c>
      <c r="H540" s="2">
        <v>38412</v>
      </c>
      <c r="I540" s="2">
        <v>44033</v>
      </c>
      <c r="J540" t="s">
        <v>21</v>
      </c>
      <c r="K540" t="s">
        <v>1983</v>
      </c>
      <c r="L540">
        <v>5</v>
      </c>
      <c r="M540">
        <v>9</v>
      </c>
      <c r="N540" t="s">
        <v>25</v>
      </c>
      <c r="O540" t="s">
        <v>25</v>
      </c>
      <c r="P540" t="s">
        <v>24</v>
      </c>
      <c r="Q540" t="s">
        <v>24</v>
      </c>
      <c r="R540" t="s">
        <v>22</v>
      </c>
      <c r="S540" t="s">
        <v>1986</v>
      </c>
      <c r="T540" t="s">
        <v>1986</v>
      </c>
      <c r="U540" t="s">
        <v>23</v>
      </c>
    </row>
    <row r="541" spans="1:21" x14ac:dyDescent="0.25">
      <c r="A541">
        <v>540</v>
      </c>
      <c r="B541" s="1"/>
      <c r="C541" s="1"/>
      <c r="F541" t="s">
        <v>571</v>
      </c>
      <c r="G541" t="s">
        <v>28</v>
      </c>
      <c r="H541" s="2">
        <v>27717</v>
      </c>
      <c r="I541" s="2">
        <v>44524</v>
      </c>
      <c r="J541" t="s">
        <v>21</v>
      </c>
      <c r="K541" t="s">
        <v>1983</v>
      </c>
      <c r="L541">
        <v>3</v>
      </c>
      <c r="M541">
        <v>9</v>
      </c>
      <c r="N541" t="s">
        <v>22</v>
      </c>
      <c r="O541" t="s">
        <v>23</v>
      </c>
      <c r="P541" t="s">
        <v>24</v>
      </c>
      <c r="Q541" t="s">
        <v>22</v>
      </c>
      <c r="R541" t="s">
        <v>23</v>
      </c>
      <c r="S541" t="s">
        <v>1986</v>
      </c>
      <c r="T541" t="s">
        <v>22</v>
      </c>
      <c r="U541" t="s">
        <v>25</v>
      </c>
    </row>
    <row r="542" spans="1:21" x14ac:dyDescent="0.25">
      <c r="A542">
        <v>541</v>
      </c>
      <c r="B542" s="1"/>
      <c r="C542" s="1"/>
      <c r="F542" t="s">
        <v>572</v>
      </c>
      <c r="G542" t="s">
        <v>28</v>
      </c>
      <c r="H542" s="2">
        <v>27471</v>
      </c>
      <c r="I542" s="2">
        <v>44009</v>
      </c>
      <c r="J542" t="s">
        <v>26</v>
      </c>
      <c r="K542" t="s">
        <v>1981</v>
      </c>
      <c r="L542">
        <v>5</v>
      </c>
      <c r="M542">
        <v>7</v>
      </c>
      <c r="N542" t="s">
        <v>24</v>
      </c>
      <c r="O542" t="s">
        <v>22</v>
      </c>
      <c r="P542" t="s">
        <v>22</v>
      </c>
      <c r="Q542" t="s">
        <v>25</v>
      </c>
      <c r="R542" t="s">
        <v>22</v>
      </c>
      <c r="S542" t="s">
        <v>1986</v>
      </c>
      <c r="T542" t="s">
        <v>1986</v>
      </c>
      <c r="U542" t="s">
        <v>25</v>
      </c>
    </row>
    <row r="543" spans="1:21" x14ac:dyDescent="0.25">
      <c r="A543">
        <v>542</v>
      </c>
      <c r="B543" s="1"/>
      <c r="C543" s="1"/>
      <c r="F543" t="s">
        <v>573</v>
      </c>
      <c r="G543" t="s">
        <v>29</v>
      </c>
      <c r="H543" s="2">
        <v>20808</v>
      </c>
      <c r="I543" s="2">
        <v>44010</v>
      </c>
      <c r="J543" t="s">
        <v>26</v>
      </c>
      <c r="K543" t="s">
        <v>1985</v>
      </c>
      <c r="L543">
        <v>5</v>
      </c>
      <c r="M543">
        <v>9</v>
      </c>
      <c r="N543" t="s">
        <v>22</v>
      </c>
      <c r="O543" t="s">
        <v>25</v>
      </c>
      <c r="P543" t="s">
        <v>22</v>
      </c>
      <c r="Q543" t="s">
        <v>24</v>
      </c>
      <c r="R543" t="s">
        <v>24</v>
      </c>
      <c r="S543" t="s">
        <v>23</v>
      </c>
      <c r="T543" t="s">
        <v>22</v>
      </c>
      <c r="U543" t="s">
        <v>25</v>
      </c>
    </row>
    <row r="544" spans="1:21" x14ac:dyDescent="0.25">
      <c r="A544">
        <v>543</v>
      </c>
      <c r="B544" s="1"/>
      <c r="C544" s="1"/>
      <c r="F544" t="s">
        <v>574</v>
      </c>
      <c r="G544" t="s">
        <v>29</v>
      </c>
      <c r="H544" s="2">
        <v>28715</v>
      </c>
      <c r="I544" s="2">
        <v>44554</v>
      </c>
      <c r="J544" t="s">
        <v>21</v>
      </c>
      <c r="K544" t="s">
        <v>1983</v>
      </c>
      <c r="L544">
        <v>3</v>
      </c>
      <c r="M544">
        <v>3</v>
      </c>
      <c r="N544" t="s">
        <v>24</v>
      </c>
      <c r="O544" t="s">
        <v>24</v>
      </c>
      <c r="P544" t="s">
        <v>24</v>
      </c>
      <c r="Q544" t="s">
        <v>25</v>
      </c>
      <c r="R544" t="s">
        <v>24</v>
      </c>
      <c r="S544" t="s">
        <v>23</v>
      </c>
      <c r="T544" t="s">
        <v>24</v>
      </c>
      <c r="U544" t="s">
        <v>24</v>
      </c>
    </row>
    <row r="545" spans="1:21" x14ac:dyDescent="0.25">
      <c r="A545">
        <v>544</v>
      </c>
      <c r="B545" s="1"/>
      <c r="C545" s="1"/>
      <c r="F545" t="s">
        <v>575</v>
      </c>
      <c r="G545" t="s">
        <v>28</v>
      </c>
      <c r="H545" s="2">
        <v>34568</v>
      </c>
      <c r="I545" s="2">
        <v>44470</v>
      </c>
      <c r="J545" t="s">
        <v>26</v>
      </c>
      <c r="K545" t="s">
        <v>1982</v>
      </c>
      <c r="L545">
        <v>4</v>
      </c>
      <c r="M545">
        <v>4</v>
      </c>
      <c r="N545" t="s">
        <v>22</v>
      </c>
      <c r="O545" t="s">
        <v>24</v>
      </c>
      <c r="P545" t="s">
        <v>22</v>
      </c>
      <c r="Q545" t="s">
        <v>24</v>
      </c>
      <c r="R545" t="s">
        <v>1986</v>
      </c>
      <c r="S545" t="s">
        <v>1986</v>
      </c>
      <c r="T545" t="s">
        <v>23</v>
      </c>
      <c r="U545" t="s">
        <v>24</v>
      </c>
    </row>
    <row r="546" spans="1:21" x14ac:dyDescent="0.25">
      <c r="A546">
        <v>545</v>
      </c>
      <c r="B546" s="1"/>
      <c r="C546" s="1"/>
      <c r="F546" t="s">
        <v>576</v>
      </c>
      <c r="G546" t="s">
        <v>29</v>
      </c>
      <c r="H546" s="2">
        <v>33419</v>
      </c>
      <c r="I546" s="2">
        <v>44747</v>
      </c>
      <c r="J546" t="s">
        <v>26</v>
      </c>
      <c r="K546" t="s">
        <v>27</v>
      </c>
      <c r="L546">
        <v>5</v>
      </c>
      <c r="M546">
        <v>7</v>
      </c>
      <c r="N546" t="s">
        <v>22</v>
      </c>
      <c r="O546" t="s">
        <v>22</v>
      </c>
      <c r="P546" t="s">
        <v>24</v>
      </c>
      <c r="Q546" t="s">
        <v>24</v>
      </c>
      <c r="R546" t="s">
        <v>22</v>
      </c>
      <c r="S546" t="s">
        <v>22</v>
      </c>
      <c r="T546" t="s">
        <v>23</v>
      </c>
      <c r="U546" t="s">
        <v>22</v>
      </c>
    </row>
    <row r="547" spans="1:21" x14ac:dyDescent="0.25">
      <c r="A547">
        <v>546</v>
      </c>
      <c r="B547" s="1"/>
      <c r="C547" s="1"/>
      <c r="F547" t="s">
        <v>577</v>
      </c>
      <c r="G547" t="s">
        <v>29</v>
      </c>
      <c r="H547" s="2">
        <v>25532</v>
      </c>
      <c r="I547" s="2">
        <v>44444</v>
      </c>
      <c r="J547" t="s">
        <v>21</v>
      </c>
      <c r="K547" t="s">
        <v>1983</v>
      </c>
      <c r="L547">
        <v>5</v>
      </c>
      <c r="M547">
        <v>9</v>
      </c>
      <c r="N547" t="s">
        <v>24</v>
      </c>
      <c r="O547" t="s">
        <v>24</v>
      </c>
      <c r="P547" t="s">
        <v>25</v>
      </c>
      <c r="Q547" t="s">
        <v>24</v>
      </c>
      <c r="R547" t="s">
        <v>23</v>
      </c>
      <c r="S547" t="s">
        <v>22</v>
      </c>
      <c r="T547" t="s">
        <v>24</v>
      </c>
      <c r="U547" t="s">
        <v>23</v>
      </c>
    </row>
    <row r="548" spans="1:21" x14ac:dyDescent="0.25">
      <c r="A548">
        <v>547</v>
      </c>
      <c r="B548" s="1"/>
      <c r="C548" s="1"/>
      <c r="F548" t="s">
        <v>578</v>
      </c>
      <c r="G548" t="s">
        <v>29</v>
      </c>
      <c r="H548" s="2">
        <v>32082</v>
      </c>
      <c r="I548" s="2">
        <v>44774</v>
      </c>
      <c r="J548" t="s">
        <v>31</v>
      </c>
      <c r="K548" t="s">
        <v>1980</v>
      </c>
      <c r="L548">
        <v>3</v>
      </c>
      <c r="M548">
        <v>9</v>
      </c>
      <c r="N548" t="s">
        <v>24</v>
      </c>
      <c r="O548" t="s">
        <v>24</v>
      </c>
      <c r="P548" t="s">
        <v>25</v>
      </c>
      <c r="Q548" t="s">
        <v>23</v>
      </c>
      <c r="R548" t="s">
        <v>24</v>
      </c>
      <c r="S548" t="s">
        <v>1986</v>
      </c>
      <c r="T548" t="s">
        <v>22</v>
      </c>
      <c r="U548" t="s">
        <v>1986</v>
      </c>
    </row>
    <row r="549" spans="1:21" x14ac:dyDescent="0.25">
      <c r="A549">
        <v>548</v>
      </c>
      <c r="B549" s="1"/>
      <c r="C549" s="1"/>
      <c r="F549" t="s">
        <v>579</v>
      </c>
      <c r="G549" t="s">
        <v>28</v>
      </c>
      <c r="H549" s="2">
        <v>35252</v>
      </c>
      <c r="I549" s="2">
        <v>44616</v>
      </c>
      <c r="J549" t="s">
        <v>30</v>
      </c>
      <c r="K549" t="s">
        <v>1980</v>
      </c>
      <c r="L549">
        <v>4</v>
      </c>
      <c r="M549">
        <v>9</v>
      </c>
      <c r="N549" t="s">
        <v>22</v>
      </c>
      <c r="O549" t="s">
        <v>24</v>
      </c>
      <c r="P549" t="s">
        <v>24</v>
      </c>
      <c r="Q549" t="s">
        <v>24</v>
      </c>
      <c r="R549" t="s">
        <v>22</v>
      </c>
      <c r="S549" t="s">
        <v>23</v>
      </c>
      <c r="T549" t="s">
        <v>25</v>
      </c>
      <c r="U549" t="s">
        <v>22</v>
      </c>
    </row>
    <row r="550" spans="1:21" x14ac:dyDescent="0.25">
      <c r="A550">
        <v>549</v>
      </c>
      <c r="B550" s="1"/>
      <c r="C550" s="1"/>
      <c r="F550" t="s">
        <v>580</v>
      </c>
      <c r="G550" t="s">
        <v>28</v>
      </c>
      <c r="H550" s="2">
        <v>34544</v>
      </c>
      <c r="I550" s="2">
        <v>44049</v>
      </c>
      <c r="J550" t="s">
        <v>26</v>
      </c>
      <c r="K550" t="s">
        <v>27</v>
      </c>
      <c r="L550">
        <v>2</v>
      </c>
      <c r="M550">
        <v>9</v>
      </c>
      <c r="N550" t="s">
        <v>24</v>
      </c>
      <c r="O550" t="s">
        <v>22</v>
      </c>
      <c r="P550" t="s">
        <v>24</v>
      </c>
      <c r="Q550" t="s">
        <v>23</v>
      </c>
      <c r="R550" t="s">
        <v>1986</v>
      </c>
      <c r="S550" t="s">
        <v>23</v>
      </c>
      <c r="T550" t="s">
        <v>1986</v>
      </c>
      <c r="U550" t="s">
        <v>23</v>
      </c>
    </row>
    <row r="551" spans="1:21" x14ac:dyDescent="0.25">
      <c r="A551">
        <v>550</v>
      </c>
      <c r="B551" s="1"/>
      <c r="C551" s="1"/>
      <c r="F551" t="s">
        <v>581</v>
      </c>
      <c r="G551" t="s">
        <v>29</v>
      </c>
      <c r="H551" s="2">
        <v>30191</v>
      </c>
      <c r="I551" s="2">
        <v>44890</v>
      </c>
      <c r="J551" t="s">
        <v>26</v>
      </c>
      <c r="K551" t="s">
        <v>1982</v>
      </c>
      <c r="L551">
        <v>4</v>
      </c>
      <c r="M551">
        <v>8</v>
      </c>
      <c r="N551" t="s">
        <v>22</v>
      </c>
      <c r="O551" t="s">
        <v>22</v>
      </c>
      <c r="P551" t="s">
        <v>1986</v>
      </c>
      <c r="Q551" t="s">
        <v>1986</v>
      </c>
      <c r="R551" t="s">
        <v>23</v>
      </c>
      <c r="S551" t="s">
        <v>23</v>
      </c>
      <c r="T551" t="s">
        <v>23</v>
      </c>
      <c r="U551" t="s">
        <v>24</v>
      </c>
    </row>
    <row r="552" spans="1:21" x14ac:dyDescent="0.25">
      <c r="A552">
        <v>551</v>
      </c>
      <c r="B552" s="1"/>
      <c r="C552" s="1"/>
      <c r="F552" t="s">
        <v>582</v>
      </c>
      <c r="G552" t="s">
        <v>29</v>
      </c>
      <c r="H552" s="2">
        <v>36383</v>
      </c>
      <c r="I552" s="2">
        <v>44537</v>
      </c>
      <c r="J552" t="s">
        <v>21</v>
      </c>
      <c r="K552" t="s">
        <v>1983</v>
      </c>
      <c r="L552">
        <v>1</v>
      </c>
      <c r="M552">
        <v>9</v>
      </c>
      <c r="N552" t="s">
        <v>22</v>
      </c>
      <c r="O552" t="s">
        <v>23</v>
      </c>
      <c r="P552" t="s">
        <v>25</v>
      </c>
      <c r="Q552" t="s">
        <v>22</v>
      </c>
      <c r="R552" t="s">
        <v>24</v>
      </c>
      <c r="S552" t="s">
        <v>25</v>
      </c>
      <c r="T552" t="s">
        <v>23</v>
      </c>
      <c r="U552" t="s">
        <v>24</v>
      </c>
    </row>
    <row r="553" spans="1:21" x14ac:dyDescent="0.25">
      <c r="A553">
        <v>552</v>
      </c>
      <c r="B553" s="1"/>
      <c r="C553" s="1"/>
      <c r="F553" t="s">
        <v>583</v>
      </c>
      <c r="G553" t="s">
        <v>28</v>
      </c>
      <c r="H553" s="2">
        <v>25694</v>
      </c>
      <c r="I553" s="2">
        <v>44431</v>
      </c>
      <c r="J553" t="s">
        <v>31</v>
      </c>
      <c r="K553" t="s">
        <v>27</v>
      </c>
      <c r="L553">
        <v>3</v>
      </c>
      <c r="M553">
        <v>8</v>
      </c>
      <c r="N553" t="s">
        <v>22</v>
      </c>
      <c r="O553" t="s">
        <v>22</v>
      </c>
      <c r="P553" t="s">
        <v>24</v>
      </c>
      <c r="Q553" t="s">
        <v>22</v>
      </c>
      <c r="R553" t="s">
        <v>1986</v>
      </c>
      <c r="S553" t="s">
        <v>23</v>
      </c>
      <c r="T553" t="s">
        <v>1986</v>
      </c>
      <c r="U553" t="s">
        <v>1986</v>
      </c>
    </row>
    <row r="554" spans="1:21" x14ac:dyDescent="0.25">
      <c r="A554">
        <v>553</v>
      </c>
      <c r="B554" s="1"/>
      <c r="C554" s="1"/>
      <c r="F554" t="s">
        <v>584</v>
      </c>
      <c r="G554" t="s">
        <v>29</v>
      </c>
      <c r="H554" s="2">
        <v>21219</v>
      </c>
      <c r="I554" s="2">
        <v>44815</v>
      </c>
      <c r="J554" t="s">
        <v>21</v>
      </c>
      <c r="K554" t="s">
        <v>1983</v>
      </c>
      <c r="L554">
        <v>5</v>
      </c>
      <c r="M554">
        <v>4</v>
      </c>
      <c r="N554" t="s">
        <v>23</v>
      </c>
      <c r="O554" t="s">
        <v>23</v>
      </c>
      <c r="P554" t="s">
        <v>22</v>
      </c>
      <c r="Q554" t="s">
        <v>22</v>
      </c>
      <c r="R554" t="s">
        <v>24</v>
      </c>
      <c r="S554" t="s">
        <v>23</v>
      </c>
      <c r="T554" t="s">
        <v>24</v>
      </c>
      <c r="U554" t="s">
        <v>23</v>
      </c>
    </row>
    <row r="555" spans="1:21" x14ac:dyDescent="0.25">
      <c r="A555">
        <v>554</v>
      </c>
      <c r="B555" s="1"/>
      <c r="C555" s="1"/>
      <c r="F555" t="s">
        <v>585</v>
      </c>
      <c r="G555" t="s">
        <v>28</v>
      </c>
      <c r="H555" s="2">
        <v>22281</v>
      </c>
      <c r="I555" s="2">
        <v>44744</v>
      </c>
      <c r="J555" t="s">
        <v>26</v>
      </c>
      <c r="K555" t="s">
        <v>27</v>
      </c>
      <c r="L555">
        <v>5</v>
      </c>
      <c r="M555">
        <v>6</v>
      </c>
      <c r="N555" t="s">
        <v>22</v>
      </c>
      <c r="O555" t="s">
        <v>23</v>
      </c>
      <c r="P555" t="s">
        <v>24</v>
      </c>
      <c r="Q555" t="s">
        <v>22</v>
      </c>
      <c r="R555" t="s">
        <v>24</v>
      </c>
      <c r="S555" t="s">
        <v>23</v>
      </c>
      <c r="T555" t="s">
        <v>1986</v>
      </c>
      <c r="U555" t="s">
        <v>23</v>
      </c>
    </row>
    <row r="556" spans="1:21" x14ac:dyDescent="0.25">
      <c r="A556">
        <v>555</v>
      </c>
      <c r="B556" s="1"/>
      <c r="C556" s="1"/>
      <c r="F556" t="s">
        <v>586</v>
      </c>
      <c r="G556" t="s">
        <v>28</v>
      </c>
      <c r="H556" s="2">
        <v>27443</v>
      </c>
      <c r="I556" s="2">
        <v>44102</v>
      </c>
      <c r="J556" t="s">
        <v>30</v>
      </c>
      <c r="K556" t="s">
        <v>1985</v>
      </c>
      <c r="L556">
        <v>2</v>
      </c>
      <c r="M556">
        <v>5</v>
      </c>
      <c r="N556" t="s">
        <v>24</v>
      </c>
      <c r="O556" t="s">
        <v>22</v>
      </c>
      <c r="P556" t="s">
        <v>25</v>
      </c>
      <c r="Q556" t="s">
        <v>22</v>
      </c>
      <c r="R556" t="s">
        <v>23</v>
      </c>
      <c r="S556" t="s">
        <v>24</v>
      </c>
      <c r="T556" t="s">
        <v>24</v>
      </c>
      <c r="U556" t="s">
        <v>23</v>
      </c>
    </row>
    <row r="557" spans="1:21" x14ac:dyDescent="0.25">
      <c r="A557">
        <v>556</v>
      </c>
      <c r="B557" s="1"/>
      <c r="C557" s="1"/>
      <c r="F557" t="s">
        <v>587</v>
      </c>
      <c r="G557" t="s">
        <v>28</v>
      </c>
      <c r="H557" s="2">
        <v>23132</v>
      </c>
      <c r="I557" s="2">
        <v>44169</v>
      </c>
      <c r="J557" t="s">
        <v>26</v>
      </c>
      <c r="K557" t="s">
        <v>1985</v>
      </c>
      <c r="L557">
        <v>4</v>
      </c>
      <c r="M557">
        <v>9</v>
      </c>
      <c r="N557" t="s">
        <v>24</v>
      </c>
      <c r="O557" t="s">
        <v>25</v>
      </c>
      <c r="P557" t="s">
        <v>22</v>
      </c>
      <c r="Q557" t="s">
        <v>23</v>
      </c>
      <c r="R557" t="s">
        <v>23</v>
      </c>
      <c r="S557" t="s">
        <v>1986</v>
      </c>
      <c r="T557" t="s">
        <v>22</v>
      </c>
      <c r="U557" t="s">
        <v>25</v>
      </c>
    </row>
    <row r="558" spans="1:21" x14ac:dyDescent="0.25">
      <c r="A558">
        <v>557</v>
      </c>
      <c r="B558" s="1"/>
      <c r="C558" s="1"/>
      <c r="F558" t="s">
        <v>588</v>
      </c>
      <c r="G558" t="s">
        <v>28</v>
      </c>
      <c r="H558" s="2">
        <v>27476</v>
      </c>
      <c r="I558" s="2">
        <v>44564</v>
      </c>
      <c r="J558" t="s">
        <v>21</v>
      </c>
      <c r="K558" t="s">
        <v>1983</v>
      </c>
      <c r="L558">
        <v>2</v>
      </c>
      <c r="M558">
        <v>4</v>
      </c>
      <c r="N558" t="s">
        <v>24</v>
      </c>
      <c r="O558" t="s">
        <v>22</v>
      </c>
      <c r="P558" t="s">
        <v>22</v>
      </c>
      <c r="Q558" t="s">
        <v>22</v>
      </c>
      <c r="R558" t="s">
        <v>25</v>
      </c>
      <c r="S558" t="s">
        <v>23</v>
      </c>
      <c r="T558" t="s">
        <v>25</v>
      </c>
      <c r="U558" t="s">
        <v>25</v>
      </c>
    </row>
    <row r="559" spans="1:21" x14ac:dyDescent="0.25">
      <c r="A559">
        <v>558</v>
      </c>
      <c r="B559" s="1"/>
      <c r="C559" s="1"/>
      <c r="F559" t="s">
        <v>589</v>
      </c>
      <c r="G559" t="s">
        <v>28</v>
      </c>
      <c r="H559" s="2">
        <v>21642</v>
      </c>
      <c r="I559" s="2">
        <v>44178</v>
      </c>
      <c r="J559" t="s">
        <v>21</v>
      </c>
      <c r="K559" t="s">
        <v>1980</v>
      </c>
      <c r="L559">
        <v>3</v>
      </c>
      <c r="M559">
        <v>9</v>
      </c>
      <c r="N559" t="s">
        <v>25</v>
      </c>
      <c r="O559" t="s">
        <v>24</v>
      </c>
      <c r="P559" t="s">
        <v>25</v>
      </c>
      <c r="Q559" t="s">
        <v>1986</v>
      </c>
      <c r="R559" t="s">
        <v>1986</v>
      </c>
      <c r="S559" t="s">
        <v>24</v>
      </c>
      <c r="T559" t="s">
        <v>22</v>
      </c>
      <c r="U559" t="s">
        <v>23</v>
      </c>
    </row>
    <row r="560" spans="1:21" x14ac:dyDescent="0.25">
      <c r="A560">
        <v>559</v>
      </c>
      <c r="B560" s="1"/>
      <c r="C560" s="1"/>
      <c r="F560" t="s">
        <v>590</v>
      </c>
      <c r="G560" t="s">
        <v>29</v>
      </c>
      <c r="H560" s="2">
        <v>21774</v>
      </c>
      <c r="I560" s="2">
        <v>44416</v>
      </c>
      <c r="J560" t="s">
        <v>31</v>
      </c>
      <c r="K560" t="s">
        <v>1981</v>
      </c>
      <c r="L560">
        <v>5</v>
      </c>
      <c r="M560">
        <v>9</v>
      </c>
      <c r="N560" t="s">
        <v>22</v>
      </c>
      <c r="O560" t="s">
        <v>25</v>
      </c>
      <c r="P560" t="s">
        <v>22</v>
      </c>
      <c r="Q560" t="s">
        <v>23</v>
      </c>
      <c r="R560" t="s">
        <v>23</v>
      </c>
      <c r="S560" t="s">
        <v>1986</v>
      </c>
      <c r="T560" t="s">
        <v>1986</v>
      </c>
      <c r="U560" t="s">
        <v>25</v>
      </c>
    </row>
    <row r="561" spans="1:21" x14ac:dyDescent="0.25">
      <c r="A561">
        <v>560</v>
      </c>
      <c r="B561" s="1"/>
      <c r="C561" s="1"/>
      <c r="F561" t="s">
        <v>591</v>
      </c>
      <c r="G561" t="s">
        <v>28</v>
      </c>
      <c r="H561" s="2">
        <v>37025</v>
      </c>
      <c r="I561" s="2">
        <v>44003</v>
      </c>
      <c r="J561" t="s">
        <v>21</v>
      </c>
      <c r="K561" t="s">
        <v>1980</v>
      </c>
      <c r="L561">
        <v>4</v>
      </c>
      <c r="M561">
        <v>8</v>
      </c>
      <c r="N561" t="s">
        <v>22</v>
      </c>
      <c r="O561" t="s">
        <v>22</v>
      </c>
      <c r="P561" t="s">
        <v>22</v>
      </c>
      <c r="Q561" t="s">
        <v>1986</v>
      </c>
      <c r="R561" t="s">
        <v>24</v>
      </c>
      <c r="S561" t="s">
        <v>23</v>
      </c>
      <c r="T561" t="s">
        <v>1986</v>
      </c>
      <c r="U561" t="s">
        <v>22</v>
      </c>
    </row>
    <row r="562" spans="1:21" x14ac:dyDescent="0.25">
      <c r="A562">
        <v>561</v>
      </c>
      <c r="B562" s="1"/>
      <c r="C562" s="1"/>
      <c r="F562" t="s">
        <v>592</v>
      </c>
      <c r="G562" t="s">
        <v>29</v>
      </c>
      <c r="H562" s="2">
        <v>32424</v>
      </c>
      <c r="I562" s="2">
        <v>44133</v>
      </c>
      <c r="J562" t="s">
        <v>30</v>
      </c>
      <c r="K562" t="s">
        <v>1980</v>
      </c>
      <c r="L562">
        <v>5</v>
      </c>
      <c r="M562">
        <v>9</v>
      </c>
      <c r="N562" t="s">
        <v>24</v>
      </c>
      <c r="O562" t="s">
        <v>22</v>
      </c>
      <c r="P562" t="s">
        <v>25</v>
      </c>
      <c r="Q562" t="s">
        <v>24</v>
      </c>
      <c r="R562" t="s">
        <v>25</v>
      </c>
      <c r="S562" t="s">
        <v>22</v>
      </c>
      <c r="T562" t="s">
        <v>24</v>
      </c>
      <c r="U562" t="s">
        <v>25</v>
      </c>
    </row>
    <row r="563" spans="1:21" x14ac:dyDescent="0.25">
      <c r="A563">
        <v>562</v>
      </c>
      <c r="B563" s="1"/>
      <c r="C563" s="1"/>
      <c r="F563" t="s">
        <v>593</v>
      </c>
      <c r="G563" t="s">
        <v>29</v>
      </c>
      <c r="H563" s="2">
        <v>37768</v>
      </c>
      <c r="I563" s="2">
        <v>44159</v>
      </c>
      <c r="J563" t="s">
        <v>26</v>
      </c>
      <c r="K563" t="s">
        <v>27</v>
      </c>
      <c r="L563">
        <v>4</v>
      </c>
      <c r="M563">
        <v>7</v>
      </c>
      <c r="N563" t="s">
        <v>1986</v>
      </c>
      <c r="O563" t="s">
        <v>23</v>
      </c>
      <c r="P563" t="s">
        <v>24</v>
      </c>
      <c r="Q563" t="s">
        <v>23</v>
      </c>
      <c r="R563" t="s">
        <v>1986</v>
      </c>
      <c r="S563" t="s">
        <v>1986</v>
      </c>
      <c r="T563" t="s">
        <v>25</v>
      </c>
      <c r="U563" t="s">
        <v>23</v>
      </c>
    </row>
    <row r="564" spans="1:21" x14ac:dyDescent="0.25">
      <c r="A564">
        <v>563</v>
      </c>
      <c r="B564" s="1"/>
      <c r="C564" s="1"/>
      <c r="F564" t="s">
        <v>594</v>
      </c>
      <c r="G564" t="s">
        <v>28</v>
      </c>
      <c r="H564" s="2">
        <v>23419</v>
      </c>
      <c r="I564" s="2">
        <v>43975</v>
      </c>
      <c r="J564" t="s">
        <v>31</v>
      </c>
      <c r="K564" t="s">
        <v>27</v>
      </c>
      <c r="L564">
        <v>5</v>
      </c>
      <c r="M564">
        <v>8</v>
      </c>
      <c r="N564" t="s">
        <v>24</v>
      </c>
      <c r="O564" t="s">
        <v>25</v>
      </c>
      <c r="P564" t="s">
        <v>24</v>
      </c>
      <c r="Q564" t="s">
        <v>1986</v>
      </c>
      <c r="R564" t="s">
        <v>22</v>
      </c>
      <c r="S564" t="s">
        <v>23</v>
      </c>
      <c r="T564" t="s">
        <v>1986</v>
      </c>
      <c r="U564" t="s">
        <v>22</v>
      </c>
    </row>
    <row r="565" spans="1:21" x14ac:dyDescent="0.25">
      <c r="A565">
        <v>564</v>
      </c>
      <c r="B565" s="1"/>
      <c r="C565" s="1"/>
      <c r="F565" t="s">
        <v>595</v>
      </c>
      <c r="G565" t="s">
        <v>29</v>
      </c>
      <c r="H565" s="2">
        <v>28641</v>
      </c>
      <c r="I565" s="2">
        <v>43876</v>
      </c>
      <c r="J565" t="s">
        <v>26</v>
      </c>
      <c r="K565" t="s">
        <v>1981</v>
      </c>
      <c r="L565">
        <v>1</v>
      </c>
      <c r="M565">
        <v>9</v>
      </c>
      <c r="N565" t="s">
        <v>25</v>
      </c>
      <c r="O565" t="s">
        <v>24</v>
      </c>
      <c r="P565" t="s">
        <v>24</v>
      </c>
      <c r="Q565" t="s">
        <v>22</v>
      </c>
      <c r="R565" t="s">
        <v>24</v>
      </c>
      <c r="S565" t="s">
        <v>1986</v>
      </c>
      <c r="T565" t="s">
        <v>24</v>
      </c>
      <c r="U565" t="s">
        <v>23</v>
      </c>
    </row>
    <row r="566" spans="1:21" x14ac:dyDescent="0.25">
      <c r="A566">
        <v>565</v>
      </c>
      <c r="B566" s="1"/>
      <c r="C566" s="1"/>
      <c r="F566" t="s">
        <v>596</v>
      </c>
      <c r="G566" t="s">
        <v>28</v>
      </c>
      <c r="H566" s="2">
        <v>37557</v>
      </c>
      <c r="I566" s="2">
        <v>44021</v>
      </c>
      <c r="J566" t="s">
        <v>26</v>
      </c>
      <c r="K566" t="s">
        <v>1982</v>
      </c>
      <c r="L566">
        <v>2</v>
      </c>
      <c r="M566">
        <v>9</v>
      </c>
      <c r="N566" t="s">
        <v>22</v>
      </c>
      <c r="O566" t="s">
        <v>25</v>
      </c>
      <c r="P566" t="s">
        <v>25</v>
      </c>
      <c r="Q566" t="s">
        <v>23</v>
      </c>
      <c r="R566" t="s">
        <v>22</v>
      </c>
      <c r="S566" t="s">
        <v>1986</v>
      </c>
      <c r="T566" t="s">
        <v>22</v>
      </c>
      <c r="U566" t="s">
        <v>22</v>
      </c>
    </row>
    <row r="567" spans="1:21" x14ac:dyDescent="0.25">
      <c r="A567">
        <v>566</v>
      </c>
      <c r="B567" s="1"/>
      <c r="C567" s="1"/>
      <c r="F567" t="s">
        <v>597</v>
      </c>
      <c r="G567" t="s">
        <v>29</v>
      </c>
      <c r="H567" s="2">
        <v>32235</v>
      </c>
      <c r="I567" s="2">
        <v>44157</v>
      </c>
      <c r="J567" t="s">
        <v>26</v>
      </c>
      <c r="K567" t="s">
        <v>1981</v>
      </c>
      <c r="L567">
        <v>4</v>
      </c>
      <c r="M567">
        <v>9</v>
      </c>
      <c r="N567" t="s">
        <v>23</v>
      </c>
      <c r="O567" t="s">
        <v>23</v>
      </c>
      <c r="P567" t="s">
        <v>24</v>
      </c>
      <c r="Q567" t="s">
        <v>1986</v>
      </c>
      <c r="R567" t="s">
        <v>23</v>
      </c>
      <c r="S567" t="s">
        <v>1986</v>
      </c>
      <c r="T567" t="s">
        <v>1986</v>
      </c>
      <c r="U567" t="s">
        <v>22</v>
      </c>
    </row>
    <row r="568" spans="1:21" x14ac:dyDescent="0.25">
      <c r="A568">
        <v>567</v>
      </c>
      <c r="B568" s="1"/>
      <c r="C568" s="1"/>
      <c r="F568" t="s">
        <v>598</v>
      </c>
      <c r="G568" t="s">
        <v>29</v>
      </c>
      <c r="H568" s="2">
        <v>36774</v>
      </c>
      <c r="I568" s="2">
        <v>44881</v>
      </c>
      <c r="J568" t="s">
        <v>26</v>
      </c>
      <c r="K568" t="s">
        <v>1981</v>
      </c>
      <c r="L568">
        <v>1</v>
      </c>
      <c r="M568">
        <v>9</v>
      </c>
      <c r="N568" t="s">
        <v>25</v>
      </c>
      <c r="O568" t="s">
        <v>24</v>
      </c>
      <c r="P568" t="s">
        <v>22</v>
      </c>
      <c r="Q568" t="s">
        <v>1986</v>
      </c>
      <c r="R568" t="s">
        <v>24</v>
      </c>
      <c r="S568" t="s">
        <v>1986</v>
      </c>
      <c r="T568" t="s">
        <v>22</v>
      </c>
      <c r="U568" t="s">
        <v>1986</v>
      </c>
    </row>
    <row r="569" spans="1:21" x14ac:dyDescent="0.25">
      <c r="A569">
        <v>568</v>
      </c>
      <c r="B569" s="1"/>
      <c r="C569" s="1"/>
      <c r="F569" t="s">
        <v>599</v>
      </c>
      <c r="G569" t="s">
        <v>28</v>
      </c>
      <c r="H569" s="2">
        <v>37265</v>
      </c>
      <c r="I569" s="2">
        <v>44871</v>
      </c>
      <c r="J569" t="s">
        <v>26</v>
      </c>
      <c r="K569" t="s">
        <v>27</v>
      </c>
      <c r="L569">
        <v>5</v>
      </c>
      <c r="M569">
        <v>9</v>
      </c>
      <c r="N569" t="s">
        <v>24</v>
      </c>
      <c r="O569" t="s">
        <v>25</v>
      </c>
      <c r="P569" t="s">
        <v>24</v>
      </c>
      <c r="Q569" t="s">
        <v>24</v>
      </c>
      <c r="R569" t="s">
        <v>24</v>
      </c>
      <c r="S569" t="s">
        <v>1986</v>
      </c>
      <c r="T569" t="s">
        <v>23</v>
      </c>
      <c r="U569" t="s">
        <v>23</v>
      </c>
    </row>
    <row r="570" spans="1:21" x14ac:dyDescent="0.25">
      <c r="A570">
        <v>569</v>
      </c>
      <c r="B570" s="1"/>
      <c r="C570" s="1"/>
      <c r="F570" t="s">
        <v>600</v>
      </c>
      <c r="G570" t="s">
        <v>29</v>
      </c>
      <c r="H570" s="2">
        <v>30304</v>
      </c>
      <c r="I570" s="2">
        <v>43860</v>
      </c>
      <c r="J570" t="s">
        <v>26</v>
      </c>
      <c r="K570" t="s">
        <v>1980</v>
      </c>
      <c r="L570">
        <v>5</v>
      </c>
      <c r="M570">
        <v>9</v>
      </c>
      <c r="N570" t="s">
        <v>25</v>
      </c>
      <c r="O570" t="s">
        <v>24</v>
      </c>
      <c r="P570" t="s">
        <v>24</v>
      </c>
      <c r="Q570" t="s">
        <v>22</v>
      </c>
      <c r="R570" t="s">
        <v>1986</v>
      </c>
      <c r="S570" t="s">
        <v>23</v>
      </c>
      <c r="T570" t="s">
        <v>24</v>
      </c>
      <c r="U570" t="s">
        <v>24</v>
      </c>
    </row>
    <row r="571" spans="1:21" x14ac:dyDescent="0.25">
      <c r="A571">
        <v>570</v>
      </c>
      <c r="B571" s="1"/>
      <c r="C571" s="1"/>
      <c r="F571" t="s">
        <v>601</v>
      </c>
      <c r="G571" t="s">
        <v>28</v>
      </c>
      <c r="H571" s="2">
        <v>20206</v>
      </c>
      <c r="I571" s="2">
        <v>43861</v>
      </c>
      <c r="J571" t="s">
        <v>21</v>
      </c>
      <c r="K571" t="s">
        <v>1983</v>
      </c>
      <c r="L571">
        <v>3</v>
      </c>
      <c r="M571">
        <v>4</v>
      </c>
      <c r="N571" t="s">
        <v>24</v>
      </c>
      <c r="O571" t="s">
        <v>25</v>
      </c>
      <c r="P571" t="s">
        <v>25</v>
      </c>
      <c r="Q571" t="s">
        <v>23</v>
      </c>
      <c r="R571" t="s">
        <v>1986</v>
      </c>
      <c r="S571" t="s">
        <v>23</v>
      </c>
      <c r="T571" t="s">
        <v>1986</v>
      </c>
      <c r="U571" t="s">
        <v>22</v>
      </c>
    </row>
    <row r="572" spans="1:21" x14ac:dyDescent="0.25">
      <c r="A572">
        <v>571</v>
      </c>
      <c r="B572" s="1"/>
      <c r="C572" s="1"/>
      <c r="F572" t="s">
        <v>602</v>
      </c>
      <c r="G572" t="s">
        <v>28</v>
      </c>
      <c r="H572" s="2">
        <v>29210</v>
      </c>
      <c r="I572" s="2">
        <v>44273</v>
      </c>
      <c r="J572" t="s">
        <v>26</v>
      </c>
      <c r="K572" t="s">
        <v>27</v>
      </c>
      <c r="L572">
        <v>3</v>
      </c>
      <c r="M572">
        <v>5</v>
      </c>
      <c r="N572" t="s">
        <v>22</v>
      </c>
      <c r="O572" t="s">
        <v>24</v>
      </c>
      <c r="P572" t="s">
        <v>22</v>
      </c>
      <c r="Q572" t="s">
        <v>1986</v>
      </c>
      <c r="R572" t="s">
        <v>22</v>
      </c>
      <c r="S572" t="s">
        <v>25</v>
      </c>
      <c r="T572" t="s">
        <v>22</v>
      </c>
      <c r="U572" t="s">
        <v>1986</v>
      </c>
    </row>
    <row r="573" spans="1:21" x14ac:dyDescent="0.25">
      <c r="A573">
        <v>572</v>
      </c>
      <c r="B573" s="1"/>
      <c r="C573" s="1"/>
      <c r="F573" t="s">
        <v>603</v>
      </c>
      <c r="G573" t="s">
        <v>29</v>
      </c>
      <c r="H573" s="2">
        <v>28028</v>
      </c>
      <c r="I573" s="2">
        <v>44254</v>
      </c>
      <c r="J573" t="s">
        <v>26</v>
      </c>
      <c r="K573" t="s">
        <v>1982</v>
      </c>
      <c r="L573">
        <v>5</v>
      </c>
      <c r="M573">
        <v>7</v>
      </c>
      <c r="N573" t="s">
        <v>22</v>
      </c>
      <c r="O573" t="s">
        <v>22</v>
      </c>
      <c r="P573" t="s">
        <v>22</v>
      </c>
      <c r="Q573" t="s">
        <v>25</v>
      </c>
      <c r="R573" t="s">
        <v>1986</v>
      </c>
      <c r="S573" t="s">
        <v>23</v>
      </c>
      <c r="T573" t="s">
        <v>22</v>
      </c>
      <c r="U573" t="s">
        <v>24</v>
      </c>
    </row>
    <row r="574" spans="1:21" x14ac:dyDescent="0.25">
      <c r="A574">
        <v>573</v>
      </c>
      <c r="B574" s="1"/>
      <c r="C574" s="1"/>
      <c r="F574" t="s">
        <v>604</v>
      </c>
      <c r="G574" t="s">
        <v>29</v>
      </c>
      <c r="H574" s="2">
        <v>21221</v>
      </c>
      <c r="I574" s="2">
        <v>44082</v>
      </c>
      <c r="J574" t="s">
        <v>26</v>
      </c>
      <c r="K574" t="s">
        <v>1982</v>
      </c>
      <c r="L574">
        <v>4</v>
      </c>
      <c r="M574">
        <v>9</v>
      </c>
      <c r="N574" t="s">
        <v>24</v>
      </c>
      <c r="O574" t="s">
        <v>25</v>
      </c>
      <c r="P574" t="s">
        <v>22</v>
      </c>
      <c r="Q574" t="s">
        <v>23</v>
      </c>
      <c r="R574" t="s">
        <v>23</v>
      </c>
      <c r="S574" t="s">
        <v>1986</v>
      </c>
      <c r="T574" t="s">
        <v>23</v>
      </c>
      <c r="U574" t="s">
        <v>22</v>
      </c>
    </row>
    <row r="575" spans="1:21" x14ac:dyDescent="0.25">
      <c r="A575">
        <v>574</v>
      </c>
      <c r="B575" s="1"/>
      <c r="C575" s="1"/>
      <c r="F575" t="s">
        <v>605</v>
      </c>
      <c r="G575" t="s">
        <v>28</v>
      </c>
      <c r="H575" s="2">
        <v>29220</v>
      </c>
      <c r="I575" s="2">
        <v>44301</v>
      </c>
      <c r="J575" t="s">
        <v>21</v>
      </c>
      <c r="K575" t="s">
        <v>1983</v>
      </c>
      <c r="L575">
        <v>5</v>
      </c>
      <c r="M575">
        <v>7</v>
      </c>
      <c r="N575" t="s">
        <v>23</v>
      </c>
      <c r="O575" t="s">
        <v>23</v>
      </c>
      <c r="P575" t="s">
        <v>25</v>
      </c>
      <c r="Q575" t="s">
        <v>25</v>
      </c>
      <c r="R575" t="s">
        <v>25</v>
      </c>
      <c r="S575" t="s">
        <v>22</v>
      </c>
      <c r="T575" t="s">
        <v>23</v>
      </c>
      <c r="U575" t="s">
        <v>24</v>
      </c>
    </row>
    <row r="576" spans="1:21" x14ac:dyDescent="0.25">
      <c r="A576">
        <v>575</v>
      </c>
      <c r="B576" s="1"/>
      <c r="C576" s="1"/>
      <c r="F576" t="s">
        <v>606</v>
      </c>
      <c r="G576" t="s">
        <v>28</v>
      </c>
      <c r="H576" s="2">
        <v>30451</v>
      </c>
      <c r="I576" s="2">
        <v>44705</v>
      </c>
      <c r="J576" t="s">
        <v>21</v>
      </c>
      <c r="K576" t="s">
        <v>1983</v>
      </c>
      <c r="L576">
        <v>3</v>
      </c>
      <c r="M576">
        <v>10</v>
      </c>
      <c r="N576" t="s">
        <v>23</v>
      </c>
      <c r="O576" t="s">
        <v>1986</v>
      </c>
      <c r="P576" t="s">
        <v>24</v>
      </c>
      <c r="Q576" t="s">
        <v>22</v>
      </c>
      <c r="R576" t="s">
        <v>24</v>
      </c>
      <c r="S576" t="s">
        <v>1986</v>
      </c>
      <c r="T576" t="s">
        <v>25</v>
      </c>
      <c r="U576" t="s">
        <v>1986</v>
      </c>
    </row>
    <row r="577" spans="1:21" x14ac:dyDescent="0.25">
      <c r="A577">
        <v>576</v>
      </c>
      <c r="B577" s="1"/>
      <c r="C577" s="1"/>
      <c r="F577" t="s">
        <v>607</v>
      </c>
      <c r="G577" t="s">
        <v>29</v>
      </c>
      <c r="H577" s="2">
        <v>30753</v>
      </c>
      <c r="I577" s="2">
        <v>44656</v>
      </c>
      <c r="J577" t="s">
        <v>21</v>
      </c>
      <c r="K577" t="s">
        <v>1983</v>
      </c>
      <c r="L577">
        <v>3</v>
      </c>
      <c r="M577">
        <v>8</v>
      </c>
      <c r="N577" t="s">
        <v>1986</v>
      </c>
      <c r="O577" t="s">
        <v>23</v>
      </c>
      <c r="P577" t="s">
        <v>1986</v>
      </c>
      <c r="Q577" t="s">
        <v>24</v>
      </c>
      <c r="R577" t="s">
        <v>25</v>
      </c>
      <c r="S577" t="s">
        <v>23</v>
      </c>
      <c r="T577" t="s">
        <v>25</v>
      </c>
      <c r="U577" t="s">
        <v>23</v>
      </c>
    </row>
    <row r="578" spans="1:21" x14ac:dyDescent="0.25">
      <c r="A578">
        <v>577</v>
      </c>
      <c r="B578" s="1"/>
      <c r="C578" s="1"/>
      <c r="F578" t="s">
        <v>608</v>
      </c>
      <c r="G578" t="s">
        <v>29</v>
      </c>
      <c r="H578" s="2">
        <v>20440</v>
      </c>
      <c r="I578" s="2">
        <v>44077</v>
      </c>
      <c r="J578" t="s">
        <v>26</v>
      </c>
      <c r="K578" t="s">
        <v>27</v>
      </c>
      <c r="L578">
        <v>5</v>
      </c>
      <c r="M578">
        <v>5</v>
      </c>
      <c r="N578" t="s">
        <v>22</v>
      </c>
      <c r="O578" t="s">
        <v>25</v>
      </c>
      <c r="P578" t="s">
        <v>24</v>
      </c>
      <c r="Q578" t="s">
        <v>25</v>
      </c>
      <c r="R578" t="s">
        <v>23</v>
      </c>
      <c r="S578" t="s">
        <v>1986</v>
      </c>
      <c r="T578" t="s">
        <v>24</v>
      </c>
      <c r="U578" t="s">
        <v>24</v>
      </c>
    </row>
    <row r="579" spans="1:21" x14ac:dyDescent="0.25">
      <c r="A579">
        <v>578</v>
      </c>
      <c r="B579" s="1"/>
      <c r="C579" s="1"/>
      <c r="F579" t="s">
        <v>609</v>
      </c>
      <c r="G579" t="s">
        <v>29</v>
      </c>
      <c r="H579" s="2">
        <v>33661</v>
      </c>
      <c r="I579" s="2">
        <v>44917</v>
      </c>
      <c r="J579" t="s">
        <v>21</v>
      </c>
      <c r="K579" t="s">
        <v>1983</v>
      </c>
      <c r="L579">
        <v>5</v>
      </c>
      <c r="M579">
        <v>9</v>
      </c>
      <c r="N579" t="s">
        <v>25</v>
      </c>
      <c r="O579" t="s">
        <v>22</v>
      </c>
      <c r="P579" t="s">
        <v>24</v>
      </c>
      <c r="Q579" t="s">
        <v>25</v>
      </c>
      <c r="R579" t="s">
        <v>25</v>
      </c>
      <c r="S579" t="s">
        <v>1986</v>
      </c>
      <c r="T579" t="s">
        <v>25</v>
      </c>
      <c r="U579" t="s">
        <v>22</v>
      </c>
    </row>
    <row r="580" spans="1:21" x14ac:dyDescent="0.25">
      <c r="A580">
        <v>579</v>
      </c>
      <c r="B580" s="1"/>
      <c r="C580" s="1"/>
      <c r="F580" t="s">
        <v>610</v>
      </c>
      <c r="G580" t="s">
        <v>28</v>
      </c>
      <c r="H580" s="2">
        <v>29465</v>
      </c>
      <c r="I580" s="2">
        <v>44875</v>
      </c>
      <c r="J580" t="s">
        <v>30</v>
      </c>
      <c r="K580" t="s">
        <v>1985</v>
      </c>
      <c r="L580">
        <v>3</v>
      </c>
      <c r="M580">
        <v>9</v>
      </c>
      <c r="N580" t="s">
        <v>25</v>
      </c>
      <c r="O580" t="s">
        <v>25</v>
      </c>
      <c r="P580" t="s">
        <v>22</v>
      </c>
      <c r="Q580" t="s">
        <v>23</v>
      </c>
      <c r="R580" t="s">
        <v>25</v>
      </c>
      <c r="S580" t="s">
        <v>23</v>
      </c>
      <c r="T580" t="s">
        <v>22</v>
      </c>
      <c r="U580" t="s">
        <v>25</v>
      </c>
    </row>
    <row r="581" spans="1:21" x14ac:dyDescent="0.25">
      <c r="A581">
        <v>580</v>
      </c>
      <c r="B581" s="1"/>
      <c r="C581" s="1"/>
      <c r="F581" t="s">
        <v>611</v>
      </c>
      <c r="G581" t="s">
        <v>28</v>
      </c>
      <c r="H581" s="2">
        <v>23785</v>
      </c>
      <c r="I581" s="2">
        <v>44344</v>
      </c>
      <c r="J581" t="s">
        <v>26</v>
      </c>
      <c r="K581" t="s">
        <v>27</v>
      </c>
      <c r="L581">
        <v>4</v>
      </c>
      <c r="M581">
        <v>5</v>
      </c>
      <c r="N581" t="s">
        <v>22</v>
      </c>
      <c r="O581" t="s">
        <v>25</v>
      </c>
      <c r="P581" t="s">
        <v>22</v>
      </c>
      <c r="Q581" t="s">
        <v>23</v>
      </c>
      <c r="R581" t="s">
        <v>22</v>
      </c>
      <c r="S581" t="s">
        <v>22</v>
      </c>
      <c r="T581" t="s">
        <v>23</v>
      </c>
      <c r="U581" t="s">
        <v>25</v>
      </c>
    </row>
    <row r="582" spans="1:21" x14ac:dyDescent="0.25">
      <c r="A582">
        <v>581</v>
      </c>
      <c r="B582" s="1"/>
      <c r="C582" s="1"/>
      <c r="F582" t="s">
        <v>612</v>
      </c>
      <c r="G582" t="s">
        <v>29</v>
      </c>
      <c r="H582" s="2">
        <v>19093</v>
      </c>
      <c r="I582" s="2">
        <v>44536</v>
      </c>
      <c r="J582" t="s">
        <v>26</v>
      </c>
      <c r="K582" t="s">
        <v>1981</v>
      </c>
      <c r="L582">
        <v>4</v>
      </c>
      <c r="M582">
        <v>10</v>
      </c>
      <c r="N582" t="s">
        <v>25</v>
      </c>
      <c r="O582" t="s">
        <v>24</v>
      </c>
      <c r="P582" t="s">
        <v>24</v>
      </c>
      <c r="Q582" t="s">
        <v>1986</v>
      </c>
      <c r="R582" t="s">
        <v>24</v>
      </c>
      <c r="S582" t="s">
        <v>1986</v>
      </c>
      <c r="T582" t="s">
        <v>22</v>
      </c>
      <c r="U582" t="s">
        <v>25</v>
      </c>
    </row>
    <row r="583" spans="1:21" x14ac:dyDescent="0.25">
      <c r="A583">
        <v>582</v>
      </c>
      <c r="B583" s="1"/>
      <c r="C583" s="1"/>
      <c r="F583" t="s">
        <v>613</v>
      </c>
      <c r="G583" t="s">
        <v>29</v>
      </c>
      <c r="H583" s="2">
        <v>36594</v>
      </c>
      <c r="I583" s="2">
        <v>44644</v>
      </c>
      <c r="J583" t="s">
        <v>21</v>
      </c>
      <c r="K583" t="s">
        <v>1983</v>
      </c>
      <c r="L583">
        <v>5</v>
      </c>
      <c r="M583">
        <v>8</v>
      </c>
      <c r="N583" t="s">
        <v>22</v>
      </c>
      <c r="O583" t="s">
        <v>22</v>
      </c>
      <c r="P583" t="s">
        <v>22</v>
      </c>
      <c r="Q583" t="s">
        <v>24</v>
      </c>
      <c r="R583" t="s">
        <v>23</v>
      </c>
      <c r="S583" t="s">
        <v>1986</v>
      </c>
      <c r="T583" t="s">
        <v>23</v>
      </c>
      <c r="U583" t="s">
        <v>25</v>
      </c>
    </row>
    <row r="584" spans="1:21" x14ac:dyDescent="0.25">
      <c r="A584">
        <v>583</v>
      </c>
      <c r="B584" s="1"/>
      <c r="C584" s="1"/>
      <c r="F584" t="s">
        <v>614</v>
      </c>
      <c r="G584" t="s">
        <v>29</v>
      </c>
      <c r="H584" s="2">
        <v>23241</v>
      </c>
      <c r="I584" s="2">
        <v>43987</v>
      </c>
      <c r="J584" t="s">
        <v>21</v>
      </c>
      <c r="K584" t="s">
        <v>1981</v>
      </c>
      <c r="L584">
        <v>2</v>
      </c>
      <c r="M584">
        <v>9</v>
      </c>
      <c r="N584" t="s">
        <v>22</v>
      </c>
      <c r="O584" t="s">
        <v>25</v>
      </c>
      <c r="P584" t="s">
        <v>25</v>
      </c>
      <c r="Q584" t="s">
        <v>22</v>
      </c>
      <c r="R584" t="s">
        <v>24</v>
      </c>
      <c r="S584" t="s">
        <v>1986</v>
      </c>
      <c r="T584" t="s">
        <v>1986</v>
      </c>
      <c r="U584" t="s">
        <v>1986</v>
      </c>
    </row>
    <row r="585" spans="1:21" x14ac:dyDescent="0.25">
      <c r="A585">
        <v>584</v>
      </c>
      <c r="B585" s="1"/>
      <c r="C585" s="1"/>
      <c r="F585" t="s">
        <v>615</v>
      </c>
      <c r="G585" t="s">
        <v>29</v>
      </c>
      <c r="H585" s="2">
        <v>35888</v>
      </c>
      <c r="I585" s="2">
        <v>44481</v>
      </c>
      <c r="J585" t="s">
        <v>30</v>
      </c>
      <c r="K585" t="s">
        <v>1981</v>
      </c>
      <c r="L585">
        <v>1</v>
      </c>
      <c r="M585">
        <v>5</v>
      </c>
      <c r="N585" t="s">
        <v>25</v>
      </c>
      <c r="O585" t="s">
        <v>22</v>
      </c>
      <c r="P585" t="s">
        <v>22</v>
      </c>
      <c r="Q585" t="s">
        <v>23</v>
      </c>
      <c r="R585" t="s">
        <v>24</v>
      </c>
      <c r="S585" t="s">
        <v>23</v>
      </c>
      <c r="T585" t="s">
        <v>1986</v>
      </c>
      <c r="U585" t="s">
        <v>23</v>
      </c>
    </row>
    <row r="586" spans="1:21" x14ac:dyDescent="0.25">
      <c r="A586">
        <v>585</v>
      </c>
      <c r="B586" s="1"/>
      <c r="C586" s="1"/>
      <c r="F586" t="s">
        <v>616</v>
      </c>
      <c r="G586" t="s">
        <v>28</v>
      </c>
      <c r="H586" s="2">
        <v>23387</v>
      </c>
      <c r="I586" s="2">
        <v>44826</v>
      </c>
      <c r="J586" t="s">
        <v>21</v>
      </c>
      <c r="K586" t="s">
        <v>1983</v>
      </c>
      <c r="L586">
        <v>1</v>
      </c>
      <c r="M586">
        <v>3</v>
      </c>
      <c r="N586" t="s">
        <v>24</v>
      </c>
      <c r="O586" t="s">
        <v>22</v>
      </c>
      <c r="P586" t="s">
        <v>24</v>
      </c>
      <c r="Q586" t="s">
        <v>22</v>
      </c>
      <c r="R586" t="s">
        <v>22</v>
      </c>
      <c r="S586" t="s">
        <v>25</v>
      </c>
      <c r="T586" t="s">
        <v>23</v>
      </c>
      <c r="U586" t="s">
        <v>23</v>
      </c>
    </row>
    <row r="587" spans="1:21" x14ac:dyDescent="0.25">
      <c r="A587">
        <v>586</v>
      </c>
      <c r="B587" s="1"/>
      <c r="C587" s="1"/>
      <c r="F587" t="s">
        <v>617</v>
      </c>
      <c r="G587" t="s">
        <v>29</v>
      </c>
      <c r="H587" s="2">
        <v>33097</v>
      </c>
      <c r="I587" s="2">
        <v>44753</v>
      </c>
      <c r="J587" t="s">
        <v>21</v>
      </c>
      <c r="K587" t="s">
        <v>1983</v>
      </c>
      <c r="L587">
        <v>4</v>
      </c>
      <c r="M587">
        <v>10</v>
      </c>
      <c r="N587" t="s">
        <v>25</v>
      </c>
      <c r="O587" t="s">
        <v>22</v>
      </c>
      <c r="P587" t="s">
        <v>25</v>
      </c>
      <c r="Q587" t="s">
        <v>24</v>
      </c>
      <c r="R587" t="s">
        <v>22</v>
      </c>
      <c r="S587" t="s">
        <v>22</v>
      </c>
      <c r="T587" t="s">
        <v>25</v>
      </c>
      <c r="U587" t="s">
        <v>22</v>
      </c>
    </row>
    <row r="588" spans="1:21" x14ac:dyDescent="0.25">
      <c r="A588">
        <v>587</v>
      </c>
      <c r="B588" s="1"/>
      <c r="C588" s="1"/>
      <c r="F588" t="s">
        <v>618</v>
      </c>
      <c r="G588" t="s">
        <v>28</v>
      </c>
      <c r="H588" s="2">
        <v>37741</v>
      </c>
      <c r="I588" s="2">
        <v>44136</v>
      </c>
      <c r="J588" t="s">
        <v>26</v>
      </c>
      <c r="K588" t="s">
        <v>1985</v>
      </c>
      <c r="L588">
        <v>4</v>
      </c>
      <c r="M588">
        <v>9</v>
      </c>
      <c r="N588" t="s">
        <v>23</v>
      </c>
      <c r="O588" t="s">
        <v>24</v>
      </c>
      <c r="P588" t="s">
        <v>24</v>
      </c>
      <c r="Q588" t="s">
        <v>23</v>
      </c>
      <c r="R588" t="s">
        <v>23</v>
      </c>
      <c r="S588" t="s">
        <v>1986</v>
      </c>
      <c r="T588" t="s">
        <v>24</v>
      </c>
      <c r="U588" t="s">
        <v>25</v>
      </c>
    </row>
    <row r="589" spans="1:21" x14ac:dyDescent="0.25">
      <c r="A589">
        <v>588</v>
      </c>
      <c r="B589" s="1"/>
      <c r="C589" s="1"/>
      <c r="F589" t="s">
        <v>619</v>
      </c>
      <c r="G589" t="s">
        <v>28</v>
      </c>
      <c r="H589" s="2">
        <v>27039</v>
      </c>
      <c r="I589" s="2">
        <v>44419</v>
      </c>
      <c r="J589" t="s">
        <v>21</v>
      </c>
      <c r="K589" t="s">
        <v>1983</v>
      </c>
      <c r="L589">
        <v>5</v>
      </c>
      <c r="M589">
        <v>4</v>
      </c>
      <c r="N589" t="s">
        <v>22</v>
      </c>
      <c r="O589" t="s">
        <v>24</v>
      </c>
      <c r="P589" t="s">
        <v>22</v>
      </c>
      <c r="Q589" t="s">
        <v>1986</v>
      </c>
      <c r="R589" t="s">
        <v>25</v>
      </c>
      <c r="S589" t="s">
        <v>23</v>
      </c>
      <c r="T589" t="s">
        <v>24</v>
      </c>
      <c r="U589" t="s">
        <v>25</v>
      </c>
    </row>
    <row r="590" spans="1:21" x14ac:dyDescent="0.25">
      <c r="A590">
        <v>589</v>
      </c>
      <c r="B590" s="1"/>
      <c r="C590" s="1"/>
      <c r="F590" t="s">
        <v>620</v>
      </c>
      <c r="G590" t="s">
        <v>29</v>
      </c>
      <c r="H590" s="2">
        <v>32856</v>
      </c>
      <c r="I590" s="2">
        <v>44343</v>
      </c>
      <c r="J590" t="s">
        <v>26</v>
      </c>
      <c r="K590" t="s">
        <v>1980</v>
      </c>
      <c r="L590">
        <v>5</v>
      </c>
      <c r="M590">
        <v>6</v>
      </c>
      <c r="N590" t="s">
        <v>22</v>
      </c>
      <c r="O590" t="s">
        <v>24</v>
      </c>
      <c r="P590" t="s">
        <v>25</v>
      </c>
      <c r="Q590" t="s">
        <v>22</v>
      </c>
      <c r="R590" t="s">
        <v>1986</v>
      </c>
      <c r="S590" t="s">
        <v>23</v>
      </c>
      <c r="T590" t="s">
        <v>23</v>
      </c>
      <c r="U590" t="s">
        <v>23</v>
      </c>
    </row>
    <row r="591" spans="1:21" x14ac:dyDescent="0.25">
      <c r="A591">
        <v>590</v>
      </c>
      <c r="B591" s="1"/>
      <c r="C591" s="1"/>
      <c r="F591" t="s">
        <v>621</v>
      </c>
      <c r="G591" t="s">
        <v>29</v>
      </c>
      <c r="H591" s="2">
        <v>34583</v>
      </c>
      <c r="I591" s="2">
        <v>44750</v>
      </c>
      <c r="J591" t="s">
        <v>26</v>
      </c>
      <c r="K591" t="s">
        <v>1981</v>
      </c>
      <c r="L591">
        <v>5</v>
      </c>
      <c r="M591">
        <v>3</v>
      </c>
      <c r="N591" t="s">
        <v>22</v>
      </c>
      <c r="O591" t="s">
        <v>23</v>
      </c>
      <c r="P591" t="s">
        <v>24</v>
      </c>
      <c r="Q591" t="s">
        <v>25</v>
      </c>
      <c r="R591" t="s">
        <v>25</v>
      </c>
      <c r="S591" t="s">
        <v>22</v>
      </c>
      <c r="T591" t="s">
        <v>23</v>
      </c>
      <c r="U591" t="s">
        <v>22</v>
      </c>
    </row>
    <row r="592" spans="1:21" x14ac:dyDescent="0.25">
      <c r="A592">
        <v>591</v>
      </c>
      <c r="B592" s="1"/>
      <c r="C592" s="1"/>
      <c r="F592" t="s">
        <v>622</v>
      </c>
      <c r="G592" t="s">
        <v>28</v>
      </c>
      <c r="H592" s="2">
        <v>19416</v>
      </c>
      <c r="I592" s="2">
        <v>44545</v>
      </c>
      <c r="J592" t="s">
        <v>21</v>
      </c>
      <c r="K592" t="s">
        <v>1983</v>
      </c>
      <c r="L592">
        <v>3</v>
      </c>
      <c r="M592">
        <v>9</v>
      </c>
      <c r="N592" t="s">
        <v>25</v>
      </c>
      <c r="O592" t="s">
        <v>25</v>
      </c>
      <c r="P592" t="s">
        <v>24</v>
      </c>
      <c r="Q592" t="s">
        <v>1986</v>
      </c>
      <c r="R592" t="s">
        <v>25</v>
      </c>
      <c r="S592" t="s">
        <v>1986</v>
      </c>
      <c r="T592" t="s">
        <v>24</v>
      </c>
      <c r="U592" t="s">
        <v>22</v>
      </c>
    </row>
    <row r="593" spans="1:21" x14ac:dyDescent="0.25">
      <c r="A593">
        <v>592</v>
      </c>
      <c r="B593" s="1"/>
      <c r="C593" s="1"/>
      <c r="F593" t="s">
        <v>623</v>
      </c>
      <c r="G593" t="s">
        <v>29</v>
      </c>
      <c r="H593" s="2">
        <v>21929</v>
      </c>
      <c r="I593" s="2">
        <v>44019</v>
      </c>
      <c r="J593" t="s">
        <v>26</v>
      </c>
      <c r="K593" t="s">
        <v>1981</v>
      </c>
      <c r="L593">
        <v>2</v>
      </c>
      <c r="M593">
        <v>9</v>
      </c>
      <c r="N593" t="s">
        <v>22</v>
      </c>
      <c r="O593" t="s">
        <v>22</v>
      </c>
      <c r="P593" t="s">
        <v>24</v>
      </c>
      <c r="Q593" t="s">
        <v>23</v>
      </c>
      <c r="R593" t="s">
        <v>24</v>
      </c>
      <c r="S593" t="s">
        <v>23</v>
      </c>
      <c r="T593" t="s">
        <v>22</v>
      </c>
      <c r="U593" t="s">
        <v>1986</v>
      </c>
    </row>
    <row r="594" spans="1:21" x14ac:dyDescent="0.25">
      <c r="A594">
        <v>593</v>
      </c>
      <c r="B594" s="1"/>
      <c r="C594" s="1"/>
      <c r="F594" t="s">
        <v>624</v>
      </c>
      <c r="G594" t="s">
        <v>29</v>
      </c>
      <c r="H594" s="2">
        <v>27055</v>
      </c>
      <c r="I594" s="2">
        <v>44809</v>
      </c>
      <c r="J594" t="s">
        <v>21</v>
      </c>
      <c r="K594" t="s">
        <v>1983</v>
      </c>
      <c r="L594">
        <v>5</v>
      </c>
      <c r="M594">
        <v>5</v>
      </c>
      <c r="N594" t="s">
        <v>22</v>
      </c>
      <c r="O594" t="s">
        <v>25</v>
      </c>
      <c r="P594" t="s">
        <v>24</v>
      </c>
      <c r="Q594" t="s">
        <v>25</v>
      </c>
      <c r="R594" t="s">
        <v>23</v>
      </c>
      <c r="S594" t="s">
        <v>22</v>
      </c>
      <c r="T594" t="s">
        <v>24</v>
      </c>
      <c r="U594" t="s">
        <v>24</v>
      </c>
    </row>
    <row r="595" spans="1:21" x14ac:dyDescent="0.25">
      <c r="A595">
        <v>594</v>
      </c>
      <c r="B595" s="1"/>
      <c r="C595" s="1"/>
      <c r="F595" t="s">
        <v>625</v>
      </c>
      <c r="G595" t="s">
        <v>29</v>
      </c>
      <c r="H595" s="2">
        <v>19214</v>
      </c>
      <c r="I595" s="2">
        <v>44254</v>
      </c>
      <c r="J595" t="s">
        <v>30</v>
      </c>
      <c r="K595" t="s">
        <v>1981</v>
      </c>
      <c r="L595">
        <v>5</v>
      </c>
      <c r="M595">
        <v>9</v>
      </c>
      <c r="N595" t="s">
        <v>22</v>
      </c>
      <c r="O595" t="s">
        <v>24</v>
      </c>
      <c r="P595" t="s">
        <v>24</v>
      </c>
      <c r="Q595" t="s">
        <v>1986</v>
      </c>
      <c r="R595" t="s">
        <v>22</v>
      </c>
      <c r="S595" t="s">
        <v>25</v>
      </c>
      <c r="T595" t="s">
        <v>24</v>
      </c>
      <c r="U595" t="s">
        <v>24</v>
      </c>
    </row>
    <row r="596" spans="1:21" x14ac:dyDescent="0.25">
      <c r="A596">
        <v>595</v>
      </c>
      <c r="B596" s="1"/>
      <c r="C596" s="1"/>
      <c r="F596" t="s">
        <v>626</v>
      </c>
      <c r="G596" t="s">
        <v>28</v>
      </c>
      <c r="H596" s="2">
        <v>34771</v>
      </c>
      <c r="I596" s="2">
        <v>44670</v>
      </c>
      <c r="J596" t="s">
        <v>26</v>
      </c>
      <c r="K596" t="s">
        <v>1981</v>
      </c>
      <c r="L596">
        <v>1</v>
      </c>
      <c r="M596">
        <v>9</v>
      </c>
      <c r="N596" t="s">
        <v>25</v>
      </c>
      <c r="O596" t="s">
        <v>24</v>
      </c>
      <c r="P596" t="s">
        <v>24</v>
      </c>
      <c r="Q596" t="s">
        <v>22</v>
      </c>
      <c r="R596" t="s">
        <v>22</v>
      </c>
      <c r="S596" t="s">
        <v>23</v>
      </c>
      <c r="T596" t="s">
        <v>23</v>
      </c>
      <c r="U596" t="s">
        <v>24</v>
      </c>
    </row>
    <row r="597" spans="1:21" x14ac:dyDescent="0.25">
      <c r="A597">
        <v>596</v>
      </c>
      <c r="B597" s="1"/>
      <c r="C597" s="1"/>
      <c r="F597" t="s">
        <v>627</v>
      </c>
      <c r="G597" t="s">
        <v>29</v>
      </c>
      <c r="H597" s="2">
        <v>28855</v>
      </c>
      <c r="I597" s="2">
        <v>43892</v>
      </c>
      <c r="J597" t="s">
        <v>30</v>
      </c>
      <c r="K597" t="s">
        <v>1980</v>
      </c>
      <c r="L597">
        <v>4</v>
      </c>
      <c r="M597">
        <v>10</v>
      </c>
      <c r="N597" t="s">
        <v>25</v>
      </c>
      <c r="O597" t="s">
        <v>24</v>
      </c>
      <c r="P597" t="s">
        <v>22</v>
      </c>
      <c r="Q597" t="s">
        <v>1986</v>
      </c>
      <c r="R597" t="s">
        <v>23</v>
      </c>
      <c r="S597" t="s">
        <v>1986</v>
      </c>
      <c r="T597" t="s">
        <v>1986</v>
      </c>
      <c r="U597" t="s">
        <v>24</v>
      </c>
    </row>
    <row r="598" spans="1:21" x14ac:dyDescent="0.25">
      <c r="A598">
        <v>597</v>
      </c>
      <c r="B598" s="1"/>
      <c r="C598" s="1"/>
      <c r="F598" t="s">
        <v>628</v>
      </c>
      <c r="G598" t="s">
        <v>28</v>
      </c>
      <c r="H598" s="2">
        <v>22219</v>
      </c>
      <c r="I598" s="2">
        <v>43898</v>
      </c>
      <c r="J598" t="s">
        <v>21</v>
      </c>
      <c r="K598" t="s">
        <v>1983</v>
      </c>
      <c r="L598">
        <v>5</v>
      </c>
      <c r="M598">
        <v>9</v>
      </c>
      <c r="N598" t="s">
        <v>22</v>
      </c>
      <c r="O598" t="s">
        <v>25</v>
      </c>
      <c r="P598" t="s">
        <v>25</v>
      </c>
      <c r="Q598" t="s">
        <v>1986</v>
      </c>
      <c r="R598" t="s">
        <v>25</v>
      </c>
      <c r="S598" t="s">
        <v>1986</v>
      </c>
      <c r="T598" t="s">
        <v>23</v>
      </c>
      <c r="U598" t="s">
        <v>23</v>
      </c>
    </row>
    <row r="599" spans="1:21" x14ac:dyDescent="0.25">
      <c r="A599">
        <v>598</v>
      </c>
      <c r="B599" s="1"/>
      <c r="C599" s="1"/>
      <c r="F599" t="s">
        <v>629</v>
      </c>
      <c r="G599" t="s">
        <v>28</v>
      </c>
      <c r="H599" s="2">
        <v>33414</v>
      </c>
      <c r="I599" s="2">
        <v>44269</v>
      </c>
      <c r="J599" t="s">
        <v>21</v>
      </c>
      <c r="K599" t="s">
        <v>1983</v>
      </c>
      <c r="L599">
        <v>3</v>
      </c>
      <c r="M599">
        <v>9</v>
      </c>
      <c r="N599" t="s">
        <v>22</v>
      </c>
      <c r="O599" t="s">
        <v>22</v>
      </c>
      <c r="P599" t="s">
        <v>22</v>
      </c>
      <c r="Q599" t="s">
        <v>22</v>
      </c>
      <c r="R599" t="s">
        <v>24</v>
      </c>
      <c r="S599" t="s">
        <v>23</v>
      </c>
      <c r="T599" t="s">
        <v>22</v>
      </c>
      <c r="U599" t="s">
        <v>25</v>
      </c>
    </row>
    <row r="600" spans="1:21" x14ac:dyDescent="0.25">
      <c r="A600">
        <v>599</v>
      </c>
      <c r="B600" s="1"/>
      <c r="C600" s="1"/>
      <c r="F600" t="s">
        <v>630</v>
      </c>
      <c r="G600" t="s">
        <v>28</v>
      </c>
      <c r="H600" s="2">
        <v>37777</v>
      </c>
      <c r="I600" s="2">
        <v>44343</v>
      </c>
      <c r="J600" t="s">
        <v>21</v>
      </c>
      <c r="K600" t="s">
        <v>1983</v>
      </c>
      <c r="L600">
        <v>3</v>
      </c>
      <c r="M600">
        <v>9</v>
      </c>
      <c r="N600" t="s">
        <v>25</v>
      </c>
      <c r="O600" t="s">
        <v>22</v>
      </c>
      <c r="P600" t="s">
        <v>22</v>
      </c>
      <c r="Q600" t="s">
        <v>25</v>
      </c>
      <c r="R600" t="s">
        <v>1986</v>
      </c>
      <c r="S600" t="s">
        <v>23</v>
      </c>
      <c r="T600" t="s">
        <v>22</v>
      </c>
      <c r="U600" t="s">
        <v>24</v>
      </c>
    </row>
    <row r="601" spans="1:21" x14ac:dyDescent="0.25">
      <c r="A601">
        <v>600</v>
      </c>
      <c r="B601" s="1"/>
      <c r="C601" s="1"/>
      <c r="F601" t="s">
        <v>631</v>
      </c>
      <c r="G601" t="s">
        <v>28</v>
      </c>
      <c r="H601" s="2">
        <v>37060</v>
      </c>
      <c r="I601" s="2">
        <v>44898</v>
      </c>
      <c r="J601" t="s">
        <v>21</v>
      </c>
      <c r="K601" t="s">
        <v>1983</v>
      </c>
      <c r="L601">
        <v>4</v>
      </c>
      <c r="M601">
        <v>9</v>
      </c>
      <c r="N601" t="s">
        <v>24</v>
      </c>
      <c r="O601" t="s">
        <v>24</v>
      </c>
      <c r="P601" t="s">
        <v>25</v>
      </c>
      <c r="Q601" t="s">
        <v>22</v>
      </c>
      <c r="R601" t="s">
        <v>23</v>
      </c>
      <c r="S601" t="s">
        <v>1986</v>
      </c>
      <c r="T601" t="s">
        <v>24</v>
      </c>
      <c r="U601" t="s">
        <v>22</v>
      </c>
    </row>
    <row r="602" spans="1:21" x14ac:dyDescent="0.25">
      <c r="A602">
        <v>601</v>
      </c>
      <c r="B602" s="1"/>
      <c r="C602" s="1"/>
      <c r="F602" t="s">
        <v>632</v>
      </c>
      <c r="G602" t="s">
        <v>28</v>
      </c>
      <c r="H602" s="2">
        <v>34772</v>
      </c>
      <c r="I602" s="2">
        <v>44216</v>
      </c>
      <c r="J602" t="s">
        <v>26</v>
      </c>
      <c r="K602" t="s">
        <v>1982</v>
      </c>
      <c r="L602">
        <v>4</v>
      </c>
      <c r="M602">
        <v>7</v>
      </c>
      <c r="N602" t="s">
        <v>1986</v>
      </c>
      <c r="O602" t="s">
        <v>23</v>
      </c>
      <c r="P602" t="s">
        <v>25</v>
      </c>
      <c r="Q602" t="s">
        <v>25</v>
      </c>
      <c r="R602" t="s">
        <v>23</v>
      </c>
      <c r="S602" t="s">
        <v>23</v>
      </c>
      <c r="T602" t="s">
        <v>22</v>
      </c>
      <c r="U602" t="s">
        <v>24</v>
      </c>
    </row>
    <row r="603" spans="1:21" x14ac:dyDescent="0.25">
      <c r="A603">
        <v>602</v>
      </c>
      <c r="B603" s="1"/>
      <c r="C603" s="1"/>
      <c r="F603" t="s">
        <v>633</v>
      </c>
      <c r="G603" t="s">
        <v>28</v>
      </c>
      <c r="H603" s="2">
        <v>32973</v>
      </c>
      <c r="I603" s="2">
        <v>44525</v>
      </c>
      <c r="J603" t="s">
        <v>26</v>
      </c>
      <c r="K603" t="s">
        <v>27</v>
      </c>
      <c r="L603">
        <v>2</v>
      </c>
      <c r="M603">
        <v>7</v>
      </c>
      <c r="N603" t="s">
        <v>22</v>
      </c>
      <c r="O603" t="s">
        <v>22</v>
      </c>
      <c r="P603" t="s">
        <v>22</v>
      </c>
      <c r="Q603" t="s">
        <v>25</v>
      </c>
      <c r="R603" t="s">
        <v>23</v>
      </c>
      <c r="S603" t="s">
        <v>1986</v>
      </c>
      <c r="T603" t="s">
        <v>24</v>
      </c>
      <c r="U603" t="s">
        <v>23</v>
      </c>
    </row>
    <row r="604" spans="1:21" x14ac:dyDescent="0.25">
      <c r="A604">
        <v>603</v>
      </c>
      <c r="B604" s="1"/>
      <c r="C604" s="1"/>
      <c r="F604" t="s">
        <v>634</v>
      </c>
      <c r="G604" t="s">
        <v>28</v>
      </c>
      <c r="H604" s="2">
        <v>18640</v>
      </c>
      <c r="I604" s="2">
        <v>44406</v>
      </c>
      <c r="J604" t="s">
        <v>26</v>
      </c>
      <c r="K604" t="s">
        <v>1980</v>
      </c>
      <c r="L604">
        <v>4</v>
      </c>
      <c r="M604">
        <v>7</v>
      </c>
      <c r="N604" t="s">
        <v>24</v>
      </c>
      <c r="O604" t="s">
        <v>22</v>
      </c>
      <c r="P604" t="s">
        <v>25</v>
      </c>
      <c r="Q604" t="s">
        <v>23</v>
      </c>
      <c r="R604" t="s">
        <v>24</v>
      </c>
      <c r="S604" t="s">
        <v>1986</v>
      </c>
      <c r="T604" t="s">
        <v>22</v>
      </c>
      <c r="U604" t="s">
        <v>23</v>
      </c>
    </row>
    <row r="605" spans="1:21" x14ac:dyDescent="0.25">
      <c r="A605">
        <v>604</v>
      </c>
      <c r="B605" s="1"/>
      <c r="C605" s="1"/>
      <c r="F605" t="s">
        <v>635</v>
      </c>
      <c r="G605" t="s">
        <v>29</v>
      </c>
      <c r="H605" s="2">
        <v>22603</v>
      </c>
      <c r="I605" s="2">
        <v>44758</v>
      </c>
      <c r="J605" t="s">
        <v>21</v>
      </c>
      <c r="K605" t="s">
        <v>27</v>
      </c>
      <c r="L605">
        <v>5</v>
      </c>
      <c r="M605">
        <v>4</v>
      </c>
      <c r="N605" t="s">
        <v>22</v>
      </c>
      <c r="O605" t="s">
        <v>22</v>
      </c>
      <c r="P605" t="s">
        <v>24</v>
      </c>
      <c r="Q605" t="s">
        <v>1986</v>
      </c>
      <c r="R605" t="s">
        <v>22</v>
      </c>
      <c r="S605" t="s">
        <v>1986</v>
      </c>
      <c r="T605" t="s">
        <v>24</v>
      </c>
      <c r="U605" t="s">
        <v>1986</v>
      </c>
    </row>
    <row r="606" spans="1:21" x14ac:dyDescent="0.25">
      <c r="A606">
        <v>605</v>
      </c>
      <c r="B606" s="1"/>
      <c r="C606" s="1"/>
      <c r="F606" t="s">
        <v>636</v>
      </c>
      <c r="G606" t="s">
        <v>28</v>
      </c>
      <c r="H606" s="2">
        <v>19494</v>
      </c>
      <c r="I606" s="2">
        <v>44705</v>
      </c>
      <c r="J606" t="s">
        <v>26</v>
      </c>
      <c r="K606" t="s">
        <v>1985</v>
      </c>
      <c r="L606">
        <v>2</v>
      </c>
      <c r="M606">
        <v>9</v>
      </c>
      <c r="N606" t="s">
        <v>24</v>
      </c>
      <c r="O606" t="s">
        <v>24</v>
      </c>
      <c r="P606" t="s">
        <v>25</v>
      </c>
      <c r="Q606" t="s">
        <v>23</v>
      </c>
      <c r="R606" t="s">
        <v>1986</v>
      </c>
      <c r="S606" t="s">
        <v>1986</v>
      </c>
      <c r="T606" t="s">
        <v>24</v>
      </c>
      <c r="U606" t="s">
        <v>25</v>
      </c>
    </row>
    <row r="607" spans="1:21" x14ac:dyDescent="0.25">
      <c r="A607">
        <v>606</v>
      </c>
      <c r="B607" s="1"/>
      <c r="C607" s="1"/>
      <c r="F607" t="s">
        <v>637</v>
      </c>
      <c r="G607" t="s">
        <v>29</v>
      </c>
      <c r="H607" s="2">
        <v>20426</v>
      </c>
      <c r="I607" s="2">
        <v>44303</v>
      </c>
      <c r="J607" t="s">
        <v>21</v>
      </c>
      <c r="K607" t="s">
        <v>1983</v>
      </c>
      <c r="L607">
        <v>4</v>
      </c>
      <c r="M607">
        <v>9</v>
      </c>
      <c r="N607" t="s">
        <v>25</v>
      </c>
      <c r="O607" t="s">
        <v>22</v>
      </c>
      <c r="P607" t="s">
        <v>24</v>
      </c>
      <c r="Q607" t="s">
        <v>22</v>
      </c>
      <c r="R607" t="s">
        <v>23</v>
      </c>
      <c r="S607" t="s">
        <v>24</v>
      </c>
      <c r="T607" t="s">
        <v>24</v>
      </c>
      <c r="U607" t="s">
        <v>22</v>
      </c>
    </row>
    <row r="608" spans="1:21" x14ac:dyDescent="0.25">
      <c r="A608">
        <v>607</v>
      </c>
      <c r="B608" s="1"/>
      <c r="C608" s="1"/>
      <c r="F608" t="s">
        <v>638</v>
      </c>
      <c r="G608" t="s">
        <v>29</v>
      </c>
      <c r="H608" s="2">
        <v>20059</v>
      </c>
      <c r="I608" s="2">
        <v>44395</v>
      </c>
      <c r="J608" t="s">
        <v>21</v>
      </c>
      <c r="K608" t="s">
        <v>1983</v>
      </c>
      <c r="L608">
        <v>2</v>
      </c>
      <c r="M608">
        <v>9</v>
      </c>
      <c r="N608" t="s">
        <v>22</v>
      </c>
      <c r="O608" t="s">
        <v>22</v>
      </c>
      <c r="P608" t="s">
        <v>24</v>
      </c>
      <c r="Q608" t="s">
        <v>23</v>
      </c>
      <c r="R608" t="s">
        <v>1986</v>
      </c>
      <c r="S608" t="s">
        <v>1986</v>
      </c>
      <c r="T608" t="s">
        <v>24</v>
      </c>
      <c r="U608" t="s">
        <v>25</v>
      </c>
    </row>
    <row r="609" spans="1:21" x14ac:dyDescent="0.25">
      <c r="A609">
        <v>608</v>
      </c>
      <c r="B609" s="1"/>
      <c r="C609" s="1"/>
      <c r="F609" t="s">
        <v>639</v>
      </c>
      <c r="G609" t="s">
        <v>29</v>
      </c>
      <c r="H609" s="2">
        <v>28577</v>
      </c>
      <c r="I609" s="2">
        <v>44093</v>
      </c>
      <c r="J609" t="s">
        <v>21</v>
      </c>
      <c r="K609" t="s">
        <v>1983</v>
      </c>
      <c r="L609">
        <v>5</v>
      </c>
      <c r="M609">
        <v>9</v>
      </c>
      <c r="N609" t="s">
        <v>22</v>
      </c>
      <c r="O609" t="s">
        <v>22</v>
      </c>
      <c r="P609" t="s">
        <v>22</v>
      </c>
      <c r="Q609" t="s">
        <v>1986</v>
      </c>
      <c r="R609" t="s">
        <v>25</v>
      </c>
      <c r="S609" t="s">
        <v>23</v>
      </c>
      <c r="T609" t="s">
        <v>22</v>
      </c>
      <c r="U609" t="s">
        <v>22</v>
      </c>
    </row>
    <row r="610" spans="1:21" x14ac:dyDescent="0.25">
      <c r="A610">
        <v>609</v>
      </c>
      <c r="B610" s="1"/>
      <c r="C610" s="1"/>
      <c r="F610" t="s">
        <v>640</v>
      </c>
      <c r="G610" t="s">
        <v>29</v>
      </c>
      <c r="H610" s="2">
        <v>23336</v>
      </c>
      <c r="I610" s="2">
        <v>44406</v>
      </c>
      <c r="J610" t="s">
        <v>30</v>
      </c>
      <c r="K610" t="s">
        <v>1981</v>
      </c>
      <c r="L610">
        <v>1</v>
      </c>
      <c r="M610">
        <v>9</v>
      </c>
      <c r="N610" t="s">
        <v>25</v>
      </c>
      <c r="O610" t="s">
        <v>25</v>
      </c>
      <c r="P610" t="s">
        <v>24</v>
      </c>
      <c r="Q610" t="s">
        <v>25</v>
      </c>
      <c r="R610" t="s">
        <v>24</v>
      </c>
      <c r="S610" t="s">
        <v>23</v>
      </c>
      <c r="T610" t="s">
        <v>22</v>
      </c>
      <c r="U610" t="s">
        <v>22</v>
      </c>
    </row>
    <row r="611" spans="1:21" x14ac:dyDescent="0.25">
      <c r="A611">
        <v>610</v>
      </c>
      <c r="B611" s="1"/>
      <c r="C611" s="1"/>
      <c r="F611" t="s">
        <v>641</v>
      </c>
      <c r="G611" t="s">
        <v>29</v>
      </c>
      <c r="H611" s="2">
        <v>26323</v>
      </c>
      <c r="I611" s="2">
        <v>44594</v>
      </c>
      <c r="J611" t="s">
        <v>26</v>
      </c>
      <c r="K611" t="s">
        <v>27</v>
      </c>
      <c r="L611">
        <v>5</v>
      </c>
      <c r="M611">
        <v>9</v>
      </c>
      <c r="N611" t="s">
        <v>25</v>
      </c>
      <c r="O611" t="s">
        <v>25</v>
      </c>
      <c r="P611" t="s">
        <v>24</v>
      </c>
      <c r="Q611" t="s">
        <v>23</v>
      </c>
      <c r="R611" t="s">
        <v>25</v>
      </c>
      <c r="S611" t="s">
        <v>1986</v>
      </c>
      <c r="T611" t="s">
        <v>22</v>
      </c>
      <c r="U611" t="s">
        <v>25</v>
      </c>
    </row>
    <row r="612" spans="1:21" x14ac:dyDescent="0.25">
      <c r="A612">
        <v>611</v>
      </c>
      <c r="B612" s="1"/>
      <c r="C612" s="1"/>
      <c r="F612" t="s">
        <v>642</v>
      </c>
      <c r="G612" t="s">
        <v>28</v>
      </c>
      <c r="H612" s="2">
        <v>23649</v>
      </c>
      <c r="I612" s="2">
        <v>44584</v>
      </c>
      <c r="J612" t="s">
        <v>31</v>
      </c>
      <c r="K612" t="s">
        <v>27</v>
      </c>
      <c r="L612">
        <v>4</v>
      </c>
      <c r="M612">
        <v>9</v>
      </c>
      <c r="N612" t="s">
        <v>24</v>
      </c>
      <c r="O612" t="s">
        <v>22</v>
      </c>
      <c r="P612" t="s">
        <v>25</v>
      </c>
      <c r="Q612" t="s">
        <v>24</v>
      </c>
      <c r="R612" t="s">
        <v>1986</v>
      </c>
      <c r="S612" t="s">
        <v>22</v>
      </c>
      <c r="T612" t="s">
        <v>22</v>
      </c>
      <c r="U612" t="s">
        <v>24</v>
      </c>
    </row>
    <row r="613" spans="1:21" x14ac:dyDescent="0.25">
      <c r="A613">
        <v>612</v>
      </c>
      <c r="B613" s="1"/>
      <c r="C613" s="1"/>
      <c r="F613" t="s">
        <v>643</v>
      </c>
      <c r="G613" t="s">
        <v>29</v>
      </c>
      <c r="H613" s="2">
        <v>32370</v>
      </c>
      <c r="I613" s="2">
        <v>44256</v>
      </c>
      <c r="J613" t="s">
        <v>21</v>
      </c>
      <c r="K613" t="s">
        <v>1983</v>
      </c>
      <c r="L613">
        <v>2</v>
      </c>
      <c r="M613">
        <v>9</v>
      </c>
      <c r="N613" t="s">
        <v>25</v>
      </c>
      <c r="O613" t="s">
        <v>25</v>
      </c>
      <c r="P613" t="s">
        <v>25</v>
      </c>
      <c r="Q613" t="s">
        <v>1986</v>
      </c>
      <c r="R613" t="s">
        <v>1986</v>
      </c>
      <c r="S613" t="s">
        <v>23</v>
      </c>
      <c r="T613" t="s">
        <v>25</v>
      </c>
      <c r="U613" t="s">
        <v>22</v>
      </c>
    </row>
    <row r="614" spans="1:21" x14ac:dyDescent="0.25">
      <c r="A614">
        <v>613</v>
      </c>
      <c r="B614" s="1"/>
      <c r="C614" s="1"/>
      <c r="F614" t="s">
        <v>644</v>
      </c>
      <c r="G614" t="s">
        <v>28</v>
      </c>
      <c r="H614" s="2">
        <v>33217</v>
      </c>
      <c r="I614" s="2">
        <v>44480</v>
      </c>
      <c r="J614" t="s">
        <v>21</v>
      </c>
      <c r="K614" t="s">
        <v>1983</v>
      </c>
      <c r="L614">
        <v>5</v>
      </c>
      <c r="M614">
        <v>7</v>
      </c>
      <c r="N614" t="s">
        <v>1986</v>
      </c>
      <c r="O614" t="s">
        <v>23</v>
      </c>
      <c r="P614" t="s">
        <v>24</v>
      </c>
      <c r="Q614" t="s">
        <v>22</v>
      </c>
      <c r="R614" t="s">
        <v>24</v>
      </c>
      <c r="S614" t="s">
        <v>23</v>
      </c>
      <c r="T614" t="s">
        <v>22</v>
      </c>
      <c r="U614" t="s">
        <v>25</v>
      </c>
    </row>
    <row r="615" spans="1:21" x14ac:dyDescent="0.25">
      <c r="A615">
        <v>614</v>
      </c>
      <c r="B615" s="1"/>
      <c r="C615" s="1"/>
      <c r="F615" t="s">
        <v>645</v>
      </c>
      <c r="G615" t="s">
        <v>29</v>
      </c>
      <c r="H615" s="2">
        <v>37732</v>
      </c>
      <c r="I615" s="2">
        <v>44494</v>
      </c>
      <c r="J615" t="s">
        <v>30</v>
      </c>
      <c r="K615" t="s">
        <v>1985</v>
      </c>
      <c r="L615">
        <v>5</v>
      </c>
      <c r="M615">
        <v>8</v>
      </c>
      <c r="N615" t="s">
        <v>22</v>
      </c>
      <c r="O615" t="s">
        <v>25</v>
      </c>
      <c r="P615" t="s">
        <v>25</v>
      </c>
      <c r="Q615" t="s">
        <v>23</v>
      </c>
      <c r="R615" t="s">
        <v>25</v>
      </c>
      <c r="S615" t="s">
        <v>23</v>
      </c>
      <c r="T615" t="s">
        <v>23</v>
      </c>
      <c r="U615" t="s">
        <v>24</v>
      </c>
    </row>
    <row r="616" spans="1:21" x14ac:dyDescent="0.25">
      <c r="A616">
        <v>615</v>
      </c>
      <c r="B616" s="1"/>
      <c r="C616" s="1"/>
      <c r="F616" t="s">
        <v>646</v>
      </c>
      <c r="G616" t="s">
        <v>29</v>
      </c>
      <c r="H616" s="2">
        <v>37564</v>
      </c>
      <c r="I616" s="2">
        <v>44117</v>
      </c>
      <c r="J616" t="s">
        <v>26</v>
      </c>
      <c r="K616" t="s">
        <v>1980</v>
      </c>
      <c r="L616">
        <v>5</v>
      </c>
      <c r="M616">
        <v>8</v>
      </c>
      <c r="N616" t="s">
        <v>22</v>
      </c>
      <c r="O616" t="s">
        <v>22</v>
      </c>
      <c r="P616" t="s">
        <v>22</v>
      </c>
      <c r="Q616" t="s">
        <v>25</v>
      </c>
      <c r="R616" t="s">
        <v>23</v>
      </c>
      <c r="S616" t="s">
        <v>23</v>
      </c>
      <c r="T616" t="s">
        <v>1986</v>
      </c>
      <c r="U616" t="s">
        <v>22</v>
      </c>
    </row>
    <row r="617" spans="1:21" x14ac:dyDescent="0.25">
      <c r="A617">
        <v>616</v>
      </c>
      <c r="B617" s="1"/>
      <c r="C617" s="1"/>
      <c r="F617" t="s">
        <v>647</v>
      </c>
      <c r="G617" t="s">
        <v>28</v>
      </c>
      <c r="H617" s="2">
        <v>19527</v>
      </c>
      <c r="I617" s="2">
        <v>44109</v>
      </c>
      <c r="J617" t="s">
        <v>21</v>
      </c>
      <c r="K617" t="s">
        <v>1983</v>
      </c>
      <c r="L617">
        <v>4</v>
      </c>
      <c r="M617">
        <v>9</v>
      </c>
      <c r="N617" t="s">
        <v>22</v>
      </c>
      <c r="O617" t="s">
        <v>24</v>
      </c>
      <c r="P617" t="s">
        <v>24</v>
      </c>
      <c r="Q617" t="s">
        <v>24</v>
      </c>
      <c r="R617" t="s">
        <v>23</v>
      </c>
      <c r="S617" t="s">
        <v>24</v>
      </c>
      <c r="T617" t="s">
        <v>23</v>
      </c>
      <c r="U617" t="s">
        <v>24</v>
      </c>
    </row>
    <row r="618" spans="1:21" x14ac:dyDescent="0.25">
      <c r="A618">
        <v>617</v>
      </c>
      <c r="B618" s="1"/>
      <c r="C618" s="1"/>
      <c r="F618" t="s">
        <v>648</v>
      </c>
      <c r="G618" t="s">
        <v>28</v>
      </c>
      <c r="H618" s="2">
        <v>21436</v>
      </c>
      <c r="I618" s="2">
        <v>43994</v>
      </c>
      <c r="J618" t="s">
        <v>26</v>
      </c>
      <c r="K618" t="s">
        <v>1982</v>
      </c>
      <c r="L618">
        <v>3</v>
      </c>
      <c r="M618">
        <v>9</v>
      </c>
      <c r="N618" t="s">
        <v>24</v>
      </c>
      <c r="O618" t="s">
        <v>25</v>
      </c>
      <c r="P618" t="s">
        <v>24</v>
      </c>
      <c r="Q618" t="s">
        <v>1986</v>
      </c>
      <c r="R618" t="s">
        <v>22</v>
      </c>
      <c r="S618" t="s">
        <v>22</v>
      </c>
      <c r="T618" t="s">
        <v>1986</v>
      </c>
      <c r="U618" t="s">
        <v>23</v>
      </c>
    </row>
    <row r="619" spans="1:21" x14ac:dyDescent="0.25">
      <c r="A619">
        <v>618</v>
      </c>
      <c r="B619" s="1"/>
      <c r="C619" s="1"/>
      <c r="F619" t="s">
        <v>649</v>
      </c>
      <c r="G619" t="s">
        <v>29</v>
      </c>
      <c r="H619" s="2">
        <v>23588</v>
      </c>
      <c r="I619" s="2">
        <v>44459</v>
      </c>
      <c r="J619" t="s">
        <v>26</v>
      </c>
      <c r="K619" t="s">
        <v>1982</v>
      </c>
      <c r="L619">
        <v>3</v>
      </c>
      <c r="M619">
        <v>9</v>
      </c>
      <c r="N619" t="s">
        <v>22</v>
      </c>
      <c r="O619" t="s">
        <v>24</v>
      </c>
      <c r="P619" t="s">
        <v>23</v>
      </c>
      <c r="Q619" t="s">
        <v>25</v>
      </c>
      <c r="R619" t="s">
        <v>25</v>
      </c>
      <c r="S619" t="s">
        <v>23</v>
      </c>
      <c r="T619" t="s">
        <v>1986</v>
      </c>
      <c r="U619" t="s">
        <v>23</v>
      </c>
    </row>
    <row r="620" spans="1:21" x14ac:dyDescent="0.25">
      <c r="A620">
        <v>619</v>
      </c>
      <c r="B620" s="1"/>
      <c r="C620" s="1"/>
      <c r="F620" t="s">
        <v>650</v>
      </c>
      <c r="G620" t="s">
        <v>29</v>
      </c>
      <c r="H620" s="2">
        <v>29828</v>
      </c>
      <c r="I620" s="2">
        <v>43996</v>
      </c>
      <c r="J620" t="s">
        <v>21</v>
      </c>
      <c r="K620" t="s">
        <v>1983</v>
      </c>
      <c r="L620">
        <v>2</v>
      </c>
      <c r="M620">
        <v>6</v>
      </c>
      <c r="N620" t="s">
        <v>22</v>
      </c>
      <c r="O620" t="s">
        <v>22</v>
      </c>
      <c r="P620" t="s">
        <v>22</v>
      </c>
      <c r="Q620" t="s">
        <v>25</v>
      </c>
      <c r="R620" t="s">
        <v>25</v>
      </c>
      <c r="S620" t="s">
        <v>1986</v>
      </c>
      <c r="T620" t="s">
        <v>24</v>
      </c>
      <c r="U620" t="s">
        <v>22</v>
      </c>
    </row>
    <row r="621" spans="1:21" x14ac:dyDescent="0.25">
      <c r="A621">
        <v>620</v>
      </c>
      <c r="B621" s="1"/>
      <c r="C621" s="1"/>
      <c r="F621" t="s">
        <v>651</v>
      </c>
      <c r="G621" t="s">
        <v>28</v>
      </c>
      <c r="H621" s="2">
        <v>25960</v>
      </c>
      <c r="I621" s="2">
        <v>44239</v>
      </c>
      <c r="J621" t="s">
        <v>30</v>
      </c>
      <c r="K621" t="s">
        <v>1983</v>
      </c>
      <c r="L621">
        <v>5</v>
      </c>
      <c r="M621">
        <v>5</v>
      </c>
      <c r="N621" t="s">
        <v>24</v>
      </c>
      <c r="O621" t="s">
        <v>25</v>
      </c>
      <c r="P621" t="s">
        <v>25</v>
      </c>
      <c r="Q621" t="s">
        <v>1986</v>
      </c>
      <c r="R621" t="s">
        <v>23</v>
      </c>
      <c r="S621" t="s">
        <v>1986</v>
      </c>
      <c r="T621" t="s">
        <v>25</v>
      </c>
      <c r="U621" t="s">
        <v>22</v>
      </c>
    </row>
    <row r="622" spans="1:21" x14ac:dyDescent="0.25">
      <c r="A622">
        <v>621</v>
      </c>
      <c r="B622" s="1"/>
      <c r="C622" s="1"/>
      <c r="F622" t="s">
        <v>652</v>
      </c>
      <c r="G622" t="s">
        <v>28</v>
      </c>
      <c r="H622" s="2">
        <v>24234</v>
      </c>
      <c r="I622" s="2">
        <v>44429</v>
      </c>
      <c r="J622" t="s">
        <v>21</v>
      </c>
      <c r="K622" t="s">
        <v>1983</v>
      </c>
      <c r="L622">
        <v>1</v>
      </c>
      <c r="M622">
        <v>9</v>
      </c>
      <c r="N622" t="s">
        <v>22</v>
      </c>
      <c r="O622" t="s">
        <v>22</v>
      </c>
      <c r="P622" t="s">
        <v>25</v>
      </c>
      <c r="Q622" t="s">
        <v>22</v>
      </c>
      <c r="R622" t="s">
        <v>22</v>
      </c>
      <c r="S622" t="s">
        <v>23</v>
      </c>
      <c r="T622" t="s">
        <v>25</v>
      </c>
      <c r="U622" t="s">
        <v>22</v>
      </c>
    </row>
    <row r="623" spans="1:21" x14ac:dyDescent="0.25">
      <c r="A623">
        <v>622</v>
      </c>
      <c r="B623" s="1"/>
      <c r="C623" s="1"/>
      <c r="F623" t="s">
        <v>653</v>
      </c>
      <c r="G623" t="s">
        <v>28</v>
      </c>
      <c r="H623" s="2">
        <v>29091</v>
      </c>
      <c r="I623" s="2">
        <v>44316</v>
      </c>
      <c r="J623" t="s">
        <v>21</v>
      </c>
      <c r="K623" t="s">
        <v>1983</v>
      </c>
      <c r="L623">
        <v>3</v>
      </c>
      <c r="M623">
        <v>9</v>
      </c>
      <c r="N623" t="s">
        <v>22</v>
      </c>
      <c r="O623" t="s">
        <v>22</v>
      </c>
      <c r="P623" t="s">
        <v>24</v>
      </c>
      <c r="Q623" t="s">
        <v>25</v>
      </c>
      <c r="R623" t="s">
        <v>25</v>
      </c>
      <c r="S623" t="s">
        <v>23</v>
      </c>
      <c r="T623" t="s">
        <v>22</v>
      </c>
      <c r="U623" t="s">
        <v>23</v>
      </c>
    </row>
    <row r="624" spans="1:21" x14ac:dyDescent="0.25">
      <c r="A624">
        <v>623</v>
      </c>
      <c r="B624" s="1"/>
      <c r="C624" s="1"/>
      <c r="F624" t="s">
        <v>654</v>
      </c>
      <c r="G624" t="s">
        <v>28</v>
      </c>
      <c r="H624" s="2">
        <v>27256</v>
      </c>
      <c r="I624" s="2">
        <v>44538</v>
      </c>
      <c r="J624" t="s">
        <v>26</v>
      </c>
      <c r="K624" t="s">
        <v>1980</v>
      </c>
      <c r="L624">
        <v>5</v>
      </c>
      <c r="M624">
        <v>5</v>
      </c>
      <c r="N624" t="s">
        <v>25</v>
      </c>
      <c r="O624" t="s">
        <v>24</v>
      </c>
      <c r="P624" t="s">
        <v>25</v>
      </c>
      <c r="Q624" t="s">
        <v>24</v>
      </c>
      <c r="R624" t="s">
        <v>1986</v>
      </c>
      <c r="S624" t="s">
        <v>22</v>
      </c>
      <c r="T624" t="s">
        <v>25</v>
      </c>
      <c r="U624" t="s">
        <v>24</v>
      </c>
    </row>
    <row r="625" spans="1:21" x14ac:dyDescent="0.25">
      <c r="A625">
        <v>624</v>
      </c>
      <c r="B625" s="1"/>
      <c r="C625" s="1"/>
      <c r="F625" t="s">
        <v>655</v>
      </c>
      <c r="G625" t="s">
        <v>28</v>
      </c>
      <c r="H625" s="2">
        <v>34603</v>
      </c>
      <c r="I625" s="2">
        <v>44851</v>
      </c>
      <c r="J625" t="s">
        <v>31</v>
      </c>
      <c r="K625" t="s">
        <v>1982</v>
      </c>
      <c r="L625">
        <v>3</v>
      </c>
      <c r="M625">
        <v>9</v>
      </c>
      <c r="N625" t="s">
        <v>25</v>
      </c>
      <c r="O625" t="s">
        <v>24</v>
      </c>
      <c r="P625" t="s">
        <v>22</v>
      </c>
      <c r="Q625" t="s">
        <v>23</v>
      </c>
      <c r="R625" t="s">
        <v>25</v>
      </c>
      <c r="S625" t="s">
        <v>25</v>
      </c>
      <c r="T625" t="s">
        <v>22</v>
      </c>
      <c r="U625" t="s">
        <v>24</v>
      </c>
    </row>
    <row r="626" spans="1:21" x14ac:dyDescent="0.25">
      <c r="A626">
        <v>625</v>
      </c>
      <c r="B626" s="1"/>
      <c r="C626" s="1"/>
      <c r="F626" t="s">
        <v>656</v>
      </c>
      <c r="G626" t="s">
        <v>28</v>
      </c>
      <c r="H626" s="2">
        <v>30048</v>
      </c>
      <c r="I626" s="2">
        <v>43913</v>
      </c>
      <c r="J626" t="s">
        <v>21</v>
      </c>
      <c r="K626" t="s">
        <v>1980</v>
      </c>
      <c r="L626">
        <v>2</v>
      </c>
      <c r="M626">
        <v>4</v>
      </c>
      <c r="N626" t="s">
        <v>22</v>
      </c>
      <c r="O626" t="s">
        <v>25</v>
      </c>
      <c r="P626" t="s">
        <v>24</v>
      </c>
      <c r="Q626" t="s">
        <v>1986</v>
      </c>
      <c r="R626" t="s">
        <v>22</v>
      </c>
      <c r="S626" t="s">
        <v>1986</v>
      </c>
      <c r="T626" t="s">
        <v>24</v>
      </c>
      <c r="U626" t="s">
        <v>24</v>
      </c>
    </row>
    <row r="627" spans="1:21" x14ac:dyDescent="0.25">
      <c r="A627">
        <v>626</v>
      </c>
      <c r="B627" s="1"/>
      <c r="C627" s="1"/>
      <c r="F627" t="s">
        <v>657</v>
      </c>
      <c r="G627" t="s">
        <v>29</v>
      </c>
      <c r="H627" s="2">
        <v>31417</v>
      </c>
      <c r="I627" s="2">
        <v>44624</v>
      </c>
      <c r="J627" t="s">
        <v>26</v>
      </c>
      <c r="K627" t="s">
        <v>27</v>
      </c>
      <c r="L627">
        <v>3</v>
      </c>
      <c r="M627">
        <v>9</v>
      </c>
      <c r="N627" t="s">
        <v>22</v>
      </c>
      <c r="O627" t="s">
        <v>22</v>
      </c>
      <c r="P627" t="s">
        <v>23</v>
      </c>
      <c r="Q627" t="s">
        <v>1986</v>
      </c>
      <c r="R627" t="s">
        <v>23</v>
      </c>
      <c r="S627" t="s">
        <v>23</v>
      </c>
      <c r="T627" t="s">
        <v>23</v>
      </c>
      <c r="U627" t="s">
        <v>1986</v>
      </c>
    </row>
    <row r="628" spans="1:21" x14ac:dyDescent="0.25">
      <c r="A628">
        <v>627</v>
      </c>
      <c r="B628" s="1"/>
      <c r="C628" s="1"/>
      <c r="F628" t="s">
        <v>658</v>
      </c>
      <c r="G628" t="s">
        <v>29</v>
      </c>
      <c r="H628" s="2">
        <v>26019</v>
      </c>
      <c r="I628" s="2">
        <v>43839</v>
      </c>
      <c r="J628" t="s">
        <v>26</v>
      </c>
      <c r="K628" t="s">
        <v>27</v>
      </c>
      <c r="L628">
        <v>4</v>
      </c>
      <c r="M628">
        <v>9</v>
      </c>
      <c r="N628" t="s">
        <v>25</v>
      </c>
      <c r="O628" t="s">
        <v>24</v>
      </c>
      <c r="P628" t="s">
        <v>23</v>
      </c>
      <c r="Q628" t="s">
        <v>22</v>
      </c>
      <c r="R628" t="s">
        <v>22</v>
      </c>
      <c r="S628" t="s">
        <v>23</v>
      </c>
      <c r="T628" t="s">
        <v>1986</v>
      </c>
      <c r="U628" t="s">
        <v>24</v>
      </c>
    </row>
    <row r="629" spans="1:21" x14ac:dyDescent="0.25">
      <c r="A629">
        <v>628</v>
      </c>
      <c r="B629" s="1"/>
      <c r="C629" s="1"/>
      <c r="F629" t="s">
        <v>659</v>
      </c>
      <c r="G629" t="s">
        <v>28</v>
      </c>
      <c r="H629" s="2">
        <v>22614</v>
      </c>
      <c r="I629" s="2">
        <v>44256</v>
      </c>
      <c r="J629" t="s">
        <v>26</v>
      </c>
      <c r="K629" t="s">
        <v>27</v>
      </c>
      <c r="L629">
        <v>1</v>
      </c>
      <c r="M629">
        <v>7</v>
      </c>
      <c r="N629" t="s">
        <v>22</v>
      </c>
      <c r="O629" t="s">
        <v>24</v>
      </c>
      <c r="P629" t="s">
        <v>23</v>
      </c>
      <c r="Q629" t="s">
        <v>25</v>
      </c>
      <c r="R629" t="s">
        <v>25</v>
      </c>
      <c r="S629" t="s">
        <v>23</v>
      </c>
      <c r="T629" t="s">
        <v>22</v>
      </c>
      <c r="U629" t="s">
        <v>22</v>
      </c>
    </row>
    <row r="630" spans="1:21" x14ac:dyDescent="0.25">
      <c r="A630">
        <v>629</v>
      </c>
      <c r="B630" s="1"/>
      <c r="C630" s="1"/>
      <c r="F630" t="s">
        <v>660</v>
      </c>
      <c r="G630" t="s">
        <v>28</v>
      </c>
      <c r="H630" s="2">
        <v>22147</v>
      </c>
      <c r="I630" s="2">
        <v>44903</v>
      </c>
      <c r="J630" t="s">
        <v>26</v>
      </c>
      <c r="K630" t="s">
        <v>1985</v>
      </c>
      <c r="L630">
        <v>2</v>
      </c>
      <c r="M630">
        <v>10</v>
      </c>
      <c r="N630" t="s">
        <v>23</v>
      </c>
      <c r="O630" t="s">
        <v>23</v>
      </c>
      <c r="P630" t="s">
        <v>24</v>
      </c>
      <c r="Q630" t="s">
        <v>24</v>
      </c>
      <c r="R630" t="s">
        <v>25</v>
      </c>
      <c r="S630" t="s">
        <v>1986</v>
      </c>
      <c r="T630" t="s">
        <v>22</v>
      </c>
      <c r="U630" t="s">
        <v>23</v>
      </c>
    </row>
    <row r="631" spans="1:21" x14ac:dyDescent="0.25">
      <c r="A631">
        <v>630</v>
      </c>
      <c r="B631" s="1"/>
      <c r="C631" s="1"/>
      <c r="F631" t="s">
        <v>661</v>
      </c>
      <c r="G631" t="s">
        <v>28</v>
      </c>
      <c r="H631" s="2">
        <v>28225</v>
      </c>
      <c r="I631" s="2">
        <v>44170</v>
      </c>
      <c r="J631" t="s">
        <v>21</v>
      </c>
      <c r="K631" t="s">
        <v>1983</v>
      </c>
      <c r="L631">
        <v>2</v>
      </c>
      <c r="M631">
        <v>6</v>
      </c>
      <c r="N631" t="s">
        <v>22</v>
      </c>
      <c r="O631" t="s">
        <v>22</v>
      </c>
      <c r="P631" t="s">
        <v>25</v>
      </c>
      <c r="Q631" t="s">
        <v>1986</v>
      </c>
      <c r="R631" t="s">
        <v>24</v>
      </c>
      <c r="S631" t="s">
        <v>1986</v>
      </c>
      <c r="T631" t="s">
        <v>22</v>
      </c>
      <c r="U631" t="s">
        <v>23</v>
      </c>
    </row>
    <row r="632" spans="1:21" x14ac:dyDescent="0.25">
      <c r="A632">
        <v>631</v>
      </c>
      <c r="B632" s="1"/>
      <c r="C632" s="1"/>
      <c r="F632" t="s">
        <v>662</v>
      </c>
      <c r="G632" t="s">
        <v>29</v>
      </c>
      <c r="H632" s="2">
        <v>23997</v>
      </c>
      <c r="I632" s="2">
        <v>44378</v>
      </c>
      <c r="J632" t="s">
        <v>26</v>
      </c>
      <c r="K632" t="s">
        <v>1981</v>
      </c>
      <c r="L632">
        <v>5</v>
      </c>
      <c r="M632">
        <v>8</v>
      </c>
      <c r="N632" t="s">
        <v>22</v>
      </c>
      <c r="O632" t="s">
        <v>22</v>
      </c>
      <c r="P632" t="s">
        <v>22</v>
      </c>
      <c r="Q632" t="s">
        <v>25</v>
      </c>
      <c r="R632" t="s">
        <v>25</v>
      </c>
      <c r="S632" t="s">
        <v>1986</v>
      </c>
      <c r="T632" t="s">
        <v>24</v>
      </c>
      <c r="U632" t="s">
        <v>25</v>
      </c>
    </row>
    <row r="633" spans="1:21" x14ac:dyDescent="0.25">
      <c r="A633">
        <v>632</v>
      </c>
      <c r="B633" s="1"/>
      <c r="C633" s="1"/>
      <c r="F633" t="s">
        <v>663</v>
      </c>
      <c r="G633" t="s">
        <v>29</v>
      </c>
      <c r="H633" s="2">
        <v>20928</v>
      </c>
      <c r="I633" s="2">
        <v>43981</v>
      </c>
      <c r="J633" t="s">
        <v>21</v>
      </c>
      <c r="K633" t="s">
        <v>1983</v>
      </c>
      <c r="L633">
        <v>1</v>
      </c>
      <c r="M633">
        <v>9</v>
      </c>
      <c r="N633" t="s">
        <v>22</v>
      </c>
      <c r="O633" t="s">
        <v>24</v>
      </c>
      <c r="P633" t="s">
        <v>22</v>
      </c>
      <c r="Q633" t="s">
        <v>23</v>
      </c>
      <c r="R633" t="s">
        <v>1986</v>
      </c>
      <c r="S633" t="s">
        <v>23</v>
      </c>
      <c r="T633" t="s">
        <v>1986</v>
      </c>
      <c r="U633" t="s">
        <v>25</v>
      </c>
    </row>
    <row r="634" spans="1:21" x14ac:dyDescent="0.25">
      <c r="A634">
        <v>633</v>
      </c>
      <c r="B634" s="1"/>
      <c r="C634" s="1"/>
      <c r="F634" t="s">
        <v>664</v>
      </c>
      <c r="G634" t="s">
        <v>29</v>
      </c>
      <c r="H634" s="2">
        <v>36538</v>
      </c>
      <c r="I634" s="2">
        <v>44462</v>
      </c>
      <c r="J634" t="s">
        <v>26</v>
      </c>
      <c r="K634" t="s">
        <v>1982</v>
      </c>
      <c r="L634">
        <v>5</v>
      </c>
      <c r="M634">
        <v>9</v>
      </c>
      <c r="N634" t="s">
        <v>24</v>
      </c>
      <c r="O634" t="s">
        <v>22</v>
      </c>
      <c r="P634" t="s">
        <v>25</v>
      </c>
      <c r="Q634" t="s">
        <v>1986</v>
      </c>
      <c r="R634" t="s">
        <v>24</v>
      </c>
      <c r="S634" t="s">
        <v>23</v>
      </c>
      <c r="T634" t="s">
        <v>22</v>
      </c>
      <c r="U634" t="s">
        <v>1986</v>
      </c>
    </row>
    <row r="635" spans="1:21" x14ac:dyDescent="0.25">
      <c r="A635">
        <v>634</v>
      </c>
      <c r="B635" s="1"/>
      <c r="C635" s="1"/>
      <c r="F635" t="s">
        <v>665</v>
      </c>
      <c r="G635" t="s">
        <v>28</v>
      </c>
      <c r="H635" s="2">
        <v>35056</v>
      </c>
      <c r="I635" s="2">
        <v>44193</v>
      </c>
      <c r="J635" t="s">
        <v>21</v>
      </c>
      <c r="K635" t="s">
        <v>1983</v>
      </c>
      <c r="L635">
        <v>4</v>
      </c>
      <c r="M635">
        <v>6</v>
      </c>
      <c r="N635" t="s">
        <v>22</v>
      </c>
      <c r="O635" t="s">
        <v>25</v>
      </c>
      <c r="P635" t="s">
        <v>24</v>
      </c>
      <c r="Q635" t="s">
        <v>24</v>
      </c>
      <c r="R635" t="s">
        <v>25</v>
      </c>
      <c r="S635" t="s">
        <v>23</v>
      </c>
      <c r="T635" t="s">
        <v>22</v>
      </c>
      <c r="U635" t="s">
        <v>1986</v>
      </c>
    </row>
    <row r="636" spans="1:21" x14ac:dyDescent="0.25">
      <c r="A636">
        <v>635</v>
      </c>
      <c r="B636" s="1"/>
      <c r="C636" s="1"/>
      <c r="F636" t="s">
        <v>666</v>
      </c>
      <c r="G636" t="s">
        <v>28</v>
      </c>
      <c r="H636" s="2">
        <v>21126</v>
      </c>
      <c r="I636" s="2">
        <v>44197</v>
      </c>
      <c r="J636" t="s">
        <v>26</v>
      </c>
      <c r="K636" t="s">
        <v>1982</v>
      </c>
      <c r="L636">
        <v>2</v>
      </c>
      <c r="M636">
        <v>9</v>
      </c>
      <c r="N636" t="s">
        <v>24</v>
      </c>
      <c r="O636" t="s">
        <v>1986</v>
      </c>
      <c r="P636" t="s">
        <v>24</v>
      </c>
      <c r="Q636" t="s">
        <v>23</v>
      </c>
      <c r="R636" t="s">
        <v>25</v>
      </c>
      <c r="S636" t="s">
        <v>1986</v>
      </c>
      <c r="T636" t="s">
        <v>22</v>
      </c>
      <c r="U636" t="s">
        <v>25</v>
      </c>
    </row>
    <row r="637" spans="1:21" x14ac:dyDescent="0.25">
      <c r="A637">
        <v>636</v>
      </c>
      <c r="B637" s="1"/>
      <c r="C637" s="1"/>
      <c r="F637" t="s">
        <v>667</v>
      </c>
      <c r="G637" t="s">
        <v>29</v>
      </c>
      <c r="H637" s="2">
        <v>27883</v>
      </c>
      <c r="I637" s="2">
        <v>44544</v>
      </c>
      <c r="J637" t="s">
        <v>26</v>
      </c>
      <c r="K637" t="s">
        <v>1982</v>
      </c>
      <c r="L637">
        <v>2</v>
      </c>
      <c r="M637">
        <v>9</v>
      </c>
      <c r="N637" t="s">
        <v>22</v>
      </c>
      <c r="O637" t="s">
        <v>25</v>
      </c>
      <c r="P637" t="s">
        <v>24</v>
      </c>
      <c r="Q637" t="s">
        <v>22</v>
      </c>
      <c r="R637" t="s">
        <v>23</v>
      </c>
      <c r="S637" t="s">
        <v>23</v>
      </c>
      <c r="T637" t="s">
        <v>22</v>
      </c>
      <c r="U637" t="s">
        <v>1986</v>
      </c>
    </row>
    <row r="638" spans="1:21" x14ac:dyDescent="0.25">
      <c r="A638">
        <v>637</v>
      </c>
      <c r="B638" s="1"/>
      <c r="C638" s="1"/>
      <c r="F638" t="s">
        <v>668</v>
      </c>
      <c r="G638" t="s">
        <v>28</v>
      </c>
      <c r="H638" s="2">
        <v>37022</v>
      </c>
      <c r="I638" s="2">
        <v>44879</v>
      </c>
      <c r="J638" t="s">
        <v>21</v>
      </c>
      <c r="K638" t="s">
        <v>1983</v>
      </c>
      <c r="L638">
        <v>4</v>
      </c>
      <c r="M638">
        <v>9</v>
      </c>
      <c r="N638" t="s">
        <v>1986</v>
      </c>
      <c r="O638" t="s">
        <v>24</v>
      </c>
      <c r="P638" t="s">
        <v>25</v>
      </c>
      <c r="Q638" t="s">
        <v>25</v>
      </c>
      <c r="R638" t="s">
        <v>25</v>
      </c>
      <c r="S638" t="s">
        <v>1986</v>
      </c>
      <c r="T638" t="s">
        <v>22</v>
      </c>
      <c r="U638" t="s">
        <v>25</v>
      </c>
    </row>
    <row r="639" spans="1:21" x14ac:dyDescent="0.25">
      <c r="A639">
        <v>638</v>
      </c>
      <c r="B639" s="1"/>
      <c r="C639" s="1"/>
      <c r="F639" t="s">
        <v>669</v>
      </c>
      <c r="G639" t="s">
        <v>29</v>
      </c>
      <c r="H639" s="2">
        <v>32425</v>
      </c>
      <c r="I639" s="2">
        <v>43853</v>
      </c>
      <c r="J639" t="s">
        <v>26</v>
      </c>
      <c r="K639" t="s">
        <v>1983</v>
      </c>
      <c r="L639">
        <v>3</v>
      </c>
      <c r="M639">
        <v>10</v>
      </c>
      <c r="N639" t="s">
        <v>22</v>
      </c>
      <c r="O639" t="s">
        <v>25</v>
      </c>
      <c r="P639" t="s">
        <v>22</v>
      </c>
      <c r="Q639" t="s">
        <v>22</v>
      </c>
      <c r="R639" t="s">
        <v>22</v>
      </c>
      <c r="S639" t="s">
        <v>1986</v>
      </c>
      <c r="T639" t="s">
        <v>25</v>
      </c>
      <c r="U639" t="s">
        <v>22</v>
      </c>
    </row>
    <row r="640" spans="1:21" x14ac:dyDescent="0.25">
      <c r="A640">
        <v>639</v>
      </c>
      <c r="B640" s="1"/>
      <c r="C640" s="1"/>
      <c r="F640" t="s">
        <v>670</v>
      </c>
      <c r="G640" t="s">
        <v>28</v>
      </c>
      <c r="H640" s="2">
        <v>37156</v>
      </c>
      <c r="I640" s="2">
        <v>44120</v>
      </c>
      <c r="J640" t="s">
        <v>26</v>
      </c>
      <c r="K640" t="s">
        <v>1983</v>
      </c>
      <c r="L640">
        <v>4</v>
      </c>
      <c r="M640">
        <v>9</v>
      </c>
      <c r="N640" t="s">
        <v>25</v>
      </c>
      <c r="O640" t="s">
        <v>22</v>
      </c>
      <c r="P640" t="s">
        <v>22</v>
      </c>
      <c r="Q640" t="s">
        <v>23</v>
      </c>
      <c r="R640" t="s">
        <v>22</v>
      </c>
      <c r="S640" t="s">
        <v>1986</v>
      </c>
      <c r="T640" t="s">
        <v>24</v>
      </c>
      <c r="U640" t="s">
        <v>25</v>
      </c>
    </row>
    <row r="641" spans="1:21" x14ac:dyDescent="0.25">
      <c r="A641">
        <v>640</v>
      </c>
      <c r="B641" s="1"/>
      <c r="C641" s="1"/>
      <c r="F641" t="s">
        <v>671</v>
      </c>
      <c r="G641" t="s">
        <v>29</v>
      </c>
      <c r="H641" s="2">
        <v>37291</v>
      </c>
      <c r="I641" s="2">
        <v>44712</v>
      </c>
      <c r="J641" t="s">
        <v>21</v>
      </c>
      <c r="K641" t="s">
        <v>1980</v>
      </c>
      <c r="L641">
        <v>2</v>
      </c>
      <c r="M641">
        <v>8</v>
      </c>
      <c r="N641" t="s">
        <v>24</v>
      </c>
      <c r="O641" t="s">
        <v>1986</v>
      </c>
      <c r="P641" t="s">
        <v>24</v>
      </c>
      <c r="Q641" t="s">
        <v>1986</v>
      </c>
      <c r="R641" t="s">
        <v>24</v>
      </c>
      <c r="S641" t="s">
        <v>22</v>
      </c>
      <c r="T641" t="s">
        <v>22</v>
      </c>
      <c r="U641" t="s">
        <v>25</v>
      </c>
    </row>
    <row r="642" spans="1:21" x14ac:dyDescent="0.25">
      <c r="A642">
        <v>641</v>
      </c>
      <c r="B642" s="1"/>
      <c r="C642" s="1"/>
      <c r="F642" t="s">
        <v>672</v>
      </c>
      <c r="G642" t="s">
        <v>29</v>
      </c>
      <c r="H642" s="2">
        <v>25235</v>
      </c>
      <c r="I642" s="2">
        <v>43859</v>
      </c>
      <c r="J642" t="s">
        <v>21</v>
      </c>
      <c r="K642" t="s">
        <v>1983</v>
      </c>
      <c r="L642">
        <v>5</v>
      </c>
      <c r="M642">
        <v>10</v>
      </c>
      <c r="N642" t="s">
        <v>22</v>
      </c>
      <c r="O642" t="s">
        <v>25</v>
      </c>
      <c r="P642" t="s">
        <v>23</v>
      </c>
      <c r="Q642" t="s">
        <v>22</v>
      </c>
      <c r="R642" t="s">
        <v>25</v>
      </c>
      <c r="S642" t="s">
        <v>23</v>
      </c>
      <c r="T642" t="s">
        <v>24</v>
      </c>
      <c r="U642" t="s">
        <v>1986</v>
      </c>
    </row>
    <row r="643" spans="1:21" x14ac:dyDescent="0.25">
      <c r="A643">
        <v>642</v>
      </c>
      <c r="B643" s="1"/>
      <c r="C643" s="1"/>
      <c r="F643" t="s">
        <v>673</v>
      </c>
      <c r="G643" t="s">
        <v>29</v>
      </c>
      <c r="H643" s="2">
        <v>30206</v>
      </c>
      <c r="I643" s="2">
        <v>44072</v>
      </c>
      <c r="J643" t="s">
        <v>21</v>
      </c>
      <c r="K643" t="s">
        <v>1983</v>
      </c>
      <c r="L643">
        <v>5</v>
      </c>
      <c r="M643">
        <v>6</v>
      </c>
      <c r="N643" t="s">
        <v>22</v>
      </c>
      <c r="O643" t="s">
        <v>25</v>
      </c>
      <c r="P643" t="s">
        <v>22</v>
      </c>
      <c r="Q643" t="s">
        <v>25</v>
      </c>
      <c r="R643" t="s">
        <v>1986</v>
      </c>
      <c r="S643" t="s">
        <v>1986</v>
      </c>
      <c r="T643" t="s">
        <v>1986</v>
      </c>
      <c r="U643" t="s">
        <v>23</v>
      </c>
    </row>
    <row r="644" spans="1:21" x14ac:dyDescent="0.25">
      <c r="A644">
        <v>643</v>
      </c>
      <c r="B644" s="1"/>
      <c r="C644" s="1"/>
      <c r="F644" t="s">
        <v>674</v>
      </c>
      <c r="G644" t="s">
        <v>28</v>
      </c>
      <c r="H644" s="2">
        <v>28330</v>
      </c>
      <c r="I644" s="2">
        <v>43947</v>
      </c>
      <c r="J644" t="s">
        <v>26</v>
      </c>
      <c r="K644" t="s">
        <v>1982</v>
      </c>
      <c r="L644">
        <v>4</v>
      </c>
      <c r="M644">
        <v>9</v>
      </c>
      <c r="N644" t="s">
        <v>22</v>
      </c>
      <c r="O644" t="s">
        <v>25</v>
      </c>
      <c r="P644" t="s">
        <v>24</v>
      </c>
      <c r="Q644" t="s">
        <v>25</v>
      </c>
      <c r="R644" t="s">
        <v>25</v>
      </c>
      <c r="S644" t="s">
        <v>1986</v>
      </c>
      <c r="T644" t="s">
        <v>1986</v>
      </c>
      <c r="U644" t="s">
        <v>25</v>
      </c>
    </row>
    <row r="645" spans="1:21" x14ac:dyDescent="0.25">
      <c r="A645">
        <v>644</v>
      </c>
      <c r="B645" s="1"/>
      <c r="C645" s="1"/>
      <c r="F645" t="s">
        <v>675</v>
      </c>
      <c r="G645" t="s">
        <v>29</v>
      </c>
      <c r="H645" s="2">
        <v>21006</v>
      </c>
      <c r="I645" s="2">
        <v>43975</v>
      </c>
      <c r="J645" t="s">
        <v>30</v>
      </c>
      <c r="K645" t="s">
        <v>1982</v>
      </c>
      <c r="L645">
        <v>5</v>
      </c>
      <c r="M645">
        <v>8</v>
      </c>
      <c r="N645" t="s">
        <v>25</v>
      </c>
      <c r="O645" t="s">
        <v>25</v>
      </c>
      <c r="P645" t="s">
        <v>22</v>
      </c>
      <c r="Q645" t="s">
        <v>22</v>
      </c>
      <c r="R645" t="s">
        <v>1986</v>
      </c>
      <c r="S645" t="s">
        <v>1986</v>
      </c>
      <c r="T645" t="s">
        <v>1986</v>
      </c>
      <c r="U645" t="s">
        <v>25</v>
      </c>
    </row>
    <row r="646" spans="1:21" x14ac:dyDescent="0.25">
      <c r="A646">
        <v>645</v>
      </c>
      <c r="B646" s="1"/>
      <c r="C646" s="1"/>
      <c r="F646" t="s">
        <v>676</v>
      </c>
      <c r="G646" t="s">
        <v>29</v>
      </c>
      <c r="H646" s="2">
        <v>35244</v>
      </c>
      <c r="I646" s="2">
        <v>44648</v>
      </c>
      <c r="J646" t="s">
        <v>26</v>
      </c>
      <c r="K646" t="s">
        <v>1981</v>
      </c>
      <c r="L646">
        <v>3</v>
      </c>
      <c r="M646">
        <v>9</v>
      </c>
      <c r="N646" t="s">
        <v>25</v>
      </c>
      <c r="O646" t="s">
        <v>24</v>
      </c>
      <c r="P646" t="s">
        <v>24</v>
      </c>
      <c r="Q646" t="s">
        <v>1986</v>
      </c>
      <c r="R646" t="s">
        <v>23</v>
      </c>
      <c r="S646" t="s">
        <v>25</v>
      </c>
      <c r="T646" t="s">
        <v>22</v>
      </c>
      <c r="U646" t="s">
        <v>24</v>
      </c>
    </row>
    <row r="647" spans="1:21" x14ac:dyDescent="0.25">
      <c r="A647">
        <v>646</v>
      </c>
      <c r="B647" s="1"/>
      <c r="C647" s="1"/>
      <c r="F647" t="s">
        <v>677</v>
      </c>
      <c r="G647" t="s">
        <v>28</v>
      </c>
      <c r="H647" s="2">
        <v>25118</v>
      </c>
      <c r="I647" s="2">
        <v>44006</v>
      </c>
      <c r="J647" t="s">
        <v>21</v>
      </c>
      <c r="K647" t="s">
        <v>1983</v>
      </c>
      <c r="L647">
        <v>5</v>
      </c>
      <c r="M647">
        <v>8</v>
      </c>
      <c r="N647" t="s">
        <v>24</v>
      </c>
      <c r="O647" t="s">
        <v>1986</v>
      </c>
      <c r="P647" t="s">
        <v>1986</v>
      </c>
      <c r="Q647" t="s">
        <v>23</v>
      </c>
      <c r="R647" t="s">
        <v>23</v>
      </c>
      <c r="S647" t="s">
        <v>23</v>
      </c>
      <c r="T647" t="s">
        <v>24</v>
      </c>
      <c r="U647" t="s">
        <v>25</v>
      </c>
    </row>
    <row r="648" spans="1:21" x14ac:dyDescent="0.25">
      <c r="A648">
        <v>647</v>
      </c>
      <c r="B648" s="1"/>
      <c r="C648" s="1"/>
      <c r="F648" t="s">
        <v>678</v>
      </c>
      <c r="G648" t="s">
        <v>28</v>
      </c>
      <c r="H648" s="2">
        <v>30459</v>
      </c>
      <c r="I648" s="2">
        <v>44106</v>
      </c>
      <c r="J648" t="s">
        <v>26</v>
      </c>
      <c r="K648" t="s">
        <v>1982</v>
      </c>
      <c r="L648">
        <v>4</v>
      </c>
      <c r="M648">
        <v>9</v>
      </c>
      <c r="N648" t="s">
        <v>25</v>
      </c>
      <c r="O648" t="s">
        <v>25</v>
      </c>
      <c r="P648" t="s">
        <v>22</v>
      </c>
      <c r="Q648" t="s">
        <v>22</v>
      </c>
      <c r="R648" t="s">
        <v>23</v>
      </c>
      <c r="S648" t="s">
        <v>25</v>
      </c>
      <c r="T648" t="s">
        <v>23</v>
      </c>
      <c r="U648" t="s">
        <v>23</v>
      </c>
    </row>
    <row r="649" spans="1:21" x14ac:dyDescent="0.25">
      <c r="A649">
        <v>648</v>
      </c>
      <c r="B649" s="1"/>
      <c r="C649" s="1"/>
      <c r="F649" t="s">
        <v>679</v>
      </c>
      <c r="G649" t="s">
        <v>29</v>
      </c>
      <c r="H649" s="2">
        <v>23857</v>
      </c>
      <c r="I649" s="2">
        <v>44201</v>
      </c>
      <c r="J649" t="s">
        <v>26</v>
      </c>
      <c r="K649" t="s">
        <v>27</v>
      </c>
      <c r="L649">
        <v>5</v>
      </c>
      <c r="M649">
        <v>8</v>
      </c>
      <c r="N649" t="s">
        <v>22</v>
      </c>
      <c r="O649" t="s">
        <v>22</v>
      </c>
      <c r="P649" t="s">
        <v>24</v>
      </c>
      <c r="Q649" t="s">
        <v>25</v>
      </c>
      <c r="R649" t="s">
        <v>24</v>
      </c>
      <c r="S649" t="s">
        <v>23</v>
      </c>
      <c r="T649" t="s">
        <v>22</v>
      </c>
      <c r="U649" t="s">
        <v>25</v>
      </c>
    </row>
    <row r="650" spans="1:21" x14ac:dyDescent="0.25">
      <c r="A650">
        <v>649</v>
      </c>
      <c r="B650" s="1"/>
      <c r="C650" s="1"/>
      <c r="F650" t="s">
        <v>680</v>
      </c>
      <c r="G650" t="s">
        <v>29</v>
      </c>
      <c r="H650" s="2">
        <v>36805</v>
      </c>
      <c r="I650" s="2">
        <v>44505</v>
      </c>
      <c r="J650" t="s">
        <v>26</v>
      </c>
      <c r="K650" t="s">
        <v>1981</v>
      </c>
      <c r="L650">
        <v>3</v>
      </c>
      <c r="M650">
        <v>8</v>
      </c>
      <c r="N650" t="s">
        <v>22</v>
      </c>
      <c r="O650" t="s">
        <v>22</v>
      </c>
      <c r="P650" t="s">
        <v>25</v>
      </c>
      <c r="Q650" t="s">
        <v>1986</v>
      </c>
      <c r="R650" t="s">
        <v>1986</v>
      </c>
      <c r="S650" t="s">
        <v>1986</v>
      </c>
      <c r="T650" t="s">
        <v>22</v>
      </c>
      <c r="U650" t="s">
        <v>24</v>
      </c>
    </row>
    <row r="651" spans="1:21" x14ac:dyDescent="0.25">
      <c r="A651">
        <v>650</v>
      </c>
      <c r="B651" s="1"/>
      <c r="C651" s="1"/>
      <c r="F651" t="s">
        <v>681</v>
      </c>
      <c r="G651" t="s">
        <v>28</v>
      </c>
      <c r="H651" s="2">
        <v>29075</v>
      </c>
      <c r="I651" s="2">
        <v>44907</v>
      </c>
      <c r="J651" t="s">
        <v>26</v>
      </c>
      <c r="K651" t="s">
        <v>1981</v>
      </c>
      <c r="L651">
        <v>2</v>
      </c>
      <c r="M651">
        <v>6</v>
      </c>
      <c r="N651" t="s">
        <v>25</v>
      </c>
      <c r="O651" t="s">
        <v>22</v>
      </c>
      <c r="P651" t="s">
        <v>22</v>
      </c>
      <c r="Q651" t="s">
        <v>1986</v>
      </c>
      <c r="R651" t="s">
        <v>23</v>
      </c>
      <c r="S651" t="s">
        <v>23</v>
      </c>
      <c r="T651" t="s">
        <v>24</v>
      </c>
      <c r="U651" t="s">
        <v>23</v>
      </c>
    </row>
    <row r="652" spans="1:21" x14ac:dyDescent="0.25">
      <c r="A652">
        <v>651</v>
      </c>
      <c r="B652" s="1"/>
      <c r="C652" s="1"/>
      <c r="F652" t="s">
        <v>682</v>
      </c>
      <c r="G652" t="s">
        <v>28</v>
      </c>
      <c r="H652" s="2">
        <v>35391</v>
      </c>
      <c r="I652" s="2">
        <v>44105</v>
      </c>
      <c r="J652" t="s">
        <v>30</v>
      </c>
      <c r="K652" t="s">
        <v>1981</v>
      </c>
      <c r="L652">
        <v>4</v>
      </c>
      <c r="M652">
        <v>9</v>
      </c>
      <c r="N652" t="s">
        <v>25</v>
      </c>
      <c r="O652" t="s">
        <v>25</v>
      </c>
      <c r="P652" t="s">
        <v>24</v>
      </c>
      <c r="Q652" t="s">
        <v>22</v>
      </c>
      <c r="R652" t="s">
        <v>24</v>
      </c>
      <c r="S652" t="s">
        <v>24</v>
      </c>
      <c r="T652" t="s">
        <v>24</v>
      </c>
      <c r="U652" t="s">
        <v>1986</v>
      </c>
    </row>
    <row r="653" spans="1:21" x14ac:dyDescent="0.25">
      <c r="A653">
        <v>652</v>
      </c>
      <c r="B653" s="1"/>
      <c r="C653" s="1"/>
      <c r="F653" t="s">
        <v>683</v>
      </c>
      <c r="G653" t="s">
        <v>28</v>
      </c>
      <c r="H653" s="2">
        <v>32091</v>
      </c>
      <c r="I653" s="2">
        <v>44587</v>
      </c>
      <c r="J653" t="s">
        <v>30</v>
      </c>
      <c r="K653" t="s">
        <v>1985</v>
      </c>
      <c r="L653">
        <v>4</v>
      </c>
      <c r="M653">
        <v>10</v>
      </c>
      <c r="N653" t="s">
        <v>24</v>
      </c>
      <c r="O653" t="s">
        <v>25</v>
      </c>
      <c r="P653" t="s">
        <v>24</v>
      </c>
      <c r="Q653" t="s">
        <v>24</v>
      </c>
      <c r="R653" t="s">
        <v>1986</v>
      </c>
      <c r="S653" t="s">
        <v>23</v>
      </c>
      <c r="T653" t="s">
        <v>1986</v>
      </c>
      <c r="U653" t="s">
        <v>25</v>
      </c>
    </row>
    <row r="654" spans="1:21" x14ac:dyDescent="0.25">
      <c r="A654">
        <v>653</v>
      </c>
      <c r="B654" s="1"/>
      <c r="C654" s="1"/>
      <c r="F654" t="s">
        <v>684</v>
      </c>
      <c r="G654" t="s">
        <v>28</v>
      </c>
      <c r="H654" s="2">
        <v>36913</v>
      </c>
      <c r="I654" s="2">
        <v>44720</v>
      </c>
      <c r="J654" t="s">
        <v>26</v>
      </c>
      <c r="K654" t="s">
        <v>1981</v>
      </c>
      <c r="L654">
        <v>5</v>
      </c>
      <c r="M654">
        <v>3</v>
      </c>
      <c r="N654" t="s">
        <v>24</v>
      </c>
      <c r="O654" t="s">
        <v>22</v>
      </c>
      <c r="P654" t="s">
        <v>25</v>
      </c>
      <c r="Q654" t="s">
        <v>1986</v>
      </c>
      <c r="R654" t="s">
        <v>25</v>
      </c>
      <c r="S654" t="s">
        <v>1986</v>
      </c>
      <c r="T654" t="s">
        <v>22</v>
      </c>
      <c r="U654" t="s">
        <v>24</v>
      </c>
    </row>
    <row r="655" spans="1:21" x14ac:dyDescent="0.25">
      <c r="A655">
        <v>654</v>
      </c>
      <c r="B655" s="1"/>
      <c r="C655" s="1"/>
      <c r="F655" t="s">
        <v>685</v>
      </c>
      <c r="G655" t="s">
        <v>29</v>
      </c>
      <c r="H655" s="2">
        <v>35809</v>
      </c>
      <c r="I655" s="2">
        <v>44562</v>
      </c>
      <c r="J655" t="s">
        <v>21</v>
      </c>
      <c r="K655" t="s">
        <v>1983</v>
      </c>
      <c r="L655">
        <v>4</v>
      </c>
      <c r="M655">
        <v>9</v>
      </c>
      <c r="N655" t="s">
        <v>22</v>
      </c>
      <c r="O655" t="s">
        <v>22</v>
      </c>
      <c r="P655" t="s">
        <v>22</v>
      </c>
      <c r="Q655" t="s">
        <v>24</v>
      </c>
      <c r="R655" t="s">
        <v>1986</v>
      </c>
      <c r="S655" t="s">
        <v>23</v>
      </c>
      <c r="T655" t="s">
        <v>22</v>
      </c>
      <c r="U655" t="s">
        <v>25</v>
      </c>
    </row>
    <row r="656" spans="1:21" x14ac:dyDescent="0.25">
      <c r="A656">
        <v>655</v>
      </c>
      <c r="B656" s="1"/>
      <c r="C656" s="1"/>
      <c r="F656" t="s">
        <v>686</v>
      </c>
      <c r="G656" t="s">
        <v>29</v>
      </c>
      <c r="H656" s="2">
        <v>24655</v>
      </c>
      <c r="I656" s="2">
        <v>44446</v>
      </c>
      <c r="J656" t="s">
        <v>21</v>
      </c>
      <c r="K656" t="s">
        <v>1983</v>
      </c>
      <c r="L656">
        <v>5</v>
      </c>
      <c r="M656">
        <v>6</v>
      </c>
      <c r="N656" t="s">
        <v>24</v>
      </c>
      <c r="O656" t="s">
        <v>25</v>
      </c>
      <c r="P656" t="s">
        <v>25</v>
      </c>
      <c r="Q656" t="s">
        <v>24</v>
      </c>
      <c r="R656" t="s">
        <v>24</v>
      </c>
      <c r="S656" t="s">
        <v>1986</v>
      </c>
      <c r="T656" t="s">
        <v>22</v>
      </c>
      <c r="U656" t="s">
        <v>25</v>
      </c>
    </row>
    <row r="657" spans="1:21" x14ac:dyDescent="0.25">
      <c r="A657">
        <v>656</v>
      </c>
      <c r="B657" s="1"/>
      <c r="C657" s="1"/>
      <c r="F657" t="s">
        <v>687</v>
      </c>
      <c r="G657" t="s">
        <v>29</v>
      </c>
      <c r="H657" s="2">
        <v>38955</v>
      </c>
      <c r="I657" s="2">
        <v>44444</v>
      </c>
      <c r="J657" t="s">
        <v>21</v>
      </c>
      <c r="K657" t="s">
        <v>1983</v>
      </c>
      <c r="L657">
        <v>5</v>
      </c>
      <c r="M657">
        <v>10</v>
      </c>
      <c r="N657" t="s">
        <v>24</v>
      </c>
      <c r="O657" t="s">
        <v>22</v>
      </c>
      <c r="P657" t="s">
        <v>24</v>
      </c>
      <c r="Q657" t="s">
        <v>25</v>
      </c>
      <c r="R657" t="s">
        <v>24</v>
      </c>
      <c r="S657" t="s">
        <v>1986</v>
      </c>
      <c r="T657" t="s">
        <v>22</v>
      </c>
      <c r="U657" t="s">
        <v>24</v>
      </c>
    </row>
    <row r="658" spans="1:21" x14ac:dyDescent="0.25">
      <c r="A658">
        <v>657</v>
      </c>
      <c r="B658" s="1"/>
      <c r="C658" s="1"/>
      <c r="F658" t="s">
        <v>688</v>
      </c>
      <c r="G658" t="s">
        <v>29</v>
      </c>
      <c r="H658" s="2">
        <v>31762</v>
      </c>
      <c r="I658" s="2">
        <v>44133</v>
      </c>
      <c r="J658" t="s">
        <v>31</v>
      </c>
      <c r="K658" t="s">
        <v>1982</v>
      </c>
      <c r="L658">
        <v>5</v>
      </c>
      <c r="M658">
        <v>9</v>
      </c>
      <c r="N658" t="s">
        <v>24</v>
      </c>
      <c r="O658" t="s">
        <v>22</v>
      </c>
      <c r="P658" t="s">
        <v>22</v>
      </c>
      <c r="Q658" t="s">
        <v>23</v>
      </c>
      <c r="R658" t="s">
        <v>25</v>
      </c>
      <c r="S658" t="s">
        <v>23</v>
      </c>
      <c r="T658" t="s">
        <v>1986</v>
      </c>
      <c r="U658" t="s">
        <v>1986</v>
      </c>
    </row>
    <row r="659" spans="1:21" x14ac:dyDescent="0.25">
      <c r="A659">
        <v>658</v>
      </c>
      <c r="B659" s="1"/>
      <c r="C659" s="1"/>
      <c r="F659" t="s">
        <v>689</v>
      </c>
      <c r="G659" t="s">
        <v>28</v>
      </c>
      <c r="H659" s="2">
        <v>26879</v>
      </c>
      <c r="I659" s="2">
        <v>44241</v>
      </c>
      <c r="J659" t="s">
        <v>21</v>
      </c>
      <c r="K659" t="s">
        <v>1983</v>
      </c>
      <c r="L659">
        <v>4</v>
      </c>
      <c r="M659">
        <v>9</v>
      </c>
      <c r="N659" t="s">
        <v>25</v>
      </c>
      <c r="O659" t="s">
        <v>24</v>
      </c>
      <c r="P659" t="s">
        <v>24</v>
      </c>
      <c r="Q659" t="s">
        <v>1986</v>
      </c>
      <c r="R659" t="s">
        <v>25</v>
      </c>
      <c r="S659" t="s">
        <v>1986</v>
      </c>
      <c r="T659" t="s">
        <v>23</v>
      </c>
      <c r="U659" t="s">
        <v>22</v>
      </c>
    </row>
    <row r="660" spans="1:21" x14ac:dyDescent="0.25">
      <c r="A660">
        <v>659</v>
      </c>
      <c r="B660" s="1"/>
      <c r="C660" s="1"/>
      <c r="F660" t="s">
        <v>690</v>
      </c>
      <c r="G660" t="s">
        <v>28</v>
      </c>
      <c r="H660" s="2">
        <v>34844</v>
      </c>
      <c r="I660" s="2">
        <v>44524</v>
      </c>
      <c r="J660" t="s">
        <v>30</v>
      </c>
      <c r="K660" t="s">
        <v>1981</v>
      </c>
      <c r="L660">
        <v>4</v>
      </c>
      <c r="M660">
        <v>7</v>
      </c>
      <c r="N660" t="s">
        <v>25</v>
      </c>
      <c r="O660" t="s">
        <v>25</v>
      </c>
      <c r="P660" t="s">
        <v>22</v>
      </c>
      <c r="Q660" t="s">
        <v>23</v>
      </c>
      <c r="R660" t="s">
        <v>1986</v>
      </c>
      <c r="S660" t="s">
        <v>25</v>
      </c>
      <c r="T660" t="s">
        <v>22</v>
      </c>
      <c r="U660" t="s">
        <v>22</v>
      </c>
    </row>
    <row r="661" spans="1:21" x14ac:dyDescent="0.25">
      <c r="A661">
        <v>660</v>
      </c>
      <c r="B661" s="1"/>
      <c r="C661" s="1"/>
      <c r="F661" t="s">
        <v>691</v>
      </c>
      <c r="G661" t="s">
        <v>29</v>
      </c>
      <c r="H661" s="2">
        <v>36170</v>
      </c>
      <c r="I661" s="2">
        <v>44380</v>
      </c>
      <c r="J661" t="s">
        <v>30</v>
      </c>
      <c r="K661" t="s">
        <v>1982</v>
      </c>
      <c r="L661">
        <v>5</v>
      </c>
      <c r="M661">
        <v>9</v>
      </c>
      <c r="N661" t="s">
        <v>25</v>
      </c>
      <c r="O661" t="s">
        <v>25</v>
      </c>
      <c r="P661" t="s">
        <v>24</v>
      </c>
      <c r="Q661" t="s">
        <v>23</v>
      </c>
      <c r="R661" t="s">
        <v>1986</v>
      </c>
      <c r="S661" t="s">
        <v>1986</v>
      </c>
      <c r="T661" t="s">
        <v>23</v>
      </c>
      <c r="U661" t="s">
        <v>23</v>
      </c>
    </row>
    <row r="662" spans="1:21" x14ac:dyDescent="0.25">
      <c r="A662">
        <v>661</v>
      </c>
      <c r="B662" s="1"/>
      <c r="C662" s="1"/>
      <c r="F662" t="s">
        <v>692</v>
      </c>
      <c r="G662" t="s">
        <v>28</v>
      </c>
      <c r="H662" s="2">
        <v>38934</v>
      </c>
      <c r="I662" s="2">
        <v>44514</v>
      </c>
      <c r="J662" t="s">
        <v>26</v>
      </c>
      <c r="K662" t="s">
        <v>27</v>
      </c>
      <c r="L662">
        <v>2</v>
      </c>
      <c r="M662">
        <v>6</v>
      </c>
      <c r="N662" t="s">
        <v>25</v>
      </c>
      <c r="O662" t="s">
        <v>25</v>
      </c>
      <c r="P662" t="s">
        <v>24</v>
      </c>
      <c r="Q662" t="s">
        <v>25</v>
      </c>
      <c r="R662" t="s">
        <v>22</v>
      </c>
      <c r="S662" t="s">
        <v>22</v>
      </c>
      <c r="T662" t="s">
        <v>1986</v>
      </c>
      <c r="U662" t="s">
        <v>25</v>
      </c>
    </row>
    <row r="663" spans="1:21" x14ac:dyDescent="0.25">
      <c r="A663">
        <v>662</v>
      </c>
      <c r="B663" s="1"/>
      <c r="C663" s="1"/>
      <c r="F663" t="s">
        <v>693</v>
      </c>
      <c r="G663" t="s">
        <v>28</v>
      </c>
      <c r="H663" s="2">
        <v>21013</v>
      </c>
      <c r="I663" s="2">
        <v>43928</v>
      </c>
      <c r="J663" t="s">
        <v>21</v>
      </c>
      <c r="K663" t="s">
        <v>1983</v>
      </c>
      <c r="L663">
        <v>2</v>
      </c>
      <c r="M663">
        <v>6</v>
      </c>
      <c r="N663" t="s">
        <v>1986</v>
      </c>
      <c r="O663" t="s">
        <v>23</v>
      </c>
      <c r="P663" t="s">
        <v>25</v>
      </c>
      <c r="Q663" t="s">
        <v>23</v>
      </c>
      <c r="R663" t="s">
        <v>25</v>
      </c>
      <c r="S663" t="s">
        <v>23</v>
      </c>
      <c r="T663" t="s">
        <v>22</v>
      </c>
      <c r="U663" t="s">
        <v>22</v>
      </c>
    </row>
    <row r="664" spans="1:21" x14ac:dyDescent="0.25">
      <c r="A664">
        <v>663</v>
      </c>
      <c r="B664" s="1"/>
      <c r="C664" s="1"/>
      <c r="F664" t="s">
        <v>694</v>
      </c>
      <c r="G664" t="s">
        <v>29</v>
      </c>
      <c r="H664" s="2">
        <v>21425</v>
      </c>
      <c r="I664" s="2">
        <v>44351</v>
      </c>
      <c r="J664" t="s">
        <v>21</v>
      </c>
      <c r="K664" t="s">
        <v>27</v>
      </c>
      <c r="L664">
        <v>3</v>
      </c>
      <c r="M664">
        <v>9</v>
      </c>
      <c r="N664" t="s">
        <v>24</v>
      </c>
      <c r="O664" t="s">
        <v>25</v>
      </c>
      <c r="P664" t="s">
        <v>23</v>
      </c>
      <c r="Q664" t="s">
        <v>23</v>
      </c>
      <c r="R664" t="s">
        <v>23</v>
      </c>
      <c r="S664" t="s">
        <v>1986</v>
      </c>
      <c r="T664" t="s">
        <v>1986</v>
      </c>
      <c r="U664" t="s">
        <v>25</v>
      </c>
    </row>
    <row r="665" spans="1:21" x14ac:dyDescent="0.25">
      <c r="A665">
        <v>664</v>
      </c>
      <c r="B665" s="1"/>
      <c r="C665" s="1"/>
      <c r="F665" t="s">
        <v>695</v>
      </c>
      <c r="G665" t="s">
        <v>28</v>
      </c>
      <c r="H665" s="2">
        <v>23698</v>
      </c>
      <c r="I665" s="2">
        <v>44396</v>
      </c>
      <c r="J665" t="s">
        <v>30</v>
      </c>
      <c r="K665" t="s">
        <v>1984</v>
      </c>
      <c r="L665">
        <v>5</v>
      </c>
      <c r="M665">
        <v>9</v>
      </c>
      <c r="N665" t="s">
        <v>25</v>
      </c>
      <c r="O665" t="s">
        <v>25</v>
      </c>
      <c r="P665" t="s">
        <v>25</v>
      </c>
      <c r="Q665" t="s">
        <v>25</v>
      </c>
      <c r="R665" t="s">
        <v>22</v>
      </c>
      <c r="S665" t="s">
        <v>23</v>
      </c>
      <c r="T665" t="s">
        <v>1986</v>
      </c>
      <c r="U665" t="s">
        <v>24</v>
      </c>
    </row>
    <row r="666" spans="1:21" x14ac:dyDescent="0.25">
      <c r="A666">
        <v>665</v>
      </c>
      <c r="B666" s="1"/>
      <c r="C666" s="1"/>
      <c r="F666" t="s">
        <v>696</v>
      </c>
      <c r="G666" t="s">
        <v>28</v>
      </c>
      <c r="H666" s="2">
        <v>28489</v>
      </c>
      <c r="I666" s="2">
        <v>43977</v>
      </c>
      <c r="J666" t="s">
        <v>21</v>
      </c>
      <c r="K666" t="s">
        <v>1983</v>
      </c>
      <c r="L666">
        <v>4</v>
      </c>
      <c r="M666">
        <v>7</v>
      </c>
      <c r="N666" t="s">
        <v>24</v>
      </c>
      <c r="O666" t="s">
        <v>25</v>
      </c>
      <c r="P666" t="s">
        <v>22</v>
      </c>
      <c r="Q666" t="s">
        <v>23</v>
      </c>
      <c r="R666" t="s">
        <v>23</v>
      </c>
      <c r="S666" t="s">
        <v>1986</v>
      </c>
      <c r="T666" t="s">
        <v>25</v>
      </c>
      <c r="U666" t="s">
        <v>22</v>
      </c>
    </row>
    <row r="667" spans="1:21" x14ac:dyDescent="0.25">
      <c r="A667">
        <v>666</v>
      </c>
      <c r="B667" s="1"/>
      <c r="C667" s="1"/>
      <c r="F667" t="s">
        <v>697</v>
      </c>
      <c r="G667" t="s">
        <v>28</v>
      </c>
      <c r="H667" s="2">
        <v>36248</v>
      </c>
      <c r="I667" s="2">
        <v>44533</v>
      </c>
      <c r="J667" t="s">
        <v>26</v>
      </c>
      <c r="K667" t="s">
        <v>1985</v>
      </c>
      <c r="L667">
        <v>2</v>
      </c>
      <c r="M667">
        <v>5</v>
      </c>
      <c r="N667" t="s">
        <v>23</v>
      </c>
      <c r="O667" t="s">
        <v>23</v>
      </c>
      <c r="P667" t="s">
        <v>22</v>
      </c>
      <c r="Q667" t="s">
        <v>22</v>
      </c>
      <c r="R667" t="s">
        <v>24</v>
      </c>
      <c r="S667" t="s">
        <v>23</v>
      </c>
      <c r="T667" t="s">
        <v>24</v>
      </c>
      <c r="U667" t="s">
        <v>25</v>
      </c>
    </row>
    <row r="668" spans="1:21" x14ac:dyDescent="0.25">
      <c r="A668">
        <v>667</v>
      </c>
      <c r="B668" s="1"/>
      <c r="C668" s="1"/>
      <c r="F668" t="s">
        <v>698</v>
      </c>
      <c r="G668" t="s">
        <v>29</v>
      </c>
      <c r="H668" s="2">
        <v>29469</v>
      </c>
      <c r="I668" s="2">
        <v>44377</v>
      </c>
      <c r="J668" t="s">
        <v>31</v>
      </c>
      <c r="K668" t="s">
        <v>1980</v>
      </c>
      <c r="L668">
        <v>3</v>
      </c>
      <c r="M668">
        <v>9</v>
      </c>
      <c r="N668" t="s">
        <v>22</v>
      </c>
      <c r="O668" t="s">
        <v>22</v>
      </c>
      <c r="P668" t="s">
        <v>25</v>
      </c>
      <c r="Q668" t="s">
        <v>1986</v>
      </c>
      <c r="R668" t="s">
        <v>1986</v>
      </c>
      <c r="S668" t="s">
        <v>23</v>
      </c>
      <c r="T668" t="s">
        <v>24</v>
      </c>
      <c r="U668" t="s">
        <v>1986</v>
      </c>
    </row>
    <row r="669" spans="1:21" x14ac:dyDescent="0.25">
      <c r="A669">
        <v>668</v>
      </c>
      <c r="B669" s="1"/>
      <c r="C669" s="1"/>
      <c r="F669" t="s">
        <v>699</v>
      </c>
      <c r="G669" t="s">
        <v>29</v>
      </c>
      <c r="H669" s="2">
        <v>28639</v>
      </c>
      <c r="I669" s="2">
        <v>43847</v>
      </c>
      <c r="J669" t="s">
        <v>26</v>
      </c>
      <c r="K669" t="s">
        <v>1985</v>
      </c>
      <c r="L669">
        <v>4</v>
      </c>
      <c r="M669">
        <v>7</v>
      </c>
      <c r="N669" t="s">
        <v>24</v>
      </c>
      <c r="O669" t="s">
        <v>22</v>
      </c>
      <c r="P669" t="s">
        <v>25</v>
      </c>
      <c r="Q669" t="s">
        <v>24</v>
      </c>
      <c r="R669" t="s">
        <v>23</v>
      </c>
      <c r="S669" t="s">
        <v>25</v>
      </c>
      <c r="T669" t="s">
        <v>24</v>
      </c>
      <c r="U669" t="s">
        <v>24</v>
      </c>
    </row>
    <row r="670" spans="1:21" x14ac:dyDescent="0.25">
      <c r="A670">
        <v>669</v>
      </c>
      <c r="B670" s="1"/>
      <c r="C670" s="1"/>
      <c r="F670" t="s">
        <v>700</v>
      </c>
      <c r="G670" t="s">
        <v>29</v>
      </c>
      <c r="H670" s="2">
        <v>30336</v>
      </c>
      <c r="I670" s="2">
        <v>44655</v>
      </c>
      <c r="J670" t="s">
        <v>21</v>
      </c>
      <c r="K670" t="s">
        <v>1983</v>
      </c>
      <c r="L670">
        <v>4</v>
      </c>
      <c r="M670">
        <v>8</v>
      </c>
      <c r="N670" t="s">
        <v>24</v>
      </c>
      <c r="O670" t="s">
        <v>25</v>
      </c>
      <c r="P670" t="s">
        <v>23</v>
      </c>
      <c r="Q670" t="s">
        <v>25</v>
      </c>
      <c r="R670" t="s">
        <v>23</v>
      </c>
      <c r="S670" t="s">
        <v>23</v>
      </c>
      <c r="T670" t="s">
        <v>24</v>
      </c>
      <c r="U670" t="s">
        <v>1986</v>
      </c>
    </row>
    <row r="671" spans="1:21" x14ac:dyDescent="0.25">
      <c r="A671">
        <v>670</v>
      </c>
      <c r="B671" s="1"/>
      <c r="C671" s="1"/>
      <c r="F671" t="s">
        <v>701</v>
      </c>
      <c r="G671" t="s">
        <v>29</v>
      </c>
      <c r="H671" s="2">
        <v>19953</v>
      </c>
      <c r="I671" s="2">
        <v>44031</v>
      </c>
      <c r="J671" t="s">
        <v>26</v>
      </c>
      <c r="K671" t="s">
        <v>27</v>
      </c>
      <c r="L671">
        <v>5</v>
      </c>
      <c r="M671">
        <v>10</v>
      </c>
      <c r="N671" t="s">
        <v>25</v>
      </c>
      <c r="O671" t="s">
        <v>24</v>
      </c>
      <c r="P671" t="s">
        <v>25</v>
      </c>
      <c r="Q671" t="s">
        <v>22</v>
      </c>
      <c r="R671" t="s">
        <v>22</v>
      </c>
      <c r="S671" t="s">
        <v>23</v>
      </c>
      <c r="T671" t="s">
        <v>25</v>
      </c>
      <c r="U671" t="s">
        <v>25</v>
      </c>
    </row>
    <row r="672" spans="1:21" x14ac:dyDescent="0.25">
      <c r="A672">
        <v>671</v>
      </c>
      <c r="B672" s="1"/>
      <c r="C672" s="1"/>
      <c r="F672" t="s">
        <v>702</v>
      </c>
      <c r="G672" t="s">
        <v>28</v>
      </c>
      <c r="H672" s="2">
        <v>20610</v>
      </c>
      <c r="I672" s="2">
        <v>44223</v>
      </c>
      <c r="J672" t="s">
        <v>30</v>
      </c>
      <c r="K672" t="s">
        <v>1980</v>
      </c>
      <c r="L672">
        <v>5</v>
      </c>
      <c r="M672">
        <v>8</v>
      </c>
      <c r="N672" t="s">
        <v>22</v>
      </c>
      <c r="O672" t="s">
        <v>23</v>
      </c>
      <c r="P672" t="s">
        <v>24</v>
      </c>
      <c r="Q672" t="s">
        <v>25</v>
      </c>
      <c r="R672" t="s">
        <v>1986</v>
      </c>
      <c r="S672" t="s">
        <v>23</v>
      </c>
      <c r="T672" t="s">
        <v>1986</v>
      </c>
      <c r="U672" t="s">
        <v>24</v>
      </c>
    </row>
    <row r="673" spans="1:21" x14ac:dyDescent="0.25">
      <c r="A673">
        <v>672</v>
      </c>
      <c r="B673" s="1"/>
      <c r="C673" s="1"/>
      <c r="F673" t="s">
        <v>703</v>
      </c>
      <c r="G673" t="s">
        <v>28</v>
      </c>
      <c r="H673" s="2">
        <v>19487</v>
      </c>
      <c r="I673" s="2">
        <v>44223</v>
      </c>
      <c r="J673" t="s">
        <v>26</v>
      </c>
      <c r="K673" t="s">
        <v>27</v>
      </c>
      <c r="L673">
        <v>5</v>
      </c>
      <c r="M673">
        <v>9</v>
      </c>
      <c r="N673" t="s">
        <v>25</v>
      </c>
      <c r="O673" t="s">
        <v>22</v>
      </c>
      <c r="P673" t="s">
        <v>24</v>
      </c>
      <c r="Q673" t="s">
        <v>22</v>
      </c>
      <c r="R673" t="s">
        <v>25</v>
      </c>
      <c r="S673" t="s">
        <v>1986</v>
      </c>
      <c r="T673" t="s">
        <v>24</v>
      </c>
      <c r="U673" t="s">
        <v>24</v>
      </c>
    </row>
    <row r="674" spans="1:21" x14ac:dyDescent="0.25">
      <c r="A674">
        <v>673</v>
      </c>
      <c r="B674" s="1"/>
      <c r="C674" s="1"/>
      <c r="F674" t="s">
        <v>704</v>
      </c>
      <c r="G674" t="s">
        <v>28</v>
      </c>
      <c r="H674" s="2">
        <v>34653</v>
      </c>
      <c r="I674" s="2">
        <v>44850</v>
      </c>
      <c r="J674" t="s">
        <v>30</v>
      </c>
      <c r="K674" t="s">
        <v>1982</v>
      </c>
      <c r="L674">
        <v>5</v>
      </c>
      <c r="M674">
        <v>9</v>
      </c>
      <c r="N674" t="s">
        <v>22</v>
      </c>
      <c r="O674" t="s">
        <v>25</v>
      </c>
      <c r="P674" t="s">
        <v>22</v>
      </c>
      <c r="Q674" t="s">
        <v>1986</v>
      </c>
      <c r="R674" t="s">
        <v>22</v>
      </c>
      <c r="S674" t="s">
        <v>1986</v>
      </c>
      <c r="T674" t="s">
        <v>23</v>
      </c>
      <c r="U674" t="s">
        <v>24</v>
      </c>
    </row>
    <row r="675" spans="1:21" x14ac:dyDescent="0.25">
      <c r="A675">
        <v>674</v>
      </c>
      <c r="B675" s="1"/>
      <c r="C675" s="1"/>
      <c r="F675" t="s">
        <v>705</v>
      </c>
      <c r="G675" t="s">
        <v>28</v>
      </c>
      <c r="H675" s="2">
        <v>26779</v>
      </c>
      <c r="I675" s="2">
        <v>44655</v>
      </c>
      <c r="J675" t="s">
        <v>30</v>
      </c>
      <c r="K675" t="s">
        <v>1982</v>
      </c>
      <c r="L675">
        <v>5</v>
      </c>
      <c r="M675">
        <v>9</v>
      </c>
      <c r="N675" t="s">
        <v>24</v>
      </c>
      <c r="O675" t="s">
        <v>25</v>
      </c>
      <c r="P675" t="s">
        <v>24</v>
      </c>
      <c r="Q675" t="s">
        <v>1986</v>
      </c>
      <c r="R675" t="s">
        <v>1986</v>
      </c>
      <c r="S675" t="s">
        <v>23</v>
      </c>
      <c r="T675" t="s">
        <v>22</v>
      </c>
      <c r="U675" t="s">
        <v>25</v>
      </c>
    </row>
    <row r="676" spans="1:21" x14ac:dyDescent="0.25">
      <c r="A676">
        <v>675</v>
      </c>
      <c r="B676" s="1"/>
      <c r="C676" s="1"/>
      <c r="F676" t="s">
        <v>706</v>
      </c>
      <c r="G676" t="s">
        <v>28</v>
      </c>
      <c r="H676" s="2">
        <v>33224</v>
      </c>
      <c r="I676" s="2">
        <v>43846</v>
      </c>
      <c r="J676" t="s">
        <v>26</v>
      </c>
      <c r="K676" t="s">
        <v>1981</v>
      </c>
      <c r="L676">
        <v>4</v>
      </c>
      <c r="M676">
        <v>9</v>
      </c>
      <c r="N676" t="s">
        <v>24</v>
      </c>
      <c r="O676" t="s">
        <v>25</v>
      </c>
      <c r="P676" t="s">
        <v>22</v>
      </c>
      <c r="Q676" t="s">
        <v>24</v>
      </c>
      <c r="R676" t="s">
        <v>22</v>
      </c>
      <c r="S676" t="s">
        <v>1986</v>
      </c>
      <c r="T676" t="s">
        <v>25</v>
      </c>
      <c r="U676" t="s">
        <v>25</v>
      </c>
    </row>
    <row r="677" spans="1:21" x14ac:dyDescent="0.25">
      <c r="A677">
        <v>676</v>
      </c>
      <c r="B677" s="1"/>
      <c r="C677" s="1"/>
      <c r="F677" t="s">
        <v>707</v>
      </c>
      <c r="G677" t="s">
        <v>29</v>
      </c>
      <c r="H677" s="2">
        <v>26455</v>
      </c>
      <c r="I677" s="2">
        <v>44013</v>
      </c>
      <c r="J677" t="s">
        <v>21</v>
      </c>
      <c r="K677" t="s">
        <v>1983</v>
      </c>
      <c r="L677">
        <v>5</v>
      </c>
      <c r="M677">
        <v>9</v>
      </c>
      <c r="N677" t="s">
        <v>25</v>
      </c>
      <c r="O677" t="s">
        <v>22</v>
      </c>
      <c r="P677" t="s">
        <v>24</v>
      </c>
      <c r="Q677" t="s">
        <v>22</v>
      </c>
      <c r="R677" t="s">
        <v>22</v>
      </c>
      <c r="S677" t="s">
        <v>23</v>
      </c>
      <c r="T677" t="s">
        <v>22</v>
      </c>
      <c r="U677" t="s">
        <v>24</v>
      </c>
    </row>
    <row r="678" spans="1:21" x14ac:dyDescent="0.25">
      <c r="A678">
        <v>677</v>
      </c>
      <c r="B678" s="1"/>
      <c r="C678" s="1"/>
      <c r="F678" t="s">
        <v>708</v>
      </c>
      <c r="G678" t="s">
        <v>29</v>
      </c>
      <c r="H678" s="2">
        <v>28726</v>
      </c>
      <c r="I678" s="2">
        <v>44856</v>
      </c>
      <c r="J678" t="s">
        <v>21</v>
      </c>
      <c r="K678" t="s">
        <v>1983</v>
      </c>
      <c r="L678">
        <v>3</v>
      </c>
      <c r="M678">
        <v>5</v>
      </c>
      <c r="N678" t="s">
        <v>22</v>
      </c>
      <c r="O678" t="s">
        <v>25</v>
      </c>
      <c r="P678" t="s">
        <v>24</v>
      </c>
      <c r="Q678" t="s">
        <v>23</v>
      </c>
      <c r="R678" t="s">
        <v>22</v>
      </c>
      <c r="S678" t="s">
        <v>1986</v>
      </c>
      <c r="T678" t="s">
        <v>22</v>
      </c>
      <c r="U678" t="s">
        <v>25</v>
      </c>
    </row>
    <row r="679" spans="1:21" x14ac:dyDescent="0.25">
      <c r="A679">
        <v>678</v>
      </c>
      <c r="B679" s="1"/>
      <c r="C679" s="1"/>
      <c r="F679" t="s">
        <v>709</v>
      </c>
      <c r="G679" t="s">
        <v>29</v>
      </c>
      <c r="H679" s="2">
        <v>21018</v>
      </c>
      <c r="I679" s="2">
        <v>44294</v>
      </c>
      <c r="J679" t="s">
        <v>21</v>
      </c>
      <c r="K679" t="s">
        <v>1982</v>
      </c>
      <c r="L679">
        <v>2</v>
      </c>
      <c r="M679">
        <v>9</v>
      </c>
      <c r="N679" t="s">
        <v>25</v>
      </c>
      <c r="O679" t="s">
        <v>25</v>
      </c>
      <c r="P679" t="s">
        <v>24</v>
      </c>
      <c r="Q679" t="s">
        <v>1986</v>
      </c>
      <c r="R679" t="s">
        <v>25</v>
      </c>
      <c r="S679" t="s">
        <v>23</v>
      </c>
      <c r="T679" t="s">
        <v>24</v>
      </c>
      <c r="U679" t="s">
        <v>1986</v>
      </c>
    </row>
    <row r="680" spans="1:21" x14ac:dyDescent="0.25">
      <c r="A680">
        <v>679</v>
      </c>
      <c r="B680" s="1"/>
      <c r="C680" s="1"/>
      <c r="F680" t="s">
        <v>710</v>
      </c>
      <c r="G680" t="s">
        <v>29</v>
      </c>
      <c r="H680" s="2">
        <v>25778</v>
      </c>
      <c r="I680" s="2">
        <v>44805</v>
      </c>
      <c r="J680" t="s">
        <v>31</v>
      </c>
      <c r="K680" t="s">
        <v>27</v>
      </c>
      <c r="L680">
        <v>4</v>
      </c>
      <c r="M680">
        <v>4</v>
      </c>
      <c r="N680" t="s">
        <v>23</v>
      </c>
      <c r="O680" t="s">
        <v>24</v>
      </c>
      <c r="P680" t="s">
        <v>22</v>
      </c>
      <c r="Q680" t="s">
        <v>24</v>
      </c>
      <c r="R680" t="s">
        <v>22</v>
      </c>
      <c r="S680" t="s">
        <v>23</v>
      </c>
      <c r="T680" t="s">
        <v>1986</v>
      </c>
      <c r="U680" t="s">
        <v>22</v>
      </c>
    </row>
    <row r="681" spans="1:21" x14ac:dyDescent="0.25">
      <c r="A681">
        <v>680</v>
      </c>
      <c r="B681" s="1"/>
      <c r="C681" s="1"/>
      <c r="F681" t="s">
        <v>711</v>
      </c>
      <c r="G681" t="s">
        <v>28</v>
      </c>
      <c r="H681" s="2">
        <v>27787</v>
      </c>
      <c r="I681" s="2">
        <v>44499</v>
      </c>
      <c r="J681" t="s">
        <v>21</v>
      </c>
      <c r="K681" t="s">
        <v>1983</v>
      </c>
      <c r="L681">
        <v>5</v>
      </c>
      <c r="M681">
        <v>9</v>
      </c>
      <c r="N681" t="s">
        <v>24</v>
      </c>
      <c r="O681" t="s">
        <v>22</v>
      </c>
      <c r="P681" t="s">
        <v>25</v>
      </c>
      <c r="Q681" t="s">
        <v>23</v>
      </c>
      <c r="R681" t="s">
        <v>23</v>
      </c>
      <c r="S681" t="s">
        <v>1986</v>
      </c>
      <c r="T681" t="s">
        <v>24</v>
      </c>
      <c r="U681" t="s">
        <v>22</v>
      </c>
    </row>
    <row r="682" spans="1:21" x14ac:dyDescent="0.25">
      <c r="A682">
        <v>681</v>
      </c>
      <c r="B682" s="1"/>
      <c r="C682" s="1"/>
      <c r="F682" t="s">
        <v>712</v>
      </c>
      <c r="G682" t="s">
        <v>29</v>
      </c>
      <c r="H682" s="2">
        <v>20983</v>
      </c>
      <c r="I682" s="2">
        <v>44639</v>
      </c>
      <c r="J682" t="s">
        <v>31</v>
      </c>
      <c r="K682" t="s">
        <v>27</v>
      </c>
      <c r="L682">
        <v>4</v>
      </c>
      <c r="M682">
        <v>9</v>
      </c>
      <c r="N682" t="s">
        <v>25</v>
      </c>
      <c r="O682" t="s">
        <v>24</v>
      </c>
      <c r="P682" t="s">
        <v>22</v>
      </c>
      <c r="Q682" t="s">
        <v>22</v>
      </c>
      <c r="R682" t="s">
        <v>22</v>
      </c>
      <c r="S682" t="s">
        <v>1986</v>
      </c>
      <c r="T682" t="s">
        <v>24</v>
      </c>
      <c r="U682" t="s">
        <v>25</v>
      </c>
    </row>
    <row r="683" spans="1:21" x14ac:dyDescent="0.25">
      <c r="A683">
        <v>682</v>
      </c>
      <c r="B683" s="1"/>
      <c r="C683" s="1"/>
      <c r="F683" t="s">
        <v>713</v>
      </c>
      <c r="G683" t="s">
        <v>29</v>
      </c>
      <c r="H683" s="2">
        <v>35099</v>
      </c>
      <c r="I683" s="2">
        <v>44839</v>
      </c>
      <c r="J683" t="s">
        <v>26</v>
      </c>
      <c r="K683" t="s">
        <v>1980</v>
      </c>
      <c r="L683">
        <v>2</v>
      </c>
      <c r="M683">
        <v>9</v>
      </c>
      <c r="N683" t="s">
        <v>22</v>
      </c>
      <c r="O683" t="s">
        <v>25</v>
      </c>
      <c r="P683" t="s">
        <v>25</v>
      </c>
      <c r="Q683" t="s">
        <v>1986</v>
      </c>
      <c r="R683" t="s">
        <v>23</v>
      </c>
      <c r="S683" t="s">
        <v>23</v>
      </c>
      <c r="T683" t="s">
        <v>24</v>
      </c>
      <c r="U683" t="s">
        <v>24</v>
      </c>
    </row>
    <row r="684" spans="1:21" x14ac:dyDescent="0.25">
      <c r="A684">
        <v>683</v>
      </c>
      <c r="B684" s="1"/>
      <c r="C684" s="1"/>
      <c r="F684" t="s">
        <v>714</v>
      </c>
      <c r="G684" t="s">
        <v>29</v>
      </c>
      <c r="H684" s="2">
        <v>30195</v>
      </c>
      <c r="I684" s="2">
        <v>44548</v>
      </c>
      <c r="J684" t="s">
        <v>26</v>
      </c>
      <c r="K684" t="s">
        <v>1982</v>
      </c>
      <c r="L684">
        <v>4</v>
      </c>
      <c r="M684">
        <v>8</v>
      </c>
      <c r="N684" t="s">
        <v>24</v>
      </c>
      <c r="O684" t="s">
        <v>25</v>
      </c>
      <c r="P684" t="s">
        <v>25</v>
      </c>
      <c r="Q684" t="s">
        <v>24</v>
      </c>
      <c r="R684" t="s">
        <v>22</v>
      </c>
      <c r="S684" t="s">
        <v>1986</v>
      </c>
      <c r="T684" t="s">
        <v>23</v>
      </c>
      <c r="U684" t="s">
        <v>25</v>
      </c>
    </row>
    <row r="685" spans="1:21" x14ac:dyDescent="0.25">
      <c r="A685">
        <v>684</v>
      </c>
      <c r="B685" s="1"/>
      <c r="C685" s="1"/>
      <c r="F685" t="s">
        <v>715</v>
      </c>
      <c r="G685" t="s">
        <v>29</v>
      </c>
      <c r="H685" s="2">
        <v>25515</v>
      </c>
      <c r="I685" s="2">
        <v>44182</v>
      </c>
      <c r="J685" t="s">
        <v>21</v>
      </c>
      <c r="K685" t="s">
        <v>1983</v>
      </c>
      <c r="L685">
        <v>5</v>
      </c>
      <c r="M685">
        <v>7</v>
      </c>
      <c r="N685" t="s">
        <v>1986</v>
      </c>
      <c r="O685" t="s">
        <v>1986</v>
      </c>
      <c r="P685" t="s">
        <v>22</v>
      </c>
      <c r="Q685" t="s">
        <v>1986</v>
      </c>
      <c r="R685" t="s">
        <v>22</v>
      </c>
      <c r="S685" t="s">
        <v>1986</v>
      </c>
      <c r="T685" t="s">
        <v>24</v>
      </c>
      <c r="U685" t="s">
        <v>22</v>
      </c>
    </row>
    <row r="686" spans="1:21" x14ac:dyDescent="0.25">
      <c r="A686">
        <v>685</v>
      </c>
      <c r="B686" s="1"/>
      <c r="C686" s="1"/>
      <c r="F686" t="s">
        <v>716</v>
      </c>
      <c r="G686" t="s">
        <v>29</v>
      </c>
      <c r="H686" s="2">
        <v>38105</v>
      </c>
      <c r="I686" s="2">
        <v>43947</v>
      </c>
      <c r="J686" t="s">
        <v>26</v>
      </c>
      <c r="K686" t="s">
        <v>1985</v>
      </c>
      <c r="L686">
        <v>4</v>
      </c>
      <c r="M686">
        <v>10</v>
      </c>
      <c r="N686" t="s">
        <v>25</v>
      </c>
      <c r="O686" t="s">
        <v>25</v>
      </c>
      <c r="P686" t="s">
        <v>22</v>
      </c>
      <c r="Q686" t="s">
        <v>1986</v>
      </c>
      <c r="R686" t="s">
        <v>1986</v>
      </c>
      <c r="S686" t="s">
        <v>25</v>
      </c>
      <c r="T686" t="s">
        <v>1986</v>
      </c>
      <c r="U686" t="s">
        <v>24</v>
      </c>
    </row>
    <row r="687" spans="1:21" x14ac:dyDescent="0.25">
      <c r="A687">
        <v>686</v>
      </c>
      <c r="B687" s="1"/>
      <c r="C687" s="1"/>
      <c r="F687" t="s">
        <v>717</v>
      </c>
      <c r="G687" t="s">
        <v>29</v>
      </c>
      <c r="H687" s="2">
        <v>30431</v>
      </c>
      <c r="I687" s="2">
        <v>44453</v>
      </c>
      <c r="J687" t="s">
        <v>31</v>
      </c>
      <c r="K687" t="s">
        <v>1983</v>
      </c>
      <c r="L687">
        <v>1</v>
      </c>
      <c r="M687">
        <v>10</v>
      </c>
      <c r="N687" t="s">
        <v>1986</v>
      </c>
      <c r="O687" t="s">
        <v>23</v>
      </c>
      <c r="P687" t="s">
        <v>24</v>
      </c>
      <c r="Q687" t="s">
        <v>25</v>
      </c>
      <c r="R687" t="s">
        <v>22</v>
      </c>
      <c r="S687" t="s">
        <v>23</v>
      </c>
      <c r="T687" t="s">
        <v>1986</v>
      </c>
      <c r="U687" t="s">
        <v>24</v>
      </c>
    </row>
    <row r="688" spans="1:21" x14ac:dyDescent="0.25">
      <c r="A688">
        <v>687</v>
      </c>
      <c r="B688" s="1"/>
      <c r="C688" s="1"/>
      <c r="F688" t="s">
        <v>718</v>
      </c>
      <c r="G688" t="s">
        <v>29</v>
      </c>
      <c r="H688" s="2">
        <v>23410</v>
      </c>
      <c r="I688" s="2">
        <v>44475</v>
      </c>
      <c r="J688" t="s">
        <v>21</v>
      </c>
      <c r="K688" t="s">
        <v>1983</v>
      </c>
      <c r="L688">
        <v>2</v>
      </c>
      <c r="M688">
        <v>7</v>
      </c>
      <c r="N688" t="s">
        <v>22</v>
      </c>
      <c r="O688" t="s">
        <v>25</v>
      </c>
      <c r="P688" t="s">
        <v>25</v>
      </c>
      <c r="Q688" t="s">
        <v>25</v>
      </c>
      <c r="R688" t="s">
        <v>22</v>
      </c>
      <c r="S688" t="s">
        <v>22</v>
      </c>
      <c r="T688" t="s">
        <v>1986</v>
      </c>
      <c r="U688" t="s">
        <v>25</v>
      </c>
    </row>
    <row r="689" spans="1:21" x14ac:dyDescent="0.25">
      <c r="A689">
        <v>688</v>
      </c>
      <c r="B689" s="1"/>
      <c r="C689" s="1"/>
      <c r="F689" t="s">
        <v>719</v>
      </c>
      <c r="G689" t="s">
        <v>29</v>
      </c>
      <c r="H689" s="2">
        <v>36556</v>
      </c>
      <c r="I689" s="2">
        <v>44670</v>
      </c>
      <c r="J689" t="s">
        <v>26</v>
      </c>
      <c r="K689" t="s">
        <v>1980</v>
      </c>
      <c r="L689">
        <v>5</v>
      </c>
      <c r="M689">
        <v>9</v>
      </c>
      <c r="N689" t="s">
        <v>22</v>
      </c>
      <c r="O689" t="s">
        <v>22</v>
      </c>
      <c r="P689" t="s">
        <v>22</v>
      </c>
      <c r="Q689" t="s">
        <v>22</v>
      </c>
      <c r="R689" t="s">
        <v>25</v>
      </c>
      <c r="S689" t="s">
        <v>1986</v>
      </c>
      <c r="T689" t="s">
        <v>22</v>
      </c>
      <c r="U689" t="s">
        <v>25</v>
      </c>
    </row>
    <row r="690" spans="1:21" x14ac:dyDescent="0.25">
      <c r="A690">
        <v>689</v>
      </c>
      <c r="B690" s="1"/>
      <c r="C690" s="1"/>
      <c r="F690" t="s">
        <v>720</v>
      </c>
      <c r="G690" t="s">
        <v>29</v>
      </c>
      <c r="H690" s="2">
        <v>35119</v>
      </c>
      <c r="I690" s="2">
        <v>44385</v>
      </c>
      <c r="J690" t="s">
        <v>30</v>
      </c>
      <c r="K690" t="s">
        <v>1985</v>
      </c>
      <c r="L690">
        <v>2</v>
      </c>
      <c r="M690">
        <v>6</v>
      </c>
      <c r="N690" t="s">
        <v>1986</v>
      </c>
      <c r="O690" t="s">
        <v>23</v>
      </c>
      <c r="P690" t="s">
        <v>24</v>
      </c>
      <c r="Q690" t="s">
        <v>22</v>
      </c>
      <c r="R690" t="s">
        <v>1986</v>
      </c>
      <c r="S690" t="s">
        <v>1986</v>
      </c>
      <c r="T690" t="s">
        <v>23</v>
      </c>
      <c r="U690" t="s">
        <v>22</v>
      </c>
    </row>
    <row r="691" spans="1:21" x14ac:dyDescent="0.25">
      <c r="A691">
        <v>690</v>
      </c>
      <c r="B691" s="1"/>
      <c r="C691" s="1"/>
      <c r="F691" t="s">
        <v>721</v>
      </c>
      <c r="G691" t="s">
        <v>29</v>
      </c>
      <c r="H691" s="2">
        <v>30065</v>
      </c>
      <c r="I691" s="2">
        <v>44033</v>
      </c>
      <c r="J691" t="s">
        <v>21</v>
      </c>
      <c r="K691" t="s">
        <v>1983</v>
      </c>
      <c r="L691">
        <v>2</v>
      </c>
      <c r="M691">
        <v>7</v>
      </c>
      <c r="N691" t="s">
        <v>22</v>
      </c>
      <c r="O691" t="s">
        <v>23</v>
      </c>
      <c r="P691" t="s">
        <v>24</v>
      </c>
      <c r="Q691" t="s">
        <v>25</v>
      </c>
      <c r="R691" t="s">
        <v>1986</v>
      </c>
      <c r="S691" t="s">
        <v>23</v>
      </c>
      <c r="T691" t="s">
        <v>1986</v>
      </c>
      <c r="U691" t="s">
        <v>25</v>
      </c>
    </row>
    <row r="692" spans="1:21" x14ac:dyDescent="0.25">
      <c r="A692">
        <v>691</v>
      </c>
      <c r="B692" s="1"/>
      <c r="C692" s="1"/>
      <c r="F692" t="s">
        <v>722</v>
      </c>
      <c r="G692" t="s">
        <v>29</v>
      </c>
      <c r="H692" s="2">
        <v>31027</v>
      </c>
      <c r="I692" s="2">
        <v>44635</v>
      </c>
      <c r="J692" t="s">
        <v>26</v>
      </c>
      <c r="K692" t="s">
        <v>1980</v>
      </c>
      <c r="L692">
        <v>1</v>
      </c>
      <c r="M692">
        <v>3</v>
      </c>
      <c r="N692" t="s">
        <v>24</v>
      </c>
      <c r="O692" t="s">
        <v>25</v>
      </c>
      <c r="P692" t="s">
        <v>22</v>
      </c>
      <c r="Q692" t="s">
        <v>22</v>
      </c>
      <c r="R692" t="s">
        <v>24</v>
      </c>
      <c r="S692" t="s">
        <v>1986</v>
      </c>
      <c r="T692" t="s">
        <v>1986</v>
      </c>
      <c r="U692" t="s">
        <v>24</v>
      </c>
    </row>
    <row r="693" spans="1:21" x14ac:dyDescent="0.25">
      <c r="A693">
        <v>692</v>
      </c>
      <c r="B693" s="1"/>
      <c r="C693" s="1"/>
      <c r="F693" t="s">
        <v>723</v>
      </c>
      <c r="G693" t="s">
        <v>29</v>
      </c>
      <c r="H693" s="2">
        <v>22629</v>
      </c>
      <c r="I693" s="2">
        <v>44803</v>
      </c>
      <c r="J693" t="s">
        <v>21</v>
      </c>
      <c r="K693" t="s">
        <v>1981</v>
      </c>
      <c r="L693">
        <v>3</v>
      </c>
      <c r="M693">
        <v>7</v>
      </c>
      <c r="N693" t="s">
        <v>22</v>
      </c>
      <c r="O693" t="s">
        <v>23</v>
      </c>
      <c r="P693" t="s">
        <v>25</v>
      </c>
      <c r="Q693" t="s">
        <v>22</v>
      </c>
      <c r="R693" t="s">
        <v>25</v>
      </c>
      <c r="S693" t="s">
        <v>1986</v>
      </c>
      <c r="T693" t="s">
        <v>1986</v>
      </c>
      <c r="U693" t="s">
        <v>25</v>
      </c>
    </row>
    <row r="694" spans="1:21" x14ac:dyDescent="0.25">
      <c r="A694">
        <v>693</v>
      </c>
      <c r="B694" s="1"/>
      <c r="C694" s="1"/>
      <c r="F694" t="s">
        <v>724</v>
      </c>
      <c r="G694" t="s">
        <v>29</v>
      </c>
      <c r="H694" s="2">
        <v>20056</v>
      </c>
      <c r="I694" s="2">
        <v>44607</v>
      </c>
      <c r="J694" t="s">
        <v>21</v>
      </c>
      <c r="K694" t="s">
        <v>1983</v>
      </c>
      <c r="L694">
        <v>4</v>
      </c>
      <c r="M694">
        <v>4</v>
      </c>
      <c r="N694" t="s">
        <v>24</v>
      </c>
      <c r="O694" t="s">
        <v>22</v>
      </c>
      <c r="P694" t="s">
        <v>24</v>
      </c>
      <c r="Q694" t="s">
        <v>1986</v>
      </c>
      <c r="R694" t="s">
        <v>24</v>
      </c>
      <c r="S694" t="s">
        <v>22</v>
      </c>
      <c r="T694" t="s">
        <v>22</v>
      </c>
      <c r="U694" t="s">
        <v>22</v>
      </c>
    </row>
    <row r="695" spans="1:21" x14ac:dyDescent="0.25">
      <c r="A695">
        <v>694</v>
      </c>
      <c r="B695" s="1"/>
      <c r="C695" s="1"/>
      <c r="F695" t="s">
        <v>725</v>
      </c>
      <c r="G695" t="s">
        <v>28</v>
      </c>
      <c r="H695" s="2">
        <v>27927</v>
      </c>
      <c r="I695" s="2">
        <v>44537</v>
      </c>
      <c r="J695" t="s">
        <v>21</v>
      </c>
      <c r="K695" t="s">
        <v>1983</v>
      </c>
      <c r="L695">
        <v>3</v>
      </c>
      <c r="M695">
        <v>8</v>
      </c>
      <c r="N695" t="s">
        <v>24</v>
      </c>
      <c r="O695" t="s">
        <v>25</v>
      </c>
      <c r="P695" t="s">
        <v>25</v>
      </c>
      <c r="Q695" t="s">
        <v>24</v>
      </c>
      <c r="R695" t="s">
        <v>22</v>
      </c>
      <c r="S695" t="s">
        <v>1986</v>
      </c>
      <c r="T695" t="s">
        <v>22</v>
      </c>
      <c r="U695" t="s">
        <v>24</v>
      </c>
    </row>
    <row r="696" spans="1:21" x14ac:dyDescent="0.25">
      <c r="A696">
        <v>695</v>
      </c>
      <c r="B696" s="1"/>
      <c r="C696" s="1"/>
      <c r="F696" t="s">
        <v>726</v>
      </c>
      <c r="G696" t="s">
        <v>29</v>
      </c>
      <c r="H696" s="2">
        <v>25268</v>
      </c>
      <c r="I696" s="2">
        <v>44158</v>
      </c>
      <c r="J696" t="s">
        <v>30</v>
      </c>
      <c r="K696" t="s">
        <v>1984</v>
      </c>
      <c r="L696">
        <v>5</v>
      </c>
      <c r="M696">
        <v>4</v>
      </c>
      <c r="N696" t="s">
        <v>24</v>
      </c>
      <c r="O696" t="s">
        <v>22</v>
      </c>
      <c r="P696" t="s">
        <v>25</v>
      </c>
      <c r="Q696" t="s">
        <v>25</v>
      </c>
      <c r="R696" t="s">
        <v>24</v>
      </c>
      <c r="S696" t="s">
        <v>1986</v>
      </c>
      <c r="T696" t="s">
        <v>24</v>
      </c>
      <c r="U696" t="s">
        <v>24</v>
      </c>
    </row>
    <row r="697" spans="1:21" x14ac:dyDescent="0.25">
      <c r="A697">
        <v>696</v>
      </c>
      <c r="B697" s="1"/>
      <c r="C697" s="1"/>
      <c r="F697" t="s">
        <v>727</v>
      </c>
      <c r="G697" t="s">
        <v>28</v>
      </c>
      <c r="H697" s="2">
        <v>38013</v>
      </c>
      <c r="I697" s="2">
        <v>44608</v>
      </c>
      <c r="J697" t="s">
        <v>21</v>
      </c>
      <c r="K697" t="s">
        <v>1983</v>
      </c>
      <c r="L697">
        <v>2</v>
      </c>
      <c r="M697">
        <v>9</v>
      </c>
      <c r="N697" t="s">
        <v>22</v>
      </c>
      <c r="O697" t="s">
        <v>24</v>
      </c>
      <c r="P697" t="s">
        <v>25</v>
      </c>
      <c r="Q697" t="s">
        <v>25</v>
      </c>
      <c r="R697" t="s">
        <v>24</v>
      </c>
      <c r="S697" t="s">
        <v>25</v>
      </c>
      <c r="T697" t="s">
        <v>24</v>
      </c>
      <c r="U697" t="s">
        <v>24</v>
      </c>
    </row>
    <row r="698" spans="1:21" x14ac:dyDescent="0.25">
      <c r="A698">
        <v>697</v>
      </c>
      <c r="B698" s="1"/>
      <c r="C698" s="1"/>
      <c r="F698" t="s">
        <v>728</v>
      </c>
      <c r="G698" t="s">
        <v>28</v>
      </c>
      <c r="H698" s="2">
        <v>23672</v>
      </c>
      <c r="I698" s="2">
        <v>43918</v>
      </c>
      <c r="J698" t="s">
        <v>26</v>
      </c>
      <c r="K698" t="s">
        <v>1980</v>
      </c>
      <c r="L698">
        <v>2</v>
      </c>
      <c r="M698">
        <v>7</v>
      </c>
      <c r="N698" t="s">
        <v>1986</v>
      </c>
      <c r="O698" t="s">
        <v>23</v>
      </c>
      <c r="P698" t="s">
        <v>22</v>
      </c>
      <c r="Q698" t="s">
        <v>23</v>
      </c>
      <c r="R698" t="s">
        <v>24</v>
      </c>
      <c r="S698" t="s">
        <v>23</v>
      </c>
      <c r="T698" t="s">
        <v>25</v>
      </c>
      <c r="U698" t="s">
        <v>23</v>
      </c>
    </row>
    <row r="699" spans="1:21" x14ac:dyDescent="0.25">
      <c r="A699">
        <v>698</v>
      </c>
      <c r="B699" s="1"/>
      <c r="C699" s="1"/>
      <c r="F699" t="s">
        <v>729</v>
      </c>
      <c r="G699" t="s">
        <v>29</v>
      </c>
      <c r="H699" s="2">
        <v>37948</v>
      </c>
      <c r="I699" s="2">
        <v>44029</v>
      </c>
      <c r="J699" t="s">
        <v>26</v>
      </c>
      <c r="K699" t="s">
        <v>27</v>
      </c>
      <c r="L699">
        <v>5</v>
      </c>
      <c r="M699">
        <v>8</v>
      </c>
      <c r="N699" t="s">
        <v>22</v>
      </c>
      <c r="O699" t="s">
        <v>24</v>
      </c>
      <c r="P699" t="s">
        <v>24</v>
      </c>
      <c r="Q699" t="s">
        <v>23</v>
      </c>
      <c r="R699" t="s">
        <v>25</v>
      </c>
      <c r="S699" t="s">
        <v>23</v>
      </c>
      <c r="T699" t="s">
        <v>22</v>
      </c>
      <c r="U699" t="s">
        <v>22</v>
      </c>
    </row>
    <row r="700" spans="1:21" x14ac:dyDescent="0.25">
      <c r="A700">
        <v>699</v>
      </c>
      <c r="B700" s="1"/>
      <c r="C700" s="1"/>
      <c r="F700" t="s">
        <v>730</v>
      </c>
      <c r="G700" t="s">
        <v>29</v>
      </c>
      <c r="H700" s="2">
        <v>29474</v>
      </c>
      <c r="I700" s="2">
        <v>44117</v>
      </c>
      <c r="J700" t="s">
        <v>21</v>
      </c>
      <c r="K700" t="s">
        <v>1983</v>
      </c>
      <c r="L700">
        <v>5</v>
      </c>
      <c r="M700">
        <v>6</v>
      </c>
      <c r="N700" t="s">
        <v>24</v>
      </c>
      <c r="O700" t="s">
        <v>25</v>
      </c>
      <c r="P700" t="s">
        <v>22</v>
      </c>
      <c r="Q700" t="s">
        <v>22</v>
      </c>
      <c r="R700" t="s">
        <v>1986</v>
      </c>
      <c r="S700" t="s">
        <v>1986</v>
      </c>
      <c r="T700" t="s">
        <v>24</v>
      </c>
      <c r="U700" t="s">
        <v>22</v>
      </c>
    </row>
    <row r="701" spans="1:21" x14ac:dyDescent="0.25">
      <c r="A701">
        <v>700</v>
      </c>
      <c r="B701" s="1"/>
      <c r="C701" s="1"/>
      <c r="F701" t="s">
        <v>731</v>
      </c>
      <c r="G701" t="s">
        <v>28</v>
      </c>
      <c r="H701" s="2">
        <v>20587</v>
      </c>
      <c r="I701" s="2">
        <v>44038</v>
      </c>
      <c r="J701" t="s">
        <v>21</v>
      </c>
      <c r="K701" t="s">
        <v>1983</v>
      </c>
      <c r="L701">
        <v>5</v>
      </c>
      <c r="M701">
        <v>7</v>
      </c>
      <c r="N701" t="s">
        <v>24</v>
      </c>
      <c r="O701" t="s">
        <v>24</v>
      </c>
      <c r="P701" t="s">
        <v>1986</v>
      </c>
      <c r="Q701" t="s">
        <v>22</v>
      </c>
      <c r="R701" t="s">
        <v>1986</v>
      </c>
      <c r="S701" t="s">
        <v>25</v>
      </c>
      <c r="T701" t="s">
        <v>23</v>
      </c>
      <c r="U701" t="s">
        <v>22</v>
      </c>
    </row>
    <row r="702" spans="1:21" x14ac:dyDescent="0.25">
      <c r="A702">
        <v>701</v>
      </c>
      <c r="B702" s="1"/>
      <c r="C702" s="1"/>
      <c r="F702" t="s">
        <v>732</v>
      </c>
      <c r="G702" t="s">
        <v>29</v>
      </c>
      <c r="H702" s="2">
        <v>38216</v>
      </c>
      <c r="I702" s="2">
        <v>44444</v>
      </c>
      <c r="J702" t="s">
        <v>26</v>
      </c>
      <c r="K702" t="s">
        <v>27</v>
      </c>
      <c r="L702">
        <v>4</v>
      </c>
      <c r="M702">
        <v>7</v>
      </c>
      <c r="N702" t="s">
        <v>25</v>
      </c>
      <c r="O702" t="s">
        <v>25</v>
      </c>
      <c r="P702" t="s">
        <v>22</v>
      </c>
      <c r="Q702" t="s">
        <v>23</v>
      </c>
      <c r="R702" t="s">
        <v>22</v>
      </c>
      <c r="S702" t="s">
        <v>25</v>
      </c>
      <c r="T702" t="s">
        <v>25</v>
      </c>
      <c r="U702" t="s">
        <v>1986</v>
      </c>
    </row>
    <row r="703" spans="1:21" x14ac:dyDescent="0.25">
      <c r="A703">
        <v>702</v>
      </c>
      <c r="B703" s="1"/>
      <c r="C703" s="1"/>
      <c r="F703" t="s">
        <v>733</v>
      </c>
      <c r="G703" t="s">
        <v>29</v>
      </c>
      <c r="H703" s="2">
        <v>20598</v>
      </c>
      <c r="I703" s="2">
        <v>44895</v>
      </c>
      <c r="J703" t="s">
        <v>26</v>
      </c>
      <c r="K703" t="s">
        <v>1981</v>
      </c>
      <c r="L703">
        <v>5</v>
      </c>
      <c r="M703">
        <v>9</v>
      </c>
      <c r="N703" t="s">
        <v>25</v>
      </c>
      <c r="O703" t="s">
        <v>22</v>
      </c>
      <c r="P703" t="s">
        <v>22</v>
      </c>
      <c r="Q703" t="s">
        <v>23</v>
      </c>
      <c r="R703" t="s">
        <v>23</v>
      </c>
      <c r="S703" t="s">
        <v>1986</v>
      </c>
      <c r="T703" t="s">
        <v>24</v>
      </c>
      <c r="U703" t="s">
        <v>1986</v>
      </c>
    </row>
    <row r="704" spans="1:21" x14ac:dyDescent="0.25">
      <c r="A704">
        <v>703</v>
      </c>
      <c r="B704" s="1"/>
      <c r="C704" s="1"/>
      <c r="F704" t="s">
        <v>734</v>
      </c>
      <c r="G704" t="s">
        <v>28</v>
      </c>
      <c r="H704" s="2">
        <v>25397</v>
      </c>
      <c r="I704" s="2">
        <v>43945</v>
      </c>
      <c r="J704" t="s">
        <v>31</v>
      </c>
      <c r="K704" t="s">
        <v>27</v>
      </c>
      <c r="L704">
        <v>5</v>
      </c>
      <c r="M704">
        <v>10</v>
      </c>
      <c r="N704" t="s">
        <v>25</v>
      </c>
      <c r="O704" t="s">
        <v>25</v>
      </c>
      <c r="P704" t="s">
        <v>25</v>
      </c>
      <c r="Q704" t="s">
        <v>22</v>
      </c>
      <c r="R704" t="s">
        <v>23</v>
      </c>
      <c r="S704" t="s">
        <v>23</v>
      </c>
      <c r="T704" t="s">
        <v>25</v>
      </c>
      <c r="U704" t="s">
        <v>22</v>
      </c>
    </row>
    <row r="705" spans="1:21" x14ac:dyDescent="0.25">
      <c r="A705">
        <v>704</v>
      </c>
      <c r="B705" s="1"/>
      <c r="C705" s="1"/>
      <c r="F705" t="s">
        <v>735</v>
      </c>
      <c r="G705" t="s">
        <v>29</v>
      </c>
      <c r="H705" s="2">
        <v>32081</v>
      </c>
      <c r="I705" s="2">
        <v>44629</v>
      </c>
      <c r="J705" t="s">
        <v>26</v>
      </c>
      <c r="K705" t="s">
        <v>27</v>
      </c>
      <c r="L705">
        <v>3</v>
      </c>
      <c r="M705">
        <v>9</v>
      </c>
      <c r="N705" t="s">
        <v>25</v>
      </c>
      <c r="O705" t="s">
        <v>25</v>
      </c>
      <c r="P705" t="s">
        <v>24</v>
      </c>
      <c r="Q705" t="s">
        <v>1986</v>
      </c>
      <c r="R705" t="s">
        <v>24</v>
      </c>
      <c r="S705" t="s">
        <v>1986</v>
      </c>
      <c r="T705" t="s">
        <v>24</v>
      </c>
      <c r="U705" t="s">
        <v>23</v>
      </c>
    </row>
    <row r="706" spans="1:21" x14ac:dyDescent="0.25">
      <c r="A706">
        <v>705</v>
      </c>
      <c r="B706" s="1"/>
      <c r="C706" s="1"/>
      <c r="F706" t="s">
        <v>736</v>
      </c>
      <c r="G706" t="s">
        <v>29</v>
      </c>
      <c r="H706" s="2">
        <v>33962</v>
      </c>
      <c r="I706" s="2">
        <v>44855</v>
      </c>
      <c r="J706" t="s">
        <v>30</v>
      </c>
      <c r="K706" t="s">
        <v>1982</v>
      </c>
      <c r="L706">
        <v>2</v>
      </c>
      <c r="M706">
        <v>4</v>
      </c>
      <c r="N706" t="s">
        <v>22</v>
      </c>
      <c r="O706" t="s">
        <v>22</v>
      </c>
      <c r="P706" t="s">
        <v>22</v>
      </c>
      <c r="Q706" t="s">
        <v>22</v>
      </c>
      <c r="R706" t="s">
        <v>1986</v>
      </c>
      <c r="S706" t="s">
        <v>23</v>
      </c>
      <c r="T706" t="s">
        <v>22</v>
      </c>
      <c r="U706" t="s">
        <v>24</v>
      </c>
    </row>
    <row r="707" spans="1:21" x14ac:dyDescent="0.25">
      <c r="A707">
        <v>706</v>
      </c>
      <c r="B707" s="1"/>
      <c r="C707" s="1"/>
      <c r="F707" t="s">
        <v>737</v>
      </c>
      <c r="G707" t="s">
        <v>29</v>
      </c>
      <c r="H707" s="2">
        <v>24938</v>
      </c>
      <c r="I707" s="2">
        <v>43849</v>
      </c>
      <c r="J707" t="s">
        <v>30</v>
      </c>
      <c r="K707" t="s">
        <v>1981</v>
      </c>
      <c r="L707">
        <v>1</v>
      </c>
      <c r="M707">
        <v>10</v>
      </c>
      <c r="N707" t="s">
        <v>25</v>
      </c>
      <c r="O707" t="s">
        <v>22</v>
      </c>
      <c r="P707" t="s">
        <v>24</v>
      </c>
      <c r="Q707" t="s">
        <v>25</v>
      </c>
      <c r="R707" t="s">
        <v>22</v>
      </c>
      <c r="S707" t="s">
        <v>23</v>
      </c>
      <c r="T707" t="s">
        <v>24</v>
      </c>
      <c r="U707" t="s">
        <v>24</v>
      </c>
    </row>
    <row r="708" spans="1:21" x14ac:dyDescent="0.25">
      <c r="A708">
        <v>707</v>
      </c>
      <c r="B708" s="1"/>
      <c r="C708" s="1"/>
      <c r="F708" t="s">
        <v>738</v>
      </c>
      <c r="G708" t="s">
        <v>28</v>
      </c>
      <c r="H708" s="2">
        <v>30432</v>
      </c>
      <c r="I708" s="2">
        <v>43892</v>
      </c>
      <c r="J708" t="s">
        <v>26</v>
      </c>
      <c r="K708" t="s">
        <v>27</v>
      </c>
      <c r="L708">
        <v>4</v>
      </c>
      <c r="M708">
        <v>7</v>
      </c>
      <c r="N708" t="s">
        <v>24</v>
      </c>
      <c r="O708" t="s">
        <v>25</v>
      </c>
      <c r="P708" t="s">
        <v>25</v>
      </c>
      <c r="Q708" t="s">
        <v>24</v>
      </c>
      <c r="R708" t="s">
        <v>22</v>
      </c>
      <c r="S708" t="s">
        <v>23</v>
      </c>
      <c r="T708" t="s">
        <v>25</v>
      </c>
      <c r="U708" t="s">
        <v>25</v>
      </c>
    </row>
    <row r="709" spans="1:21" x14ac:dyDescent="0.25">
      <c r="A709">
        <v>708</v>
      </c>
      <c r="B709" s="1"/>
      <c r="C709" s="1"/>
      <c r="F709" t="s">
        <v>739</v>
      </c>
      <c r="G709" t="s">
        <v>28</v>
      </c>
      <c r="H709" s="2">
        <v>20213</v>
      </c>
      <c r="I709" s="2">
        <v>44713</v>
      </c>
      <c r="J709" t="s">
        <v>31</v>
      </c>
      <c r="K709" t="s">
        <v>1980</v>
      </c>
      <c r="L709">
        <v>3</v>
      </c>
      <c r="M709">
        <v>9</v>
      </c>
      <c r="N709" t="s">
        <v>24</v>
      </c>
      <c r="O709" t="s">
        <v>25</v>
      </c>
      <c r="P709" t="s">
        <v>24</v>
      </c>
      <c r="Q709" t="s">
        <v>22</v>
      </c>
      <c r="R709" t="s">
        <v>22</v>
      </c>
      <c r="S709" t="s">
        <v>23</v>
      </c>
      <c r="T709" t="s">
        <v>23</v>
      </c>
      <c r="U709" t="s">
        <v>24</v>
      </c>
    </row>
    <row r="710" spans="1:21" x14ac:dyDescent="0.25">
      <c r="A710">
        <v>709</v>
      </c>
      <c r="B710" s="1"/>
      <c r="C710" s="1"/>
      <c r="F710" t="s">
        <v>740</v>
      </c>
      <c r="G710" t="s">
        <v>29</v>
      </c>
      <c r="H710" s="2">
        <v>31172</v>
      </c>
      <c r="I710" s="2">
        <v>44310</v>
      </c>
      <c r="J710" t="s">
        <v>30</v>
      </c>
      <c r="K710" t="s">
        <v>1981</v>
      </c>
      <c r="L710">
        <v>2</v>
      </c>
      <c r="M710">
        <v>8</v>
      </c>
      <c r="N710" t="s">
        <v>24</v>
      </c>
      <c r="O710" t="s">
        <v>22</v>
      </c>
      <c r="P710" t="s">
        <v>25</v>
      </c>
      <c r="Q710" t="s">
        <v>1986</v>
      </c>
      <c r="R710" t="s">
        <v>24</v>
      </c>
      <c r="S710" t="s">
        <v>22</v>
      </c>
      <c r="T710" t="s">
        <v>1986</v>
      </c>
      <c r="U710" t="s">
        <v>1986</v>
      </c>
    </row>
    <row r="711" spans="1:21" x14ac:dyDescent="0.25">
      <c r="A711">
        <v>710</v>
      </c>
      <c r="B711" s="1"/>
      <c r="C711" s="1"/>
      <c r="F711" t="s">
        <v>741</v>
      </c>
      <c r="G711" t="s">
        <v>28</v>
      </c>
      <c r="H711" s="2">
        <v>25607</v>
      </c>
      <c r="I711" s="2">
        <v>44750</v>
      </c>
      <c r="J711" t="s">
        <v>21</v>
      </c>
      <c r="K711" t="s">
        <v>1983</v>
      </c>
      <c r="L711">
        <v>4</v>
      </c>
      <c r="M711">
        <v>9</v>
      </c>
      <c r="N711" t="s">
        <v>25</v>
      </c>
      <c r="O711" t="s">
        <v>25</v>
      </c>
      <c r="P711" t="s">
        <v>25</v>
      </c>
      <c r="Q711" t="s">
        <v>24</v>
      </c>
      <c r="R711" t="s">
        <v>25</v>
      </c>
      <c r="S711" t="s">
        <v>23</v>
      </c>
      <c r="T711" t="s">
        <v>24</v>
      </c>
      <c r="U711" t="s">
        <v>22</v>
      </c>
    </row>
    <row r="712" spans="1:21" x14ac:dyDescent="0.25">
      <c r="A712">
        <v>711</v>
      </c>
      <c r="B712" s="1"/>
      <c r="C712" s="1"/>
      <c r="F712" t="s">
        <v>742</v>
      </c>
      <c r="G712" t="s">
        <v>29</v>
      </c>
      <c r="H712" s="2">
        <v>25108</v>
      </c>
      <c r="I712" s="2">
        <v>44736</v>
      </c>
      <c r="J712" t="s">
        <v>30</v>
      </c>
      <c r="K712" t="s">
        <v>1981</v>
      </c>
      <c r="L712">
        <v>3</v>
      </c>
      <c r="M712">
        <v>4</v>
      </c>
      <c r="N712" t="s">
        <v>22</v>
      </c>
      <c r="O712" t="s">
        <v>25</v>
      </c>
      <c r="P712" t="s">
        <v>25</v>
      </c>
      <c r="Q712" t="s">
        <v>25</v>
      </c>
      <c r="R712" t="s">
        <v>25</v>
      </c>
      <c r="S712" t="s">
        <v>1986</v>
      </c>
      <c r="T712" t="s">
        <v>22</v>
      </c>
      <c r="U712" t="s">
        <v>23</v>
      </c>
    </row>
    <row r="713" spans="1:21" x14ac:dyDescent="0.25">
      <c r="A713">
        <v>712</v>
      </c>
      <c r="B713" s="1"/>
      <c r="C713" s="1"/>
      <c r="F713" t="s">
        <v>743</v>
      </c>
      <c r="G713" t="s">
        <v>29</v>
      </c>
      <c r="H713" s="2">
        <v>29270</v>
      </c>
      <c r="I713" s="2">
        <v>44350</v>
      </c>
      <c r="J713" t="s">
        <v>26</v>
      </c>
      <c r="K713" t="s">
        <v>1983</v>
      </c>
      <c r="L713">
        <v>5</v>
      </c>
      <c r="M713">
        <v>8</v>
      </c>
      <c r="N713" t="s">
        <v>1986</v>
      </c>
      <c r="O713" t="s">
        <v>23</v>
      </c>
      <c r="P713" t="s">
        <v>24</v>
      </c>
      <c r="Q713" t="s">
        <v>25</v>
      </c>
      <c r="R713" t="s">
        <v>23</v>
      </c>
      <c r="S713" t="s">
        <v>23</v>
      </c>
      <c r="T713" t="s">
        <v>23</v>
      </c>
      <c r="U713" t="s">
        <v>25</v>
      </c>
    </row>
    <row r="714" spans="1:21" x14ac:dyDescent="0.25">
      <c r="A714">
        <v>713</v>
      </c>
      <c r="B714" s="1"/>
      <c r="C714" s="1"/>
      <c r="F714" t="s">
        <v>744</v>
      </c>
      <c r="G714" t="s">
        <v>28</v>
      </c>
      <c r="H714" s="2">
        <v>32881</v>
      </c>
      <c r="I714" s="2">
        <v>44111</v>
      </c>
      <c r="J714" t="s">
        <v>30</v>
      </c>
      <c r="K714" t="s">
        <v>1981</v>
      </c>
      <c r="L714">
        <v>3</v>
      </c>
      <c r="M714">
        <v>6</v>
      </c>
      <c r="N714" t="s">
        <v>25</v>
      </c>
      <c r="O714" t="s">
        <v>25</v>
      </c>
      <c r="P714" t="s">
        <v>25</v>
      </c>
      <c r="Q714" t="s">
        <v>1986</v>
      </c>
      <c r="R714" t="s">
        <v>22</v>
      </c>
      <c r="S714" t="s">
        <v>1986</v>
      </c>
      <c r="T714" t="s">
        <v>24</v>
      </c>
      <c r="U714" t="s">
        <v>24</v>
      </c>
    </row>
    <row r="715" spans="1:21" x14ac:dyDescent="0.25">
      <c r="A715">
        <v>714</v>
      </c>
      <c r="B715" s="1"/>
      <c r="C715" s="1"/>
      <c r="F715" t="s">
        <v>745</v>
      </c>
      <c r="G715" t="s">
        <v>28</v>
      </c>
      <c r="H715" s="2">
        <v>34040</v>
      </c>
      <c r="I715" s="2">
        <v>44786</v>
      </c>
      <c r="J715" t="s">
        <v>21</v>
      </c>
      <c r="K715" t="s">
        <v>1983</v>
      </c>
      <c r="L715">
        <v>4</v>
      </c>
      <c r="M715">
        <v>9</v>
      </c>
      <c r="N715" t="s">
        <v>22</v>
      </c>
      <c r="O715" t="s">
        <v>23</v>
      </c>
      <c r="P715" t="s">
        <v>24</v>
      </c>
      <c r="Q715" t="s">
        <v>25</v>
      </c>
      <c r="R715" t="s">
        <v>1986</v>
      </c>
      <c r="S715" t="s">
        <v>1986</v>
      </c>
      <c r="T715" t="s">
        <v>23</v>
      </c>
      <c r="U715" t="s">
        <v>24</v>
      </c>
    </row>
    <row r="716" spans="1:21" x14ac:dyDescent="0.25">
      <c r="A716">
        <v>715</v>
      </c>
      <c r="B716" s="1"/>
      <c r="C716" s="1"/>
      <c r="F716" t="s">
        <v>746</v>
      </c>
      <c r="G716" t="s">
        <v>28</v>
      </c>
      <c r="H716" s="2">
        <v>36550</v>
      </c>
      <c r="I716" s="2">
        <v>44442</v>
      </c>
      <c r="J716" t="s">
        <v>21</v>
      </c>
      <c r="K716" t="s">
        <v>1983</v>
      </c>
      <c r="L716">
        <v>3</v>
      </c>
      <c r="M716">
        <v>9</v>
      </c>
      <c r="N716" t="s">
        <v>22</v>
      </c>
      <c r="O716" t="s">
        <v>25</v>
      </c>
      <c r="P716" t="s">
        <v>22</v>
      </c>
      <c r="Q716" t="s">
        <v>1986</v>
      </c>
      <c r="R716" t="s">
        <v>22</v>
      </c>
      <c r="S716" t="s">
        <v>22</v>
      </c>
      <c r="T716" t="s">
        <v>23</v>
      </c>
      <c r="U716" t="s">
        <v>22</v>
      </c>
    </row>
    <row r="717" spans="1:21" x14ac:dyDescent="0.25">
      <c r="A717">
        <v>716</v>
      </c>
      <c r="B717" s="1"/>
      <c r="C717" s="1"/>
      <c r="F717" t="s">
        <v>747</v>
      </c>
      <c r="G717" t="s">
        <v>29</v>
      </c>
      <c r="H717" s="2">
        <v>37093</v>
      </c>
      <c r="I717" s="2">
        <v>44748</v>
      </c>
      <c r="J717" t="s">
        <v>21</v>
      </c>
      <c r="K717" t="s">
        <v>1983</v>
      </c>
      <c r="L717">
        <v>5</v>
      </c>
      <c r="M717">
        <v>8</v>
      </c>
      <c r="N717" t="s">
        <v>25</v>
      </c>
      <c r="O717" t="s">
        <v>25</v>
      </c>
      <c r="P717" t="s">
        <v>24</v>
      </c>
      <c r="Q717" t="s">
        <v>23</v>
      </c>
      <c r="R717" t="s">
        <v>24</v>
      </c>
      <c r="S717" t="s">
        <v>23</v>
      </c>
      <c r="T717" t="s">
        <v>1986</v>
      </c>
      <c r="U717" t="s">
        <v>24</v>
      </c>
    </row>
    <row r="718" spans="1:21" x14ac:dyDescent="0.25">
      <c r="A718">
        <v>717</v>
      </c>
      <c r="B718" s="1"/>
      <c r="C718" s="1"/>
      <c r="F718" t="s">
        <v>748</v>
      </c>
      <c r="G718" t="s">
        <v>29</v>
      </c>
      <c r="H718" s="2">
        <v>30796</v>
      </c>
      <c r="I718" s="2">
        <v>44799</v>
      </c>
      <c r="J718" t="s">
        <v>21</v>
      </c>
      <c r="K718" t="s">
        <v>27</v>
      </c>
      <c r="L718">
        <v>5</v>
      </c>
      <c r="M718">
        <v>9</v>
      </c>
      <c r="N718" t="s">
        <v>24</v>
      </c>
      <c r="O718" t="s">
        <v>22</v>
      </c>
      <c r="P718" t="s">
        <v>25</v>
      </c>
      <c r="Q718" t="s">
        <v>25</v>
      </c>
      <c r="R718" t="s">
        <v>25</v>
      </c>
      <c r="S718" t="s">
        <v>23</v>
      </c>
      <c r="T718" t="s">
        <v>24</v>
      </c>
      <c r="U718" t="s">
        <v>22</v>
      </c>
    </row>
    <row r="719" spans="1:21" x14ac:dyDescent="0.25">
      <c r="A719">
        <v>718</v>
      </c>
      <c r="B719" s="1"/>
      <c r="C719" s="1"/>
      <c r="F719" t="s">
        <v>749</v>
      </c>
      <c r="G719" t="s">
        <v>28</v>
      </c>
      <c r="H719" s="2">
        <v>38940</v>
      </c>
      <c r="I719" s="2">
        <v>44010</v>
      </c>
      <c r="J719" t="s">
        <v>26</v>
      </c>
      <c r="K719" t="s">
        <v>1981</v>
      </c>
      <c r="L719">
        <v>5</v>
      </c>
      <c r="M719">
        <v>9</v>
      </c>
      <c r="N719" t="s">
        <v>22</v>
      </c>
      <c r="O719" t="s">
        <v>25</v>
      </c>
      <c r="P719" t="s">
        <v>25</v>
      </c>
      <c r="Q719" t="s">
        <v>23</v>
      </c>
      <c r="R719" t="s">
        <v>24</v>
      </c>
      <c r="S719" t="s">
        <v>23</v>
      </c>
      <c r="T719" t="s">
        <v>1986</v>
      </c>
      <c r="U719" t="s">
        <v>1986</v>
      </c>
    </row>
    <row r="720" spans="1:21" x14ac:dyDescent="0.25">
      <c r="A720">
        <v>719</v>
      </c>
      <c r="B720" s="1"/>
      <c r="C720" s="1"/>
      <c r="F720" t="s">
        <v>750</v>
      </c>
      <c r="G720" t="s">
        <v>29</v>
      </c>
      <c r="H720" s="2">
        <v>36126</v>
      </c>
      <c r="I720" s="2">
        <v>44134</v>
      </c>
      <c r="J720" t="s">
        <v>26</v>
      </c>
      <c r="K720" t="s">
        <v>1984</v>
      </c>
      <c r="L720">
        <v>3</v>
      </c>
      <c r="M720">
        <v>4</v>
      </c>
      <c r="N720" t="s">
        <v>24</v>
      </c>
      <c r="O720" t="s">
        <v>1986</v>
      </c>
      <c r="P720" t="s">
        <v>24</v>
      </c>
      <c r="Q720" t="s">
        <v>1986</v>
      </c>
      <c r="R720" t="s">
        <v>25</v>
      </c>
      <c r="S720" t="s">
        <v>1986</v>
      </c>
      <c r="T720" t="s">
        <v>22</v>
      </c>
      <c r="U720" t="s">
        <v>25</v>
      </c>
    </row>
    <row r="721" spans="1:21" x14ac:dyDescent="0.25">
      <c r="A721">
        <v>720</v>
      </c>
      <c r="B721" s="1"/>
      <c r="C721" s="1"/>
      <c r="F721" t="s">
        <v>751</v>
      </c>
      <c r="G721" t="s">
        <v>28</v>
      </c>
      <c r="H721" s="2">
        <v>35066</v>
      </c>
      <c r="I721" s="2">
        <v>44847</v>
      </c>
      <c r="J721" t="s">
        <v>26</v>
      </c>
      <c r="K721" t="s">
        <v>1981</v>
      </c>
      <c r="L721">
        <v>2</v>
      </c>
      <c r="M721">
        <v>6</v>
      </c>
      <c r="N721" t="s">
        <v>22</v>
      </c>
      <c r="O721" t="s">
        <v>24</v>
      </c>
      <c r="P721" t="s">
        <v>22</v>
      </c>
      <c r="Q721" t="s">
        <v>24</v>
      </c>
      <c r="R721" t="s">
        <v>23</v>
      </c>
      <c r="S721" t="s">
        <v>1986</v>
      </c>
      <c r="T721" t="s">
        <v>1986</v>
      </c>
      <c r="U721" t="s">
        <v>22</v>
      </c>
    </row>
    <row r="722" spans="1:21" x14ac:dyDescent="0.25">
      <c r="A722">
        <v>721</v>
      </c>
      <c r="B722" s="1"/>
      <c r="C722" s="1"/>
      <c r="F722" t="s">
        <v>752</v>
      </c>
      <c r="G722" t="s">
        <v>29</v>
      </c>
      <c r="H722" s="2">
        <v>35469</v>
      </c>
      <c r="I722" s="2">
        <v>44453</v>
      </c>
      <c r="J722" t="s">
        <v>26</v>
      </c>
      <c r="K722" t="s">
        <v>27</v>
      </c>
      <c r="L722">
        <v>5</v>
      </c>
      <c r="M722">
        <v>8</v>
      </c>
      <c r="N722" t="s">
        <v>22</v>
      </c>
      <c r="O722" t="s">
        <v>25</v>
      </c>
      <c r="P722" t="s">
        <v>25</v>
      </c>
      <c r="Q722" t="s">
        <v>24</v>
      </c>
      <c r="R722" t="s">
        <v>24</v>
      </c>
      <c r="S722" t="s">
        <v>23</v>
      </c>
      <c r="T722" t="s">
        <v>25</v>
      </c>
      <c r="U722" t="s">
        <v>25</v>
      </c>
    </row>
    <row r="723" spans="1:21" x14ac:dyDescent="0.25">
      <c r="A723">
        <v>722</v>
      </c>
      <c r="B723" s="1"/>
      <c r="C723" s="1"/>
      <c r="F723" t="s">
        <v>753</v>
      </c>
      <c r="G723" t="s">
        <v>29</v>
      </c>
      <c r="H723" s="2">
        <v>35895</v>
      </c>
      <c r="I723" s="2">
        <v>44583</v>
      </c>
      <c r="J723" t="s">
        <v>30</v>
      </c>
      <c r="K723" t="s">
        <v>1981</v>
      </c>
      <c r="L723">
        <v>3</v>
      </c>
      <c r="M723">
        <v>8</v>
      </c>
      <c r="N723" t="s">
        <v>23</v>
      </c>
      <c r="O723" t="s">
        <v>1986</v>
      </c>
      <c r="P723" t="s">
        <v>24</v>
      </c>
      <c r="Q723" t="s">
        <v>24</v>
      </c>
      <c r="R723" t="s">
        <v>24</v>
      </c>
      <c r="S723" t="s">
        <v>1986</v>
      </c>
      <c r="T723" t="s">
        <v>22</v>
      </c>
      <c r="U723" t="s">
        <v>22</v>
      </c>
    </row>
    <row r="724" spans="1:21" x14ac:dyDescent="0.25">
      <c r="A724">
        <v>723</v>
      </c>
      <c r="B724" s="1"/>
      <c r="C724" s="1"/>
      <c r="F724" t="s">
        <v>754</v>
      </c>
      <c r="G724" t="s">
        <v>29</v>
      </c>
      <c r="H724" s="2">
        <v>18628</v>
      </c>
      <c r="I724" s="2">
        <v>44239</v>
      </c>
      <c r="J724" t="s">
        <v>26</v>
      </c>
      <c r="K724" t="s">
        <v>1981</v>
      </c>
      <c r="L724">
        <v>1</v>
      </c>
      <c r="M724">
        <v>9</v>
      </c>
      <c r="N724" t="s">
        <v>25</v>
      </c>
      <c r="O724" t="s">
        <v>24</v>
      </c>
      <c r="P724" t="s">
        <v>25</v>
      </c>
      <c r="Q724" t="s">
        <v>23</v>
      </c>
      <c r="R724" t="s">
        <v>22</v>
      </c>
      <c r="S724" t="s">
        <v>1986</v>
      </c>
      <c r="T724" t="s">
        <v>1986</v>
      </c>
      <c r="U724" t="s">
        <v>25</v>
      </c>
    </row>
    <row r="725" spans="1:21" x14ac:dyDescent="0.25">
      <c r="A725">
        <v>724</v>
      </c>
      <c r="B725" s="1"/>
      <c r="C725" s="1"/>
      <c r="F725" t="s">
        <v>755</v>
      </c>
      <c r="G725" t="s">
        <v>29</v>
      </c>
      <c r="H725" s="2">
        <v>32482</v>
      </c>
      <c r="I725" s="2">
        <v>44293</v>
      </c>
      <c r="J725" t="s">
        <v>21</v>
      </c>
      <c r="K725" t="s">
        <v>1983</v>
      </c>
      <c r="L725">
        <v>4</v>
      </c>
      <c r="M725">
        <v>9</v>
      </c>
      <c r="N725" t="s">
        <v>25</v>
      </c>
      <c r="O725" t="s">
        <v>22</v>
      </c>
      <c r="P725" t="s">
        <v>24</v>
      </c>
      <c r="Q725" t="s">
        <v>1986</v>
      </c>
      <c r="R725" t="s">
        <v>24</v>
      </c>
      <c r="S725" t="s">
        <v>1986</v>
      </c>
      <c r="T725" t="s">
        <v>23</v>
      </c>
      <c r="U725" t="s">
        <v>23</v>
      </c>
    </row>
    <row r="726" spans="1:21" x14ac:dyDescent="0.25">
      <c r="A726">
        <v>725</v>
      </c>
      <c r="B726" s="1"/>
      <c r="C726" s="1"/>
      <c r="F726" t="s">
        <v>756</v>
      </c>
      <c r="G726" t="s">
        <v>28</v>
      </c>
      <c r="H726" s="2">
        <v>23691</v>
      </c>
      <c r="I726" s="2">
        <v>44358</v>
      </c>
      <c r="J726" t="s">
        <v>26</v>
      </c>
      <c r="K726" t="s">
        <v>27</v>
      </c>
      <c r="L726">
        <v>5</v>
      </c>
      <c r="M726">
        <v>9</v>
      </c>
      <c r="N726" t="s">
        <v>25</v>
      </c>
      <c r="O726" t="s">
        <v>22</v>
      </c>
      <c r="P726" t="s">
        <v>25</v>
      </c>
      <c r="Q726" t="s">
        <v>1986</v>
      </c>
      <c r="R726" t="s">
        <v>25</v>
      </c>
      <c r="S726" t="s">
        <v>22</v>
      </c>
      <c r="T726" t="s">
        <v>22</v>
      </c>
      <c r="U726" t="s">
        <v>24</v>
      </c>
    </row>
    <row r="727" spans="1:21" x14ac:dyDescent="0.25">
      <c r="A727">
        <v>726</v>
      </c>
      <c r="B727" s="1"/>
      <c r="C727" s="1"/>
      <c r="F727" t="s">
        <v>757</v>
      </c>
      <c r="G727" t="s">
        <v>29</v>
      </c>
      <c r="H727" s="2">
        <v>30421</v>
      </c>
      <c r="I727" s="2">
        <v>43942</v>
      </c>
      <c r="J727" t="s">
        <v>21</v>
      </c>
      <c r="K727" t="s">
        <v>1983</v>
      </c>
      <c r="L727">
        <v>3</v>
      </c>
      <c r="M727">
        <v>8</v>
      </c>
      <c r="N727" t="s">
        <v>25</v>
      </c>
      <c r="O727" t="s">
        <v>22</v>
      </c>
      <c r="P727" t="s">
        <v>24</v>
      </c>
      <c r="Q727" t="s">
        <v>23</v>
      </c>
      <c r="R727" t="s">
        <v>24</v>
      </c>
      <c r="S727" t="s">
        <v>1986</v>
      </c>
      <c r="T727" t="s">
        <v>24</v>
      </c>
      <c r="U727" t="s">
        <v>25</v>
      </c>
    </row>
    <row r="728" spans="1:21" x14ac:dyDescent="0.25">
      <c r="A728">
        <v>727</v>
      </c>
      <c r="B728" s="1"/>
      <c r="C728" s="1"/>
      <c r="F728" t="s">
        <v>758</v>
      </c>
      <c r="G728" t="s">
        <v>28</v>
      </c>
      <c r="H728" s="2">
        <v>32466</v>
      </c>
      <c r="I728" s="2">
        <v>44617</v>
      </c>
      <c r="J728" t="s">
        <v>26</v>
      </c>
      <c r="K728" t="s">
        <v>27</v>
      </c>
      <c r="L728">
        <v>2</v>
      </c>
      <c r="M728">
        <v>9</v>
      </c>
      <c r="N728" t="s">
        <v>24</v>
      </c>
      <c r="O728" t="s">
        <v>1986</v>
      </c>
      <c r="P728" t="s">
        <v>24</v>
      </c>
      <c r="Q728" t="s">
        <v>1986</v>
      </c>
      <c r="R728" t="s">
        <v>22</v>
      </c>
      <c r="S728" t="s">
        <v>1986</v>
      </c>
      <c r="T728" t="s">
        <v>23</v>
      </c>
      <c r="U728" t="s">
        <v>22</v>
      </c>
    </row>
    <row r="729" spans="1:21" x14ac:dyDescent="0.25">
      <c r="A729">
        <v>728</v>
      </c>
      <c r="B729" s="1"/>
      <c r="C729" s="1"/>
      <c r="F729" t="s">
        <v>759</v>
      </c>
      <c r="G729" t="s">
        <v>29</v>
      </c>
      <c r="H729" s="2">
        <v>38576</v>
      </c>
      <c r="I729" s="2">
        <v>44604</v>
      </c>
      <c r="J729" t="s">
        <v>21</v>
      </c>
      <c r="K729" t="s">
        <v>1983</v>
      </c>
      <c r="L729">
        <v>5</v>
      </c>
      <c r="M729">
        <v>9</v>
      </c>
      <c r="N729" t="s">
        <v>22</v>
      </c>
      <c r="O729" t="s">
        <v>22</v>
      </c>
      <c r="P729" t="s">
        <v>25</v>
      </c>
      <c r="Q729" t="s">
        <v>22</v>
      </c>
      <c r="R729" t="s">
        <v>25</v>
      </c>
      <c r="S729" t="s">
        <v>1986</v>
      </c>
      <c r="T729" t="s">
        <v>1986</v>
      </c>
      <c r="U729" t="s">
        <v>1986</v>
      </c>
    </row>
    <row r="730" spans="1:21" x14ac:dyDescent="0.25">
      <c r="A730">
        <v>729</v>
      </c>
      <c r="B730" s="1"/>
      <c r="C730" s="1"/>
      <c r="F730" t="s">
        <v>760</v>
      </c>
      <c r="G730" t="s">
        <v>28</v>
      </c>
      <c r="H730" s="2">
        <v>23615</v>
      </c>
      <c r="I730" s="2">
        <v>43890</v>
      </c>
      <c r="J730" t="s">
        <v>21</v>
      </c>
      <c r="K730" t="s">
        <v>1983</v>
      </c>
      <c r="L730">
        <v>3</v>
      </c>
      <c r="M730">
        <v>9</v>
      </c>
      <c r="N730" t="s">
        <v>22</v>
      </c>
      <c r="O730" t="s">
        <v>25</v>
      </c>
      <c r="P730" t="s">
        <v>25</v>
      </c>
      <c r="Q730" t="s">
        <v>22</v>
      </c>
      <c r="R730" t="s">
        <v>1986</v>
      </c>
      <c r="S730" t="s">
        <v>1986</v>
      </c>
      <c r="T730" t="s">
        <v>23</v>
      </c>
      <c r="U730" t="s">
        <v>25</v>
      </c>
    </row>
    <row r="731" spans="1:21" x14ac:dyDescent="0.25">
      <c r="A731">
        <v>730</v>
      </c>
      <c r="B731" s="1"/>
      <c r="C731" s="1"/>
      <c r="F731" t="s">
        <v>761</v>
      </c>
      <c r="G731" t="s">
        <v>29</v>
      </c>
      <c r="H731" s="2">
        <v>24684</v>
      </c>
      <c r="I731" s="2">
        <v>43924</v>
      </c>
      <c r="J731" t="s">
        <v>26</v>
      </c>
      <c r="K731" t="s">
        <v>27</v>
      </c>
      <c r="L731">
        <v>5</v>
      </c>
      <c r="M731">
        <v>5</v>
      </c>
      <c r="N731" t="s">
        <v>24</v>
      </c>
      <c r="O731" t="s">
        <v>25</v>
      </c>
      <c r="P731" t="s">
        <v>24</v>
      </c>
      <c r="Q731" t="s">
        <v>22</v>
      </c>
      <c r="R731" t="s">
        <v>23</v>
      </c>
      <c r="S731" t="s">
        <v>1986</v>
      </c>
      <c r="T731" t="s">
        <v>25</v>
      </c>
      <c r="U731" t="s">
        <v>24</v>
      </c>
    </row>
    <row r="732" spans="1:21" x14ac:dyDescent="0.25">
      <c r="A732">
        <v>731</v>
      </c>
      <c r="B732" s="1"/>
      <c r="C732" s="1"/>
      <c r="F732" t="s">
        <v>762</v>
      </c>
      <c r="G732" t="s">
        <v>29</v>
      </c>
      <c r="H732" s="2">
        <v>28195</v>
      </c>
      <c r="I732" s="2">
        <v>44171</v>
      </c>
      <c r="J732" t="s">
        <v>21</v>
      </c>
      <c r="K732" t="s">
        <v>1983</v>
      </c>
      <c r="L732">
        <v>4</v>
      </c>
      <c r="M732">
        <v>9</v>
      </c>
      <c r="N732" t="s">
        <v>25</v>
      </c>
      <c r="O732" t="s">
        <v>24</v>
      </c>
      <c r="P732" t="s">
        <v>24</v>
      </c>
      <c r="Q732" t="s">
        <v>23</v>
      </c>
      <c r="R732" t="s">
        <v>1986</v>
      </c>
      <c r="S732" t="s">
        <v>22</v>
      </c>
      <c r="T732" t="s">
        <v>25</v>
      </c>
      <c r="U732" t="s">
        <v>22</v>
      </c>
    </row>
    <row r="733" spans="1:21" x14ac:dyDescent="0.25">
      <c r="A733">
        <v>732</v>
      </c>
      <c r="B733" s="1"/>
      <c r="C733" s="1"/>
      <c r="F733" t="s">
        <v>763</v>
      </c>
      <c r="G733" t="s">
        <v>29</v>
      </c>
      <c r="H733" s="2">
        <v>23938</v>
      </c>
      <c r="I733" s="2">
        <v>44381</v>
      </c>
      <c r="J733" t="s">
        <v>26</v>
      </c>
      <c r="K733" t="s">
        <v>1982</v>
      </c>
      <c r="L733">
        <v>3</v>
      </c>
      <c r="M733">
        <v>7</v>
      </c>
      <c r="N733" t="s">
        <v>22</v>
      </c>
      <c r="O733" t="s">
        <v>22</v>
      </c>
      <c r="P733" t="s">
        <v>22</v>
      </c>
      <c r="Q733" t="s">
        <v>22</v>
      </c>
      <c r="R733" t="s">
        <v>23</v>
      </c>
      <c r="S733" t="s">
        <v>24</v>
      </c>
      <c r="T733" t="s">
        <v>23</v>
      </c>
      <c r="U733" t="s">
        <v>22</v>
      </c>
    </row>
    <row r="734" spans="1:21" x14ac:dyDescent="0.25">
      <c r="A734">
        <v>733</v>
      </c>
      <c r="B734" s="1"/>
      <c r="C734" s="1"/>
      <c r="F734" t="s">
        <v>764</v>
      </c>
      <c r="G734" t="s">
        <v>29</v>
      </c>
      <c r="H734" s="2">
        <v>27395</v>
      </c>
      <c r="I734" s="2">
        <v>43916</v>
      </c>
      <c r="J734" t="s">
        <v>30</v>
      </c>
      <c r="K734" t="s">
        <v>1985</v>
      </c>
      <c r="L734">
        <v>4</v>
      </c>
      <c r="M734">
        <v>4</v>
      </c>
      <c r="N734" t="s">
        <v>22</v>
      </c>
      <c r="O734" t="s">
        <v>23</v>
      </c>
      <c r="P734" t="s">
        <v>1986</v>
      </c>
      <c r="Q734" t="s">
        <v>22</v>
      </c>
      <c r="R734" t="s">
        <v>1986</v>
      </c>
      <c r="S734" t="s">
        <v>23</v>
      </c>
      <c r="T734" t="s">
        <v>23</v>
      </c>
      <c r="U734" t="s">
        <v>24</v>
      </c>
    </row>
    <row r="735" spans="1:21" x14ac:dyDescent="0.25">
      <c r="A735">
        <v>734</v>
      </c>
      <c r="B735" s="1"/>
      <c r="C735" s="1"/>
      <c r="F735" t="s">
        <v>765</v>
      </c>
      <c r="G735" t="s">
        <v>28</v>
      </c>
      <c r="H735" s="2">
        <v>33270</v>
      </c>
      <c r="I735" s="2">
        <v>44077</v>
      </c>
      <c r="J735" t="s">
        <v>26</v>
      </c>
      <c r="K735" t="s">
        <v>1981</v>
      </c>
      <c r="L735">
        <v>5</v>
      </c>
      <c r="M735">
        <v>9</v>
      </c>
      <c r="N735" t="s">
        <v>22</v>
      </c>
      <c r="O735" t="s">
        <v>22</v>
      </c>
      <c r="P735" t="s">
        <v>25</v>
      </c>
      <c r="Q735" t="s">
        <v>22</v>
      </c>
      <c r="R735" t="s">
        <v>23</v>
      </c>
      <c r="S735" t="s">
        <v>1986</v>
      </c>
      <c r="T735" t="s">
        <v>24</v>
      </c>
      <c r="U735" t="s">
        <v>25</v>
      </c>
    </row>
    <row r="736" spans="1:21" x14ac:dyDescent="0.25">
      <c r="A736">
        <v>735</v>
      </c>
      <c r="B736" s="1"/>
      <c r="C736" s="1"/>
      <c r="F736" t="s">
        <v>766</v>
      </c>
      <c r="G736" t="s">
        <v>29</v>
      </c>
      <c r="H736" s="2">
        <v>20354</v>
      </c>
      <c r="I736" s="2">
        <v>43983</v>
      </c>
      <c r="J736" t="s">
        <v>21</v>
      </c>
      <c r="K736" t="s">
        <v>1981</v>
      </c>
      <c r="L736">
        <v>5</v>
      </c>
      <c r="M736">
        <v>9</v>
      </c>
      <c r="N736" t="s">
        <v>22</v>
      </c>
      <c r="O736" t="s">
        <v>22</v>
      </c>
      <c r="P736" t="s">
        <v>22</v>
      </c>
      <c r="Q736" t="s">
        <v>24</v>
      </c>
      <c r="R736" t="s">
        <v>25</v>
      </c>
      <c r="S736" t="s">
        <v>23</v>
      </c>
      <c r="T736" t="s">
        <v>23</v>
      </c>
      <c r="U736" t="s">
        <v>22</v>
      </c>
    </row>
    <row r="737" spans="1:21" x14ac:dyDescent="0.25">
      <c r="A737">
        <v>736</v>
      </c>
      <c r="B737" s="1"/>
      <c r="C737" s="1"/>
      <c r="F737" t="s">
        <v>767</v>
      </c>
      <c r="G737" t="s">
        <v>29</v>
      </c>
      <c r="H737" s="2">
        <v>31323</v>
      </c>
      <c r="I737" s="2">
        <v>44774</v>
      </c>
      <c r="J737" t="s">
        <v>21</v>
      </c>
      <c r="K737" t="s">
        <v>1983</v>
      </c>
      <c r="L737">
        <v>2</v>
      </c>
      <c r="M737">
        <v>3</v>
      </c>
      <c r="N737" t="s">
        <v>24</v>
      </c>
      <c r="O737" t="s">
        <v>25</v>
      </c>
      <c r="P737" t="s">
        <v>23</v>
      </c>
      <c r="Q737" t="s">
        <v>1986</v>
      </c>
      <c r="R737" t="s">
        <v>23</v>
      </c>
      <c r="S737" t="s">
        <v>24</v>
      </c>
      <c r="T737" t="s">
        <v>1986</v>
      </c>
      <c r="U737" t="s">
        <v>25</v>
      </c>
    </row>
    <row r="738" spans="1:21" x14ac:dyDescent="0.25">
      <c r="A738">
        <v>737</v>
      </c>
      <c r="B738" s="1"/>
      <c r="C738" s="1"/>
      <c r="F738" t="s">
        <v>768</v>
      </c>
      <c r="G738" t="s">
        <v>29</v>
      </c>
      <c r="H738" s="2">
        <v>21342</v>
      </c>
      <c r="I738" s="2">
        <v>44181</v>
      </c>
      <c r="J738" t="s">
        <v>21</v>
      </c>
      <c r="K738" t="s">
        <v>1983</v>
      </c>
      <c r="L738">
        <v>5</v>
      </c>
      <c r="M738">
        <v>9</v>
      </c>
      <c r="N738" t="s">
        <v>25</v>
      </c>
      <c r="O738" t="s">
        <v>25</v>
      </c>
      <c r="P738" t="s">
        <v>22</v>
      </c>
      <c r="Q738" t="s">
        <v>22</v>
      </c>
      <c r="R738" t="s">
        <v>25</v>
      </c>
      <c r="S738" t="s">
        <v>23</v>
      </c>
      <c r="T738" t="s">
        <v>23</v>
      </c>
      <c r="U738" t="s">
        <v>25</v>
      </c>
    </row>
    <row r="739" spans="1:21" x14ac:dyDescent="0.25">
      <c r="A739">
        <v>738</v>
      </c>
      <c r="B739" s="1"/>
      <c r="C739" s="1"/>
      <c r="F739" t="s">
        <v>769</v>
      </c>
      <c r="G739" t="s">
        <v>29</v>
      </c>
      <c r="H739" s="2">
        <v>19845</v>
      </c>
      <c r="I739" s="2">
        <v>44607</v>
      </c>
      <c r="J739" t="s">
        <v>26</v>
      </c>
      <c r="K739" t="s">
        <v>27</v>
      </c>
      <c r="L739">
        <v>3</v>
      </c>
      <c r="M739">
        <v>9</v>
      </c>
      <c r="N739" t="s">
        <v>23</v>
      </c>
      <c r="O739" t="s">
        <v>24</v>
      </c>
      <c r="P739" t="s">
        <v>24</v>
      </c>
      <c r="Q739" t="s">
        <v>1986</v>
      </c>
      <c r="R739" t="s">
        <v>1986</v>
      </c>
      <c r="S739" t="s">
        <v>23</v>
      </c>
      <c r="T739" t="s">
        <v>1986</v>
      </c>
      <c r="U739" t="s">
        <v>24</v>
      </c>
    </row>
    <row r="740" spans="1:21" x14ac:dyDescent="0.25">
      <c r="A740">
        <v>739</v>
      </c>
      <c r="B740" s="1"/>
      <c r="C740" s="1"/>
      <c r="F740" t="s">
        <v>770</v>
      </c>
      <c r="G740" t="s">
        <v>29</v>
      </c>
      <c r="H740" s="2">
        <v>34984</v>
      </c>
      <c r="I740" s="2">
        <v>44340</v>
      </c>
      <c r="J740" t="s">
        <v>26</v>
      </c>
      <c r="K740" t="s">
        <v>1982</v>
      </c>
      <c r="L740">
        <v>5</v>
      </c>
      <c r="M740">
        <v>10</v>
      </c>
      <c r="N740" t="s">
        <v>25</v>
      </c>
      <c r="O740" t="s">
        <v>22</v>
      </c>
      <c r="P740" t="s">
        <v>24</v>
      </c>
      <c r="Q740" t="s">
        <v>23</v>
      </c>
      <c r="R740" t="s">
        <v>1986</v>
      </c>
      <c r="S740" t="s">
        <v>23</v>
      </c>
      <c r="T740" t="s">
        <v>25</v>
      </c>
      <c r="U740" t="s">
        <v>25</v>
      </c>
    </row>
    <row r="741" spans="1:21" x14ac:dyDescent="0.25">
      <c r="A741">
        <v>740</v>
      </c>
      <c r="B741" s="1"/>
      <c r="C741" s="1"/>
      <c r="F741" t="s">
        <v>771</v>
      </c>
      <c r="G741" t="s">
        <v>29</v>
      </c>
      <c r="H741" s="2">
        <v>33530</v>
      </c>
      <c r="I741" s="2">
        <v>44183</v>
      </c>
      <c r="J741" t="s">
        <v>21</v>
      </c>
      <c r="K741" t="s">
        <v>1983</v>
      </c>
      <c r="L741">
        <v>1</v>
      </c>
      <c r="M741">
        <v>8</v>
      </c>
      <c r="N741" t="s">
        <v>24</v>
      </c>
      <c r="O741" t="s">
        <v>22</v>
      </c>
      <c r="P741" t="s">
        <v>23</v>
      </c>
      <c r="Q741" t="s">
        <v>23</v>
      </c>
      <c r="R741" t="s">
        <v>25</v>
      </c>
      <c r="S741" t="s">
        <v>23</v>
      </c>
      <c r="T741" t="s">
        <v>23</v>
      </c>
      <c r="U741" t="s">
        <v>24</v>
      </c>
    </row>
    <row r="742" spans="1:21" x14ac:dyDescent="0.25">
      <c r="A742">
        <v>741</v>
      </c>
      <c r="B742" s="1"/>
      <c r="C742" s="1"/>
      <c r="F742" t="s">
        <v>772</v>
      </c>
      <c r="G742" t="s">
        <v>29</v>
      </c>
      <c r="H742" s="2">
        <v>35739</v>
      </c>
      <c r="I742" s="2">
        <v>43873</v>
      </c>
      <c r="J742" t="s">
        <v>21</v>
      </c>
      <c r="K742" t="s">
        <v>1983</v>
      </c>
      <c r="L742">
        <v>4</v>
      </c>
      <c r="M742">
        <v>6</v>
      </c>
      <c r="N742" t="s">
        <v>25</v>
      </c>
      <c r="O742" t="s">
        <v>22</v>
      </c>
      <c r="P742" t="s">
        <v>24</v>
      </c>
      <c r="Q742" t="s">
        <v>24</v>
      </c>
      <c r="R742" t="s">
        <v>1986</v>
      </c>
      <c r="S742" t="s">
        <v>1986</v>
      </c>
      <c r="T742" t="s">
        <v>24</v>
      </c>
      <c r="U742" t="s">
        <v>1986</v>
      </c>
    </row>
    <row r="743" spans="1:21" x14ac:dyDescent="0.25">
      <c r="A743">
        <v>742</v>
      </c>
      <c r="B743" s="1"/>
      <c r="C743" s="1"/>
      <c r="F743" t="s">
        <v>773</v>
      </c>
      <c r="G743" t="s">
        <v>28</v>
      </c>
      <c r="H743" s="2">
        <v>34719</v>
      </c>
      <c r="I743" s="2">
        <v>44740</v>
      </c>
      <c r="J743" t="s">
        <v>21</v>
      </c>
      <c r="K743" t="s">
        <v>1983</v>
      </c>
      <c r="L743">
        <v>5</v>
      </c>
      <c r="M743">
        <v>6</v>
      </c>
      <c r="N743" t="s">
        <v>25</v>
      </c>
      <c r="O743" t="s">
        <v>22</v>
      </c>
      <c r="P743" t="s">
        <v>24</v>
      </c>
      <c r="Q743" t="s">
        <v>24</v>
      </c>
      <c r="R743" t="s">
        <v>22</v>
      </c>
      <c r="S743" t="s">
        <v>23</v>
      </c>
      <c r="T743" t="s">
        <v>22</v>
      </c>
      <c r="U743" t="s">
        <v>24</v>
      </c>
    </row>
    <row r="744" spans="1:21" x14ac:dyDescent="0.25">
      <c r="A744">
        <v>743</v>
      </c>
      <c r="B744" s="1"/>
      <c r="C744" s="1"/>
      <c r="F744" t="s">
        <v>774</v>
      </c>
      <c r="G744" t="s">
        <v>28</v>
      </c>
      <c r="H744" s="2">
        <v>30762</v>
      </c>
      <c r="I744" s="2">
        <v>44473</v>
      </c>
      <c r="J744" t="s">
        <v>21</v>
      </c>
      <c r="K744" t="s">
        <v>1983</v>
      </c>
      <c r="L744">
        <v>2</v>
      </c>
      <c r="M744">
        <v>8</v>
      </c>
      <c r="N744" t="s">
        <v>25</v>
      </c>
      <c r="O744" t="s">
        <v>24</v>
      </c>
      <c r="P744" t="s">
        <v>25</v>
      </c>
      <c r="Q744" t="s">
        <v>23</v>
      </c>
      <c r="R744" t="s">
        <v>22</v>
      </c>
      <c r="S744" t="s">
        <v>1986</v>
      </c>
      <c r="T744" t="s">
        <v>25</v>
      </c>
      <c r="U744" t="s">
        <v>1986</v>
      </c>
    </row>
    <row r="745" spans="1:21" x14ac:dyDescent="0.25">
      <c r="A745">
        <v>744</v>
      </c>
      <c r="B745" s="1"/>
      <c r="C745" s="1"/>
      <c r="F745" t="s">
        <v>775</v>
      </c>
      <c r="G745" t="s">
        <v>28</v>
      </c>
      <c r="H745" s="2">
        <v>38949</v>
      </c>
      <c r="I745" s="2">
        <v>44830</v>
      </c>
      <c r="J745" t="s">
        <v>21</v>
      </c>
      <c r="K745" t="s">
        <v>1983</v>
      </c>
      <c r="L745">
        <v>4</v>
      </c>
      <c r="M745">
        <v>6</v>
      </c>
      <c r="N745" t="s">
        <v>22</v>
      </c>
      <c r="O745" t="s">
        <v>22</v>
      </c>
      <c r="P745" t="s">
        <v>24</v>
      </c>
      <c r="Q745" t="s">
        <v>23</v>
      </c>
      <c r="R745" t="s">
        <v>24</v>
      </c>
      <c r="S745" t="s">
        <v>25</v>
      </c>
      <c r="T745" t="s">
        <v>23</v>
      </c>
      <c r="U745" t="s">
        <v>1986</v>
      </c>
    </row>
    <row r="746" spans="1:21" x14ac:dyDescent="0.25">
      <c r="A746">
        <v>745</v>
      </c>
      <c r="B746" s="1"/>
      <c r="C746" s="1"/>
      <c r="F746" t="s">
        <v>776</v>
      </c>
      <c r="G746" t="s">
        <v>29</v>
      </c>
      <c r="H746" s="2">
        <v>18885</v>
      </c>
      <c r="I746" s="2">
        <v>44903</v>
      </c>
      <c r="J746" t="s">
        <v>26</v>
      </c>
      <c r="K746" t="s">
        <v>1985</v>
      </c>
      <c r="L746">
        <v>1</v>
      </c>
      <c r="M746">
        <v>9</v>
      </c>
      <c r="N746" t="s">
        <v>25</v>
      </c>
      <c r="O746" t="s">
        <v>22</v>
      </c>
      <c r="P746" t="s">
        <v>25</v>
      </c>
      <c r="Q746" t="s">
        <v>25</v>
      </c>
      <c r="R746" t="s">
        <v>24</v>
      </c>
      <c r="S746" t="s">
        <v>1986</v>
      </c>
      <c r="T746" t="s">
        <v>1986</v>
      </c>
      <c r="U746" t="s">
        <v>23</v>
      </c>
    </row>
    <row r="747" spans="1:21" x14ac:dyDescent="0.25">
      <c r="A747">
        <v>746</v>
      </c>
      <c r="B747" s="1"/>
      <c r="C747" s="1"/>
      <c r="F747" t="s">
        <v>777</v>
      </c>
      <c r="G747" t="s">
        <v>29</v>
      </c>
      <c r="H747" s="2">
        <v>31747</v>
      </c>
      <c r="I747" s="2">
        <v>44784</v>
      </c>
      <c r="J747" t="s">
        <v>31</v>
      </c>
      <c r="K747" t="s">
        <v>1981</v>
      </c>
      <c r="L747">
        <v>2</v>
      </c>
      <c r="M747">
        <v>5</v>
      </c>
      <c r="N747" t="s">
        <v>22</v>
      </c>
      <c r="O747" t="s">
        <v>25</v>
      </c>
      <c r="P747" t="s">
        <v>1986</v>
      </c>
      <c r="Q747" t="s">
        <v>25</v>
      </c>
      <c r="R747" t="s">
        <v>22</v>
      </c>
      <c r="S747" t="s">
        <v>23</v>
      </c>
      <c r="T747" t="s">
        <v>25</v>
      </c>
      <c r="U747" t="s">
        <v>25</v>
      </c>
    </row>
    <row r="748" spans="1:21" x14ac:dyDescent="0.25">
      <c r="A748">
        <v>747</v>
      </c>
      <c r="B748" s="1"/>
      <c r="C748" s="1"/>
      <c r="F748" t="s">
        <v>778</v>
      </c>
      <c r="G748" t="s">
        <v>29</v>
      </c>
      <c r="H748" s="2">
        <v>35625</v>
      </c>
      <c r="I748" s="2">
        <v>44113</v>
      </c>
      <c r="J748" t="s">
        <v>21</v>
      </c>
      <c r="K748" t="s">
        <v>1980</v>
      </c>
      <c r="L748">
        <v>3</v>
      </c>
      <c r="M748">
        <v>9</v>
      </c>
      <c r="N748" t="s">
        <v>22</v>
      </c>
      <c r="O748" t="s">
        <v>23</v>
      </c>
      <c r="P748" t="s">
        <v>22</v>
      </c>
      <c r="Q748" t="s">
        <v>23</v>
      </c>
      <c r="R748" t="s">
        <v>22</v>
      </c>
      <c r="S748" t="s">
        <v>25</v>
      </c>
      <c r="T748" t="s">
        <v>23</v>
      </c>
      <c r="U748" t="s">
        <v>24</v>
      </c>
    </row>
    <row r="749" spans="1:21" x14ac:dyDescent="0.25">
      <c r="A749">
        <v>748</v>
      </c>
      <c r="B749" s="1"/>
      <c r="C749" s="1"/>
      <c r="F749" t="s">
        <v>779</v>
      </c>
      <c r="G749" t="s">
        <v>28</v>
      </c>
      <c r="H749" s="2">
        <v>33878</v>
      </c>
      <c r="I749" s="2">
        <v>44235</v>
      </c>
      <c r="J749" t="s">
        <v>21</v>
      </c>
      <c r="K749" t="s">
        <v>1983</v>
      </c>
      <c r="L749">
        <v>3</v>
      </c>
      <c r="M749">
        <v>9</v>
      </c>
      <c r="N749" t="s">
        <v>22</v>
      </c>
      <c r="O749" t="s">
        <v>22</v>
      </c>
      <c r="P749" t="s">
        <v>25</v>
      </c>
      <c r="Q749" t="s">
        <v>24</v>
      </c>
      <c r="R749" t="s">
        <v>25</v>
      </c>
      <c r="S749" t="s">
        <v>1986</v>
      </c>
      <c r="T749" t="s">
        <v>23</v>
      </c>
      <c r="U749" t="s">
        <v>24</v>
      </c>
    </row>
    <row r="750" spans="1:21" x14ac:dyDescent="0.25">
      <c r="A750">
        <v>749</v>
      </c>
      <c r="B750" s="1"/>
      <c r="C750" s="1"/>
      <c r="F750" t="s">
        <v>780</v>
      </c>
      <c r="G750" t="s">
        <v>29</v>
      </c>
      <c r="H750" s="2">
        <v>37614</v>
      </c>
      <c r="I750" s="2">
        <v>44694</v>
      </c>
      <c r="J750" t="s">
        <v>26</v>
      </c>
      <c r="K750" t="s">
        <v>1984</v>
      </c>
      <c r="L750">
        <v>1</v>
      </c>
      <c r="M750">
        <v>6</v>
      </c>
      <c r="N750" t="s">
        <v>23</v>
      </c>
      <c r="O750" t="s">
        <v>23</v>
      </c>
      <c r="P750" t="s">
        <v>22</v>
      </c>
      <c r="Q750" t="s">
        <v>24</v>
      </c>
      <c r="R750" t="s">
        <v>1986</v>
      </c>
      <c r="S750" t="s">
        <v>1986</v>
      </c>
      <c r="T750" t="s">
        <v>25</v>
      </c>
      <c r="U750" t="s">
        <v>25</v>
      </c>
    </row>
    <row r="751" spans="1:21" x14ac:dyDescent="0.25">
      <c r="A751">
        <v>750</v>
      </c>
      <c r="B751" s="1"/>
      <c r="C751" s="1"/>
      <c r="F751" t="s">
        <v>781</v>
      </c>
      <c r="G751" t="s">
        <v>29</v>
      </c>
      <c r="H751" s="2">
        <v>37188</v>
      </c>
      <c r="I751" s="2">
        <v>44728</v>
      </c>
      <c r="J751" t="s">
        <v>21</v>
      </c>
      <c r="K751" t="s">
        <v>1983</v>
      </c>
      <c r="L751">
        <v>3</v>
      </c>
      <c r="M751">
        <v>9</v>
      </c>
      <c r="N751" t="s">
        <v>22</v>
      </c>
      <c r="O751" t="s">
        <v>22</v>
      </c>
      <c r="P751" t="s">
        <v>22</v>
      </c>
      <c r="Q751" t="s">
        <v>1986</v>
      </c>
      <c r="R751" t="s">
        <v>24</v>
      </c>
      <c r="S751" t="s">
        <v>23</v>
      </c>
      <c r="T751" t="s">
        <v>25</v>
      </c>
      <c r="U751" t="s">
        <v>22</v>
      </c>
    </row>
    <row r="752" spans="1:21" x14ac:dyDescent="0.25">
      <c r="A752">
        <v>751</v>
      </c>
      <c r="B752" s="1"/>
      <c r="C752" s="1"/>
      <c r="F752" t="s">
        <v>782</v>
      </c>
      <c r="G752" t="s">
        <v>29</v>
      </c>
      <c r="H752" s="2">
        <v>24211</v>
      </c>
      <c r="I752" s="2">
        <v>44721</v>
      </c>
      <c r="J752" t="s">
        <v>31</v>
      </c>
      <c r="K752" t="s">
        <v>1980</v>
      </c>
      <c r="L752">
        <v>5</v>
      </c>
      <c r="M752">
        <v>9</v>
      </c>
      <c r="N752" t="s">
        <v>25</v>
      </c>
      <c r="O752" t="s">
        <v>25</v>
      </c>
      <c r="P752" t="s">
        <v>25</v>
      </c>
      <c r="Q752" t="s">
        <v>22</v>
      </c>
      <c r="R752" t="s">
        <v>23</v>
      </c>
      <c r="S752" t="s">
        <v>23</v>
      </c>
      <c r="T752" t="s">
        <v>24</v>
      </c>
      <c r="U752" t="s">
        <v>25</v>
      </c>
    </row>
    <row r="753" spans="1:21" x14ac:dyDescent="0.25">
      <c r="A753">
        <v>752</v>
      </c>
      <c r="B753" s="1"/>
      <c r="C753" s="1"/>
      <c r="F753" t="s">
        <v>783</v>
      </c>
      <c r="G753" t="s">
        <v>29</v>
      </c>
      <c r="H753" s="2">
        <v>35614</v>
      </c>
      <c r="I753" s="2">
        <v>44423</v>
      </c>
      <c r="J753" t="s">
        <v>30</v>
      </c>
      <c r="K753" t="s">
        <v>1983</v>
      </c>
      <c r="L753">
        <v>4</v>
      </c>
      <c r="M753">
        <v>8</v>
      </c>
      <c r="N753" t="s">
        <v>22</v>
      </c>
      <c r="O753" t="s">
        <v>25</v>
      </c>
      <c r="P753" t="s">
        <v>1986</v>
      </c>
      <c r="Q753" t="s">
        <v>25</v>
      </c>
      <c r="R753" t="s">
        <v>22</v>
      </c>
      <c r="S753" t="s">
        <v>25</v>
      </c>
      <c r="T753" t="s">
        <v>25</v>
      </c>
      <c r="U753" t="s">
        <v>23</v>
      </c>
    </row>
    <row r="754" spans="1:21" x14ac:dyDescent="0.25">
      <c r="A754">
        <v>753</v>
      </c>
      <c r="B754" s="1"/>
      <c r="C754" s="1"/>
      <c r="F754" t="s">
        <v>784</v>
      </c>
      <c r="G754" t="s">
        <v>29</v>
      </c>
      <c r="H754" s="2">
        <v>19876</v>
      </c>
      <c r="I754" s="2">
        <v>43986</v>
      </c>
      <c r="J754" t="s">
        <v>31</v>
      </c>
      <c r="K754" t="s">
        <v>27</v>
      </c>
      <c r="L754">
        <v>1</v>
      </c>
      <c r="M754">
        <v>3</v>
      </c>
      <c r="N754" t="s">
        <v>22</v>
      </c>
      <c r="O754" t="s">
        <v>25</v>
      </c>
      <c r="P754" t="s">
        <v>22</v>
      </c>
      <c r="Q754" t="s">
        <v>25</v>
      </c>
      <c r="R754" t="s">
        <v>1986</v>
      </c>
      <c r="S754" t="s">
        <v>1986</v>
      </c>
      <c r="T754" t="s">
        <v>24</v>
      </c>
      <c r="U754" t="s">
        <v>23</v>
      </c>
    </row>
    <row r="755" spans="1:21" x14ac:dyDescent="0.25">
      <c r="A755">
        <v>754</v>
      </c>
      <c r="B755" s="1"/>
      <c r="C755" s="1"/>
      <c r="F755" t="s">
        <v>785</v>
      </c>
      <c r="G755" t="s">
        <v>28</v>
      </c>
      <c r="H755" s="2">
        <v>22439</v>
      </c>
      <c r="I755" s="2">
        <v>44283</v>
      </c>
      <c r="J755" t="s">
        <v>21</v>
      </c>
      <c r="K755" t="s">
        <v>1983</v>
      </c>
      <c r="L755">
        <v>4</v>
      </c>
      <c r="M755">
        <v>7</v>
      </c>
      <c r="N755" t="s">
        <v>22</v>
      </c>
      <c r="O755" t="s">
        <v>25</v>
      </c>
      <c r="P755" t="s">
        <v>24</v>
      </c>
      <c r="Q755" t="s">
        <v>25</v>
      </c>
      <c r="R755" t="s">
        <v>1986</v>
      </c>
      <c r="S755" t="s">
        <v>1986</v>
      </c>
      <c r="T755" t="s">
        <v>23</v>
      </c>
      <c r="U755" t="s">
        <v>25</v>
      </c>
    </row>
    <row r="756" spans="1:21" x14ac:dyDescent="0.25">
      <c r="A756">
        <v>755</v>
      </c>
      <c r="B756" s="1"/>
      <c r="C756" s="1"/>
      <c r="F756" t="s">
        <v>786</v>
      </c>
      <c r="G756" t="s">
        <v>29</v>
      </c>
      <c r="H756" s="2">
        <v>27210</v>
      </c>
      <c r="I756" s="2">
        <v>44372</v>
      </c>
      <c r="J756" t="s">
        <v>21</v>
      </c>
      <c r="K756" t="s">
        <v>1983</v>
      </c>
      <c r="L756">
        <v>5</v>
      </c>
      <c r="M756">
        <v>4</v>
      </c>
      <c r="N756" t="s">
        <v>22</v>
      </c>
      <c r="O756" t="s">
        <v>25</v>
      </c>
      <c r="P756" t="s">
        <v>25</v>
      </c>
      <c r="Q756" t="s">
        <v>23</v>
      </c>
      <c r="R756" t="s">
        <v>1986</v>
      </c>
      <c r="S756" t="s">
        <v>24</v>
      </c>
      <c r="T756" t="s">
        <v>24</v>
      </c>
      <c r="U756" t="s">
        <v>23</v>
      </c>
    </row>
    <row r="757" spans="1:21" x14ac:dyDescent="0.25">
      <c r="A757">
        <v>756</v>
      </c>
      <c r="B757" s="1"/>
      <c r="C757" s="1"/>
      <c r="F757" t="s">
        <v>787</v>
      </c>
      <c r="G757" t="s">
        <v>29</v>
      </c>
      <c r="H757" s="2">
        <v>35935</v>
      </c>
      <c r="I757" s="2">
        <v>44093</v>
      </c>
      <c r="J757" t="s">
        <v>26</v>
      </c>
      <c r="K757" t="s">
        <v>1980</v>
      </c>
      <c r="L757">
        <v>5</v>
      </c>
      <c r="M757">
        <v>4</v>
      </c>
      <c r="N757" t="s">
        <v>22</v>
      </c>
      <c r="O757" t="s">
        <v>25</v>
      </c>
      <c r="P757" t="s">
        <v>25</v>
      </c>
      <c r="Q757" t="s">
        <v>23</v>
      </c>
      <c r="R757" t="s">
        <v>22</v>
      </c>
      <c r="S757" t="s">
        <v>1986</v>
      </c>
      <c r="T757" t="s">
        <v>22</v>
      </c>
      <c r="U757" t="s">
        <v>24</v>
      </c>
    </row>
    <row r="758" spans="1:21" x14ac:dyDescent="0.25">
      <c r="A758">
        <v>757</v>
      </c>
      <c r="B758" s="1"/>
      <c r="C758" s="1"/>
      <c r="F758" t="s">
        <v>788</v>
      </c>
      <c r="G758" t="s">
        <v>29</v>
      </c>
      <c r="H758" s="2">
        <v>23863</v>
      </c>
      <c r="I758" s="2">
        <v>44557</v>
      </c>
      <c r="J758" t="s">
        <v>21</v>
      </c>
      <c r="K758" t="s">
        <v>1983</v>
      </c>
      <c r="L758">
        <v>2</v>
      </c>
      <c r="M758">
        <v>9</v>
      </c>
      <c r="N758" t="s">
        <v>24</v>
      </c>
      <c r="O758" t="s">
        <v>22</v>
      </c>
      <c r="P758" t="s">
        <v>1986</v>
      </c>
      <c r="Q758" t="s">
        <v>25</v>
      </c>
      <c r="R758" t="s">
        <v>25</v>
      </c>
      <c r="S758" t="s">
        <v>24</v>
      </c>
      <c r="T758" t="s">
        <v>23</v>
      </c>
      <c r="U758" t="s">
        <v>22</v>
      </c>
    </row>
    <row r="759" spans="1:21" x14ac:dyDescent="0.25">
      <c r="A759">
        <v>758</v>
      </c>
      <c r="B759" s="1"/>
      <c r="C759" s="1"/>
      <c r="F759" t="s">
        <v>789</v>
      </c>
      <c r="G759" t="s">
        <v>28</v>
      </c>
      <c r="H759" s="2">
        <v>27955</v>
      </c>
      <c r="I759" s="2">
        <v>43933</v>
      </c>
      <c r="J759" t="s">
        <v>21</v>
      </c>
      <c r="K759" t="s">
        <v>1983</v>
      </c>
      <c r="L759">
        <v>3</v>
      </c>
      <c r="M759">
        <v>4</v>
      </c>
      <c r="N759" t="s">
        <v>24</v>
      </c>
      <c r="O759" t="s">
        <v>22</v>
      </c>
      <c r="P759" t="s">
        <v>24</v>
      </c>
      <c r="Q759" t="s">
        <v>22</v>
      </c>
      <c r="R759" t="s">
        <v>24</v>
      </c>
      <c r="S759" t="s">
        <v>1986</v>
      </c>
      <c r="T759" t="s">
        <v>22</v>
      </c>
      <c r="U759" t="s">
        <v>25</v>
      </c>
    </row>
    <row r="760" spans="1:21" x14ac:dyDescent="0.25">
      <c r="A760">
        <v>759</v>
      </c>
      <c r="B760" s="1"/>
      <c r="C760" s="1"/>
      <c r="F760" t="s">
        <v>790</v>
      </c>
      <c r="G760" t="s">
        <v>29</v>
      </c>
      <c r="H760" s="2">
        <v>22672</v>
      </c>
      <c r="I760" s="2">
        <v>44031</v>
      </c>
      <c r="J760" t="s">
        <v>26</v>
      </c>
      <c r="K760" t="s">
        <v>1985</v>
      </c>
      <c r="L760">
        <v>4</v>
      </c>
      <c r="M760">
        <v>10</v>
      </c>
      <c r="N760" t="s">
        <v>25</v>
      </c>
      <c r="O760" t="s">
        <v>22</v>
      </c>
      <c r="P760" t="s">
        <v>25</v>
      </c>
      <c r="Q760" t="s">
        <v>22</v>
      </c>
      <c r="R760" t="s">
        <v>22</v>
      </c>
      <c r="S760" t="s">
        <v>24</v>
      </c>
      <c r="T760" t="s">
        <v>25</v>
      </c>
      <c r="U760" t="s">
        <v>1986</v>
      </c>
    </row>
    <row r="761" spans="1:21" x14ac:dyDescent="0.25">
      <c r="A761">
        <v>760</v>
      </c>
      <c r="B761" s="1"/>
      <c r="C761" s="1"/>
      <c r="F761" t="s">
        <v>791</v>
      </c>
      <c r="G761" t="s">
        <v>28</v>
      </c>
      <c r="H761" s="2">
        <v>20282</v>
      </c>
      <c r="I761" s="2">
        <v>44815</v>
      </c>
      <c r="J761" t="s">
        <v>21</v>
      </c>
      <c r="K761" t="s">
        <v>1983</v>
      </c>
      <c r="L761">
        <v>1</v>
      </c>
      <c r="M761">
        <v>8</v>
      </c>
      <c r="N761" t="s">
        <v>24</v>
      </c>
      <c r="O761" t="s">
        <v>25</v>
      </c>
      <c r="P761" t="s">
        <v>24</v>
      </c>
      <c r="Q761" t="s">
        <v>23</v>
      </c>
      <c r="R761" t="s">
        <v>23</v>
      </c>
      <c r="S761" t="s">
        <v>1986</v>
      </c>
      <c r="T761" t="s">
        <v>22</v>
      </c>
      <c r="U761" t="s">
        <v>23</v>
      </c>
    </row>
    <row r="762" spans="1:21" x14ac:dyDescent="0.25">
      <c r="A762">
        <v>761</v>
      </c>
      <c r="B762" s="1"/>
      <c r="C762" s="1"/>
      <c r="F762" t="s">
        <v>792</v>
      </c>
      <c r="G762" t="s">
        <v>29</v>
      </c>
      <c r="H762" s="2">
        <v>20819</v>
      </c>
      <c r="I762" s="2">
        <v>43980</v>
      </c>
      <c r="J762" t="s">
        <v>21</v>
      </c>
      <c r="K762" t="s">
        <v>27</v>
      </c>
      <c r="L762">
        <v>5</v>
      </c>
      <c r="M762">
        <v>10</v>
      </c>
      <c r="N762" t="s">
        <v>23</v>
      </c>
      <c r="O762" t="s">
        <v>23</v>
      </c>
      <c r="P762" t="s">
        <v>24</v>
      </c>
      <c r="Q762" t="s">
        <v>25</v>
      </c>
      <c r="R762" t="s">
        <v>25</v>
      </c>
      <c r="S762" t="s">
        <v>1986</v>
      </c>
      <c r="T762" t="s">
        <v>24</v>
      </c>
      <c r="U762" t="s">
        <v>22</v>
      </c>
    </row>
    <row r="763" spans="1:21" x14ac:dyDescent="0.25">
      <c r="A763">
        <v>762</v>
      </c>
      <c r="B763" s="1"/>
      <c r="C763" s="1"/>
      <c r="F763" t="s">
        <v>793</v>
      </c>
      <c r="G763" t="s">
        <v>28</v>
      </c>
      <c r="H763" s="2">
        <v>23272</v>
      </c>
      <c r="I763" s="2">
        <v>44476</v>
      </c>
      <c r="J763" t="s">
        <v>26</v>
      </c>
      <c r="K763" t="s">
        <v>27</v>
      </c>
      <c r="L763">
        <v>2</v>
      </c>
      <c r="M763">
        <v>9</v>
      </c>
      <c r="N763" t="s">
        <v>22</v>
      </c>
      <c r="O763" t="s">
        <v>25</v>
      </c>
      <c r="P763" t="s">
        <v>22</v>
      </c>
      <c r="Q763" t="s">
        <v>25</v>
      </c>
      <c r="R763" t="s">
        <v>1986</v>
      </c>
      <c r="S763" t="s">
        <v>23</v>
      </c>
      <c r="T763" t="s">
        <v>23</v>
      </c>
      <c r="U763" t="s">
        <v>22</v>
      </c>
    </row>
    <row r="764" spans="1:21" x14ac:dyDescent="0.25">
      <c r="A764">
        <v>763</v>
      </c>
      <c r="B764" s="1"/>
      <c r="C764" s="1"/>
      <c r="F764" t="s">
        <v>794</v>
      </c>
      <c r="G764" t="s">
        <v>28</v>
      </c>
      <c r="H764" s="2">
        <v>33455</v>
      </c>
      <c r="I764" s="2">
        <v>44184</v>
      </c>
      <c r="J764" t="s">
        <v>26</v>
      </c>
      <c r="K764" t="s">
        <v>1980</v>
      </c>
      <c r="L764">
        <v>3</v>
      </c>
      <c r="M764">
        <v>6</v>
      </c>
      <c r="N764" t="s">
        <v>22</v>
      </c>
      <c r="O764" t="s">
        <v>22</v>
      </c>
      <c r="P764" t="s">
        <v>24</v>
      </c>
      <c r="Q764" t="s">
        <v>25</v>
      </c>
      <c r="R764" t="s">
        <v>1986</v>
      </c>
      <c r="S764" t="s">
        <v>23</v>
      </c>
      <c r="T764" t="s">
        <v>23</v>
      </c>
      <c r="U764" t="s">
        <v>1986</v>
      </c>
    </row>
    <row r="765" spans="1:21" x14ac:dyDescent="0.25">
      <c r="A765">
        <v>764</v>
      </c>
      <c r="B765" s="1"/>
      <c r="C765" s="1"/>
      <c r="F765" t="s">
        <v>795</v>
      </c>
      <c r="G765" t="s">
        <v>28</v>
      </c>
      <c r="H765" s="2">
        <v>24072</v>
      </c>
      <c r="I765" s="2">
        <v>44891</v>
      </c>
      <c r="J765" t="s">
        <v>26</v>
      </c>
      <c r="K765" t="s">
        <v>1981</v>
      </c>
      <c r="L765">
        <v>4</v>
      </c>
      <c r="M765">
        <v>8</v>
      </c>
      <c r="N765" t="s">
        <v>24</v>
      </c>
      <c r="O765" t="s">
        <v>24</v>
      </c>
      <c r="P765" t="s">
        <v>22</v>
      </c>
      <c r="Q765" t="s">
        <v>24</v>
      </c>
      <c r="R765" t="s">
        <v>1986</v>
      </c>
      <c r="S765" t="s">
        <v>23</v>
      </c>
      <c r="T765" t="s">
        <v>25</v>
      </c>
      <c r="U765" t="s">
        <v>25</v>
      </c>
    </row>
    <row r="766" spans="1:21" x14ac:dyDescent="0.25">
      <c r="A766">
        <v>765</v>
      </c>
      <c r="B766" s="1"/>
      <c r="C766" s="1"/>
      <c r="F766" t="s">
        <v>796</v>
      </c>
      <c r="G766" t="s">
        <v>29</v>
      </c>
      <c r="H766" s="2">
        <v>30431</v>
      </c>
      <c r="I766" s="2">
        <v>44441</v>
      </c>
      <c r="J766" t="s">
        <v>21</v>
      </c>
      <c r="K766" t="s">
        <v>1983</v>
      </c>
      <c r="L766">
        <v>4</v>
      </c>
      <c r="M766">
        <v>4</v>
      </c>
      <c r="N766" t="s">
        <v>24</v>
      </c>
      <c r="O766" t="s">
        <v>25</v>
      </c>
      <c r="P766" t="s">
        <v>25</v>
      </c>
      <c r="Q766" t="s">
        <v>25</v>
      </c>
      <c r="R766" t="s">
        <v>22</v>
      </c>
      <c r="S766" t="s">
        <v>23</v>
      </c>
      <c r="T766" t="s">
        <v>25</v>
      </c>
      <c r="U766" t="s">
        <v>24</v>
      </c>
    </row>
    <row r="767" spans="1:21" x14ac:dyDescent="0.25">
      <c r="A767">
        <v>766</v>
      </c>
      <c r="B767" s="1"/>
      <c r="C767" s="1"/>
      <c r="F767" t="s">
        <v>797</v>
      </c>
      <c r="G767" t="s">
        <v>28</v>
      </c>
      <c r="H767" s="2">
        <v>32208</v>
      </c>
      <c r="I767" s="2">
        <v>43883</v>
      </c>
      <c r="J767" t="s">
        <v>21</v>
      </c>
      <c r="K767" t="s">
        <v>1983</v>
      </c>
      <c r="L767">
        <v>4</v>
      </c>
      <c r="M767">
        <v>3</v>
      </c>
      <c r="N767" t="s">
        <v>22</v>
      </c>
      <c r="O767" t="s">
        <v>22</v>
      </c>
      <c r="P767" t="s">
        <v>25</v>
      </c>
      <c r="Q767" t="s">
        <v>22</v>
      </c>
      <c r="R767" t="s">
        <v>25</v>
      </c>
      <c r="S767" t="s">
        <v>22</v>
      </c>
      <c r="T767" t="s">
        <v>25</v>
      </c>
      <c r="U767" t="s">
        <v>22</v>
      </c>
    </row>
    <row r="768" spans="1:21" x14ac:dyDescent="0.25">
      <c r="A768">
        <v>767</v>
      </c>
      <c r="B768" s="1"/>
      <c r="C768" s="1"/>
      <c r="F768" t="s">
        <v>798</v>
      </c>
      <c r="G768" t="s">
        <v>29</v>
      </c>
      <c r="H768" s="2">
        <v>27807</v>
      </c>
      <c r="I768" s="2">
        <v>44354</v>
      </c>
      <c r="J768" t="s">
        <v>30</v>
      </c>
      <c r="K768" t="s">
        <v>1981</v>
      </c>
      <c r="L768">
        <v>3</v>
      </c>
      <c r="M768">
        <v>9</v>
      </c>
      <c r="N768" t="s">
        <v>22</v>
      </c>
      <c r="O768" t="s">
        <v>22</v>
      </c>
      <c r="P768" t="s">
        <v>22</v>
      </c>
      <c r="Q768" t="s">
        <v>25</v>
      </c>
      <c r="R768" t="s">
        <v>23</v>
      </c>
      <c r="S768" t="s">
        <v>23</v>
      </c>
      <c r="T768" t="s">
        <v>22</v>
      </c>
      <c r="U768" t="s">
        <v>1986</v>
      </c>
    </row>
    <row r="769" spans="1:21" x14ac:dyDescent="0.25">
      <c r="A769">
        <v>768</v>
      </c>
      <c r="B769" s="1"/>
      <c r="C769" s="1"/>
      <c r="F769" t="s">
        <v>799</v>
      </c>
      <c r="G769" t="s">
        <v>29</v>
      </c>
      <c r="H769" s="2">
        <v>38067</v>
      </c>
      <c r="I769" s="2">
        <v>44876</v>
      </c>
      <c r="J769" t="s">
        <v>21</v>
      </c>
      <c r="K769" t="s">
        <v>1983</v>
      </c>
      <c r="L769">
        <v>5</v>
      </c>
      <c r="M769">
        <v>9</v>
      </c>
      <c r="N769" t="s">
        <v>24</v>
      </c>
      <c r="O769" t="s">
        <v>22</v>
      </c>
      <c r="P769" t="s">
        <v>22</v>
      </c>
      <c r="Q769" t="s">
        <v>22</v>
      </c>
      <c r="R769" t="s">
        <v>22</v>
      </c>
      <c r="S769" t="s">
        <v>1986</v>
      </c>
      <c r="T769" t="s">
        <v>1986</v>
      </c>
      <c r="U769" t="s">
        <v>24</v>
      </c>
    </row>
    <row r="770" spans="1:21" x14ac:dyDescent="0.25">
      <c r="A770">
        <v>769</v>
      </c>
      <c r="B770" s="1"/>
      <c r="C770" s="1"/>
      <c r="F770" t="s">
        <v>800</v>
      </c>
      <c r="G770" t="s">
        <v>29</v>
      </c>
      <c r="H770" s="2">
        <v>27258</v>
      </c>
      <c r="I770" s="2">
        <v>44923</v>
      </c>
      <c r="J770" t="s">
        <v>26</v>
      </c>
      <c r="K770" t="s">
        <v>1981</v>
      </c>
      <c r="L770">
        <v>3</v>
      </c>
      <c r="M770">
        <v>6</v>
      </c>
      <c r="N770" t="s">
        <v>24</v>
      </c>
      <c r="O770" t="s">
        <v>25</v>
      </c>
      <c r="P770" t="s">
        <v>25</v>
      </c>
      <c r="Q770" t="s">
        <v>1986</v>
      </c>
      <c r="R770" t="s">
        <v>25</v>
      </c>
      <c r="S770" t="s">
        <v>1986</v>
      </c>
      <c r="T770" t="s">
        <v>22</v>
      </c>
      <c r="U770" t="s">
        <v>25</v>
      </c>
    </row>
    <row r="771" spans="1:21" x14ac:dyDescent="0.25">
      <c r="A771">
        <v>770</v>
      </c>
      <c r="B771" s="1"/>
      <c r="C771" s="1"/>
      <c r="F771" t="s">
        <v>801</v>
      </c>
      <c r="G771" t="s">
        <v>28</v>
      </c>
      <c r="H771" s="2">
        <v>36650</v>
      </c>
      <c r="I771" s="2">
        <v>44081</v>
      </c>
      <c r="J771" t="s">
        <v>21</v>
      </c>
      <c r="K771" t="s">
        <v>1983</v>
      </c>
      <c r="L771">
        <v>4</v>
      </c>
      <c r="M771">
        <v>10</v>
      </c>
      <c r="N771" t="s">
        <v>23</v>
      </c>
      <c r="O771" t="s">
        <v>24</v>
      </c>
      <c r="P771" t="s">
        <v>22</v>
      </c>
      <c r="Q771" t="s">
        <v>25</v>
      </c>
      <c r="R771" t="s">
        <v>25</v>
      </c>
      <c r="S771" t="s">
        <v>25</v>
      </c>
      <c r="T771" t="s">
        <v>25</v>
      </c>
      <c r="U771" t="s">
        <v>23</v>
      </c>
    </row>
    <row r="772" spans="1:21" x14ac:dyDescent="0.25">
      <c r="A772">
        <v>771</v>
      </c>
      <c r="B772" s="1"/>
      <c r="C772" s="1"/>
      <c r="F772" t="s">
        <v>802</v>
      </c>
      <c r="G772" t="s">
        <v>28</v>
      </c>
      <c r="H772" s="2">
        <v>32462</v>
      </c>
      <c r="I772" s="2">
        <v>44326</v>
      </c>
      <c r="J772" t="s">
        <v>26</v>
      </c>
      <c r="K772" t="s">
        <v>1980</v>
      </c>
      <c r="L772">
        <v>2</v>
      </c>
      <c r="M772">
        <v>7</v>
      </c>
      <c r="N772" t="s">
        <v>24</v>
      </c>
      <c r="O772" t="s">
        <v>1986</v>
      </c>
      <c r="P772" t="s">
        <v>24</v>
      </c>
      <c r="Q772" t="s">
        <v>25</v>
      </c>
      <c r="R772" t="s">
        <v>23</v>
      </c>
      <c r="S772" t="s">
        <v>23</v>
      </c>
      <c r="T772" t="s">
        <v>23</v>
      </c>
      <c r="U772" t="s">
        <v>25</v>
      </c>
    </row>
    <row r="773" spans="1:21" x14ac:dyDescent="0.25">
      <c r="A773">
        <v>772</v>
      </c>
      <c r="B773" s="1"/>
      <c r="C773" s="1"/>
      <c r="F773" t="s">
        <v>803</v>
      </c>
      <c r="G773" t="s">
        <v>29</v>
      </c>
      <c r="H773" s="2">
        <v>24454</v>
      </c>
      <c r="I773" s="2">
        <v>44750</v>
      </c>
      <c r="J773" t="s">
        <v>21</v>
      </c>
      <c r="K773" t="s">
        <v>1982</v>
      </c>
      <c r="L773">
        <v>3</v>
      </c>
      <c r="M773">
        <v>10</v>
      </c>
      <c r="N773" t="s">
        <v>25</v>
      </c>
      <c r="O773" t="s">
        <v>24</v>
      </c>
      <c r="P773" t="s">
        <v>22</v>
      </c>
      <c r="Q773" t="s">
        <v>22</v>
      </c>
      <c r="R773" t="s">
        <v>23</v>
      </c>
      <c r="S773" t="s">
        <v>1986</v>
      </c>
      <c r="T773" t="s">
        <v>25</v>
      </c>
      <c r="U773" t="s">
        <v>24</v>
      </c>
    </row>
    <row r="774" spans="1:21" x14ac:dyDescent="0.25">
      <c r="A774">
        <v>773</v>
      </c>
      <c r="B774" s="1"/>
      <c r="C774" s="1"/>
      <c r="F774" t="s">
        <v>804</v>
      </c>
      <c r="G774" t="s">
        <v>29</v>
      </c>
      <c r="H774" s="2">
        <v>23555</v>
      </c>
      <c r="I774" s="2">
        <v>44143</v>
      </c>
      <c r="J774" t="s">
        <v>21</v>
      </c>
      <c r="K774" t="s">
        <v>1983</v>
      </c>
      <c r="L774">
        <v>2</v>
      </c>
      <c r="M774">
        <v>3</v>
      </c>
      <c r="N774" t="s">
        <v>22</v>
      </c>
      <c r="O774" t="s">
        <v>24</v>
      </c>
      <c r="P774" t="s">
        <v>23</v>
      </c>
      <c r="Q774" t="s">
        <v>1986</v>
      </c>
      <c r="R774" t="s">
        <v>24</v>
      </c>
      <c r="S774" t="s">
        <v>1986</v>
      </c>
      <c r="T774" t="s">
        <v>22</v>
      </c>
      <c r="U774" t="s">
        <v>25</v>
      </c>
    </row>
    <row r="775" spans="1:21" x14ac:dyDescent="0.25">
      <c r="A775">
        <v>774</v>
      </c>
      <c r="B775" s="1"/>
      <c r="C775" s="1"/>
      <c r="F775" t="s">
        <v>805</v>
      </c>
      <c r="G775" t="s">
        <v>29</v>
      </c>
      <c r="H775" s="2">
        <v>34503</v>
      </c>
      <c r="I775" s="2">
        <v>44522</v>
      </c>
      <c r="J775" t="s">
        <v>30</v>
      </c>
      <c r="K775" t="s">
        <v>1981</v>
      </c>
      <c r="L775">
        <v>2</v>
      </c>
      <c r="M775">
        <v>6</v>
      </c>
      <c r="N775" t="s">
        <v>23</v>
      </c>
      <c r="O775" t="s">
        <v>1986</v>
      </c>
      <c r="P775" t="s">
        <v>25</v>
      </c>
      <c r="Q775" t="s">
        <v>25</v>
      </c>
      <c r="R775" t="s">
        <v>23</v>
      </c>
      <c r="S775" t="s">
        <v>23</v>
      </c>
      <c r="T775" t="s">
        <v>24</v>
      </c>
      <c r="U775" t="s">
        <v>24</v>
      </c>
    </row>
    <row r="776" spans="1:21" x14ac:dyDescent="0.25">
      <c r="A776">
        <v>775</v>
      </c>
      <c r="B776" s="1"/>
      <c r="C776" s="1"/>
      <c r="F776" t="s">
        <v>806</v>
      </c>
      <c r="G776" t="s">
        <v>29</v>
      </c>
      <c r="H776" s="2">
        <v>24898</v>
      </c>
      <c r="I776" s="2">
        <v>44384</v>
      </c>
      <c r="J776" t="s">
        <v>31</v>
      </c>
      <c r="K776" t="s">
        <v>1981</v>
      </c>
      <c r="L776">
        <v>5</v>
      </c>
      <c r="M776">
        <v>8</v>
      </c>
      <c r="N776" t="s">
        <v>22</v>
      </c>
      <c r="O776" t="s">
        <v>23</v>
      </c>
      <c r="P776" t="s">
        <v>25</v>
      </c>
      <c r="Q776" t="s">
        <v>23</v>
      </c>
      <c r="R776" t="s">
        <v>22</v>
      </c>
      <c r="S776" t="s">
        <v>23</v>
      </c>
      <c r="T776" t="s">
        <v>1986</v>
      </c>
      <c r="U776" t="s">
        <v>22</v>
      </c>
    </row>
    <row r="777" spans="1:21" x14ac:dyDescent="0.25">
      <c r="A777">
        <v>776</v>
      </c>
      <c r="B777" s="1"/>
      <c r="C777" s="1"/>
      <c r="F777" t="s">
        <v>807</v>
      </c>
      <c r="G777" t="s">
        <v>29</v>
      </c>
      <c r="H777" s="2">
        <v>34116</v>
      </c>
      <c r="I777" s="2">
        <v>44078</v>
      </c>
      <c r="J777" t="s">
        <v>26</v>
      </c>
      <c r="K777" t="s">
        <v>1980</v>
      </c>
      <c r="L777">
        <v>4</v>
      </c>
      <c r="M777">
        <v>6</v>
      </c>
      <c r="N777" t="s">
        <v>24</v>
      </c>
      <c r="O777" t="s">
        <v>25</v>
      </c>
      <c r="P777" t="s">
        <v>23</v>
      </c>
      <c r="Q777" t="s">
        <v>24</v>
      </c>
      <c r="R777" t="s">
        <v>24</v>
      </c>
      <c r="S777" t="s">
        <v>23</v>
      </c>
      <c r="T777" t="s">
        <v>1986</v>
      </c>
      <c r="U777" t="s">
        <v>22</v>
      </c>
    </row>
    <row r="778" spans="1:21" x14ac:dyDescent="0.25">
      <c r="A778">
        <v>777</v>
      </c>
      <c r="B778" s="1"/>
      <c r="C778" s="1"/>
      <c r="F778" t="s">
        <v>808</v>
      </c>
      <c r="G778" t="s">
        <v>28</v>
      </c>
      <c r="H778" s="2">
        <v>24534</v>
      </c>
      <c r="I778" s="2">
        <v>44538</v>
      </c>
      <c r="J778" t="s">
        <v>26</v>
      </c>
      <c r="K778" t="s">
        <v>1980</v>
      </c>
      <c r="L778">
        <v>5</v>
      </c>
      <c r="M778">
        <v>9</v>
      </c>
      <c r="N778" t="s">
        <v>22</v>
      </c>
      <c r="O778" t="s">
        <v>25</v>
      </c>
      <c r="P778" t="s">
        <v>22</v>
      </c>
      <c r="Q778" t="s">
        <v>1986</v>
      </c>
      <c r="R778" t="s">
        <v>23</v>
      </c>
      <c r="S778" t="s">
        <v>23</v>
      </c>
      <c r="T778" t="s">
        <v>24</v>
      </c>
      <c r="U778" t="s">
        <v>23</v>
      </c>
    </row>
    <row r="779" spans="1:21" x14ac:dyDescent="0.25">
      <c r="A779">
        <v>778</v>
      </c>
      <c r="B779" s="1"/>
      <c r="C779" s="1"/>
      <c r="F779" t="s">
        <v>809</v>
      </c>
      <c r="G779" t="s">
        <v>28</v>
      </c>
      <c r="H779" s="2">
        <v>37815</v>
      </c>
      <c r="I779" s="2">
        <v>44071</v>
      </c>
      <c r="J779" t="s">
        <v>26</v>
      </c>
      <c r="K779" t="s">
        <v>27</v>
      </c>
      <c r="L779">
        <v>5</v>
      </c>
      <c r="M779">
        <v>8</v>
      </c>
      <c r="N779" t="s">
        <v>25</v>
      </c>
      <c r="O779" t="s">
        <v>25</v>
      </c>
      <c r="P779" t="s">
        <v>24</v>
      </c>
      <c r="Q779" t="s">
        <v>23</v>
      </c>
      <c r="R779" t="s">
        <v>22</v>
      </c>
      <c r="S779" t="s">
        <v>1986</v>
      </c>
      <c r="T779" t="s">
        <v>22</v>
      </c>
      <c r="U779" t="s">
        <v>1986</v>
      </c>
    </row>
    <row r="780" spans="1:21" x14ac:dyDescent="0.25">
      <c r="A780">
        <v>779</v>
      </c>
      <c r="B780" s="1"/>
      <c r="C780" s="1"/>
      <c r="F780" t="s">
        <v>810</v>
      </c>
      <c r="G780" t="s">
        <v>28</v>
      </c>
      <c r="H780" s="2">
        <v>36450</v>
      </c>
      <c r="I780" s="2">
        <v>44075</v>
      </c>
      <c r="J780" t="s">
        <v>26</v>
      </c>
      <c r="K780" t="s">
        <v>1982</v>
      </c>
      <c r="L780">
        <v>5</v>
      </c>
      <c r="M780">
        <v>8</v>
      </c>
      <c r="N780" t="s">
        <v>24</v>
      </c>
      <c r="O780" t="s">
        <v>25</v>
      </c>
      <c r="P780" t="s">
        <v>24</v>
      </c>
      <c r="Q780" t="s">
        <v>22</v>
      </c>
      <c r="R780" t="s">
        <v>23</v>
      </c>
      <c r="S780" t="s">
        <v>23</v>
      </c>
      <c r="T780" t="s">
        <v>25</v>
      </c>
      <c r="U780" t="s">
        <v>22</v>
      </c>
    </row>
    <row r="781" spans="1:21" x14ac:dyDescent="0.25">
      <c r="A781">
        <v>780</v>
      </c>
      <c r="B781" s="1"/>
      <c r="C781" s="1"/>
      <c r="F781" t="s">
        <v>811</v>
      </c>
      <c r="G781" t="s">
        <v>29</v>
      </c>
      <c r="H781" s="2">
        <v>29263</v>
      </c>
      <c r="I781" s="2">
        <v>43915</v>
      </c>
      <c r="J781" t="s">
        <v>26</v>
      </c>
      <c r="K781" t="s">
        <v>27</v>
      </c>
      <c r="L781">
        <v>1</v>
      </c>
      <c r="M781">
        <v>9</v>
      </c>
      <c r="N781" t="s">
        <v>25</v>
      </c>
      <c r="O781" t="s">
        <v>25</v>
      </c>
      <c r="P781" t="s">
        <v>22</v>
      </c>
      <c r="Q781" t="s">
        <v>23</v>
      </c>
      <c r="R781" t="s">
        <v>1986</v>
      </c>
      <c r="S781" t="s">
        <v>23</v>
      </c>
      <c r="T781" t="s">
        <v>25</v>
      </c>
      <c r="U781" t="s">
        <v>25</v>
      </c>
    </row>
    <row r="782" spans="1:21" x14ac:dyDescent="0.25">
      <c r="A782">
        <v>781</v>
      </c>
      <c r="B782" s="1"/>
      <c r="C782" s="1"/>
      <c r="F782" t="s">
        <v>812</v>
      </c>
      <c r="G782" t="s">
        <v>28</v>
      </c>
      <c r="H782" s="2">
        <v>27241</v>
      </c>
      <c r="I782" s="2">
        <v>44497</v>
      </c>
      <c r="J782" t="s">
        <v>30</v>
      </c>
      <c r="K782" t="s">
        <v>1984</v>
      </c>
      <c r="L782">
        <v>5</v>
      </c>
      <c r="M782">
        <v>10</v>
      </c>
      <c r="N782" t="s">
        <v>25</v>
      </c>
      <c r="O782" t="s">
        <v>25</v>
      </c>
      <c r="P782" t="s">
        <v>22</v>
      </c>
      <c r="Q782" t="s">
        <v>1986</v>
      </c>
      <c r="R782" t="s">
        <v>22</v>
      </c>
      <c r="S782" t="s">
        <v>1986</v>
      </c>
      <c r="T782" t="s">
        <v>23</v>
      </c>
      <c r="U782" t="s">
        <v>23</v>
      </c>
    </row>
    <row r="783" spans="1:21" x14ac:dyDescent="0.25">
      <c r="A783">
        <v>782</v>
      </c>
      <c r="B783" s="1"/>
      <c r="C783" s="1"/>
      <c r="F783" t="s">
        <v>813</v>
      </c>
      <c r="G783" t="s">
        <v>29</v>
      </c>
      <c r="H783" s="2">
        <v>36368</v>
      </c>
      <c r="I783" s="2">
        <v>44100</v>
      </c>
      <c r="J783" t="s">
        <v>26</v>
      </c>
      <c r="K783" t="s">
        <v>27</v>
      </c>
      <c r="L783">
        <v>5</v>
      </c>
      <c r="M783">
        <v>9</v>
      </c>
      <c r="N783" t="s">
        <v>25</v>
      </c>
      <c r="O783" t="s">
        <v>25</v>
      </c>
      <c r="P783" t="s">
        <v>24</v>
      </c>
      <c r="Q783" t="s">
        <v>23</v>
      </c>
      <c r="R783" t="s">
        <v>1986</v>
      </c>
      <c r="S783" t="s">
        <v>23</v>
      </c>
      <c r="T783" t="s">
        <v>25</v>
      </c>
      <c r="U783" t="s">
        <v>25</v>
      </c>
    </row>
    <row r="784" spans="1:21" x14ac:dyDescent="0.25">
      <c r="A784">
        <v>783</v>
      </c>
      <c r="B784" s="1"/>
      <c r="C784" s="1"/>
      <c r="F784" t="s">
        <v>814</v>
      </c>
      <c r="G784" t="s">
        <v>29</v>
      </c>
      <c r="H784" s="2">
        <v>26922</v>
      </c>
      <c r="I784" s="2">
        <v>44868</v>
      </c>
      <c r="J784" t="s">
        <v>26</v>
      </c>
      <c r="K784" t="s">
        <v>1981</v>
      </c>
      <c r="L784">
        <v>4</v>
      </c>
      <c r="M784">
        <v>6</v>
      </c>
      <c r="N784" t="s">
        <v>24</v>
      </c>
      <c r="O784" t="s">
        <v>25</v>
      </c>
      <c r="P784" t="s">
        <v>24</v>
      </c>
      <c r="Q784" t="s">
        <v>25</v>
      </c>
      <c r="R784" t="s">
        <v>24</v>
      </c>
      <c r="S784" t="s">
        <v>1986</v>
      </c>
      <c r="T784" t="s">
        <v>22</v>
      </c>
      <c r="U784" t="s">
        <v>24</v>
      </c>
    </row>
    <row r="785" spans="1:21" x14ac:dyDescent="0.25">
      <c r="A785">
        <v>784</v>
      </c>
      <c r="B785" s="1"/>
      <c r="C785" s="1"/>
      <c r="F785" t="s">
        <v>815</v>
      </c>
      <c r="G785" t="s">
        <v>29</v>
      </c>
      <c r="H785" s="2">
        <v>27727</v>
      </c>
      <c r="I785" s="2">
        <v>44226</v>
      </c>
      <c r="J785" t="s">
        <v>21</v>
      </c>
      <c r="K785" t="s">
        <v>1983</v>
      </c>
      <c r="L785">
        <v>4</v>
      </c>
      <c r="M785">
        <v>10</v>
      </c>
      <c r="N785" t="s">
        <v>22</v>
      </c>
      <c r="O785" t="s">
        <v>22</v>
      </c>
      <c r="P785" t="s">
        <v>25</v>
      </c>
      <c r="Q785" t="s">
        <v>24</v>
      </c>
      <c r="R785" t="s">
        <v>24</v>
      </c>
      <c r="S785" t="s">
        <v>23</v>
      </c>
      <c r="T785" t="s">
        <v>23</v>
      </c>
      <c r="U785" t="s">
        <v>24</v>
      </c>
    </row>
    <row r="786" spans="1:21" x14ac:dyDescent="0.25">
      <c r="A786">
        <v>785</v>
      </c>
      <c r="B786" s="1"/>
      <c r="C786" s="1"/>
      <c r="F786" t="s">
        <v>816</v>
      </c>
      <c r="G786" t="s">
        <v>28</v>
      </c>
      <c r="H786" s="2">
        <v>37551</v>
      </c>
      <c r="I786" s="2">
        <v>44887</v>
      </c>
      <c r="J786" t="s">
        <v>30</v>
      </c>
      <c r="K786" t="s">
        <v>1984</v>
      </c>
      <c r="L786">
        <v>1</v>
      </c>
      <c r="M786">
        <v>4</v>
      </c>
      <c r="N786" t="s">
        <v>1986</v>
      </c>
      <c r="O786" t="s">
        <v>23</v>
      </c>
      <c r="P786" t="s">
        <v>24</v>
      </c>
      <c r="Q786" t="s">
        <v>25</v>
      </c>
      <c r="R786" t="s">
        <v>23</v>
      </c>
      <c r="S786" t="s">
        <v>1986</v>
      </c>
      <c r="T786" t="s">
        <v>25</v>
      </c>
      <c r="U786" t="s">
        <v>23</v>
      </c>
    </row>
    <row r="787" spans="1:21" x14ac:dyDescent="0.25">
      <c r="A787">
        <v>786</v>
      </c>
      <c r="B787" s="1"/>
      <c r="C787" s="1"/>
      <c r="F787" t="s">
        <v>817</v>
      </c>
      <c r="G787" t="s">
        <v>29</v>
      </c>
      <c r="H787" s="2">
        <v>33593</v>
      </c>
      <c r="I787" s="2">
        <v>44785</v>
      </c>
      <c r="J787" t="s">
        <v>21</v>
      </c>
      <c r="K787" t="s">
        <v>1983</v>
      </c>
      <c r="L787">
        <v>5</v>
      </c>
      <c r="M787">
        <v>7</v>
      </c>
      <c r="N787" t="s">
        <v>22</v>
      </c>
      <c r="O787" t="s">
        <v>25</v>
      </c>
      <c r="P787" t="s">
        <v>24</v>
      </c>
      <c r="Q787" t="s">
        <v>23</v>
      </c>
      <c r="R787" t="s">
        <v>22</v>
      </c>
      <c r="S787" t="s">
        <v>23</v>
      </c>
      <c r="T787" t="s">
        <v>23</v>
      </c>
      <c r="U787" t="s">
        <v>25</v>
      </c>
    </row>
    <row r="788" spans="1:21" x14ac:dyDescent="0.25">
      <c r="A788">
        <v>787</v>
      </c>
      <c r="B788" s="1"/>
      <c r="C788" s="1"/>
      <c r="F788" t="s">
        <v>818</v>
      </c>
      <c r="G788" t="s">
        <v>29</v>
      </c>
      <c r="H788" s="2">
        <v>34130</v>
      </c>
      <c r="I788" s="2">
        <v>44329</v>
      </c>
      <c r="J788" t="s">
        <v>21</v>
      </c>
      <c r="K788" t="s">
        <v>1983</v>
      </c>
      <c r="L788">
        <v>3</v>
      </c>
      <c r="M788">
        <v>4</v>
      </c>
      <c r="N788" t="s">
        <v>22</v>
      </c>
      <c r="O788" t="s">
        <v>25</v>
      </c>
      <c r="P788" t="s">
        <v>22</v>
      </c>
      <c r="Q788" t="s">
        <v>23</v>
      </c>
      <c r="R788" t="s">
        <v>23</v>
      </c>
      <c r="S788" t="s">
        <v>23</v>
      </c>
      <c r="T788" t="s">
        <v>24</v>
      </c>
      <c r="U788" t="s">
        <v>23</v>
      </c>
    </row>
    <row r="789" spans="1:21" x14ac:dyDescent="0.25">
      <c r="A789">
        <v>788</v>
      </c>
      <c r="B789" s="1"/>
      <c r="C789" s="1"/>
      <c r="F789" t="s">
        <v>819</v>
      </c>
      <c r="G789" t="s">
        <v>28</v>
      </c>
      <c r="H789" s="2">
        <v>34069</v>
      </c>
      <c r="I789" s="2">
        <v>44759</v>
      </c>
      <c r="J789" t="s">
        <v>30</v>
      </c>
      <c r="K789" t="s">
        <v>1981</v>
      </c>
      <c r="L789">
        <v>1</v>
      </c>
      <c r="M789">
        <v>9</v>
      </c>
      <c r="N789" t="s">
        <v>23</v>
      </c>
      <c r="O789" t="s">
        <v>23</v>
      </c>
      <c r="P789" t="s">
        <v>25</v>
      </c>
      <c r="Q789" t="s">
        <v>23</v>
      </c>
      <c r="R789" t="s">
        <v>22</v>
      </c>
      <c r="S789" t="s">
        <v>1986</v>
      </c>
      <c r="T789" t="s">
        <v>24</v>
      </c>
      <c r="U789" t="s">
        <v>1986</v>
      </c>
    </row>
    <row r="790" spans="1:21" x14ac:dyDescent="0.25">
      <c r="A790">
        <v>789</v>
      </c>
      <c r="B790" s="1"/>
      <c r="C790" s="1"/>
      <c r="F790" t="s">
        <v>820</v>
      </c>
      <c r="G790" t="s">
        <v>28</v>
      </c>
      <c r="H790" s="2">
        <v>22936</v>
      </c>
      <c r="I790" s="2">
        <v>44709</v>
      </c>
      <c r="J790" t="s">
        <v>26</v>
      </c>
      <c r="K790" t="s">
        <v>27</v>
      </c>
      <c r="L790">
        <v>5</v>
      </c>
      <c r="M790">
        <v>6</v>
      </c>
      <c r="N790" t="s">
        <v>24</v>
      </c>
      <c r="O790" t="s">
        <v>22</v>
      </c>
      <c r="P790" t="s">
        <v>22</v>
      </c>
      <c r="Q790" t="s">
        <v>25</v>
      </c>
      <c r="R790" t="s">
        <v>23</v>
      </c>
      <c r="S790" t="s">
        <v>23</v>
      </c>
      <c r="T790" t="s">
        <v>22</v>
      </c>
      <c r="U790" t="s">
        <v>25</v>
      </c>
    </row>
    <row r="791" spans="1:21" x14ac:dyDescent="0.25">
      <c r="A791">
        <v>790</v>
      </c>
      <c r="B791" s="1"/>
      <c r="C791" s="1"/>
      <c r="F791" t="s">
        <v>821</v>
      </c>
      <c r="G791" t="s">
        <v>28</v>
      </c>
      <c r="H791" s="2">
        <v>25713</v>
      </c>
      <c r="I791" s="2">
        <v>43883</v>
      </c>
      <c r="J791" t="s">
        <v>31</v>
      </c>
      <c r="K791" t="s">
        <v>27</v>
      </c>
      <c r="L791">
        <v>1</v>
      </c>
      <c r="M791">
        <v>9</v>
      </c>
      <c r="N791" t="s">
        <v>22</v>
      </c>
      <c r="O791" t="s">
        <v>22</v>
      </c>
      <c r="P791" t="s">
        <v>1986</v>
      </c>
      <c r="Q791" t="s">
        <v>25</v>
      </c>
      <c r="R791" t="s">
        <v>1986</v>
      </c>
      <c r="S791" t="s">
        <v>1986</v>
      </c>
      <c r="T791" t="s">
        <v>24</v>
      </c>
      <c r="U791" t="s">
        <v>23</v>
      </c>
    </row>
    <row r="792" spans="1:21" x14ac:dyDescent="0.25">
      <c r="A792">
        <v>791</v>
      </c>
      <c r="B792" s="1"/>
      <c r="C792" s="1"/>
      <c r="F792" t="s">
        <v>822</v>
      </c>
      <c r="G792" t="s">
        <v>28</v>
      </c>
      <c r="H792" s="2">
        <v>34415</v>
      </c>
      <c r="I792" s="2">
        <v>44648</v>
      </c>
      <c r="J792" t="s">
        <v>26</v>
      </c>
      <c r="K792" t="s">
        <v>1982</v>
      </c>
      <c r="L792">
        <v>2</v>
      </c>
      <c r="M792">
        <v>10</v>
      </c>
      <c r="N792" t="s">
        <v>22</v>
      </c>
      <c r="O792" t="s">
        <v>25</v>
      </c>
      <c r="P792" t="s">
        <v>24</v>
      </c>
      <c r="Q792" t="s">
        <v>25</v>
      </c>
      <c r="R792" t="s">
        <v>23</v>
      </c>
      <c r="S792" t="s">
        <v>23</v>
      </c>
      <c r="T792" t="s">
        <v>22</v>
      </c>
      <c r="U792" t="s">
        <v>25</v>
      </c>
    </row>
    <row r="793" spans="1:21" x14ac:dyDescent="0.25">
      <c r="A793">
        <v>792</v>
      </c>
      <c r="B793" s="1"/>
      <c r="C793" s="1"/>
      <c r="F793" t="s">
        <v>823</v>
      </c>
      <c r="G793" t="s">
        <v>28</v>
      </c>
      <c r="H793" s="2">
        <v>24248</v>
      </c>
      <c r="I793" s="2">
        <v>44594</v>
      </c>
      <c r="J793" t="s">
        <v>26</v>
      </c>
      <c r="K793" t="s">
        <v>1980</v>
      </c>
      <c r="L793">
        <v>3</v>
      </c>
      <c r="M793">
        <v>9</v>
      </c>
      <c r="N793" t="s">
        <v>22</v>
      </c>
      <c r="O793" t="s">
        <v>22</v>
      </c>
      <c r="P793" t="s">
        <v>24</v>
      </c>
      <c r="Q793" t="s">
        <v>23</v>
      </c>
      <c r="R793" t="s">
        <v>22</v>
      </c>
      <c r="S793" t="s">
        <v>1986</v>
      </c>
      <c r="T793" t="s">
        <v>24</v>
      </c>
      <c r="U793" t="s">
        <v>1986</v>
      </c>
    </row>
    <row r="794" spans="1:21" x14ac:dyDescent="0.25">
      <c r="A794">
        <v>793</v>
      </c>
      <c r="B794" s="1"/>
      <c r="C794" s="1"/>
      <c r="F794" t="s">
        <v>824</v>
      </c>
      <c r="G794" t="s">
        <v>28</v>
      </c>
      <c r="H794" s="2">
        <v>30023</v>
      </c>
      <c r="I794" s="2">
        <v>44279</v>
      </c>
      <c r="J794" t="s">
        <v>26</v>
      </c>
      <c r="K794" t="s">
        <v>1983</v>
      </c>
      <c r="L794">
        <v>4</v>
      </c>
      <c r="M794">
        <v>9</v>
      </c>
      <c r="N794" t="s">
        <v>24</v>
      </c>
      <c r="O794" t="s">
        <v>25</v>
      </c>
      <c r="P794" t="s">
        <v>25</v>
      </c>
      <c r="Q794" t="s">
        <v>24</v>
      </c>
      <c r="R794" t="s">
        <v>24</v>
      </c>
      <c r="S794" t="s">
        <v>1986</v>
      </c>
      <c r="T794" t="s">
        <v>25</v>
      </c>
      <c r="U794" t="s">
        <v>1986</v>
      </c>
    </row>
    <row r="795" spans="1:21" x14ac:dyDescent="0.25">
      <c r="A795">
        <v>794</v>
      </c>
      <c r="B795" s="1"/>
      <c r="C795" s="1"/>
      <c r="F795" t="s">
        <v>825</v>
      </c>
      <c r="G795" t="s">
        <v>28</v>
      </c>
      <c r="H795" s="2">
        <v>18974</v>
      </c>
      <c r="I795" s="2">
        <v>44867</v>
      </c>
      <c r="J795" t="s">
        <v>26</v>
      </c>
      <c r="K795" t="s">
        <v>1980</v>
      </c>
      <c r="L795">
        <v>5</v>
      </c>
      <c r="M795">
        <v>6</v>
      </c>
      <c r="N795" t="s">
        <v>22</v>
      </c>
      <c r="O795" t="s">
        <v>25</v>
      </c>
      <c r="P795" t="s">
        <v>22</v>
      </c>
      <c r="Q795" t="s">
        <v>22</v>
      </c>
      <c r="R795" t="s">
        <v>23</v>
      </c>
      <c r="S795" t="s">
        <v>1986</v>
      </c>
      <c r="T795" t="s">
        <v>22</v>
      </c>
      <c r="U795" t="s">
        <v>25</v>
      </c>
    </row>
    <row r="796" spans="1:21" x14ac:dyDescent="0.25">
      <c r="A796">
        <v>795</v>
      </c>
      <c r="B796" s="1"/>
      <c r="C796" s="1"/>
      <c r="F796" t="s">
        <v>826</v>
      </c>
      <c r="G796" t="s">
        <v>29</v>
      </c>
      <c r="H796" s="2">
        <v>19867</v>
      </c>
      <c r="I796" s="2">
        <v>43896</v>
      </c>
      <c r="J796" t="s">
        <v>26</v>
      </c>
      <c r="K796" t="s">
        <v>1982</v>
      </c>
      <c r="L796">
        <v>2</v>
      </c>
      <c r="M796">
        <v>10</v>
      </c>
      <c r="N796" t="s">
        <v>25</v>
      </c>
      <c r="O796" t="s">
        <v>24</v>
      </c>
      <c r="P796" t="s">
        <v>24</v>
      </c>
      <c r="Q796" t="s">
        <v>25</v>
      </c>
      <c r="R796" t="s">
        <v>25</v>
      </c>
      <c r="S796" t="s">
        <v>24</v>
      </c>
      <c r="T796" t="s">
        <v>24</v>
      </c>
      <c r="U796" t="s">
        <v>22</v>
      </c>
    </row>
    <row r="797" spans="1:21" x14ac:dyDescent="0.25">
      <c r="A797">
        <v>796</v>
      </c>
      <c r="B797" s="1"/>
      <c r="C797" s="1"/>
      <c r="F797" t="s">
        <v>827</v>
      </c>
      <c r="G797" t="s">
        <v>29</v>
      </c>
      <c r="H797" s="2">
        <v>26096</v>
      </c>
      <c r="I797" s="2">
        <v>44085</v>
      </c>
      <c r="J797" t="s">
        <v>30</v>
      </c>
      <c r="K797" t="s">
        <v>1982</v>
      </c>
      <c r="L797">
        <v>5</v>
      </c>
      <c r="M797">
        <v>4</v>
      </c>
      <c r="N797" t="s">
        <v>24</v>
      </c>
      <c r="O797" t="s">
        <v>22</v>
      </c>
      <c r="P797" t="s">
        <v>25</v>
      </c>
      <c r="Q797" t="s">
        <v>25</v>
      </c>
      <c r="R797" t="s">
        <v>22</v>
      </c>
      <c r="S797" t="s">
        <v>1986</v>
      </c>
      <c r="T797" t="s">
        <v>22</v>
      </c>
      <c r="U797" t="s">
        <v>25</v>
      </c>
    </row>
    <row r="798" spans="1:21" x14ac:dyDescent="0.25">
      <c r="A798">
        <v>797</v>
      </c>
      <c r="B798" s="1"/>
      <c r="C798" s="1"/>
      <c r="F798" t="s">
        <v>828</v>
      </c>
      <c r="G798" t="s">
        <v>29</v>
      </c>
      <c r="H798" s="2">
        <v>29815</v>
      </c>
      <c r="I798" s="2">
        <v>44102</v>
      </c>
      <c r="J798" t="s">
        <v>26</v>
      </c>
      <c r="K798" t="s">
        <v>1981</v>
      </c>
      <c r="L798">
        <v>1</v>
      </c>
      <c r="M798">
        <v>9</v>
      </c>
      <c r="N798" t="s">
        <v>25</v>
      </c>
      <c r="O798" t="s">
        <v>25</v>
      </c>
      <c r="P798" t="s">
        <v>25</v>
      </c>
      <c r="Q798" t="s">
        <v>22</v>
      </c>
      <c r="R798" t="s">
        <v>25</v>
      </c>
      <c r="S798" t="s">
        <v>23</v>
      </c>
      <c r="T798" t="s">
        <v>22</v>
      </c>
      <c r="U798" t="s">
        <v>1986</v>
      </c>
    </row>
    <row r="799" spans="1:21" x14ac:dyDescent="0.25">
      <c r="A799">
        <v>798</v>
      </c>
      <c r="B799" s="1"/>
      <c r="C799" s="1"/>
      <c r="F799" t="s">
        <v>829</v>
      </c>
      <c r="G799" t="s">
        <v>29</v>
      </c>
      <c r="H799" s="2">
        <v>22032</v>
      </c>
      <c r="I799" s="2">
        <v>44263</v>
      </c>
      <c r="J799" t="s">
        <v>26</v>
      </c>
      <c r="K799" t="s">
        <v>1981</v>
      </c>
      <c r="L799">
        <v>4</v>
      </c>
      <c r="M799">
        <v>10</v>
      </c>
      <c r="N799" t="s">
        <v>22</v>
      </c>
      <c r="O799" t="s">
        <v>24</v>
      </c>
      <c r="P799" t="s">
        <v>22</v>
      </c>
      <c r="Q799" t="s">
        <v>24</v>
      </c>
      <c r="R799" t="s">
        <v>25</v>
      </c>
      <c r="S799" t="s">
        <v>1986</v>
      </c>
      <c r="T799" t="s">
        <v>1986</v>
      </c>
      <c r="U799" t="s">
        <v>23</v>
      </c>
    </row>
    <row r="800" spans="1:21" x14ac:dyDescent="0.25">
      <c r="A800">
        <v>799</v>
      </c>
      <c r="B800" s="1"/>
      <c r="C800" s="1"/>
      <c r="F800" t="s">
        <v>830</v>
      </c>
      <c r="G800" t="s">
        <v>28</v>
      </c>
      <c r="H800" s="2">
        <v>35153</v>
      </c>
      <c r="I800" s="2">
        <v>44819</v>
      </c>
      <c r="J800" t="s">
        <v>26</v>
      </c>
      <c r="K800" t="s">
        <v>1982</v>
      </c>
      <c r="L800">
        <v>1</v>
      </c>
      <c r="M800">
        <v>4</v>
      </c>
      <c r="N800" t="s">
        <v>22</v>
      </c>
      <c r="O800" t="s">
        <v>25</v>
      </c>
      <c r="P800" t="s">
        <v>23</v>
      </c>
      <c r="Q800" t="s">
        <v>22</v>
      </c>
      <c r="R800" t="s">
        <v>23</v>
      </c>
      <c r="S800" t="s">
        <v>23</v>
      </c>
      <c r="T800" t="s">
        <v>22</v>
      </c>
      <c r="U800" t="s">
        <v>24</v>
      </c>
    </row>
    <row r="801" spans="1:21" x14ac:dyDescent="0.25">
      <c r="A801">
        <v>800</v>
      </c>
      <c r="B801" s="1"/>
      <c r="C801" s="1"/>
      <c r="F801" t="s">
        <v>831</v>
      </c>
      <c r="G801" t="s">
        <v>29</v>
      </c>
      <c r="H801" s="2">
        <v>37153</v>
      </c>
      <c r="I801" s="2">
        <v>44273</v>
      </c>
      <c r="J801" t="s">
        <v>30</v>
      </c>
      <c r="K801" t="s">
        <v>1985</v>
      </c>
      <c r="L801">
        <v>5</v>
      </c>
      <c r="M801">
        <v>6</v>
      </c>
      <c r="N801" t="s">
        <v>25</v>
      </c>
      <c r="O801" t="s">
        <v>22</v>
      </c>
      <c r="P801" t="s">
        <v>22</v>
      </c>
      <c r="Q801" t="s">
        <v>1986</v>
      </c>
      <c r="R801" t="s">
        <v>25</v>
      </c>
      <c r="S801" t="s">
        <v>1986</v>
      </c>
      <c r="T801" t="s">
        <v>24</v>
      </c>
      <c r="U801" t="s">
        <v>23</v>
      </c>
    </row>
    <row r="802" spans="1:21" x14ac:dyDescent="0.25">
      <c r="A802">
        <v>801</v>
      </c>
      <c r="B802" s="1"/>
      <c r="C802" s="1"/>
      <c r="F802" t="s">
        <v>832</v>
      </c>
      <c r="G802" t="s">
        <v>29</v>
      </c>
      <c r="H802" s="2">
        <v>30012</v>
      </c>
      <c r="I802" s="2">
        <v>43977</v>
      </c>
      <c r="J802" t="s">
        <v>21</v>
      </c>
      <c r="K802" t="s">
        <v>1983</v>
      </c>
      <c r="L802">
        <v>5</v>
      </c>
      <c r="M802">
        <v>9</v>
      </c>
      <c r="N802" t="s">
        <v>25</v>
      </c>
      <c r="O802" t="s">
        <v>22</v>
      </c>
      <c r="P802" t="s">
        <v>24</v>
      </c>
      <c r="Q802" t="s">
        <v>24</v>
      </c>
      <c r="R802" t="s">
        <v>25</v>
      </c>
      <c r="S802" t="s">
        <v>1986</v>
      </c>
      <c r="T802" t="s">
        <v>25</v>
      </c>
      <c r="U802" t="s">
        <v>1986</v>
      </c>
    </row>
    <row r="803" spans="1:21" x14ac:dyDescent="0.25">
      <c r="A803">
        <v>802</v>
      </c>
      <c r="B803" s="1"/>
      <c r="C803" s="1"/>
      <c r="F803" t="s">
        <v>833</v>
      </c>
      <c r="G803" t="s">
        <v>28</v>
      </c>
      <c r="H803" s="2">
        <v>38481</v>
      </c>
      <c r="I803" s="2">
        <v>44702</v>
      </c>
      <c r="J803" t="s">
        <v>26</v>
      </c>
      <c r="K803" t="s">
        <v>1980</v>
      </c>
      <c r="L803">
        <v>1</v>
      </c>
      <c r="M803">
        <v>9</v>
      </c>
      <c r="N803" t="s">
        <v>22</v>
      </c>
      <c r="O803" t="s">
        <v>23</v>
      </c>
      <c r="P803" t="s">
        <v>23</v>
      </c>
      <c r="Q803" t="s">
        <v>25</v>
      </c>
      <c r="R803" t="s">
        <v>25</v>
      </c>
      <c r="S803" t="s">
        <v>1986</v>
      </c>
      <c r="T803" t="s">
        <v>24</v>
      </c>
      <c r="U803" t="s">
        <v>25</v>
      </c>
    </row>
    <row r="804" spans="1:21" x14ac:dyDescent="0.25">
      <c r="A804">
        <v>803</v>
      </c>
      <c r="B804" s="1"/>
      <c r="C804" s="1"/>
      <c r="F804" t="s">
        <v>834</v>
      </c>
      <c r="G804" t="s">
        <v>29</v>
      </c>
      <c r="H804" s="2">
        <v>20763</v>
      </c>
      <c r="I804" s="2">
        <v>44881</v>
      </c>
      <c r="J804" t="s">
        <v>30</v>
      </c>
      <c r="K804" t="s">
        <v>1984</v>
      </c>
      <c r="L804">
        <v>5</v>
      </c>
      <c r="M804">
        <v>5</v>
      </c>
      <c r="N804" t="s">
        <v>24</v>
      </c>
      <c r="O804" t="s">
        <v>25</v>
      </c>
      <c r="P804" t="s">
        <v>24</v>
      </c>
      <c r="Q804" t="s">
        <v>25</v>
      </c>
      <c r="R804" t="s">
        <v>23</v>
      </c>
      <c r="S804" t="s">
        <v>25</v>
      </c>
      <c r="T804" t="s">
        <v>23</v>
      </c>
      <c r="U804" t="s">
        <v>25</v>
      </c>
    </row>
    <row r="805" spans="1:21" x14ac:dyDescent="0.25">
      <c r="A805">
        <v>804</v>
      </c>
      <c r="B805" s="1"/>
      <c r="C805" s="1"/>
      <c r="F805" t="s">
        <v>835</v>
      </c>
      <c r="G805" t="s">
        <v>28</v>
      </c>
      <c r="H805" s="2">
        <v>20545</v>
      </c>
      <c r="I805" s="2">
        <v>44457</v>
      </c>
      <c r="J805" t="s">
        <v>21</v>
      </c>
      <c r="K805" t="s">
        <v>1983</v>
      </c>
      <c r="L805">
        <v>2</v>
      </c>
      <c r="M805">
        <v>4</v>
      </c>
      <c r="N805" t="s">
        <v>24</v>
      </c>
      <c r="O805" t="s">
        <v>22</v>
      </c>
      <c r="P805" t="s">
        <v>25</v>
      </c>
      <c r="Q805" t="s">
        <v>25</v>
      </c>
      <c r="R805" t="s">
        <v>24</v>
      </c>
      <c r="S805" t="s">
        <v>1986</v>
      </c>
      <c r="T805" t="s">
        <v>1986</v>
      </c>
      <c r="U805" t="s">
        <v>23</v>
      </c>
    </row>
    <row r="806" spans="1:21" x14ac:dyDescent="0.25">
      <c r="A806">
        <v>805</v>
      </c>
      <c r="B806" s="1"/>
      <c r="C806" s="1"/>
      <c r="F806" t="s">
        <v>836</v>
      </c>
      <c r="G806" t="s">
        <v>29</v>
      </c>
      <c r="H806" s="2">
        <v>33286</v>
      </c>
      <c r="I806" s="2">
        <v>44576</v>
      </c>
      <c r="J806" t="s">
        <v>31</v>
      </c>
      <c r="K806" t="s">
        <v>1980</v>
      </c>
      <c r="L806">
        <v>1</v>
      </c>
      <c r="M806">
        <v>6</v>
      </c>
      <c r="N806" t="s">
        <v>22</v>
      </c>
      <c r="O806" t="s">
        <v>22</v>
      </c>
      <c r="P806" t="s">
        <v>22</v>
      </c>
      <c r="Q806" t="s">
        <v>23</v>
      </c>
      <c r="R806" t="s">
        <v>1986</v>
      </c>
      <c r="S806" t="s">
        <v>23</v>
      </c>
      <c r="T806" t="s">
        <v>1986</v>
      </c>
      <c r="U806" t="s">
        <v>24</v>
      </c>
    </row>
    <row r="807" spans="1:21" x14ac:dyDescent="0.25">
      <c r="A807">
        <v>806</v>
      </c>
      <c r="B807" s="1"/>
      <c r="C807" s="1"/>
      <c r="F807" t="s">
        <v>837</v>
      </c>
      <c r="G807" t="s">
        <v>29</v>
      </c>
      <c r="H807" s="2">
        <v>35017</v>
      </c>
      <c r="I807" s="2">
        <v>44847</v>
      </c>
      <c r="J807" t="s">
        <v>21</v>
      </c>
      <c r="K807" t="s">
        <v>27</v>
      </c>
      <c r="L807">
        <v>5</v>
      </c>
      <c r="M807">
        <v>10</v>
      </c>
      <c r="N807" t="s">
        <v>25</v>
      </c>
      <c r="O807" t="s">
        <v>25</v>
      </c>
      <c r="P807" t="s">
        <v>22</v>
      </c>
      <c r="Q807" t="s">
        <v>22</v>
      </c>
      <c r="R807" t="s">
        <v>1986</v>
      </c>
      <c r="S807" t="s">
        <v>23</v>
      </c>
      <c r="T807" t="s">
        <v>1986</v>
      </c>
      <c r="U807" t="s">
        <v>24</v>
      </c>
    </row>
    <row r="808" spans="1:21" x14ac:dyDescent="0.25">
      <c r="A808">
        <v>807</v>
      </c>
      <c r="B808" s="1"/>
      <c r="C808" s="1"/>
      <c r="F808" t="s">
        <v>838</v>
      </c>
      <c r="G808" t="s">
        <v>29</v>
      </c>
      <c r="H808" s="2">
        <v>38757</v>
      </c>
      <c r="I808" s="2">
        <v>44717</v>
      </c>
      <c r="J808" t="s">
        <v>21</v>
      </c>
      <c r="K808" t="s">
        <v>1983</v>
      </c>
      <c r="L808">
        <v>5</v>
      </c>
      <c r="M808">
        <v>8</v>
      </c>
      <c r="N808" t="s">
        <v>23</v>
      </c>
      <c r="O808" t="s">
        <v>24</v>
      </c>
      <c r="P808" t="s">
        <v>22</v>
      </c>
      <c r="Q808" t="s">
        <v>23</v>
      </c>
      <c r="R808" t="s">
        <v>1986</v>
      </c>
      <c r="S808" t="s">
        <v>23</v>
      </c>
      <c r="T808" t="s">
        <v>23</v>
      </c>
      <c r="U808" t="s">
        <v>25</v>
      </c>
    </row>
    <row r="809" spans="1:21" x14ac:dyDescent="0.25">
      <c r="A809">
        <v>808</v>
      </c>
      <c r="B809" s="1"/>
      <c r="C809" s="1"/>
      <c r="F809" t="s">
        <v>839</v>
      </c>
      <c r="G809" t="s">
        <v>29</v>
      </c>
      <c r="H809" s="2">
        <v>30766</v>
      </c>
      <c r="I809" s="2">
        <v>44715</v>
      </c>
      <c r="J809" t="s">
        <v>21</v>
      </c>
      <c r="K809" t="s">
        <v>1983</v>
      </c>
      <c r="L809">
        <v>5</v>
      </c>
      <c r="M809">
        <v>6</v>
      </c>
      <c r="N809" t="s">
        <v>22</v>
      </c>
      <c r="O809" t="s">
        <v>25</v>
      </c>
      <c r="P809" t="s">
        <v>25</v>
      </c>
      <c r="Q809" t="s">
        <v>25</v>
      </c>
      <c r="R809" t="s">
        <v>1986</v>
      </c>
      <c r="S809" t="s">
        <v>23</v>
      </c>
      <c r="T809" t="s">
        <v>24</v>
      </c>
      <c r="U809" t="s">
        <v>22</v>
      </c>
    </row>
    <row r="810" spans="1:21" x14ac:dyDescent="0.25">
      <c r="A810">
        <v>809</v>
      </c>
      <c r="B810" s="1"/>
      <c r="C810" s="1"/>
      <c r="F810" t="s">
        <v>840</v>
      </c>
      <c r="G810" t="s">
        <v>28</v>
      </c>
      <c r="H810" s="2">
        <v>37862</v>
      </c>
      <c r="I810" s="2">
        <v>44450</v>
      </c>
      <c r="J810" t="s">
        <v>21</v>
      </c>
      <c r="K810" t="s">
        <v>1983</v>
      </c>
      <c r="L810">
        <v>4</v>
      </c>
      <c r="M810">
        <v>9</v>
      </c>
      <c r="N810" t="s">
        <v>22</v>
      </c>
      <c r="O810" t="s">
        <v>25</v>
      </c>
      <c r="P810" t="s">
        <v>22</v>
      </c>
      <c r="Q810" t="s">
        <v>22</v>
      </c>
      <c r="R810" t="s">
        <v>25</v>
      </c>
      <c r="S810" t="s">
        <v>22</v>
      </c>
      <c r="T810" t="s">
        <v>23</v>
      </c>
      <c r="U810" t="s">
        <v>1986</v>
      </c>
    </row>
    <row r="811" spans="1:21" x14ac:dyDescent="0.25">
      <c r="A811">
        <v>810</v>
      </c>
      <c r="B811" s="1"/>
      <c r="C811" s="1"/>
      <c r="F811" t="s">
        <v>841</v>
      </c>
      <c r="G811" t="s">
        <v>28</v>
      </c>
      <c r="H811" s="2">
        <v>31277</v>
      </c>
      <c r="I811" s="2">
        <v>44597</v>
      </c>
      <c r="J811" t="s">
        <v>26</v>
      </c>
      <c r="K811" t="s">
        <v>1980</v>
      </c>
      <c r="L811">
        <v>4</v>
      </c>
      <c r="M811">
        <v>6</v>
      </c>
      <c r="N811" t="s">
        <v>22</v>
      </c>
      <c r="O811" t="s">
        <v>24</v>
      </c>
      <c r="P811" t="s">
        <v>25</v>
      </c>
      <c r="Q811" t="s">
        <v>1986</v>
      </c>
      <c r="R811" t="s">
        <v>23</v>
      </c>
      <c r="S811" t="s">
        <v>24</v>
      </c>
      <c r="T811" t="s">
        <v>22</v>
      </c>
      <c r="U811" t="s">
        <v>25</v>
      </c>
    </row>
    <row r="812" spans="1:21" x14ac:dyDescent="0.25">
      <c r="A812">
        <v>811</v>
      </c>
      <c r="B812" s="1"/>
      <c r="C812" s="1"/>
      <c r="F812" t="s">
        <v>842</v>
      </c>
      <c r="G812" t="s">
        <v>28</v>
      </c>
      <c r="H812" s="2">
        <v>20647</v>
      </c>
      <c r="I812" s="2">
        <v>44302</v>
      </c>
      <c r="J812" t="s">
        <v>30</v>
      </c>
      <c r="K812" t="s">
        <v>1984</v>
      </c>
      <c r="L812">
        <v>4</v>
      </c>
      <c r="M812">
        <v>7</v>
      </c>
      <c r="N812" t="s">
        <v>22</v>
      </c>
      <c r="O812" t="s">
        <v>24</v>
      </c>
      <c r="P812" t="s">
        <v>23</v>
      </c>
      <c r="Q812" t="s">
        <v>1986</v>
      </c>
      <c r="R812" t="s">
        <v>23</v>
      </c>
      <c r="S812" t="s">
        <v>1986</v>
      </c>
      <c r="T812" t="s">
        <v>1986</v>
      </c>
      <c r="U812" t="s">
        <v>22</v>
      </c>
    </row>
    <row r="813" spans="1:21" x14ac:dyDescent="0.25">
      <c r="A813">
        <v>812</v>
      </c>
      <c r="B813" s="1"/>
      <c r="C813" s="1"/>
      <c r="F813" t="s">
        <v>843</v>
      </c>
      <c r="G813" t="s">
        <v>28</v>
      </c>
      <c r="H813" s="2">
        <v>21941</v>
      </c>
      <c r="I813" s="2">
        <v>44761</v>
      </c>
      <c r="J813" t="s">
        <v>21</v>
      </c>
      <c r="K813" t="s">
        <v>1983</v>
      </c>
      <c r="L813">
        <v>4</v>
      </c>
      <c r="M813">
        <v>9</v>
      </c>
      <c r="N813" t="s">
        <v>24</v>
      </c>
      <c r="O813" t="s">
        <v>22</v>
      </c>
      <c r="P813" t="s">
        <v>25</v>
      </c>
      <c r="Q813" t="s">
        <v>23</v>
      </c>
      <c r="R813" t="s">
        <v>25</v>
      </c>
      <c r="S813" t="s">
        <v>23</v>
      </c>
      <c r="T813" t="s">
        <v>24</v>
      </c>
      <c r="U813" t="s">
        <v>25</v>
      </c>
    </row>
    <row r="814" spans="1:21" x14ac:dyDescent="0.25">
      <c r="A814">
        <v>813</v>
      </c>
      <c r="B814" s="1"/>
      <c r="C814" s="1"/>
      <c r="F814" t="s">
        <v>844</v>
      </c>
      <c r="G814" t="s">
        <v>29</v>
      </c>
      <c r="H814" s="2">
        <v>25270</v>
      </c>
      <c r="I814" s="2">
        <v>44710</v>
      </c>
      <c r="J814" t="s">
        <v>21</v>
      </c>
      <c r="K814" t="s">
        <v>1983</v>
      </c>
      <c r="L814">
        <v>5</v>
      </c>
      <c r="M814">
        <v>7</v>
      </c>
      <c r="N814" t="s">
        <v>24</v>
      </c>
      <c r="O814" t="s">
        <v>25</v>
      </c>
      <c r="P814" t="s">
        <v>22</v>
      </c>
      <c r="Q814" t="s">
        <v>1986</v>
      </c>
      <c r="R814" t="s">
        <v>24</v>
      </c>
      <c r="S814" t="s">
        <v>23</v>
      </c>
      <c r="T814" t="s">
        <v>22</v>
      </c>
      <c r="U814" t="s">
        <v>25</v>
      </c>
    </row>
    <row r="815" spans="1:21" x14ac:dyDescent="0.25">
      <c r="A815">
        <v>814</v>
      </c>
      <c r="B815" s="1"/>
      <c r="C815" s="1"/>
      <c r="F815" t="s">
        <v>845</v>
      </c>
      <c r="G815" t="s">
        <v>29</v>
      </c>
      <c r="H815" s="2">
        <v>32556</v>
      </c>
      <c r="I815" s="2">
        <v>44660</v>
      </c>
      <c r="J815" t="s">
        <v>26</v>
      </c>
      <c r="K815" t="s">
        <v>1983</v>
      </c>
      <c r="L815">
        <v>4</v>
      </c>
      <c r="M815">
        <v>6</v>
      </c>
      <c r="N815" t="s">
        <v>25</v>
      </c>
      <c r="O815" t="s">
        <v>25</v>
      </c>
      <c r="P815" t="s">
        <v>22</v>
      </c>
      <c r="Q815" t="s">
        <v>1986</v>
      </c>
      <c r="R815" t="s">
        <v>22</v>
      </c>
      <c r="S815" t="s">
        <v>1986</v>
      </c>
      <c r="T815" t="s">
        <v>22</v>
      </c>
      <c r="U815" t="s">
        <v>24</v>
      </c>
    </row>
    <row r="816" spans="1:21" x14ac:dyDescent="0.25">
      <c r="A816">
        <v>815</v>
      </c>
      <c r="B816" s="1"/>
      <c r="C816" s="1"/>
      <c r="F816" t="s">
        <v>846</v>
      </c>
      <c r="G816" t="s">
        <v>29</v>
      </c>
      <c r="H816" s="2">
        <v>18810</v>
      </c>
      <c r="I816" s="2">
        <v>44372</v>
      </c>
      <c r="J816" t="s">
        <v>21</v>
      </c>
      <c r="K816" t="s">
        <v>1983</v>
      </c>
      <c r="L816">
        <v>4</v>
      </c>
      <c r="M816">
        <v>10</v>
      </c>
      <c r="N816" t="s">
        <v>23</v>
      </c>
      <c r="O816" t="s">
        <v>23</v>
      </c>
      <c r="P816" t="s">
        <v>24</v>
      </c>
      <c r="Q816" t="s">
        <v>23</v>
      </c>
      <c r="R816" t="s">
        <v>25</v>
      </c>
      <c r="S816" t="s">
        <v>23</v>
      </c>
      <c r="T816" t="s">
        <v>23</v>
      </c>
      <c r="U816" t="s">
        <v>24</v>
      </c>
    </row>
    <row r="817" spans="1:21" x14ac:dyDescent="0.25">
      <c r="A817">
        <v>816</v>
      </c>
      <c r="B817" s="1"/>
      <c r="C817" s="1"/>
      <c r="F817" t="s">
        <v>847</v>
      </c>
      <c r="G817" t="s">
        <v>29</v>
      </c>
      <c r="H817" s="2">
        <v>26022</v>
      </c>
      <c r="I817" s="2">
        <v>44522</v>
      </c>
      <c r="J817" t="s">
        <v>26</v>
      </c>
      <c r="K817" t="s">
        <v>1981</v>
      </c>
      <c r="L817">
        <v>1</v>
      </c>
      <c r="M817">
        <v>9</v>
      </c>
      <c r="N817" t="s">
        <v>24</v>
      </c>
      <c r="O817" t="s">
        <v>22</v>
      </c>
      <c r="P817" t="s">
        <v>25</v>
      </c>
      <c r="Q817" t="s">
        <v>25</v>
      </c>
      <c r="R817" t="s">
        <v>1986</v>
      </c>
      <c r="S817" t="s">
        <v>1986</v>
      </c>
      <c r="T817" t="s">
        <v>1986</v>
      </c>
      <c r="U817" t="s">
        <v>1986</v>
      </c>
    </row>
    <row r="818" spans="1:21" x14ac:dyDescent="0.25">
      <c r="A818">
        <v>817</v>
      </c>
      <c r="B818" s="1"/>
      <c r="C818" s="1"/>
      <c r="F818" t="s">
        <v>848</v>
      </c>
      <c r="G818" t="s">
        <v>29</v>
      </c>
      <c r="H818" s="2">
        <v>37595</v>
      </c>
      <c r="I818" s="2">
        <v>44443</v>
      </c>
      <c r="J818" t="s">
        <v>21</v>
      </c>
      <c r="K818" t="s">
        <v>1983</v>
      </c>
      <c r="L818">
        <v>2</v>
      </c>
      <c r="M818">
        <v>8</v>
      </c>
      <c r="N818" t="s">
        <v>24</v>
      </c>
      <c r="O818" t="s">
        <v>24</v>
      </c>
      <c r="P818" t="s">
        <v>23</v>
      </c>
      <c r="Q818" t="s">
        <v>1986</v>
      </c>
      <c r="R818" t="s">
        <v>22</v>
      </c>
      <c r="S818" t="s">
        <v>23</v>
      </c>
      <c r="T818" t="s">
        <v>22</v>
      </c>
      <c r="U818" t="s">
        <v>24</v>
      </c>
    </row>
    <row r="819" spans="1:21" x14ac:dyDescent="0.25">
      <c r="A819">
        <v>818</v>
      </c>
      <c r="B819" s="1"/>
      <c r="C819" s="1"/>
      <c r="F819" t="s">
        <v>849</v>
      </c>
      <c r="G819" t="s">
        <v>28</v>
      </c>
      <c r="H819" s="2">
        <v>29468</v>
      </c>
      <c r="I819" s="2">
        <v>44237</v>
      </c>
      <c r="J819" t="s">
        <v>21</v>
      </c>
      <c r="K819" t="s">
        <v>1983</v>
      </c>
      <c r="L819">
        <v>3</v>
      </c>
      <c r="M819">
        <v>9</v>
      </c>
      <c r="N819" t="s">
        <v>22</v>
      </c>
      <c r="O819" t="s">
        <v>22</v>
      </c>
      <c r="P819" t="s">
        <v>22</v>
      </c>
      <c r="Q819" t="s">
        <v>25</v>
      </c>
      <c r="R819" t="s">
        <v>23</v>
      </c>
      <c r="S819" t="s">
        <v>23</v>
      </c>
      <c r="T819" t="s">
        <v>24</v>
      </c>
      <c r="U819" t="s">
        <v>25</v>
      </c>
    </row>
    <row r="820" spans="1:21" x14ac:dyDescent="0.25">
      <c r="A820">
        <v>819</v>
      </c>
      <c r="B820" s="1"/>
      <c r="C820" s="1"/>
      <c r="F820" t="s">
        <v>850</v>
      </c>
      <c r="G820" t="s">
        <v>29</v>
      </c>
      <c r="H820" s="2">
        <v>34602</v>
      </c>
      <c r="I820" s="2">
        <v>44689</v>
      </c>
      <c r="J820" t="s">
        <v>26</v>
      </c>
      <c r="K820" t="s">
        <v>1982</v>
      </c>
      <c r="L820">
        <v>3</v>
      </c>
      <c r="M820">
        <v>9</v>
      </c>
      <c r="N820" t="s">
        <v>24</v>
      </c>
      <c r="O820" t="s">
        <v>25</v>
      </c>
      <c r="P820" t="s">
        <v>22</v>
      </c>
      <c r="Q820" t="s">
        <v>24</v>
      </c>
      <c r="R820" t="s">
        <v>22</v>
      </c>
      <c r="S820" t="s">
        <v>23</v>
      </c>
      <c r="T820" t="s">
        <v>25</v>
      </c>
      <c r="U820" t="s">
        <v>24</v>
      </c>
    </row>
    <row r="821" spans="1:21" x14ac:dyDescent="0.25">
      <c r="A821">
        <v>820</v>
      </c>
      <c r="B821" s="1"/>
      <c r="C821" s="1"/>
      <c r="F821" t="s">
        <v>851</v>
      </c>
      <c r="G821" t="s">
        <v>29</v>
      </c>
      <c r="H821" s="2">
        <v>22545</v>
      </c>
      <c r="I821" s="2">
        <v>44758</v>
      </c>
      <c r="J821" t="s">
        <v>30</v>
      </c>
      <c r="K821" t="s">
        <v>1983</v>
      </c>
      <c r="L821">
        <v>2</v>
      </c>
      <c r="M821">
        <v>9</v>
      </c>
      <c r="N821" t="s">
        <v>25</v>
      </c>
      <c r="O821" t="s">
        <v>22</v>
      </c>
      <c r="P821" t="s">
        <v>24</v>
      </c>
      <c r="Q821" t="s">
        <v>24</v>
      </c>
      <c r="R821" t="s">
        <v>24</v>
      </c>
      <c r="S821" t="s">
        <v>23</v>
      </c>
      <c r="T821" t="s">
        <v>24</v>
      </c>
      <c r="U821" t="s">
        <v>24</v>
      </c>
    </row>
    <row r="822" spans="1:21" x14ac:dyDescent="0.25">
      <c r="A822">
        <v>821</v>
      </c>
      <c r="B822" s="1"/>
      <c r="C822" s="1"/>
      <c r="F822" t="s">
        <v>852</v>
      </c>
      <c r="G822" t="s">
        <v>28</v>
      </c>
      <c r="H822" s="2">
        <v>23476</v>
      </c>
      <c r="I822" s="2">
        <v>43965</v>
      </c>
      <c r="J822" t="s">
        <v>26</v>
      </c>
      <c r="K822" t="s">
        <v>1982</v>
      </c>
      <c r="L822">
        <v>5</v>
      </c>
      <c r="M822">
        <v>9</v>
      </c>
      <c r="N822" t="s">
        <v>25</v>
      </c>
      <c r="O822" t="s">
        <v>22</v>
      </c>
      <c r="P822" t="s">
        <v>25</v>
      </c>
      <c r="Q822" t="s">
        <v>1986</v>
      </c>
      <c r="R822" t="s">
        <v>24</v>
      </c>
      <c r="S822" t="s">
        <v>1986</v>
      </c>
      <c r="T822" t="s">
        <v>24</v>
      </c>
      <c r="U822" t="s">
        <v>1986</v>
      </c>
    </row>
    <row r="823" spans="1:21" x14ac:dyDescent="0.25">
      <c r="A823">
        <v>822</v>
      </c>
      <c r="B823" s="1"/>
      <c r="C823" s="1"/>
      <c r="F823" t="s">
        <v>853</v>
      </c>
      <c r="G823" t="s">
        <v>28</v>
      </c>
      <c r="H823" s="2">
        <v>22766</v>
      </c>
      <c r="I823" s="2">
        <v>44102</v>
      </c>
      <c r="J823" t="s">
        <v>21</v>
      </c>
      <c r="K823" t="s">
        <v>1983</v>
      </c>
      <c r="L823">
        <v>3</v>
      </c>
      <c r="M823">
        <v>9</v>
      </c>
      <c r="N823" t="s">
        <v>25</v>
      </c>
      <c r="O823" t="s">
        <v>22</v>
      </c>
      <c r="P823" t="s">
        <v>24</v>
      </c>
      <c r="Q823" t="s">
        <v>24</v>
      </c>
      <c r="R823" t="s">
        <v>1986</v>
      </c>
      <c r="S823" t="s">
        <v>23</v>
      </c>
      <c r="T823" t="s">
        <v>25</v>
      </c>
      <c r="U823" t="s">
        <v>25</v>
      </c>
    </row>
    <row r="824" spans="1:21" x14ac:dyDescent="0.25">
      <c r="A824">
        <v>823</v>
      </c>
      <c r="B824" s="1"/>
      <c r="C824" s="1"/>
      <c r="F824" t="s">
        <v>854</v>
      </c>
      <c r="G824" t="s">
        <v>29</v>
      </c>
      <c r="H824" s="2">
        <v>30215</v>
      </c>
      <c r="I824" s="2">
        <v>44801</v>
      </c>
      <c r="J824" t="s">
        <v>21</v>
      </c>
      <c r="K824" t="s">
        <v>1983</v>
      </c>
      <c r="L824">
        <v>5</v>
      </c>
      <c r="M824">
        <v>8</v>
      </c>
      <c r="N824" t="s">
        <v>22</v>
      </c>
      <c r="O824" t="s">
        <v>24</v>
      </c>
      <c r="P824" t="s">
        <v>22</v>
      </c>
      <c r="Q824" t="s">
        <v>22</v>
      </c>
      <c r="R824" t="s">
        <v>22</v>
      </c>
      <c r="S824" t="s">
        <v>24</v>
      </c>
      <c r="T824" t="s">
        <v>1986</v>
      </c>
      <c r="U824" t="s">
        <v>23</v>
      </c>
    </row>
    <row r="825" spans="1:21" x14ac:dyDescent="0.25">
      <c r="A825">
        <v>824</v>
      </c>
      <c r="B825" s="1"/>
      <c r="C825" s="1"/>
      <c r="F825" t="s">
        <v>855</v>
      </c>
      <c r="G825" t="s">
        <v>29</v>
      </c>
      <c r="H825" s="2">
        <v>35746</v>
      </c>
      <c r="I825" s="2">
        <v>44845</v>
      </c>
      <c r="J825" t="s">
        <v>21</v>
      </c>
      <c r="K825" t="s">
        <v>1981</v>
      </c>
      <c r="L825">
        <v>4</v>
      </c>
      <c r="M825">
        <v>9</v>
      </c>
      <c r="N825" t="s">
        <v>23</v>
      </c>
      <c r="O825" t="s">
        <v>1986</v>
      </c>
      <c r="P825" t="s">
        <v>22</v>
      </c>
      <c r="Q825" t="s">
        <v>24</v>
      </c>
      <c r="R825" t="s">
        <v>22</v>
      </c>
      <c r="S825" t="s">
        <v>1986</v>
      </c>
      <c r="T825" t="s">
        <v>24</v>
      </c>
      <c r="U825" t="s">
        <v>25</v>
      </c>
    </row>
    <row r="826" spans="1:21" x14ac:dyDescent="0.25">
      <c r="A826">
        <v>825</v>
      </c>
      <c r="B826" s="1"/>
      <c r="C826" s="1"/>
      <c r="F826" t="s">
        <v>856</v>
      </c>
      <c r="G826" t="s">
        <v>29</v>
      </c>
      <c r="H826" s="2">
        <v>37391</v>
      </c>
      <c r="I826" s="2">
        <v>44304</v>
      </c>
      <c r="J826" t="s">
        <v>26</v>
      </c>
      <c r="K826" t="s">
        <v>1981</v>
      </c>
      <c r="L826">
        <v>2</v>
      </c>
      <c r="M826">
        <v>6</v>
      </c>
      <c r="N826" t="s">
        <v>22</v>
      </c>
      <c r="O826" t="s">
        <v>22</v>
      </c>
      <c r="P826" t="s">
        <v>24</v>
      </c>
      <c r="Q826" t="s">
        <v>24</v>
      </c>
      <c r="R826" t="s">
        <v>1986</v>
      </c>
      <c r="S826" t="s">
        <v>23</v>
      </c>
      <c r="T826" t="s">
        <v>22</v>
      </c>
      <c r="U826" t="s">
        <v>22</v>
      </c>
    </row>
    <row r="827" spans="1:21" x14ac:dyDescent="0.25">
      <c r="A827">
        <v>826</v>
      </c>
      <c r="B827" s="1"/>
      <c r="C827" s="1"/>
      <c r="F827" t="s">
        <v>857</v>
      </c>
      <c r="G827" t="s">
        <v>28</v>
      </c>
      <c r="H827" s="2">
        <v>27551</v>
      </c>
      <c r="I827" s="2">
        <v>43976</v>
      </c>
      <c r="J827" t="s">
        <v>21</v>
      </c>
      <c r="K827" t="s">
        <v>1983</v>
      </c>
      <c r="L827">
        <v>3</v>
      </c>
      <c r="M827">
        <v>9</v>
      </c>
      <c r="N827" t="s">
        <v>25</v>
      </c>
      <c r="O827" t="s">
        <v>25</v>
      </c>
      <c r="P827" t="s">
        <v>24</v>
      </c>
      <c r="Q827" t="s">
        <v>24</v>
      </c>
      <c r="R827" t="s">
        <v>25</v>
      </c>
      <c r="S827" t="s">
        <v>25</v>
      </c>
      <c r="T827" t="s">
        <v>23</v>
      </c>
      <c r="U827" t="s">
        <v>25</v>
      </c>
    </row>
    <row r="828" spans="1:21" x14ac:dyDescent="0.25">
      <c r="A828">
        <v>827</v>
      </c>
      <c r="B828" s="1"/>
      <c r="C828" s="1"/>
      <c r="F828" t="s">
        <v>858</v>
      </c>
      <c r="G828" t="s">
        <v>28</v>
      </c>
      <c r="H828" s="2">
        <v>20196</v>
      </c>
      <c r="I828" s="2">
        <v>44229</v>
      </c>
      <c r="J828" t="s">
        <v>26</v>
      </c>
      <c r="K828" t="s">
        <v>27</v>
      </c>
      <c r="L828">
        <v>1</v>
      </c>
      <c r="M828">
        <v>7</v>
      </c>
      <c r="N828" t="s">
        <v>22</v>
      </c>
      <c r="O828" t="s">
        <v>25</v>
      </c>
      <c r="P828" t="s">
        <v>25</v>
      </c>
      <c r="Q828" t="s">
        <v>1986</v>
      </c>
      <c r="R828" t="s">
        <v>22</v>
      </c>
      <c r="S828" t="s">
        <v>23</v>
      </c>
      <c r="T828" t="s">
        <v>24</v>
      </c>
      <c r="U828" t="s">
        <v>1986</v>
      </c>
    </row>
    <row r="829" spans="1:21" x14ac:dyDescent="0.25">
      <c r="A829">
        <v>828</v>
      </c>
      <c r="B829" s="1"/>
      <c r="C829" s="1"/>
      <c r="F829" t="s">
        <v>859</v>
      </c>
      <c r="G829" t="s">
        <v>29</v>
      </c>
      <c r="H829" s="2">
        <v>28329</v>
      </c>
      <c r="I829" s="2">
        <v>44012</v>
      </c>
      <c r="J829" t="s">
        <v>26</v>
      </c>
      <c r="K829" t="s">
        <v>1985</v>
      </c>
      <c r="L829">
        <v>5</v>
      </c>
      <c r="M829">
        <v>6</v>
      </c>
      <c r="N829" t="s">
        <v>25</v>
      </c>
      <c r="O829" t="s">
        <v>24</v>
      </c>
      <c r="P829" t="s">
        <v>23</v>
      </c>
      <c r="Q829" t="s">
        <v>23</v>
      </c>
      <c r="R829" t="s">
        <v>22</v>
      </c>
      <c r="S829" t="s">
        <v>23</v>
      </c>
      <c r="T829" t="s">
        <v>1986</v>
      </c>
      <c r="U829" t="s">
        <v>25</v>
      </c>
    </row>
    <row r="830" spans="1:21" x14ac:dyDescent="0.25">
      <c r="A830">
        <v>829</v>
      </c>
      <c r="B830" s="1"/>
      <c r="C830" s="1"/>
      <c r="F830" t="s">
        <v>860</v>
      </c>
      <c r="G830" t="s">
        <v>28</v>
      </c>
      <c r="H830" s="2">
        <v>22614</v>
      </c>
      <c r="I830" s="2">
        <v>44025</v>
      </c>
      <c r="J830" t="s">
        <v>26</v>
      </c>
      <c r="K830" t="s">
        <v>1981</v>
      </c>
      <c r="L830">
        <v>4</v>
      </c>
      <c r="M830">
        <v>5</v>
      </c>
      <c r="N830" t="s">
        <v>22</v>
      </c>
      <c r="O830" t="s">
        <v>25</v>
      </c>
      <c r="P830" t="s">
        <v>23</v>
      </c>
      <c r="Q830" t="s">
        <v>25</v>
      </c>
      <c r="R830" t="s">
        <v>25</v>
      </c>
      <c r="S830" t="s">
        <v>1986</v>
      </c>
      <c r="T830" t="s">
        <v>22</v>
      </c>
      <c r="U830" t="s">
        <v>25</v>
      </c>
    </row>
    <row r="831" spans="1:21" x14ac:dyDescent="0.25">
      <c r="A831">
        <v>830</v>
      </c>
      <c r="B831" s="1"/>
      <c r="C831" s="1"/>
      <c r="F831" t="s">
        <v>861</v>
      </c>
      <c r="G831" t="s">
        <v>28</v>
      </c>
      <c r="H831" s="2">
        <v>18639</v>
      </c>
      <c r="I831" s="2">
        <v>44285</v>
      </c>
      <c r="J831" t="s">
        <v>21</v>
      </c>
      <c r="K831" t="s">
        <v>1983</v>
      </c>
      <c r="L831">
        <v>3</v>
      </c>
      <c r="M831">
        <v>4</v>
      </c>
      <c r="N831" t="s">
        <v>22</v>
      </c>
      <c r="O831" t="s">
        <v>22</v>
      </c>
      <c r="P831" t="s">
        <v>22</v>
      </c>
      <c r="Q831" t="s">
        <v>25</v>
      </c>
      <c r="R831" t="s">
        <v>25</v>
      </c>
      <c r="S831" t="s">
        <v>23</v>
      </c>
      <c r="T831" t="s">
        <v>23</v>
      </c>
      <c r="U831" t="s">
        <v>22</v>
      </c>
    </row>
    <row r="832" spans="1:21" x14ac:dyDescent="0.25">
      <c r="A832">
        <v>831</v>
      </c>
      <c r="B832" s="1"/>
      <c r="C832" s="1"/>
      <c r="F832" t="s">
        <v>862</v>
      </c>
      <c r="G832" t="s">
        <v>28</v>
      </c>
      <c r="H832" s="2">
        <v>23926</v>
      </c>
      <c r="I832" s="2">
        <v>44734</v>
      </c>
      <c r="J832" t="s">
        <v>30</v>
      </c>
      <c r="K832" t="s">
        <v>1981</v>
      </c>
      <c r="L832">
        <v>5</v>
      </c>
      <c r="M832">
        <v>10</v>
      </c>
      <c r="N832" t="s">
        <v>25</v>
      </c>
      <c r="O832" t="s">
        <v>24</v>
      </c>
      <c r="P832" t="s">
        <v>24</v>
      </c>
      <c r="Q832" t="s">
        <v>22</v>
      </c>
      <c r="R832" t="s">
        <v>24</v>
      </c>
      <c r="S832" t="s">
        <v>23</v>
      </c>
      <c r="T832" t="s">
        <v>23</v>
      </c>
      <c r="U832" t="s">
        <v>1986</v>
      </c>
    </row>
    <row r="833" spans="1:21" x14ac:dyDescent="0.25">
      <c r="A833">
        <v>832</v>
      </c>
      <c r="B833" s="1"/>
      <c r="C833" s="1"/>
      <c r="F833" t="s">
        <v>863</v>
      </c>
      <c r="G833" t="s">
        <v>29</v>
      </c>
      <c r="H833" s="2">
        <v>32210</v>
      </c>
      <c r="I833" s="2">
        <v>44505</v>
      </c>
      <c r="J833" t="s">
        <v>21</v>
      </c>
      <c r="K833" t="s">
        <v>1983</v>
      </c>
      <c r="L833">
        <v>5</v>
      </c>
      <c r="M833">
        <v>9</v>
      </c>
      <c r="N833" t="s">
        <v>24</v>
      </c>
      <c r="O833" t="s">
        <v>24</v>
      </c>
      <c r="P833" t="s">
        <v>22</v>
      </c>
      <c r="Q833" t="s">
        <v>22</v>
      </c>
      <c r="R833" t="s">
        <v>1986</v>
      </c>
      <c r="S833" t="s">
        <v>25</v>
      </c>
      <c r="T833" t="s">
        <v>1986</v>
      </c>
      <c r="U833" t="s">
        <v>22</v>
      </c>
    </row>
    <row r="834" spans="1:21" x14ac:dyDescent="0.25">
      <c r="A834">
        <v>833</v>
      </c>
      <c r="B834" s="1"/>
      <c r="C834" s="1"/>
      <c r="F834" t="s">
        <v>864</v>
      </c>
      <c r="G834" t="s">
        <v>29</v>
      </c>
      <c r="H834" s="2">
        <v>21090</v>
      </c>
      <c r="I834" s="2">
        <v>43832</v>
      </c>
      <c r="J834" t="s">
        <v>21</v>
      </c>
      <c r="K834" t="s">
        <v>1983</v>
      </c>
      <c r="L834">
        <v>3</v>
      </c>
      <c r="M834">
        <v>9</v>
      </c>
      <c r="N834" t="s">
        <v>22</v>
      </c>
      <c r="O834" t="s">
        <v>23</v>
      </c>
      <c r="P834" t="s">
        <v>23</v>
      </c>
      <c r="Q834" t="s">
        <v>23</v>
      </c>
      <c r="R834" t="s">
        <v>24</v>
      </c>
      <c r="S834" t="s">
        <v>23</v>
      </c>
      <c r="T834" t="s">
        <v>22</v>
      </c>
      <c r="U834" t="s">
        <v>25</v>
      </c>
    </row>
    <row r="835" spans="1:21" x14ac:dyDescent="0.25">
      <c r="A835">
        <v>834</v>
      </c>
      <c r="B835" s="1"/>
      <c r="C835" s="1"/>
      <c r="F835" t="s">
        <v>865</v>
      </c>
      <c r="G835" t="s">
        <v>29</v>
      </c>
      <c r="H835" s="2">
        <v>19627</v>
      </c>
      <c r="I835" s="2">
        <v>44475</v>
      </c>
      <c r="J835" t="s">
        <v>21</v>
      </c>
      <c r="K835" t="s">
        <v>1983</v>
      </c>
      <c r="L835">
        <v>1</v>
      </c>
      <c r="M835">
        <v>8</v>
      </c>
      <c r="N835" t="s">
        <v>25</v>
      </c>
      <c r="O835" t="s">
        <v>24</v>
      </c>
      <c r="P835" t="s">
        <v>22</v>
      </c>
      <c r="Q835" t="s">
        <v>23</v>
      </c>
      <c r="R835" t="s">
        <v>1986</v>
      </c>
      <c r="S835" t="s">
        <v>1986</v>
      </c>
      <c r="T835" t="s">
        <v>23</v>
      </c>
      <c r="U835" t="s">
        <v>22</v>
      </c>
    </row>
    <row r="836" spans="1:21" x14ac:dyDescent="0.25">
      <c r="A836">
        <v>835</v>
      </c>
      <c r="B836" s="1"/>
      <c r="C836" s="1"/>
      <c r="F836" t="s">
        <v>866</v>
      </c>
      <c r="G836" t="s">
        <v>29</v>
      </c>
      <c r="H836" s="2">
        <v>22670</v>
      </c>
      <c r="I836" s="2">
        <v>43836</v>
      </c>
      <c r="J836" t="s">
        <v>21</v>
      </c>
      <c r="K836" t="s">
        <v>1983</v>
      </c>
      <c r="L836">
        <v>3</v>
      </c>
      <c r="M836">
        <v>8</v>
      </c>
      <c r="N836" t="s">
        <v>25</v>
      </c>
      <c r="O836" t="s">
        <v>22</v>
      </c>
      <c r="P836" t="s">
        <v>25</v>
      </c>
      <c r="Q836" t="s">
        <v>1986</v>
      </c>
      <c r="R836" t="s">
        <v>25</v>
      </c>
      <c r="S836" t="s">
        <v>1986</v>
      </c>
      <c r="T836" t="s">
        <v>23</v>
      </c>
      <c r="U836" t="s">
        <v>24</v>
      </c>
    </row>
    <row r="837" spans="1:21" x14ac:dyDescent="0.25">
      <c r="A837">
        <v>836</v>
      </c>
      <c r="B837" s="1"/>
      <c r="C837" s="1"/>
      <c r="F837" t="s">
        <v>867</v>
      </c>
      <c r="G837" t="s">
        <v>29</v>
      </c>
      <c r="H837" s="2">
        <v>35108</v>
      </c>
      <c r="I837" s="2">
        <v>44129</v>
      </c>
      <c r="J837" t="s">
        <v>31</v>
      </c>
      <c r="K837" t="s">
        <v>1980</v>
      </c>
      <c r="L837">
        <v>5</v>
      </c>
      <c r="M837">
        <v>10</v>
      </c>
      <c r="N837" t="s">
        <v>23</v>
      </c>
      <c r="O837" t="s">
        <v>1986</v>
      </c>
      <c r="P837" t="s">
        <v>22</v>
      </c>
      <c r="Q837" t="s">
        <v>23</v>
      </c>
      <c r="R837" t="s">
        <v>25</v>
      </c>
      <c r="S837" t="s">
        <v>24</v>
      </c>
      <c r="T837" t="s">
        <v>23</v>
      </c>
      <c r="U837" t="s">
        <v>25</v>
      </c>
    </row>
    <row r="838" spans="1:21" x14ac:dyDescent="0.25">
      <c r="A838">
        <v>837</v>
      </c>
      <c r="B838" s="1"/>
      <c r="C838" s="1"/>
      <c r="F838" t="s">
        <v>868</v>
      </c>
      <c r="G838" t="s">
        <v>29</v>
      </c>
      <c r="H838" s="2">
        <v>23397</v>
      </c>
      <c r="I838" s="2">
        <v>44728</v>
      </c>
      <c r="J838" t="s">
        <v>26</v>
      </c>
      <c r="K838" t="s">
        <v>1980</v>
      </c>
      <c r="L838">
        <v>3</v>
      </c>
      <c r="M838">
        <v>9</v>
      </c>
      <c r="N838" t="s">
        <v>22</v>
      </c>
      <c r="O838" t="s">
        <v>22</v>
      </c>
      <c r="P838" t="s">
        <v>25</v>
      </c>
      <c r="Q838" t="s">
        <v>25</v>
      </c>
      <c r="R838" t="s">
        <v>23</v>
      </c>
      <c r="S838" t="s">
        <v>23</v>
      </c>
      <c r="T838" t="s">
        <v>24</v>
      </c>
      <c r="U838" t="s">
        <v>25</v>
      </c>
    </row>
    <row r="839" spans="1:21" x14ac:dyDescent="0.25">
      <c r="A839">
        <v>838</v>
      </c>
      <c r="B839" s="1"/>
      <c r="C839" s="1"/>
      <c r="F839" t="s">
        <v>869</v>
      </c>
      <c r="G839" t="s">
        <v>28</v>
      </c>
      <c r="H839" s="2">
        <v>19077</v>
      </c>
      <c r="I839" s="2">
        <v>44754</v>
      </c>
      <c r="J839" t="s">
        <v>26</v>
      </c>
      <c r="K839" t="s">
        <v>1981</v>
      </c>
      <c r="L839">
        <v>5</v>
      </c>
      <c r="M839">
        <v>6</v>
      </c>
      <c r="N839" t="s">
        <v>22</v>
      </c>
      <c r="O839" t="s">
        <v>22</v>
      </c>
      <c r="P839" t="s">
        <v>24</v>
      </c>
      <c r="Q839" t="s">
        <v>23</v>
      </c>
      <c r="R839" t="s">
        <v>24</v>
      </c>
      <c r="S839" t="s">
        <v>24</v>
      </c>
      <c r="T839" t="s">
        <v>23</v>
      </c>
      <c r="U839" t="s">
        <v>1986</v>
      </c>
    </row>
    <row r="840" spans="1:21" x14ac:dyDescent="0.25">
      <c r="A840">
        <v>839</v>
      </c>
      <c r="B840" s="1"/>
      <c r="C840" s="1"/>
      <c r="F840" t="s">
        <v>870</v>
      </c>
      <c r="G840" t="s">
        <v>28</v>
      </c>
      <c r="H840" s="2">
        <v>28163</v>
      </c>
      <c r="I840" s="2">
        <v>44416</v>
      </c>
      <c r="J840" t="s">
        <v>31</v>
      </c>
      <c r="K840" t="s">
        <v>1985</v>
      </c>
      <c r="L840">
        <v>4</v>
      </c>
      <c r="M840">
        <v>9</v>
      </c>
      <c r="N840" t="s">
        <v>25</v>
      </c>
      <c r="O840" t="s">
        <v>25</v>
      </c>
      <c r="P840" t="s">
        <v>22</v>
      </c>
      <c r="Q840" t="s">
        <v>25</v>
      </c>
      <c r="R840" t="s">
        <v>23</v>
      </c>
      <c r="S840" t="s">
        <v>23</v>
      </c>
      <c r="T840" t="s">
        <v>1986</v>
      </c>
      <c r="U840" t="s">
        <v>24</v>
      </c>
    </row>
    <row r="841" spans="1:21" x14ac:dyDescent="0.25">
      <c r="A841">
        <v>840</v>
      </c>
      <c r="B841" s="1"/>
      <c r="C841" s="1"/>
      <c r="F841" t="s">
        <v>871</v>
      </c>
      <c r="G841" t="s">
        <v>28</v>
      </c>
      <c r="H841" s="2">
        <v>25072</v>
      </c>
      <c r="I841" s="2">
        <v>44494</v>
      </c>
      <c r="J841" t="s">
        <v>26</v>
      </c>
      <c r="K841" t="s">
        <v>1981</v>
      </c>
      <c r="L841">
        <v>5</v>
      </c>
      <c r="M841">
        <v>7</v>
      </c>
      <c r="N841" t="s">
        <v>22</v>
      </c>
      <c r="O841" t="s">
        <v>25</v>
      </c>
      <c r="P841" t="s">
        <v>25</v>
      </c>
      <c r="Q841" t="s">
        <v>23</v>
      </c>
      <c r="R841" t="s">
        <v>22</v>
      </c>
      <c r="S841" t="s">
        <v>1986</v>
      </c>
      <c r="T841" t="s">
        <v>22</v>
      </c>
      <c r="U841" t="s">
        <v>25</v>
      </c>
    </row>
    <row r="842" spans="1:21" x14ac:dyDescent="0.25">
      <c r="A842">
        <v>841</v>
      </c>
      <c r="B842" s="1"/>
      <c r="C842" s="1"/>
      <c r="F842" t="s">
        <v>872</v>
      </c>
      <c r="G842" t="s">
        <v>29</v>
      </c>
      <c r="H842" s="2">
        <v>36345</v>
      </c>
      <c r="I842" s="2">
        <v>44027</v>
      </c>
      <c r="J842" t="s">
        <v>31</v>
      </c>
      <c r="K842" t="s">
        <v>1984</v>
      </c>
      <c r="L842">
        <v>4</v>
      </c>
      <c r="M842">
        <v>3</v>
      </c>
      <c r="N842" t="s">
        <v>24</v>
      </c>
      <c r="O842" t="s">
        <v>24</v>
      </c>
      <c r="P842" t="s">
        <v>25</v>
      </c>
      <c r="Q842" t="s">
        <v>24</v>
      </c>
      <c r="R842" t="s">
        <v>22</v>
      </c>
      <c r="S842" t="s">
        <v>23</v>
      </c>
      <c r="T842" t="s">
        <v>22</v>
      </c>
      <c r="U842" t="s">
        <v>22</v>
      </c>
    </row>
    <row r="843" spans="1:21" x14ac:dyDescent="0.25">
      <c r="A843">
        <v>842</v>
      </c>
      <c r="B843" s="1"/>
      <c r="C843" s="1"/>
      <c r="F843" t="s">
        <v>873</v>
      </c>
      <c r="G843" t="s">
        <v>29</v>
      </c>
      <c r="H843" s="2">
        <v>23897</v>
      </c>
      <c r="I843" s="2">
        <v>43994</v>
      </c>
      <c r="J843" t="s">
        <v>21</v>
      </c>
      <c r="K843" t="s">
        <v>1983</v>
      </c>
      <c r="L843">
        <v>5</v>
      </c>
      <c r="M843">
        <v>8</v>
      </c>
      <c r="N843" t="s">
        <v>25</v>
      </c>
      <c r="O843" t="s">
        <v>22</v>
      </c>
      <c r="P843" t="s">
        <v>24</v>
      </c>
      <c r="Q843" t="s">
        <v>24</v>
      </c>
      <c r="R843" t="s">
        <v>1986</v>
      </c>
      <c r="S843" t="s">
        <v>1986</v>
      </c>
      <c r="T843" t="s">
        <v>1986</v>
      </c>
      <c r="U843" t="s">
        <v>23</v>
      </c>
    </row>
    <row r="844" spans="1:21" x14ac:dyDescent="0.25">
      <c r="A844">
        <v>843</v>
      </c>
      <c r="B844" s="1"/>
      <c r="C844" s="1"/>
      <c r="F844" t="s">
        <v>874</v>
      </c>
      <c r="G844" t="s">
        <v>29</v>
      </c>
      <c r="H844" s="2">
        <v>20319</v>
      </c>
      <c r="I844" s="2">
        <v>44380</v>
      </c>
      <c r="J844" t="s">
        <v>26</v>
      </c>
      <c r="K844" t="s">
        <v>1980</v>
      </c>
      <c r="L844">
        <v>1</v>
      </c>
      <c r="M844">
        <v>9</v>
      </c>
      <c r="N844" t="s">
        <v>25</v>
      </c>
      <c r="O844" t="s">
        <v>25</v>
      </c>
      <c r="P844" t="s">
        <v>24</v>
      </c>
      <c r="Q844" t="s">
        <v>1986</v>
      </c>
      <c r="R844" t="s">
        <v>23</v>
      </c>
      <c r="S844" t="s">
        <v>1986</v>
      </c>
      <c r="T844" t="s">
        <v>25</v>
      </c>
      <c r="U844" t="s">
        <v>23</v>
      </c>
    </row>
    <row r="845" spans="1:21" x14ac:dyDescent="0.25">
      <c r="A845">
        <v>844</v>
      </c>
      <c r="B845" s="1"/>
      <c r="C845" s="1"/>
      <c r="F845" t="s">
        <v>875</v>
      </c>
      <c r="G845" t="s">
        <v>29</v>
      </c>
      <c r="H845" s="2">
        <v>27019</v>
      </c>
      <c r="I845" s="2">
        <v>44814</v>
      </c>
      <c r="J845" t="s">
        <v>26</v>
      </c>
      <c r="K845" t="s">
        <v>1982</v>
      </c>
      <c r="L845">
        <v>3</v>
      </c>
      <c r="M845">
        <v>7</v>
      </c>
      <c r="N845" t="s">
        <v>22</v>
      </c>
      <c r="O845" t="s">
        <v>25</v>
      </c>
      <c r="P845" t="s">
        <v>24</v>
      </c>
      <c r="Q845" t="s">
        <v>24</v>
      </c>
      <c r="R845" t="s">
        <v>24</v>
      </c>
      <c r="S845" t="s">
        <v>1986</v>
      </c>
      <c r="T845" t="s">
        <v>24</v>
      </c>
      <c r="U845" t="s">
        <v>24</v>
      </c>
    </row>
    <row r="846" spans="1:21" x14ac:dyDescent="0.25">
      <c r="A846">
        <v>845</v>
      </c>
      <c r="B846" s="1"/>
      <c r="C846" s="1"/>
      <c r="F846" t="s">
        <v>876</v>
      </c>
      <c r="G846" t="s">
        <v>29</v>
      </c>
      <c r="H846" s="2">
        <v>21458</v>
      </c>
      <c r="I846" s="2">
        <v>44546</v>
      </c>
      <c r="J846" t="s">
        <v>21</v>
      </c>
      <c r="K846" t="s">
        <v>1983</v>
      </c>
      <c r="L846">
        <v>4</v>
      </c>
      <c r="M846">
        <v>9</v>
      </c>
      <c r="N846" t="s">
        <v>25</v>
      </c>
      <c r="O846" t="s">
        <v>25</v>
      </c>
      <c r="P846" t="s">
        <v>24</v>
      </c>
      <c r="Q846" t="s">
        <v>24</v>
      </c>
      <c r="R846" t="s">
        <v>23</v>
      </c>
      <c r="S846" t="s">
        <v>23</v>
      </c>
      <c r="T846" t="s">
        <v>23</v>
      </c>
      <c r="U846" t="s">
        <v>1986</v>
      </c>
    </row>
    <row r="847" spans="1:21" x14ac:dyDescent="0.25">
      <c r="A847">
        <v>846</v>
      </c>
      <c r="B847" s="1"/>
      <c r="C847" s="1"/>
      <c r="F847" t="s">
        <v>877</v>
      </c>
      <c r="G847" t="s">
        <v>28</v>
      </c>
      <c r="H847" s="2">
        <v>23955</v>
      </c>
      <c r="I847" s="2">
        <v>44219</v>
      </c>
      <c r="J847" t="s">
        <v>26</v>
      </c>
      <c r="K847" t="s">
        <v>1984</v>
      </c>
      <c r="L847">
        <v>2</v>
      </c>
      <c r="M847">
        <v>9</v>
      </c>
      <c r="N847" t="s">
        <v>22</v>
      </c>
      <c r="O847" t="s">
        <v>22</v>
      </c>
      <c r="P847" t="s">
        <v>25</v>
      </c>
      <c r="Q847" t="s">
        <v>1986</v>
      </c>
      <c r="R847" t="s">
        <v>23</v>
      </c>
      <c r="S847" t="s">
        <v>23</v>
      </c>
      <c r="T847" t="s">
        <v>24</v>
      </c>
      <c r="U847" t="s">
        <v>1986</v>
      </c>
    </row>
    <row r="848" spans="1:21" x14ac:dyDescent="0.25">
      <c r="A848">
        <v>847</v>
      </c>
      <c r="B848" s="1"/>
      <c r="C848" s="1"/>
      <c r="F848" t="s">
        <v>878</v>
      </c>
      <c r="G848" t="s">
        <v>29</v>
      </c>
      <c r="H848" s="2">
        <v>25655</v>
      </c>
      <c r="I848" s="2">
        <v>44069</v>
      </c>
      <c r="J848" t="s">
        <v>21</v>
      </c>
      <c r="K848" t="s">
        <v>27</v>
      </c>
      <c r="L848">
        <v>2</v>
      </c>
      <c r="M848">
        <v>7</v>
      </c>
      <c r="N848" t="s">
        <v>22</v>
      </c>
      <c r="O848" t="s">
        <v>25</v>
      </c>
      <c r="P848" t="s">
        <v>1986</v>
      </c>
      <c r="Q848" t="s">
        <v>22</v>
      </c>
      <c r="R848" t="s">
        <v>23</v>
      </c>
      <c r="S848" t="s">
        <v>23</v>
      </c>
      <c r="T848" t="s">
        <v>22</v>
      </c>
      <c r="U848" t="s">
        <v>1986</v>
      </c>
    </row>
    <row r="849" spans="1:21" x14ac:dyDescent="0.25">
      <c r="A849">
        <v>848</v>
      </c>
      <c r="B849" s="1"/>
      <c r="C849" s="1"/>
      <c r="F849" t="s">
        <v>879</v>
      </c>
      <c r="G849" t="s">
        <v>29</v>
      </c>
      <c r="H849" s="2">
        <v>22726</v>
      </c>
      <c r="I849" s="2">
        <v>44673</v>
      </c>
      <c r="J849" t="s">
        <v>21</v>
      </c>
      <c r="K849" t="s">
        <v>1983</v>
      </c>
      <c r="L849">
        <v>3</v>
      </c>
      <c r="M849">
        <v>6</v>
      </c>
      <c r="N849" t="s">
        <v>22</v>
      </c>
      <c r="O849" t="s">
        <v>22</v>
      </c>
      <c r="P849" t="s">
        <v>23</v>
      </c>
      <c r="Q849" t="s">
        <v>23</v>
      </c>
      <c r="R849" t="s">
        <v>25</v>
      </c>
      <c r="S849" t="s">
        <v>1986</v>
      </c>
      <c r="T849" t="s">
        <v>1986</v>
      </c>
      <c r="U849" t="s">
        <v>25</v>
      </c>
    </row>
    <row r="850" spans="1:21" x14ac:dyDescent="0.25">
      <c r="A850">
        <v>849</v>
      </c>
      <c r="B850" s="1"/>
      <c r="C850" s="1"/>
      <c r="F850" t="s">
        <v>880</v>
      </c>
      <c r="G850" t="s">
        <v>29</v>
      </c>
      <c r="H850" s="2">
        <v>19571</v>
      </c>
      <c r="I850" s="2">
        <v>44591</v>
      </c>
      <c r="J850" t="s">
        <v>31</v>
      </c>
      <c r="K850" t="s">
        <v>27</v>
      </c>
      <c r="L850">
        <v>5</v>
      </c>
      <c r="M850">
        <v>9</v>
      </c>
      <c r="N850" t="s">
        <v>25</v>
      </c>
      <c r="O850" t="s">
        <v>22</v>
      </c>
      <c r="P850" t="s">
        <v>25</v>
      </c>
      <c r="Q850" t="s">
        <v>24</v>
      </c>
      <c r="R850" t="s">
        <v>24</v>
      </c>
      <c r="S850" t="s">
        <v>23</v>
      </c>
      <c r="T850" t="s">
        <v>25</v>
      </c>
      <c r="U850" t="s">
        <v>22</v>
      </c>
    </row>
    <row r="851" spans="1:21" x14ac:dyDescent="0.25">
      <c r="A851">
        <v>850</v>
      </c>
      <c r="B851" s="1"/>
      <c r="C851" s="1"/>
      <c r="F851" t="s">
        <v>881</v>
      </c>
      <c r="G851" t="s">
        <v>29</v>
      </c>
      <c r="H851" s="2">
        <v>31716</v>
      </c>
      <c r="I851" s="2">
        <v>44837</v>
      </c>
      <c r="J851" t="s">
        <v>21</v>
      </c>
      <c r="K851" t="s">
        <v>1983</v>
      </c>
      <c r="L851">
        <v>4</v>
      </c>
      <c r="M851">
        <v>10</v>
      </c>
      <c r="N851" t="s">
        <v>23</v>
      </c>
      <c r="O851" t="s">
        <v>24</v>
      </c>
      <c r="P851" t="s">
        <v>25</v>
      </c>
      <c r="Q851" t="s">
        <v>1986</v>
      </c>
      <c r="R851" t="s">
        <v>24</v>
      </c>
      <c r="S851" t="s">
        <v>24</v>
      </c>
      <c r="T851" t="s">
        <v>24</v>
      </c>
      <c r="U851" t="s">
        <v>23</v>
      </c>
    </row>
    <row r="852" spans="1:21" x14ac:dyDescent="0.25">
      <c r="A852">
        <v>851</v>
      </c>
      <c r="B852" s="1"/>
      <c r="C852" s="1"/>
      <c r="F852" t="s">
        <v>882</v>
      </c>
      <c r="G852" t="s">
        <v>28</v>
      </c>
      <c r="H852" s="2">
        <v>25905</v>
      </c>
      <c r="I852" s="2">
        <v>44421</v>
      </c>
      <c r="J852" t="s">
        <v>31</v>
      </c>
      <c r="K852" t="s">
        <v>1984</v>
      </c>
      <c r="L852">
        <v>2</v>
      </c>
      <c r="M852">
        <v>8</v>
      </c>
      <c r="N852" t="s">
        <v>25</v>
      </c>
      <c r="O852" t="s">
        <v>22</v>
      </c>
      <c r="P852" t="s">
        <v>24</v>
      </c>
      <c r="Q852" t="s">
        <v>23</v>
      </c>
      <c r="R852" t="s">
        <v>24</v>
      </c>
      <c r="S852" t="s">
        <v>23</v>
      </c>
      <c r="T852" t="s">
        <v>24</v>
      </c>
      <c r="U852" t="s">
        <v>1986</v>
      </c>
    </row>
    <row r="853" spans="1:21" x14ac:dyDescent="0.25">
      <c r="A853">
        <v>852</v>
      </c>
      <c r="B853" s="1"/>
      <c r="C853" s="1"/>
      <c r="F853" t="s">
        <v>883</v>
      </c>
      <c r="G853" t="s">
        <v>29</v>
      </c>
      <c r="H853" s="2">
        <v>34047</v>
      </c>
      <c r="I853" s="2">
        <v>44912</v>
      </c>
      <c r="J853" t="s">
        <v>21</v>
      </c>
      <c r="K853" t="s">
        <v>1983</v>
      </c>
      <c r="L853">
        <v>5</v>
      </c>
      <c r="M853">
        <v>9</v>
      </c>
      <c r="N853" t="s">
        <v>24</v>
      </c>
      <c r="O853" t="s">
        <v>25</v>
      </c>
      <c r="P853" t="s">
        <v>22</v>
      </c>
      <c r="Q853" t="s">
        <v>25</v>
      </c>
      <c r="R853" t="s">
        <v>23</v>
      </c>
      <c r="S853" t="s">
        <v>23</v>
      </c>
      <c r="T853" t="s">
        <v>22</v>
      </c>
      <c r="U853" t="s">
        <v>24</v>
      </c>
    </row>
    <row r="854" spans="1:21" x14ac:dyDescent="0.25">
      <c r="A854">
        <v>853</v>
      </c>
      <c r="B854" s="1"/>
      <c r="C854" s="1"/>
      <c r="F854" t="s">
        <v>884</v>
      </c>
      <c r="G854" t="s">
        <v>29</v>
      </c>
      <c r="H854" s="2">
        <v>30525</v>
      </c>
      <c r="I854" s="2">
        <v>44800</v>
      </c>
      <c r="J854" t="s">
        <v>21</v>
      </c>
      <c r="K854" t="s">
        <v>1983</v>
      </c>
      <c r="L854">
        <v>5</v>
      </c>
      <c r="M854">
        <v>9</v>
      </c>
      <c r="N854" t="s">
        <v>22</v>
      </c>
      <c r="O854" t="s">
        <v>22</v>
      </c>
      <c r="P854" t="s">
        <v>25</v>
      </c>
      <c r="Q854" t="s">
        <v>24</v>
      </c>
      <c r="R854" t="s">
        <v>25</v>
      </c>
      <c r="S854" t="s">
        <v>1986</v>
      </c>
      <c r="T854" t="s">
        <v>22</v>
      </c>
      <c r="U854" t="s">
        <v>22</v>
      </c>
    </row>
    <row r="855" spans="1:21" x14ac:dyDescent="0.25">
      <c r="A855">
        <v>854</v>
      </c>
      <c r="B855" s="1"/>
      <c r="C855" s="1"/>
      <c r="F855" t="s">
        <v>885</v>
      </c>
      <c r="G855" t="s">
        <v>29</v>
      </c>
      <c r="H855" s="2">
        <v>34711</v>
      </c>
      <c r="I855" s="2">
        <v>44132</v>
      </c>
      <c r="J855" t="s">
        <v>21</v>
      </c>
      <c r="K855" t="s">
        <v>1983</v>
      </c>
      <c r="L855">
        <v>3</v>
      </c>
      <c r="M855">
        <v>4</v>
      </c>
      <c r="N855" t="s">
        <v>22</v>
      </c>
      <c r="O855" t="s">
        <v>24</v>
      </c>
      <c r="P855" t="s">
        <v>25</v>
      </c>
      <c r="Q855" t="s">
        <v>23</v>
      </c>
      <c r="R855" t="s">
        <v>25</v>
      </c>
      <c r="S855" t="s">
        <v>23</v>
      </c>
      <c r="T855" t="s">
        <v>1986</v>
      </c>
      <c r="U855" t="s">
        <v>23</v>
      </c>
    </row>
    <row r="856" spans="1:21" x14ac:dyDescent="0.25">
      <c r="A856">
        <v>855</v>
      </c>
      <c r="B856" s="1"/>
      <c r="C856" s="1"/>
      <c r="F856" t="s">
        <v>886</v>
      </c>
      <c r="G856" t="s">
        <v>29</v>
      </c>
      <c r="H856" s="2">
        <v>31037</v>
      </c>
      <c r="I856" s="2">
        <v>44162</v>
      </c>
      <c r="J856" t="s">
        <v>21</v>
      </c>
      <c r="K856" t="s">
        <v>1983</v>
      </c>
      <c r="L856">
        <v>2</v>
      </c>
      <c r="M856">
        <v>9</v>
      </c>
      <c r="N856" t="s">
        <v>25</v>
      </c>
      <c r="O856" t="s">
        <v>25</v>
      </c>
      <c r="P856" t="s">
        <v>25</v>
      </c>
      <c r="Q856" t="s">
        <v>25</v>
      </c>
      <c r="R856" t="s">
        <v>25</v>
      </c>
      <c r="S856" t="s">
        <v>23</v>
      </c>
      <c r="T856" t="s">
        <v>22</v>
      </c>
      <c r="U856" t="s">
        <v>25</v>
      </c>
    </row>
    <row r="857" spans="1:21" x14ac:dyDescent="0.25">
      <c r="A857">
        <v>856</v>
      </c>
      <c r="B857" s="1"/>
      <c r="C857" s="1"/>
      <c r="F857" t="s">
        <v>887</v>
      </c>
      <c r="G857" t="s">
        <v>29</v>
      </c>
      <c r="H857" s="2">
        <v>32412</v>
      </c>
      <c r="I857" s="2">
        <v>44477</v>
      </c>
      <c r="J857" t="s">
        <v>26</v>
      </c>
      <c r="K857" t="s">
        <v>1982</v>
      </c>
      <c r="L857">
        <v>4</v>
      </c>
      <c r="M857">
        <v>6</v>
      </c>
      <c r="N857" t="s">
        <v>22</v>
      </c>
      <c r="O857" t="s">
        <v>24</v>
      </c>
      <c r="P857" t="s">
        <v>25</v>
      </c>
      <c r="Q857" t="s">
        <v>24</v>
      </c>
      <c r="R857" t="s">
        <v>22</v>
      </c>
      <c r="S857" t="s">
        <v>1986</v>
      </c>
      <c r="T857" t="s">
        <v>23</v>
      </c>
      <c r="U857" t="s">
        <v>25</v>
      </c>
    </row>
    <row r="858" spans="1:21" x14ac:dyDescent="0.25">
      <c r="A858">
        <v>857</v>
      </c>
      <c r="B858" s="1"/>
      <c r="C858" s="1"/>
      <c r="F858" t="s">
        <v>888</v>
      </c>
      <c r="G858" t="s">
        <v>29</v>
      </c>
      <c r="H858" s="2">
        <v>20892</v>
      </c>
      <c r="I858" s="2">
        <v>44121</v>
      </c>
      <c r="J858" t="s">
        <v>26</v>
      </c>
      <c r="K858" t="s">
        <v>1982</v>
      </c>
      <c r="L858">
        <v>3</v>
      </c>
      <c r="M858">
        <v>10</v>
      </c>
      <c r="N858" t="s">
        <v>25</v>
      </c>
      <c r="O858" t="s">
        <v>24</v>
      </c>
      <c r="P858" t="s">
        <v>24</v>
      </c>
      <c r="Q858" t="s">
        <v>1986</v>
      </c>
      <c r="R858" t="s">
        <v>25</v>
      </c>
      <c r="S858" t="s">
        <v>1986</v>
      </c>
      <c r="T858" t="s">
        <v>25</v>
      </c>
      <c r="U858" t="s">
        <v>25</v>
      </c>
    </row>
    <row r="859" spans="1:21" x14ac:dyDescent="0.25">
      <c r="A859">
        <v>858</v>
      </c>
      <c r="B859" s="1"/>
      <c r="C859" s="1"/>
      <c r="F859" t="s">
        <v>889</v>
      </c>
      <c r="G859" t="s">
        <v>29</v>
      </c>
      <c r="H859" s="2">
        <v>25906</v>
      </c>
      <c r="I859" s="2">
        <v>44378</v>
      </c>
      <c r="J859" t="s">
        <v>21</v>
      </c>
      <c r="K859" t="s">
        <v>1983</v>
      </c>
      <c r="L859">
        <v>4</v>
      </c>
      <c r="M859">
        <v>9</v>
      </c>
      <c r="N859" t="s">
        <v>25</v>
      </c>
      <c r="O859" t="s">
        <v>22</v>
      </c>
      <c r="P859" t="s">
        <v>24</v>
      </c>
      <c r="Q859" t="s">
        <v>25</v>
      </c>
      <c r="R859" t="s">
        <v>22</v>
      </c>
      <c r="S859" t="s">
        <v>1986</v>
      </c>
      <c r="T859" t="s">
        <v>25</v>
      </c>
      <c r="U859" t="s">
        <v>22</v>
      </c>
    </row>
    <row r="860" spans="1:21" x14ac:dyDescent="0.25">
      <c r="A860">
        <v>859</v>
      </c>
      <c r="B860" s="1"/>
      <c r="C860" s="1"/>
      <c r="F860" t="s">
        <v>890</v>
      </c>
      <c r="G860" t="s">
        <v>28</v>
      </c>
      <c r="H860" s="2">
        <v>32828</v>
      </c>
      <c r="I860" s="2">
        <v>43979</v>
      </c>
      <c r="J860" t="s">
        <v>21</v>
      </c>
      <c r="K860" t="s">
        <v>1981</v>
      </c>
      <c r="L860">
        <v>4</v>
      </c>
      <c r="M860">
        <v>9</v>
      </c>
      <c r="N860" t="s">
        <v>22</v>
      </c>
      <c r="O860" t="s">
        <v>24</v>
      </c>
      <c r="P860" t="s">
        <v>23</v>
      </c>
      <c r="Q860" t="s">
        <v>24</v>
      </c>
      <c r="R860" t="s">
        <v>24</v>
      </c>
      <c r="S860" t="s">
        <v>23</v>
      </c>
      <c r="T860" t="s">
        <v>23</v>
      </c>
      <c r="U860" t="s">
        <v>1986</v>
      </c>
    </row>
    <row r="861" spans="1:21" x14ac:dyDescent="0.25">
      <c r="A861">
        <v>860</v>
      </c>
      <c r="B861" s="1"/>
      <c r="C861" s="1"/>
      <c r="F861" t="s">
        <v>891</v>
      </c>
      <c r="G861" t="s">
        <v>29</v>
      </c>
      <c r="H861" s="2">
        <v>21451</v>
      </c>
      <c r="I861" s="2">
        <v>44517</v>
      </c>
      <c r="J861" t="s">
        <v>30</v>
      </c>
      <c r="K861" t="s">
        <v>1985</v>
      </c>
      <c r="L861">
        <v>3</v>
      </c>
      <c r="M861">
        <v>9</v>
      </c>
      <c r="N861" t="s">
        <v>25</v>
      </c>
      <c r="O861" t="s">
        <v>25</v>
      </c>
      <c r="P861" t="s">
        <v>24</v>
      </c>
      <c r="Q861" t="s">
        <v>24</v>
      </c>
      <c r="R861" t="s">
        <v>24</v>
      </c>
      <c r="S861" t="s">
        <v>1986</v>
      </c>
      <c r="T861" t="s">
        <v>22</v>
      </c>
      <c r="U861" t="s">
        <v>23</v>
      </c>
    </row>
    <row r="862" spans="1:21" x14ac:dyDescent="0.25">
      <c r="A862">
        <v>861</v>
      </c>
      <c r="B862" s="1"/>
      <c r="C862" s="1"/>
      <c r="F862" t="s">
        <v>892</v>
      </c>
      <c r="G862" t="s">
        <v>29</v>
      </c>
      <c r="H862" s="2">
        <v>38211</v>
      </c>
      <c r="I862" s="2">
        <v>44199</v>
      </c>
      <c r="J862" t="s">
        <v>26</v>
      </c>
      <c r="K862" t="s">
        <v>27</v>
      </c>
      <c r="L862">
        <v>3</v>
      </c>
      <c r="M862">
        <v>7</v>
      </c>
      <c r="N862" t="s">
        <v>22</v>
      </c>
      <c r="O862" t="s">
        <v>22</v>
      </c>
      <c r="P862" t="s">
        <v>22</v>
      </c>
      <c r="Q862" t="s">
        <v>22</v>
      </c>
      <c r="R862" t="s">
        <v>23</v>
      </c>
      <c r="S862" t="s">
        <v>24</v>
      </c>
      <c r="T862" t="s">
        <v>25</v>
      </c>
      <c r="U862" t="s">
        <v>1986</v>
      </c>
    </row>
    <row r="863" spans="1:21" x14ac:dyDescent="0.25">
      <c r="A863">
        <v>862</v>
      </c>
      <c r="B863" s="1"/>
      <c r="C863" s="1"/>
      <c r="F863" t="s">
        <v>893</v>
      </c>
      <c r="G863" t="s">
        <v>28</v>
      </c>
      <c r="H863" s="2">
        <v>26075</v>
      </c>
      <c r="I863" s="2">
        <v>44528</v>
      </c>
      <c r="J863" t="s">
        <v>26</v>
      </c>
      <c r="K863" t="s">
        <v>27</v>
      </c>
      <c r="L863">
        <v>3</v>
      </c>
      <c r="M863">
        <v>8</v>
      </c>
      <c r="N863" t="s">
        <v>23</v>
      </c>
      <c r="O863" t="s">
        <v>23</v>
      </c>
      <c r="P863" t="s">
        <v>24</v>
      </c>
      <c r="Q863" t="s">
        <v>23</v>
      </c>
      <c r="R863" t="s">
        <v>22</v>
      </c>
      <c r="S863" t="s">
        <v>1986</v>
      </c>
      <c r="T863" t="s">
        <v>24</v>
      </c>
      <c r="U863" t="s">
        <v>25</v>
      </c>
    </row>
    <row r="864" spans="1:21" x14ac:dyDescent="0.25">
      <c r="A864">
        <v>863</v>
      </c>
      <c r="B864" s="1"/>
      <c r="C864" s="1"/>
      <c r="F864" t="s">
        <v>894</v>
      </c>
      <c r="G864" t="s">
        <v>29</v>
      </c>
      <c r="H864" s="2">
        <v>28470</v>
      </c>
      <c r="I864" s="2">
        <v>44731</v>
      </c>
      <c r="J864" t="s">
        <v>21</v>
      </c>
      <c r="K864" t="s">
        <v>1983</v>
      </c>
      <c r="L864">
        <v>3</v>
      </c>
      <c r="M864">
        <v>4</v>
      </c>
      <c r="N864" t="s">
        <v>23</v>
      </c>
      <c r="O864" t="s">
        <v>24</v>
      </c>
      <c r="P864" t="s">
        <v>1986</v>
      </c>
      <c r="Q864" t="s">
        <v>23</v>
      </c>
      <c r="R864" t="s">
        <v>23</v>
      </c>
      <c r="S864" t="s">
        <v>24</v>
      </c>
      <c r="T864" t="s">
        <v>22</v>
      </c>
      <c r="U864" t="s">
        <v>1986</v>
      </c>
    </row>
    <row r="865" spans="1:21" x14ac:dyDescent="0.25">
      <c r="A865">
        <v>864</v>
      </c>
      <c r="B865" s="1"/>
      <c r="C865" s="1"/>
      <c r="F865" t="s">
        <v>895</v>
      </c>
      <c r="G865" t="s">
        <v>28</v>
      </c>
      <c r="H865" s="2">
        <v>36653</v>
      </c>
      <c r="I865" s="2">
        <v>44815</v>
      </c>
      <c r="J865" t="s">
        <v>30</v>
      </c>
      <c r="K865" t="s">
        <v>1981</v>
      </c>
      <c r="L865">
        <v>5</v>
      </c>
      <c r="M865">
        <v>7</v>
      </c>
      <c r="N865" t="s">
        <v>22</v>
      </c>
      <c r="O865" t="s">
        <v>25</v>
      </c>
      <c r="P865" t="s">
        <v>22</v>
      </c>
      <c r="Q865" t="s">
        <v>24</v>
      </c>
      <c r="R865" t="s">
        <v>1986</v>
      </c>
      <c r="S865" t="s">
        <v>1986</v>
      </c>
      <c r="T865" t="s">
        <v>22</v>
      </c>
      <c r="U865" t="s">
        <v>1986</v>
      </c>
    </row>
    <row r="866" spans="1:21" x14ac:dyDescent="0.25">
      <c r="A866">
        <v>865</v>
      </c>
      <c r="B866" s="1"/>
      <c r="C866" s="1"/>
      <c r="F866" t="s">
        <v>896</v>
      </c>
      <c r="G866" t="s">
        <v>28</v>
      </c>
      <c r="H866" s="2">
        <v>31023</v>
      </c>
      <c r="I866" s="2">
        <v>44475</v>
      </c>
      <c r="J866" t="s">
        <v>26</v>
      </c>
      <c r="K866" t="s">
        <v>27</v>
      </c>
      <c r="L866">
        <v>1</v>
      </c>
      <c r="M866">
        <v>9</v>
      </c>
      <c r="N866" t="s">
        <v>25</v>
      </c>
      <c r="O866" t="s">
        <v>25</v>
      </c>
      <c r="P866" t="s">
        <v>22</v>
      </c>
      <c r="Q866" t="s">
        <v>1986</v>
      </c>
      <c r="R866" t="s">
        <v>24</v>
      </c>
      <c r="S866" t="s">
        <v>25</v>
      </c>
      <c r="T866" t="s">
        <v>1986</v>
      </c>
      <c r="U866" t="s">
        <v>25</v>
      </c>
    </row>
    <row r="867" spans="1:21" x14ac:dyDescent="0.25">
      <c r="A867">
        <v>866</v>
      </c>
      <c r="B867" s="1"/>
      <c r="C867" s="1"/>
      <c r="F867" t="s">
        <v>897</v>
      </c>
      <c r="G867" t="s">
        <v>29</v>
      </c>
      <c r="H867" s="2">
        <v>26690</v>
      </c>
      <c r="I867" s="2">
        <v>44570</v>
      </c>
      <c r="J867" t="s">
        <v>21</v>
      </c>
      <c r="K867" t="s">
        <v>1983</v>
      </c>
      <c r="L867">
        <v>2</v>
      </c>
      <c r="M867">
        <v>3</v>
      </c>
      <c r="N867" t="s">
        <v>22</v>
      </c>
      <c r="O867" t="s">
        <v>23</v>
      </c>
      <c r="P867" t="s">
        <v>24</v>
      </c>
      <c r="Q867" t="s">
        <v>24</v>
      </c>
      <c r="R867" t="s">
        <v>25</v>
      </c>
      <c r="S867" t="s">
        <v>1986</v>
      </c>
      <c r="T867" t="s">
        <v>1986</v>
      </c>
      <c r="U867" t="s">
        <v>23</v>
      </c>
    </row>
    <row r="868" spans="1:21" x14ac:dyDescent="0.25">
      <c r="A868">
        <v>867</v>
      </c>
      <c r="B868" s="1"/>
      <c r="C868" s="1"/>
      <c r="F868" t="s">
        <v>898</v>
      </c>
      <c r="G868" t="s">
        <v>29</v>
      </c>
      <c r="H868" s="2">
        <v>38159</v>
      </c>
      <c r="I868" s="2">
        <v>44777</v>
      </c>
      <c r="J868" t="s">
        <v>21</v>
      </c>
      <c r="K868" t="s">
        <v>1983</v>
      </c>
      <c r="L868">
        <v>5</v>
      </c>
      <c r="M868">
        <v>6</v>
      </c>
      <c r="N868" t="s">
        <v>25</v>
      </c>
      <c r="O868" t="s">
        <v>25</v>
      </c>
      <c r="P868" t="s">
        <v>22</v>
      </c>
      <c r="Q868" t="s">
        <v>22</v>
      </c>
      <c r="R868" t="s">
        <v>25</v>
      </c>
      <c r="S868" t="s">
        <v>1986</v>
      </c>
      <c r="T868" t="s">
        <v>22</v>
      </c>
      <c r="U868" t="s">
        <v>22</v>
      </c>
    </row>
    <row r="869" spans="1:21" x14ac:dyDescent="0.25">
      <c r="A869">
        <v>868</v>
      </c>
      <c r="B869" s="1"/>
      <c r="C869" s="1"/>
      <c r="F869" t="s">
        <v>899</v>
      </c>
      <c r="G869" t="s">
        <v>29</v>
      </c>
      <c r="H869" s="2">
        <v>21213</v>
      </c>
      <c r="I869" s="2">
        <v>44050</v>
      </c>
      <c r="J869" t="s">
        <v>30</v>
      </c>
      <c r="K869" t="s">
        <v>1981</v>
      </c>
      <c r="L869">
        <v>3</v>
      </c>
      <c r="M869">
        <v>4</v>
      </c>
      <c r="N869" t="s">
        <v>24</v>
      </c>
      <c r="O869" t="s">
        <v>22</v>
      </c>
      <c r="P869" t="s">
        <v>25</v>
      </c>
      <c r="Q869" t="s">
        <v>25</v>
      </c>
      <c r="R869" t="s">
        <v>23</v>
      </c>
      <c r="S869" t="s">
        <v>1986</v>
      </c>
      <c r="T869" t="s">
        <v>24</v>
      </c>
      <c r="U869" t="s">
        <v>24</v>
      </c>
    </row>
    <row r="870" spans="1:21" x14ac:dyDescent="0.25">
      <c r="A870">
        <v>869</v>
      </c>
      <c r="B870" s="1"/>
      <c r="C870" s="1"/>
      <c r="F870" t="s">
        <v>900</v>
      </c>
      <c r="G870" t="s">
        <v>28</v>
      </c>
      <c r="H870" s="2">
        <v>38936</v>
      </c>
      <c r="I870" s="2">
        <v>44826</v>
      </c>
      <c r="J870" t="s">
        <v>26</v>
      </c>
      <c r="K870" t="s">
        <v>1985</v>
      </c>
      <c r="L870">
        <v>3</v>
      </c>
      <c r="M870">
        <v>10</v>
      </c>
      <c r="N870" t="s">
        <v>23</v>
      </c>
      <c r="O870" t="s">
        <v>23</v>
      </c>
      <c r="P870" t="s">
        <v>24</v>
      </c>
      <c r="Q870" t="s">
        <v>24</v>
      </c>
      <c r="R870" t="s">
        <v>25</v>
      </c>
      <c r="S870" t="s">
        <v>23</v>
      </c>
      <c r="T870" t="s">
        <v>1986</v>
      </c>
      <c r="U870" t="s">
        <v>23</v>
      </c>
    </row>
    <row r="871" spans="1:21" x14ac:dyDescent="0.25">
      <c r="A871">
        <v>870</v>
      </c>
      <c r="B871" s="1"/>
      <c r="C871" s="1"/>
      <c r="F871" t="s">
        <v>901</v>
      </c>
      <c r="G871" t="s">
        <v>28</v>
      </c>
      <c r="H871" s="2">
        <v>38897</v>
      </c>
      <c r="I871" s="2">
        <v>44341</v>
      </c>
      <c r="J871" t="s">
        <v>26</v>
      </c>
      <c r="K871" t="s">
        <v>1982</v>
      </c>
      <c r="L871">
        <v>2</v>
      </c>
      <c r="M871">
        <v>9</v>
      </c>
      <c r="N871" t="s">
        <v>22</v>
      </c>
      <c r="O871" t="s">
        <v>22</v>
      </c>
      <c r="P871" t="s">
        <v>24</v>
      </c>
      <c r="Q871" t="s">
        <v>23</v>
      </c>
      <c r="R871" t="s">
        <v>24</v>
      </c>
      <c r="S871" t="s">
        <v>23</v>
      </c>
      <c r="T871" t="s">
        <v>25</v>
      </c>
      <c r="U871" t="s">
        <v>22</v>
      </c>
    </row>
    <row r="872" spans="1:21" x14ac:dyDescent="0.25">
      <c r="A872">
        <v>871</v>
      </c>
      <c r="B872" s="1"/>
      <c r="C872" s="1"/>
      <c r="F872" t="s">
        <v>902</v>
      </c>
      <c r="G872" t="s">
        <v>28</v>
      </c>
      <c r="H872" s="2">
        <v>21120</v>
      </c>
      <c r="I872" s="2">
        <v>44282</v>
      </c>
      <c r="J872" t="s">
        <v>21</v>
      </c>
      <c r="K872" t="s">
        <v>1983</v>
      </c>
      <c r="L872">
        <v>2</v>
      </c>
      <c r="M872">
        <v>6</v>
      </c>
      <c r="N872" t="s">
        <v>25</v>
      </c>
      <c r="O872" t="s">
        <v>22</v>
      </c>
      <c r="P872" t="s">
        <v>22</v>
      </c>
      <c r="Q872" t="s">
        <v>22</v>
      </c>
      <c r="R872" t="s">
        <v>25</v>
      </c>
      <c r="S872" t="s">
        <v>23</v>
      </c>
      <c r="T872" t="s">
        <v>25</v>
      </c>
      <c r="U872" t="s">
        <v>22</v>
      </c>
    </row>
    <row r="873" spans="1:21" x14ac:dyDescent="0.25">
      <c r="A873">
        <v>872</v>
      </c>
      <c r="B873" s="1"/>
      <c r="C873" s="1"/>
      <c r="F873" t="s">
        <v>903</v>
      </c>
      <c r="G873" t="s">
        <v>29</v>
      </c>
      <c r="H873" s="2">
        <v>37682</v>
      </c>
      <c r="I873" s="2">
        <v>44060</v>
      </c>
      <c r="J873" t="s">
        <v>26</v>
      </c>
      <c r="K873" t="s">
        <v>1985</v>
      </c>
      <c r="L873">
        <v>3</v>
      </c>
      <c r="M873">
        <v>9</v>
      </c>
      <c r="N873" t="s">
        <v>22</v>
      </c>
      <c r="O873" t="s">
        <v>24</v>
      </c>
      <c r="P873" t="s">
        <v>25</v>
      </c>
      <c r="Q873" t="s">
        <v>23</v>
      </c>
      <c r="R873" t="s">
        <v>22</v>
      </c>
      <c r="S873" t="s">
        <v>23</v>
      </c>
      <c r="T873" t="s">
        <v>23</v>
      </c>
      <c r="U873" t="s">
        <v>1986</v>
      </c>
    </row>
    <row r="874" spans="1:21" x14ac:dyDescent="0.25">
      <c r="A874">
        <v>873</v>
      </c>
      <c r="B874" s="1"/>
      <c r="C874" s="1"/>
      <c r="F874" t="s">
        <v>904</v>
      </c>
      <c r="G874" t="s">
        <v>28</v>
      </c>
      <c r="H874" s="2">
        <v>20435</v>
      </c>
      <c r="I874" s="2">
        <v>44171</v>
      </c>
      <c r="J874" t="s">
        <v>30</v>
      </c>
      <c r="K874" t="s">
        <v>1981</v>
      </c>
      <c r="L874">
        <v>5</v>
      </c>
      <c r="M874">
        <v>3</v>
      </c>
      <c r="N874" t="s">
        <v>22</v>
      </c>
      <c r="O874" t="s">
        <v>24</v>
      </c>
      <c r="P874" t="s">
        <v>23</v>
      </c>
      <c r="Q874" t="s">
        <v>23</v>
      </c>
      <c r="R874" t="s">
        <v>24</v>
      </c>
      <c r="S874" t="s">
        <v>1986</v>
      </c>
      <c r="T874" t="s">
        <v>25</v>
      </c>
      <c r="U874" t="s">
        <v>1986</v>
      </c>
    </row>
    <row r="875" spans="1:21" x14ac:dyDescent="0.25">
      <c r="A875">
        <v>874</v>
      </c>
      <c r="B875" s="1"/>
      <c r="C875" s="1"/>
      <c r="F875" t="s">
        <v>905</v>
      </c>
      <c r="G875" t="s">
        <v>29</v>
      </c>
      <c r="H875" s="2">
        <v>24179</v>
      </c>
      <c r="I875" s="2">
        <v>44552</v>
      </c>
      <c r="J875" t="s">
        <v>21</v>
      </c>
      <c r="K875" t="s">
        <v>1983</v>
      </c>
      <c r="L875">
        <v>5</v>
      </c>
      <c r="M875">
        <v>8</v>
      </c>
      <c r="N875" t="s">
        <v>1986</v>
      </c>
      <c r="O875" t="s">
        <v>23</v>
      </c>
      <c r="P875" t="s">
        <v>25</v>
      </c>
      <c r="Q875" t="s">
        <v>25</v>
      </c>
      <c r="R875" t="s">
        <v>25</v>
      </c>
      <c r="S875" t="s">
        <v>23</v>
      </c>
      <c r="T875" t="s">
        <v>24</v>
      </c>
      <c r="U875" t="s">
        <v>24</v>
      </c>
    </row>
    <row r="876" spans="1:21" x14ac:dyDescent="0.25">
      <c r="A876">
        <v>875</v>
      </c>
      <c r="B876" s="1"/>
      <c r="C876" s="1"/>
      <c r="F876" t="s">
        <v>906</v>
      </c>
      <c r="G876" t="s">
        <v>28</v>
      </c>
      <c r="H876" s="2">
        <v>35761</v>
      </c>
      <c r="I876" s="2">
        <v>44607</v>
      </c>
      <c r="J876" t="s">
        <v>21</v>
      </c>
      <c r="K876" t="s">
        <v>1983</v>
      </c>
      <c r="L876">
        <v>3</v>
      </c>
      <c r="M876">
        <v>4</v>
      </c>
      <c r="N876" t="s">
        <v>22</v>
      </c>
      <c r="O876" t="s">
        <v>25</v>
      </c>
      <c r="P876" t="s">
        <v>22</v>
      </c>
      <c r="Q876" t="s">
        <v>22</v>
      </c>
      <c r="R876" t="s">
        <v>1986</v>
      </c>
      <c r="S876" t="s">
        <v>1986</v>
      </c>
      <c r="T876" t="s">
        <v>1986</v>
      </c>
      <c r="U876" t="s">
        <v>23</v>
      </c>
    </row>
    <row r="877" spans="1:21" x14ac:dyDescent="0.25">
      <c r="A877">
        <v>876</v>
      </c>
      <c r="B877" s="1"/>
      <c r="C877" s="1"/>
      <c r="F877" t="s">
        <v>907</v>
      </c>
      <c r="G877" t="s">
        <v>28</v>
      </c>
      <c r="H877" s="2">
        <v>24360</v>
      </c>
      <c r="I877" s="2">
        <v>44357</v>
      </c>
      <c r="J877" t="s">
        <v>26</v>
      </c>
      <c r="K877" t="s">
        <v>27</v>
      </c>
      <c r="L877">
        <v>5</v>
      </c>
      <c r="M877">
        <v>9</v>
      </c>
      <c r="N877" t="s">
        <v>22</v>
      </c>
      <c r="O877" t="s">
        <v>22</v>
      </c>
      <c r="P877" t="s">
        <v>25</v>
      </c>
      <c r="Q877" t="s">
        <v>24</v>
      </c>
      <c r="R877" t="s">
        <v>25</v>
      </c>
      <c r="S877" t="s">
        <v>23</v>
      </c>
      <c r="T877" t="s">
        <v>22</v>
      </c>
      <c r="U877" t="s">
        <v>23</v>
      </c>
    </row>
    <row r="878" spans="1:21" x14ac:dyDescent="0.25">
      <c r="A878">
        <v>877</v>
      </c>
      <c r="B878" s="1"/>
      <c r="C878" s="1"/>
      <c r="F878" t="s">
        <v>908</v>
      </c>
      <c r="G878" t="s">
        <v>28</v>
      </c>
      <c r="H878" s="2">
        <v>24946</v>
      </c>
      <c r="I878" s="2">
        <v>44333</v>
      </c>
      <c r="J878" t="s">
        <v>21</v>
      </c>
      <c r="K878" t="s">
        <v>1983</v>
      </c>
      <c r="L878">
        <v>3</v>
      </c>
      <c r="M878">
        <v>8</v>
      </c>
      <c r="N878" t="s">
        <v>22</v>
      </c>
      <c r="O878" t="s">
        <v>25</v>
      </c>
      <c r="P878" t="s">
        <v>22</v>
      </c>
      <c r="Q878" t="s">
        <v>25</v>
      </c>
      <c r="R878" t="s">
        <v>23</v>
      </c>
      <c r="S878" t="s">
        <v>23</v>
      </c>
      <c r="T878" t="s">
        <v>1986</v>
      </c>
      <c r="U878" t="s">
        <v>24</v>
      </c>
    </row>
    <row r="879" spans="1:21" x14ac:dyDescent="0.25">
      <c r="A879">
        <v>878</v>
      </c>
      <c r="B879" s="1"/>
      <c r="C879" s="1"/>
      <c r="F879" t="s">
        <v>909</v>
      </c>
      <c r="G879" t="s">
        <v>29</v>
      </c>
      <c r="H879" s="2">
        <v>37253</v>
      </c>
      <c r="I879" s="2">
        <v>44914</v>
      </c>
      <c r="J879" t="s">
        <v>26</v>
      </c>
      <c r="K879" t="s">
        <v>1981</v>
      </c>
      <c r="L879">
        <v>3</v>
      </c>
      <c r="M879">
        <v>4</v>
      </c>
      <c r="N879" t="s">
        <v>24</v>
      </c>
      <c r="O879" t="s">
        <v>22</v>
      </c>
      <c r="P879" t="s">
        <v>25</v>
      </c>
      <c r="Q879" t="s">
        <v>1986</v>
      </c>
      <c r="R879" t="s">
        <v>1986</v>
      </c>
      <c r="S879" t="s">
        <v>25</v>
      </c>
      <c r="T879" t="s">
        <v>25</v>
      </c>
      <c r="U879" t="s">
        <v>25</v>
      </c>
    </row>
    <row r="880" spans="1:21" x14ac:dyDescent="0.25">
      <c r="A880">
        <v>879</v>
      </c>
      <c r="B880" s="1"/>
      <c r="C880" s="1"/>
      <c r="F880" t="s">
        <v>910</v>
      </c>
      <c r="G880" t="s">
        <v>29</v>
      </c>
      <c r="H880" s="2">
        <v>36370</v>
      </c>
      <c r="I880" s="2">
        <v>44412</v>
      </c>
      <c r="J880" t="s">
        <v>26</v>
      </c>
      <c r="K880" t="s">
        <v>27</v>
      </c>
      <c r="L880">
        <v>5</v>
      </c>
      <c r="M880">
        <v>9</v>
      </c>
      <c r="N880" t="s">
        <v>22</v>
      </c>
      <c r="O880" t="s">
        <v>25</v>
      </c>
      <c r="P880" t="s">
        <v>24</v>
      </c>
      <c r="Q880" t="s">
        <v>1986</v>
      </c>
      <c r="R880" t="s">
        <v>25</v>
      </c>
      <c r="S880" t="s">
        <v>23</v>
      </c>
      <c r="T880" t="s">
        <v>1986</v>
      </c>
      <c r="U880" t="s">
        <v>24</v>
      </c>
    </row>
    <row r="881" spans="1:21" x14ac:dyDescent="0.25">
      <c r="A881">
        <v>880</v>
      </c>
      <c r="B881" s="1"/>
      <c r="C881" s="1"/>
      <c r="F881" t="s">
        <v>911</v>
      </c>
      <c r="G881" t="s">
        <v>29</v>
      </c>
      <c r="H881" s="2">
        <v>23177</v>
      </c>
      <c r="I881" s="2">
        <v>44832</v>
      </c>
      <c r="J881" t="s">
        <v>30</v>
      </c>
      <c r="K881" t="s">
        <v>1984</v>
      </c>
      <c r="L881">
        <v>5</v>
      </c>
      <c r="M881">
        <v>6</v>
      </c>
      <c r="N881" t="s">
        <v>25</v>
      </c>
      <c r="O881" t="s">
        <v>24</v>
      </c>
      <c r="P881" t="s">
        <v>25</v>
      </c>
      <c r="Q881" t="s">
        <v>1986</v>
      </c>
      <c r="R881" t="s">
        <v>24</v>
      </c>
      <c r="S881" t="s">
        <v>1986</v>
      </c>
      <c r="T881" t="s">
        <v>25</v>
      </c>
      <c r="U881" t="s">
        <v>25</v>
      </c>
    </row>
    <row r="882" spans="1:21" x14ac:dyDescent="0.25">
      <c r="A882">
        <v>881</v>
      </c>
      <c r="B882" s="1"/>
      <c r="C882" s="1"/>
      <c r="F882" t="s">
        <v>912</v>
      </c>
      <c r="G882" t="s">
        <v>28</v>
      </c>
      <c r="H882" s="2">
        <v>22958</v>
      </c>
      <c r="I882" s="2">
        <v>44488</v>
      </c>
      <c r="J882" t="s">
        <v>26</v>
      </c>
      <c r="K882" t="s">
        <v>1982</v>
      </c>
      <c r="L882">
        <v>1</v>
      </c>
      <c r="M882">
        <v>10</v>
      </c>
      <c r="N882" t="s">
        <v>25</v>
      </c>
      <c r="O882" t="s">
        <v>24</v>
      </c>
      <c r="P882" t="s">
        <v>24</v>
      </c>
      <c r="Q882" t="s">
        <v>25</v>
      </c>
      <c r="R882" t="s">
        <v>25</v>
      </c>
      <c r="S882" t="s">
        <v>23</v>
      </c>
      <c r="T882" t="s">
        <v>22</v>
      </c>
      <c r="U882" t="s">
        <v>1986</v>
      </c>
    </row>
    <row r="883" spans="1:21" x14ac:dyDescent="0.25">
      <c r="A883">
        <v>882</v>
      </c>
      <c r="B883" s="1"/>
      <c r="C883" s="1"/>
      <c r="F883" t="s">
        <v>913</v>
      </c>
      <c r="G883" t="s">
        <v>28</v>
      </c>
      <c r="H883" s="2">
        <v>35728</v>
      </c>
      <c r="I883" s="2">
        <v>43932</v>
      </c>
      <c r="J883" t="s">
        <v>26</v>
      </c>
      <c r="K883" t="s">
        <v>1980</v>
      </c>
      <c r="L883">
        <v>2</v>
      </c>
      <c r="M883">
        <v>9</v>
      </c>
      <c r="N883" t="s">
        <v>24</v>
      </c>
      <c r="O883" t="s">
        <v>22</v>
      </c>
      <c r="P883" t="s">
        <v>22</v>
      </c>
      <c r="Q883" t="s">
        <v>22</v>
      </c>
      <c r="R883" t="s">
        <v>22</v>
      </c>
      <c r="S883" t="s">
        <v>23</v>
      </c>
      <c r="T883" t="s">
        <v>22</v>
      </c>
      <c r="U883" t="s">
        <v>22</v>
      </c>
    </row>
    <row r="884" spans="1:21" x14ac:dyDescent="0.25">
      <c r="A884">
        <v>883</v>
      </c>
      <c r="B884" s="1"/>
      <c r="C884" s="1"/>
      <c r="F884" t="s">
        <v>914</v>
      </c>
      <c r="G884" t="s">
        <v>29</v>
      </c>
      <c r="H884" s="2">
        <v>28483</v>
      </c>
      <c r="I884" s="2">
        <v>43990</v>
      </c>
      <c r="J884" t="s">
        <v>21</v>
      </c>
      <c r="K884" t="s">
        <v>1983</v>
      </c>
      <c r="L884">
        <v>4</v>
      </c>
      <c r="M884">
        <v>8</v>
      </c>
      <c r="N884" t="s">
        <v>24</v>
      </c>
      <c r="O884" t="s">
        <v>25</v>
      </c>
      <c r="P884" t="s">
        <v>24</v>
      </c>
      <c r="Q884" t="s">
        <v>22</v>
      </c>
      <c r="R884" t="s">
        <v>1986</v>
      </c>
      <c r="S884" t="s">
        <v>23</v>
      </c>
      <c r="T884" t="s">
        <v>1986</v>
      </c>
      <c r="U884" t="s">
        <v>1986</v>
      </c>
    </row>
    <row r="885" spans="1:21" x14ac:dyDescent="0.25">
      <c r="A885">
        <v>884</v>
      </c>
      <c r="B885" s="1"/>
      <c r="C885" s="1"/>
      <c r="F885" t="s">
        <v>915</v>
      </c>
      <c r="G885" t="s">
        <v>28</v>
      </c>
      <c r="H885" s="2">
        <v>22917</v>
      </c>
      <c r="I885" s="2">
        <v>44490</v>
      </c>
      <c r="J885" t="s">
        <v>30</v>
      </c>
      <c r="K885" t="s">
        <v>1981</v>
      </c>
      <c r="L885">
        <v>4</v>
      </c>
      <c r="M885">
        <v>9</v>
      </c>
      <c r="N885" t="s">
        <v>25</v>
      </c>
      <c r="O885" t="s">
        <v>24</v>
      </c>
      <c r="P885" t="s">
        <v>24</v>
      </c>
      <c r="Q885" t="s">
        <v>23</v>
      </c>
      <c r="R885" t="s">
        <v>1986</v>
      </c>
      <c r="S885" t="s">
        <v>23</v>
      </c>
      <c r="T885" t="s">
        <v>22</v>
      </c>
      <c r="U885" t="s">
        <v>24</v>
      </c>
    </row>
    <row r="886" spans="1:21" x14ac:dyDescent="0.25">
      <c r="A886">
        <v>885</v>
      </c>
      <c r="B886" s="1"/>
      <c r="C886" s="1"/>
      <c r="F886" t="s">
        <v>916</v>
      </c>
      <c r="G886" t="s">
        <v>29</v>
      </c>
      <c r="H886" s="2">
        <v>38403</v>
      </c>
      <c r="I886" s="2">
        <v>44548</v>
      </c>
      <c r="J886" t="s">
        <v>26</v>
      </c>
      <c r="K886" t="s">
        <v>27</v>
      </c>
      <c r="L886">
        <v>1</v>
      </c>
      <c r="M886">
        <v>7</v>
      </c>
      <c r="N886" t="s">
        <v>23</v>
      </c>
      <c r="O886" t="s">
        <v>23</v>
      </c>
      <c r="P886" t="s">
        <v>22</v>
      </c>
      <c r="Q886" t="s">
        <v>23</v>
      </c>
      <c r="R886" t="s">
        <v>25</v>
      </c>
      <c r="S886" t="s">
        <v>1986</v>
      </c>
      <c r="T886" t="s">
        <v>25</v>
      </c>
      <c r="U886" t="s">
        <v>25</v>
      </c>
    </row>
    <row r="887" spans="1:21" x14ac:dyDescent="0.25">
      <c r="A887">
        <v>886</v>
      </c>
      <c r="B887" s="1"/>
      <c r="C887" s="1"/>
      <c r="F887" t="s">
        <v>917</v>
      </c>
      <c r="G887" t="s">
        <v>28</v>
      </c>
      <c r="H887" s="2">
        <v>32479</v>
      </c>
      <c r="I887" s="2">
        <v>44094</v>
      </c>
      <c r="J887" t="s">
        <v>26</v>
      </c>
      <c r="K887" t="s">
        <v>1980</v>
      </c>
      <c r="L887">
        <v>5</v>
      </c>
      <c r="M887">
        <v>9</v>
      </c>
      <c r="N887" t="s">
        <v>22</v>
      </c>
      <c r="O887" t="s">
        <v>22</v>
      </c>
      <c r="P887" t="s">
        <v>24</v>
      </c>
      <c r="Q887" t="s">
        <v>1986</v>
      </c>
      <c r="R887" t="s">
        <v>22</v>
      </c>
      <c r="S887" t="s">
        <v>23</v>
      </c>
      <c r="T887" t="s">
        <v>25</v>
      </c>
      <c r="U887" t="s">
        <v>1986</v>
      </c>
    </row>
    <row r="888" spans="1:21" x14ac:dyDescent="0.25">
      <c r="A888">
        <v>887</v>
      </c>
      <c r="B888" s="1"/>
      <c r="C888" s="1"/>
      <c r="F888" t="s">
        <v>918</v>
      </c>
      <c r="G888" t="s">
        <v>29</v>
      </c>
      <c r="H888" s="2">
        <v>25502</v>
      </c>
      <c r="I888" s="2">
        <v>44923</v>
      </c>
      <c r="J888" t="s">
        <v>26</v>
      </c>
      <c r="K888" t="s">
        <v>1980</v>
      </c>
      <c r="L888">
        <v>4</v>
      </c>
      <c r="M888">
        <v>10</v>
      </c>
      <c r="N888" t="s">
        <v>24</v>
      </c>
      <c r="O888" t="s">
        <v>1986</v>
      </c>
      <c r="P888" t="s">
        <v>24</v>
      </c>
      <c r="Q888" t="s">
        <v>1986</v>
      </c>
      <c r="R888" t="s">
        <v>24</v>
      </c>
      <c r="S888" t="s">
        <v>1986</v>
      </c>
      <c r="T888" t="s">
        <v>24</v>
      </c>
      <c r="U888" t="s">
        <v>25</v>
      </c>
    </row>
    <row r="889" spans="1:21" x14ac:dyDescent="0.25">
      <c r="A889">
        <v>888</v>
      </c>
      <c r="B889" s="1"/>
      <c r="C889" s="1"/>
      <c r="F889" t="s">
        <v>919</v>
      </c>
      <c r="G889" t="s">
        <v>28</v>
      </c>
      <c r="H889" s="2">
        <v>35041</v>
      </c>
      <c r="I889" s="2">
        <v>43871</v>
      </c>
      <c r="J889" t="s">
        <v>21</v>
      </c>
      <c r="K889" t="s">
        <v>1980</v>
      </c>
      <c r="L889">
        <v>3</v>
      </c>
      <c r="M889">
        <v>9</v>
      </c>
      <c r="N889" t="s">
        <v>1986</v>
      </c>
      <c r="O889" t="s">
        <v>23</v>
      </c>
      <c r="P889" t="s">
        <v>22</v>
      </c>
      <c r="Q889" t="s">
        <v>1986</v>
      </c>
      <c r="R889" t="s">
        <v>23</v>
      </c>
      <c r="S889" t="s">
        <v>1986</v>
      </c>
      <c r="T889" t="s">
        <v>1986</v>
      </c>
      <c r="U889" t="s">
        <v>23</v>
      </c>
    </row>
    <row r="890" spans="1:21" x14ac:dyDescent="0.25">
      <c r="A890">
        <v>889</v>
      </c>
      <c r="B890" s="1"/>
      <c r="C890" s="1"/>
      <c r="F890" t="s">
        <v>920</v>
      </c>
      <c r="G890" t="s">
        <v>29</v>
      </c>
      <c r="H890" s="2">
        <v>30333</v>
      </c>
      <c r="I890" s="2">
        <v>44603</v>
      </c>
      <c r="J890" t="s">
        <v>21</v>
      </c>
      <c r="K890" t="s">
        <v>1983</v>
      </c>
      <c r="L890">
        <v>5</v>
      </c>
      <c r="M890">
        <v>9</v>
      </c>
      <c r="N890" t="s">
        <v>25</v>
      </c>
      <c r="O890" t="s">
        <v>22</v>
      </c>
      <c r="P890" t="s">
        <v>22</v>
      </c>
      <c r="Q890" t="s">
        <v>24</v>
      </c>
      <c r="R890" t="s">
        <v>24</v>
      </c>
      <c r="S890" t="s">
        <v>23</v>
      </c>
      <c r="T890" t="s">
        <v>23</v>
      </c>
      <c r="U890" t="s">
        <v>25</v>
      </c>
    </row>
    <row r="891" spans="1:21" x14ac:dyDescent="0.25">
      <c r="A891">
        <v>890</v>
      </c>
      <c r="B891" s="1"/>
      <c r="C891" s="1"/>
      <c r="F891" t="s">
        <v>921</v>
      </c>
      <c r="G891" t="s">
        <v>29</v>
      </c>
      <c r="H891" s="2">
        <v>38087</v>
      </c>
      <c r="I891" s="2">
        <v>44857</v>
      </c>
      <c r="J891" t="s">
        <v>26</v>
      </c>
      <c r="K891" t="s">
        <v>27</v>
      </c>
      <c r="L891">
        <v>4</v>
      </c>
      <c r="M891">
        <v>4</v>
      </c>
      <c r="N891" t="s">
        <v>24</v>
      </c>
      <c r="O891" t="s">
        <v>25</v>
      </c>
      <c r="P891" t="s">
        <v>1986</v>
      </c>
      <c r="Q891" t="s">
        <v>24</v>
      </c>
      <c r="R891" t="s">
        <v>22</v>
      </c>
      <c r="S891" t="s">
        <v>1986</v>
      </c>
      <c r="T891" t="s">
        <v>1986</v>
      </c>
      <c r="U891" t="s">
        <v>24</v>
      </c>
    </row>
    <row r="892" spans="1:21" x14ac:dyDescent="0.25">
      <c r="A892">
        <v>891</v>
      </c>
      <c r="B892" s="1"/>
      <c r="C892" s="1"/>
      <c r="F892" t="s">
        <v>922</v>
      </c>
      <c r="G892" t="s">
        <v>28</v>
      </c>
      <c r="H892" s="2">
        <v>20007</v>
      </c>
      <c r="I892" s="2">
        <v>44282</v>
      </c>
      <c r="J892" t="s">
        <v>21</v>
      </c>
      <c r="K892" t="s">
        <v>1983</v>
      </c>
      <c r="L892">
        <v>4</v>
      </c>
      <c r="M892">
        <v>7</v>
      </c>
      <c r="N892" t="s">
        <v>22</v>
      </c>
      <c r="O892" t="s">
        <v>25</v>
      </c>
      <c r="P892" t="s">
        <v>22</v>
      </c>
      <c r="Q892" t="s">
        <v>24</v>
      </c>
      <c r="R892" t="s">
        <v>24</v>
      </c>
      <c r="S892" t="s">
        <v>1986</v>
      </c>
      <c r="T892" t="s">
        <v>24</v>
      </c>
      <c r="U892" t="s">
        <v>22</v>
      </c>
    </row>
    <row r="893" spans="1:21" x14ac:dyDescent="0.25">
      <c r="A893">
        <v>892</v>
      </c>
      <c r="B893" s="1"/>
      <c r="C893" s="1"/>
      <c r="F893" t="s">
        <v>923</v>
      </c>
      <c r="G893" t="s">
        <v>29</v>
      </c>
      <c r="H893" s="2">
        <v>31680</v>
      </c>
      <c r="I893" s="2">
        <v>44897</v>
      </c>
      <c r="J893" t="s">
        <v>30</v>
      </c>
      <c r="K893" t="s">
        <v>1983</v>
      </c>
      <c r="L893">
        <v>4</v>
      </c>
      <c r="M893">
        <v>6</v>
      </c>
      <c r="N893" t="s">
        <v>24</v>
      </c>
      <c r="O893" t="s">
        <v>25</v>
      </c>
      <c r="P893" t="s">
        <v>24</v>
      </c>
      <c r="Q893" t="s">
        <v>1986</v>
      </c>
      <c r="R893" t="s">
        <v>25</v>
      </c>
      <c r="S893" t="s">
        <v>1986</v>
      </c>
      <c r="T893" t="s">
        <v>22</v>
      </c>
      <c r="U893" t="s">
        <v>1986</v>
      </c>
    </row>
    <row r="894" spans="1:21" x14ac:dyDescent="0.25">
      <c r="A894">
        <v>893</v>
      </c>
      <c r="B894" s="1"/>
      <c r="C894" s="1"/>
      <c r="F894" t="s">
        <v>924</v>
      </c>
      <c r="G894" t="s">
        <v>28</v>
      </c>
      <c r="H894" s="2">
        <v>20740</v>
      </c>
      <c r="I894" s="2">
        <v>43912</v>
      </c>
      <c r="J894" t="s">
        <v>26</v>
      </c>
      <c r="K894" t="s">
        <v>1984</v>
      </c>
      <c r="L894">
        <v>4</v>
      </c>
      <c r="M894">
        <v>9</v>
      </c>
      <c r="N894" t="s">
        <v>22</v>
      </c>
      <c r="O894" t="s">
        <v>22</v>
      </c>
      <c r="P894" t="s">
        <v>1986</v>
      </c>
      <c r="Q894" t="s">
        <v>25</v>
      </c>
      <c r="R894" t="s">
        <v>25</v>
      </c>
      <c r="S894" t="s">
        <v>23</v>
      </c>
      <c r="T894" t="s">
        <v>1986</v>
      </c>
      <c r="U894" t="s">
        <v>1986</v>
      </c>
    </row>
    <row r="895" spans="1:21" x14ac:dyDescent="0.25">
      <c r="A895">
        <v>894</v>
      </c>
      <c r="B895" s="1"/>
      <c r="C895" s="1"/>
      <c r="F895" t="s">
        <v>925</v>
      </c>
      <c r="G895" t="s">
        <v>29</v>
      </c>
      <c r="H895" s="2">
        <v>29373</v>
      </c>
      <c r="I895" s="2">
        <v>44779</v>
      </c>
      <c r="J895" t="s">
        <v>21</v>
      </c>
      <c r="K895" t="s">
        <v>1983</v>
      </c>
      <c r="L895">
        <v>5</v>
      </c>
      <c r="M895">
        <v>5</v>
      </c>
      <c r="N895" t="s">
        <v>25</v>
      </c>
      <c r="O895" t="s">
        <v>25</v>
      </c>
      <c r="P895" t="s">
        <v>22</v>
      </c>
      <c r="Q895" t="s">
        <v>24</v>
      </c>
      <c r="R895" t="s">
        <v>25</v>
      </c>
      <c r="S895" t="s">
        <v>1986</v>
      </c>
      <c r="T895" t="s">
        <v>25</v>
      </c>
      <c r="U895" t="s">
        <v>25</v>
      </c>
    </row>
    <row r="896" spans="1:21" x14ac:dyDescent="0.25">
      <c r="A896">
        <v>895</v>
      </c>
      <c r="B896" s="1"/>
      <c r="C896" s="1"/>
      <c r="F896" t="s">
        <v>926</v>
      </c>
      <c r="G896" t="s">
        <v>28</v>
      </c>
      <c r="H896" s="2">
        <v>24644</v>
      </c>
      <c r="I896" s="2">
        <v>44568</v>
      </c>
      <c r="J896" t="s">
        <v>31</v>
      </c>
      <c r="K896" t="s">
        <v>1980</v>
      </c>
      <c r="L896">
        <v>4</v>
      </c>
      <c r="M896">
        <v>10</v>
      </c>
      <c r="N896" t="s">
        <v>25</v>
      </c>
      <c r="O896" t="s">
        <v>25</v>
      </c>
      <c r="P896" t="s">
        <v>25</v>
      </c>
      <c r="Q896" t="s">
        <v>23</v>
      </c>
      <c r="R896" t="s">
        <v>23</v>
      </c>
      <c r="S896" t="s">
        <v>1986</v>
      </c>
      <c r="T896" t="s">
        <v>25</v>
      </c>
      <c r="U896" t="s">
        <v>23</v>
      </c>
    </row>
    <row r="897" spans="1:21" x14ac:dyDescent="0.25">
      <c r="A897">
        <v>896</v>
      </c>
      <c r="B897" s="1"/>
      <c r="C897" s="1"/>
      <c r="F897" t="s">
        <v>927</v>
      </c>
      <c r="G897" t="s">
        <v>29</v>
      </c>
      <c r="H897" s="2">
        <v>35084</v>
      </c>
      <c r="I897" s="2">
        <v>44565</v>
      </c>
      <c r="J897" t="s">
        <v>21</v>
      </c>
      <c r="K897" t="s">
        <v>1983</v>
      </c>
      <c r="L897">
        <v>5</v>
      </c>
      <c r="M897">
        <v>9</v>
      </c>
      <c r="N897" t="s">
        <v>25</v>
      </c>
      <c r="O897" t="s">
        <v>25</v>
      </c>
      <c r="P897" t="s">
        <v>22</v>
      </c>
      <c r="Q897" t="s">
        <v>22</v>
      </c>
      <c r="R897" t="s">
        <v>1986</v>
      </c>
      <c r="S897" t="s">
        <v>1986</v>
      </c>
      <c r="T897" t="s">
        <v>25</v>
      </c>
      <c r="U897" t="s">
        <v>24</v>
      </c>
    </row>
    <row r="898" spans="1:21" x14ac:dyDescent="0.25">
      <c r="A898">
        <v>897</v>
      </c>
      <c r="B898" s="1"/>
      <c r="C898" s="1"/>
      <c r="F898" t="s">
        <v>928</v>
      </c>
      <c r="G898" t="s">
        <v>28</v>
      </c>
      <c r="H898" s="2">
        <v>39011</v>
      </c>
      <c r="I898" s="2">
        <v>44579</v>
      </c>
      <c r="J898" t="s">
        <v>26</v>
      </c>
      <c r="K898" t="s">
        <v>27</v>
      </c>
      <c r="L898">
        <v>2</v>
      </c>
      <c r="M898">
        <v>9</v>
      </c>
      <c r="N898" t="s">
        <v>23</v>
      </c>
      <c r="O898" t="s">
        <v>23</v>
      </c>
      <c r="P898" t="s">
        <v>22</v>
      </c>
      <c r="Q898" t="s">
        <v>22</v>
      </c>
      <c r="R898" t="s">
        <v>25</v>
      </c>
      <c r="S898" t="s">
        <v>23</v>
      </c>
      <c r="T898" t="s">
        <v>23</v>
      </c>
      <c r="U898" t="s">
        <v>1986</v>
      </c>
    </row>
    <row r="899" spans="1:21" x14ac:dyDescent="0.25">
      <c r="A899">
        <v>898</v>
      </c>
      <c r="B899" s="1"/>
      <c r="C899" s="1"/>
      <c r="F899" t="s">
        <v>929</v>
      </c>
      <c r="G899" t="s">
        <v>28</v>
      </c>
      <c r="H899" s="2">
        <v>20275</v>
      </c>
      <c r="I899" s="2">
        <v>44095</v>
      </c>
      <c r="J899" t="s">
        <v>26</v>
      </c>
      <c r="K899" t="s">
        <v>27</v>
      </c>
      <c r="L899">
        <v>3</v>
      </c>
      <c r="M899">
        <v>4</v>
      </c>
      <c r="N899" t="s">
        <v>24</v>
      </c>
      <c r="O899" t="s">
        <v>25</v>
      </c>
      <c r="P899" t="s">
        <v>25</v>
      </c>
      <c r="Q899" t="s">
        <v>1986</v>
      </c>
      <c r="R899" t="s">
        <v>23</v>
      </c>
      <c r="S899" t="s">
        <v>23</v>
      </c>
      <c r="T899" t="s">
        <v>24</v>
      </c>
      <c r="U899" t="s">
        <v>23</v>
      </c>
    </row>
    <row r="900" spans="1:21" x14ac:dyDescent="0.25">
      <c r="A900">
        <v>899</v>
      </c>
      <c r="B900" s="1"/>
      <c r="C900" s="1"/>
      <c r="F900" t="s">
        <v>930</v>
      </c>
      <c r="G900" t="s">
        <v>29</v>
      </c>
      <c r="H900" s="2">
        <v>28355</v>
      </c>
      <c r="I900" s="2">
        <v>44806</v>
      </c>
      <c r="J900" t="s">
        <v>31</v>
      </c>
      <c r="K900" t="s">
        <v>27</v>
      </c>
      <c r="L900">
        <v>3</v>
      </c>
      <c r="M900">
        <v>5</v>
      </c>
      <c r="N900" t="s">
        <v>25</v>
      </c>
      <c r="O900" t="s">
        <v>24</v>
      </c>
      <c r="P900" t="s">
        <v>24</v>
      </c>
      <c r="Q900" t="s">
        <v>25</v>
      </c>
      <c r="R900" t="s">
        <v>22</v>
      </c>
      <c r="S900" t="s">
        <v>22</v>
      </c>
      <c r="T900" t="s">
        <v>23</v>
      </c>
      <c r="U900" t="s">
        <v>22</v>
      </c>
    </row>
    <row r="901" spans="1:21" x14ac:dyDescent="0.25">
      <c r="A901">
        <v>900</v>
      </c>
      <c r="B901" s="1"/>
      <c r="C901" s="1"/>
      <c r="F901" t="s">
        <v>931</v>
      </c>
      <c r="G901" t="s">
        <v>28</v>
      </c>
      <c r="H901" s="2">
        <v>37148</v>
      </c>
      <c r="I901" s="2">
        <v>44321</v>
      </c>
      <c r="J901" t="s">
        <v>26</v>
      </c>
      <c r="K901" t="s">
        <v>1980</v>
      </c>
      <c r="L901">
        <v>5</v>
      </c>
      <c r="M901">
        <v>8</v>
      </c>
      <c r="N901" t="s">
        <v>22</v>
      </c>
      <c r="O901" t="s">
        <v>25</v>
      </c>
      <c r="P901" t="s">
        <v>25</v>
      </c>
      <c r="Q901" t="s">
        <v>1986</v>
      </c>
      <c r="R901" t="s">
        <v>1986</v>
      </c>
      <c r="S901" t="s">
        <v>23</v>
      </c>
      <c r="T901" t="s">
        <v>23</v>
      </c>
      <c r="U901" t="s">
        <v>25</v>
      </c>
    </row>
    <row r="902" spans="1:21" x14ac:dyDescent="0.25">
      <c r="A902">
        <v>901</v>
      </c>
      <c r="B902" s="1"/>
      <c r="C902" s="1"/>
      <c r="F902" t="s">
        <v>932</v>
      </c>
      <c r="G902" t="s">
        <v>28</v>
      </c>
      <c r="H902" s="2">
        <v>39073</v>
      </c>
      <c r="I902" s="2">
        <v>44623</v>
      </c>
      <c r="J902" t="s">
        <v>30</v>
      </c>
      <c r="K902" t="s">
        <v>1981</v>
      </c>
      <c r="L902">
        <v>3</v>
      </c>
      <c r="M902">
        <v>9</v>
      </c>
      <c r="N902" t="s">
        <v>1986</v>
      </c>
      <c r="O902" t="s">
        <v>23</v>
      </c>
      <c r="P902" t="s">
        <v>24</v>
      </c>
      <c r="Q902" t="s">
        <v>1986</v>
      </c>
      <c r="R902" t="s">
        <v>23</v>
      </c>
      <c r="S902" t="s">
        <v>25</v>
      </c>
      <c r="T902" t="s">
        <v>1986</v>
      </c>
      <c r="U902" t="s">
        <v>22</v>
      </c>
    </row>
    <row r="903" spans="1:21" x14ac:dyDescent="0.25">
      <c r="A903">
        <v>902</v>
      </c>
      <c r="B903" s="1"/>
      <c r="C903" s="1"/>
      <c r="F903" t="s">
        <v>933</v>
      </c>
      <c r="G903" t="s">
        <v>29</v>
      </c>
      <c r="H903" s="2">
        <v>21847</v>
      </c>
      <c r="I903" s="2">
        <v>44248</v>
      </c>
      <c r="J903" t="s">
        <v>21</v>
      </c>
      <c r="K903" t="s">
        <v>1983</v>
      </c>
      <c r="L903">
        <v>1</v>
      </c>
      <c r="M903">
        <v>6</v>
      </c>
      <c r="N903" t="s">
        <v>24</v>
      </c>
      <c r="O903" t="s">
        <v>25</v>
      </c>
      <c r="P903" t="s">
        <v>24</v>
      </c>
      <c r="Q903" t="s">
        <v>25</v>
      </c>
      <c r="R903" t="s">
        <v>25</v>
      </c>
      <c r="S903" t="s">
        <v>22</v>
      </c>
      <c r="T903" t="s">
        <v>25</v>
      </c>
      <c r="U903" t="s">
        <v>24</v>
      </c>
    </row>
    <row r="904" spans="1:21" x14ac:dyDescent="0.25">
      <c r="A904">
        <v>903</v>
      </c>
      <c r="B904" s="1"/>
      <c r="C904" s="1"/>
      <c r="F904" t="s">
        <v>934</v>
      </c>
      <c r="G904" t="s">
        <v>29</v>
      </c>
      <c r="H904" s="2">
        <v>29908</v>
      </c>
      <c r="I904" s="2">
        <v>44412</v>
      </c>
      <c r="J904" t="s">
        <v>21</v>
      </c>
      <c r="K904" t="s">
        <v>1983</v>
      </c>
      <c r="L904">
        <v>2</v>
      </c>
      <c r="M904">
        <v>9</v>
      </c>
      <c r="N904" t="s">
        <v>22</v>
      </c>
      <c r="O904" t="s">
        <v>25</v>
      </c>
      <c r="P904" t="s">
        <v>24</v>
      </c>
      <c r="Q904" t="s">
        <v>23</v>
      </c>
      <c r="R904" t="s">
        <v>22</v>
      </c>
      <c r="S904" t="s">
        <v>23</v>
      </c>
      <c r="T904" t="s">
        <v>25</v>
      </c>
      <c r="U904" t="s">
        <v>1986</v>
      </c>
    </row>
    <row r="905" spans="1:21" x14ac:dyDescent="0.25">
      <c r="A905">
        <v>904</v>
      </c>
      <c r="B905" s="1"/>
      <c r="C905" s="1"/>
      <c r="F905" t="s">
        <v>935</v>
      </c>
      <c r="G905" t="s">
        <v>29</v>
      </c>
      <c r="H905" s="2">
        <v>26963</v>
      </c>
      <c r="I905" s="2">
        <v>43932</v>
      </c>
      <c r="J905" t="s">
        <v>30</v>
      </c>
      <c r="K905" t="s">
        <v>1984</v>
      </c>
      <c r="L905">
        <v>4</v>
      </c>
      <c r="M905">
        <v>8</v>
      </c>
      <c r="N905" t="s">
        <v>23</v>
      </c>
      <c r="O905" t="s">
        <v>23</v>
      </c>
      <c r="P905" t="s">
        <v>25</v>
      </c>
      <c r="Q905" t="s">
        <v>1986</v>
      </c>
      <c r="R905" t="s">
        <v>23</v>
      </c>
      <c r="S905" t="s">
        <v>1986</v>
      </c>
      <c r="T905" t="s">
        <v>25</v>
      </c>
      <c r="U905" t="s">
        <v>23</v>
      </c>
    </row>
    <row r="906" spans="1:21" x14ac:dyDescent="0.25">
      <c r="A906">
        <v>905</v>
      </c>
      <c r="B906" s="1"/>
      <c r="C906" s="1"/>
      <c r="F906" t="s">
        <v>936</v>
      </c>
      <c r="G906" t="s">
        <v>29</v>
      </c>
      <c r="H906" s="2">
        <v>33383</v>
      </c>
      <c r="I906" s="2">
        <v>44831</v>
      </c>
      <c r="J906" t="s">
        <v>26</v>
      </c>
      <c r="K906" t="s">
        <v>1982</v>
      </c>
      <c r="L906">
        <v>5</v>
      </c>
      <c r="M906">
        <v>9</v>
      </c>
      <c r="N906" t="s">
        <v>22</v>
      </c>
      <c r="O906" t="s">
        <v>22</v>
      </c>
      <c r="P906" t="s">
        <v>22</v>
      </c>
      <c r="Q906" t="s">
        <v>23</v>
      </c>
      <c r="R906" t="s">
        <v>25</v>
      </c>
      <c r="S906" t="s">
        <v>1986</v>
      </c>
      <c r="T906" t="s">
        <v>22</v>
      </c>
      <c r="U906" t="s">
        <v>24</v>
      </c>
    </row>
    <row r="907" spans="1:21" x14ac:dyDescent="0.25">
      <c r="A907">
        <v>906</v>
      </c>
      <c r="B907" s="1"/>
      <c r="C907" s="1"/>
      <c r="F907" t="s">
        <v>937</v>
      </c>
      <c r="G907" t="s">
        <v>29</v>
      </c>
      <c r="H907" s="2">
        <v>28837</v>
      </c>
      <c r="I907" s="2">
        <v>44875</v>
      </c>
      <c r="J907" t="s">
        <v>21</v>
      </c>
      <c r="K907" t="s">
        <v>27</v>
      </c>
      <c r="L907">
        <v>5</v>
      </c>
      <c r="M907">
        <v>9</v>
      </c>
      <c r="N907" t="s">
        <v>25</v>
      </c>
      <c r="O907" t="s">
        <v>25</v>
      </c>
      <c r="P907" t="s">
        <v>24</v>
      </c>
      <c r="Q907" t="s">
        <v>23</v>
      </c>
      <c r="R907" t="s">
        <v>23</v>
      </c>
      <c r="S907" t="s">
        <v>1986</v>
      </c>
      <c r="T907" t="s">
        <v>25</v>
      </c>
      <c r="U907" t="s">
        <v>25</v>
      </c>
    </row>
    <row r="908" spans="1:21" x14ac:dyDescent="0.25">
      <c r="A908">
        <v>907</v>
      </c>
      <c r="B908" s="1"/>
      <c r="C908" s="1"/>
      <c r="F908" t="s">
        <v>938</v>
      </c>
      <c r="G908" t="s">
        <v>29</v>
      </c>
      <c r="H908" s="2">
        <v>30362</v>
      </c>
      <c r="I908" s="2">
        <v>44112</v>
      </c>
      <c r="J908" t="s">
        <v>21</v>
      </c>
      <c r="K908" t="s">
        <v>1983</v>
      </c>
      <c r="L908">
        <v>1</v>
      </c>
      <c r="M908">
        <v>9</v>
      </c>
      <c r="N908" t="s">
        <v>22</v>
      </c>
      <c r="O908" t="s">
        <v>22</v>
      </c>
      <c r="P908" t="s">
        <v>22</v>
      </c>
      <c r="Q908" t="s">
        <v>22</v>
      </c>
      <c r="R908" t="s">
        <v>25</v>
      </c>
      <c r="S908" t="s">
        <v>23</v>
      </c>
      <c r="T908" t="s">
        <v>22</v>
      </c>
      <c r="U908" t="s">
        <v>22</v>
      </c>
    </row>
    <row r="909" spans="1:21" x14ac:dyDescent="0.25">
      <c r="A909">
        <v>908</v>
      </c>
      <c r="B909" s="1"/>
      <c r="C909" s="1"/>
      <c r="F909" t="s">
        <v>939</v>
      </c>
      <c r="G909" t="s">
        <v>29</v>
      </c>
      <c r="H909" s="2">
        <v>29478</v>
      </c>
      <c r="I909" s="2">
        <v>44651</v>
      </c>
      <c r="J909" t="s">
        <v>26</v>
      </c>
      <c r="K909" t="s">
        <v>1981</v>
      </c>
      <c r="L909">
        <v>4</v>
      </c>
      <c r="M909">
        <v>8</v>
      </c>
      <c r="N909" t="s">
        <v>22</v>
      </c>
      <c r="O909" t="s">
        <v>25</v>
      </c>
      <c r="P909" t="s">
        <v>25</v>
      </c>
      <c r="Q909" t="s">
        <v>23</v>
      </c>
      <c r="R909" t="s">
        <v>23</v>
      </c>
      <c r="S909" t="s">
        <v>23</v>
      </c>
      <c r="T909" t="s">
        <v>1986</v>
      </c>
      <c r="U909" t="s">
        <v>22</v>
      </c>
    </row>
    <row r="910" spans="1:21" x14ac:dyDescent="0.25">
      <c r="A910">
        <v>909</v>
      </c>
      <c r="B910" s="1"/>
      <c r="C910" s="1"/>
      <c r="F910" t="s">
        <v>940</v>
      </c>
      <c r="G910" t="s">
        <v>28</v>
      </c>
      <c r="H910" s="2">
        <v>36641</v>
      </c>
      <c r="I910" s="2">
        <v>44347</v>
      </c>
      <c r="J910" t="s">
        <v>26</v>
      </c>
      <c r="K910" t="s">
        <v>27</v>
      </c>
      <c r="L910">
        <v>2</v>
      </c>
      <c r="M910">
        <v>5</v>
      </c>
      <c r="N910" t="s">
        <v>24</v>
      </c>
      <c r="O910" t="s">
        <v>22</v>
      </c>
      <c r="P910" t="s">
        <v>22</v>
      </c>
      <c r="Q910" t="s">
        <v>23</v>
      </c>
      <c r="R910" t="s">
        <v>23</v>
      </c>
      <c r="S910" t="s">
        <v>22</v>
      </c>
      <c r="T910" t="s">
        <v>23</v>
      </c>
      <c r="U910" t="s">
        <v>1986</v>
      </c>
    </row>
    <row r="911" spans="1:21" x14ac:dyDescent="0.25">
      <c r="A911">
        <v>910</v>
      </c>
      <c r="B911" s="1"/>
      <c r="C911" s="1"/>
      <c r="F911" t="s">
        <v>941</v>
      </c>
      <c r="G911" t="s">
        <v>28</v>
      </c>
      <c r="H911" s="2">
        <v>20636</v>
      </c>
      <c r="I911" s="2">
        <v>44119</v>
      </c>
      <c r="J911" t="s">
        <v>26</v>
      </c>
      <c r="K911" t="s">
        <v>1980</v>
      </c>
      <c r="L911">
        <v>5</v>
      </c>
      <c r="M911">
        <v>6</v>
      </c>
      <c r="N911" t="s">
        <v>23</v>
      </c>
      <c r="O911" t="s">
        <v>1986</v>
      </c>
      <c r="P911" t="s">
        <v>24</v>
      </c>
      <c r="Q911" t="s">
        <v>24</v>
      </c>
      <c r="R911" t="s">
        <v>1986</v>
      </c>
      <c r="S911" t="s">
        <v>1986</v>
      </c>
      <c r="T911" t="s">
        <v>24</v>
      </c>
      <c r="U911" t="s">
        <v>22</v>
      </c>
    </row>
    <row r="912" spans="1:21" x14ac:dyDescent="0.25">
      <c r="A912">
        <v>911</v>
      </c>
      <c r="B912" s="1"/>
      <c r="C912" s="1"/>
      <c r="F912" t="s">
        <v>942</v>
      </c>
      <c r="G912" t="s">
        <v>28</v>
      </c>
      <c r="H912" s="2">
        <v>22032</v>
      </c>
      <c r="I912" s="2">
        <v>43959</v>
      </c>
      <c r="J912" t="s">
        <v>21</v>
      </c>
      <c r="K912" t="s">
        <v>1983</v>
      </c>
      <c r="L912">
        <v>4</v>
      </c>
      <c r="M912">
        <v>10</v>
      </c>
      <c r="N912" t="s">
        <v>22</v>
      </c>
      <c r="O912" t="s">
        <v>22</v>
      </c>
      <c r="P912" t="s">
        <v>25</v>
      </c>
      <c r="Q912" t="s">
        <v>24</v>
      </c>
      <c r="R912" t="s">
        <v>24</v>
      </c>
      <c r="S912" t="s">
        <v>25</v>
      </c>
      <c r="T912" t="s">
        <v>22</v>
      </c>
      <c r="U912" t="s">
        <v>23</v>
      </c>
    </row>
    <row r="913" spans="1:21" x14ac:dyDescent="0.25">
      <c r="A913">
        <v>912</v>
      </c>
      <c r="B913" s="1"/>
      <c r="C913" s="1"/>
      <c r="F913" t="s">
        <v>943</v>
      </c>
      <c r="G913" t="s">
        <v>29</v>
      </c>
      <c r="H913" s="2">
        <v>30687</v>
      </c>
      <c r="I913" s="2">
        <v>44270</v>
      </c>
      <c r="J913" t="s">
        <v>26</v>
      </c>
      <c r="K913" t="s">
        <v>27</v>
      </c>
      <c r="L913">
        <v>2</v>
      </c>
      <c r="M913">
        <v>9</v>
      </c>
      <c r="N913" t="s">
        <v>24</v>
      </c>
      <c r="O913" t="s">
        <v>22</v>
      </c>
      <c r="P913" t="s">
        <v>22</v>
      </c>
      <c r="Q913" t="s">
        <v>22</v>
      </c>
      <c r="R913" t="s">
        <v>1986</v>
      </c>
      <c r="S913" t="s">
        <v>1986</v>
      </c>
      <c r="T913" t="s">
        <v>23</v>
      </c>
      <c r="U913" t="s">
        <v>24</v>
      </c>
    </row>
    <row r="914" spans="1:21" x14ac:dyDescent="0.25">
      <c r="A914">
        <v>913</v>
      </c>
      <c r="B914" s="1"/>
      <c r="C914" s="1"/>
      <c r="F914" t="s">
        <v>944</v>
      </c>
      <c r="G914" t="s">
        <v>29</v>
      </c>
      <c r="H914" s="2">
        <v>37470</v>
      </c>
      <c r="I914" s="2">
        <v>44145</v>
      </c>
      <c r="J914" t="s">
        <v>26</v>
      </c>
      <c r="K914" t="s">
        <v>1982</v>
      </c>
      <c r="L914">
        <v>3</v>
      </c>
      <c r="M914">
        <v>9</v>
      </c>
      <c r="N914" t="s">
        <v>25</v>
      </c>
      <c r="O914" t="s">
        <v>22</v>
      </c>
      <c r="P914" t="s">
        <v>24</v>
      </c>
      <c r="Q914" t="s">
        <v>23</v>
      </c>
      <c r="R914" t="s">
        <v>23</v>
      </c>
      <c r="S914" t="s">
        <v>1986</v>
      </c>
      <c r="T914" t="s">
        <v>1986</v>
      </c>
      <c r="U914" t="s">
        <v>23</v>
      </c>
    </row>
    <row r="915" spans="1:21" x14ac:dyDescent="0.25">
      <c r="A915">
        <v>914</v>
      </c>
      <c r="B915" s="1"/>
      <c r="C915" s="1"/>
      <c r="F915" t="s">
        <v>945</v>
      </c>
      <c r="G915" t="s">
        <v>28</v>
      </c>
      <c r="H915" s="2">
        <v>20996</v>
      </c>
      <c r="I915" s="2">
        <v>44205</v>
      </c>
      <c r="J915" t="s">
        <v>26</v>
      </c>
      <c r="K915" t="s">
        <v>1980</v>
      </c>
      <c r="L915">
        <v>1</v>
      </c>
      <c r="M915">
        <v>7</v>
      </c>
      <c r="N915" t="s">
        <v>22</v>
      </c>
      <c r="O915" t="s">
        <v>22</v>
      </c>
      <c r="P915" t="s">
        <v>22</v>
      </c>
      <c r="Q915" t="s">
        <v>22</v>
      </c>
      <c r="R915" t="s">
        <v>25</v>
      </c>
      <c r="S915" t="s">
        <v>1986</v>
      </c>
      <c r="T915" t="s">
        <v>22</v>
      </c>
      <c r="U915" t="s">
        <v>24</v>
      </c>
    </row>
    <row r="916" spans="1:21" x14ac:dyDescent="0.25">
      <c r="A916">
        <v>915</v>
      </c>
      <c r="B916" s="1"/>
      <c r="C916" s="1"/>
      <c r="F916" t="s">
        <v>946</v>
      </c>
      <c r="G916" t="s">
        <v>28</v>
      </c>
      <c r="H916" s="2">
        <v>26799</v>
      </c>
      <c r="I916" s="2">
        <v>44794</v>
      </c>
      <c r="J916" t="s">
        <v>26</v>
      </c>
      <c r="K916" t="s">
        <v>27</v>
      </c>
      <c r="L916">
        <v>5</v>
      </c>
      <c r="M916">
        <v>9</v>
      </c>
      <c r="N916" t="s">
        <v>22</v>
      </c>
      <c r="O916" t="s">
        <v>25</v>
      </c>
      <c r="P916" t="s">
        <v>24</v>
      </c>
      <c r="Q916" t="s">
        <v>25</v>
      </c>
      <c r="R916" t="s">
        <v>1986</v>
      </c>
      <c r="S916" t="s">
        <v>23</v>
      </c>
      <c r="T916" t="s">
        <v>25</v>
      </c>
      <c r="U916" t="s">
        <v>22</v>
      </c>
    </row>
    <row r="917" spans="1:21" x14ac:dyDescent="0.25">
      <c r="A917">
        <v>916</v>
      </c>
      <c r="B917" s="1"/>
      <c r="C917" s="1"/>
      <c r="F917" t="s">
        <v>947</v>
      </c>
      <c r="G917" t="s">
        <v>29</v>
      </c>
      <c r="H917" s="2">
        <v>35520</v>
      </c>
      <c r="I917" s="2">
        <v>44506</v>
      </c>
      <c r="J917" t="s">
        <v>21</v>
      </c>
      <c r="K917" t="s">
        <v>1983</v>
      </c>
      <c r="L917">
        <v>1</v>
      </c>
      <c r="M917">
        <v>10</v>
      </c>
      <c r="N917" t="s">
        <v>24</v>
      </c>
      <c r="O917" t="s">
        <v>25</v>
      </c>
      <c r="P917" t="s">
        <v>22</v>
      </c>
      <c r="Q917" t="s">
        <v>23</v>
      </c>
      <c r="R917" t="s">
        <v>25</v>
      </c>
      <c r="S917" t="s">
        <v>1986</v>
      </c>
      <c r="T917" t="s">
        <v>1986</v>
      </c>
      <c r="U917" t="s">
        <v>22</v>
      </c>
    </row>
    <row r="918" spans="1:21" x14ac:dyDescent="0.25">
      <c r="A918">
        <v>917</v>
      </c>
      <c r="B918" s="1"/>
      <c r="C918" s="1"/>
      <c r="F918" t="s">
        <v>948</v>
      </c>
      <c r="G918" t="s">
        <v>28</v>
      </c>
      <c r="H918" s="2">
        <v>30597</v>
      </c>
      <c r="I918" s="2">
        <v>44549</v>
      </c>
      <c r="J918" t="s">
        <v>30</v>
      </c>
      <c r="K918" t="s">
        <v>1985</v>
      </c>
      <c r="L918">
        <v>4</v>
      </c>
      <c r="M918">
        <v>7</v>
      </c>
      <c r="N918" t="s">
        <v>23</v>
      </c>
      <c r="O918" t="s">
        <v>1986</v>
      </c>
      <c r="P918" t="s">
        <v>24</v>
      </c>
      <c r="Q918" t="s">
        <v>22</v>
      </c>
      <c r="R918" t="s">
        <v>23</v>
      </c>
      <c r="S918" t="s">
        <v>1986</v>
      </c>
      <c r="T918" t="s">
        <v>25</v>
      </c>
      <c r="U918" t="s">
        <v>1986</v>
      </c>
    </row>
    <row r="919" spans="1:21" x14ac:dyDescent="0.25">
      <c r="A919">
        <v>918</v>
      </c>
      <c r="B919" s="1"/>
      <c r="C919" s="1"/>
      <c r="F919" t="s">
        <v>949</v>
      </c>
      <c r="G919" t="s">
        <v>28</v>
      </c>
      <c r="H919" s="2">
        <v>24259</v>
      </c>
      <c r="I919" s="2">
        <v>44499</v>
      </c>
      <c r="J919" t="s">
        <v>26</v>
      </c>
      <c r="K919" t="s">
        <v>1981</v>
      </c>
      <c r="L919">
        <v>4</v>
      </c>
      <c r="M919">
        <v>7</v>
      </c>
      <c r="N919" t="s">
        <v>24</v>
      </c>
      <c r="O919" t="s">
        <v>24</v>
      </c>
      <c r="P919" t="s">
        <v>1986</v>
      </c>
      <c r="Q919" t="s">
        <v>1986</v>
      </c>
      <c r="R919" t="s">
        <v>25</v>
      </c>
      <c r="S919" t="s">
        <v>23</v>
      </c>
      <c r="T919" t="s">
        <v>24</v>
      </c>
      <c r="U919" t="s">
        <v>24</v>
      </c>
    </row>
    <row r="920" spans="1:21" x14ac:dyDescent="0.25">
      <c r="A920">
        <v>919</v>
      </c>
      <c r="B920" s="1"/>
      <c r="C920" s="1"/>
      <c r="F920" t="s">
        <v>950</v>
      </c>
      <c r="G920" t="s">
        <v>29</v>
      </c>
      <c r="H920" s="2">
        <v>18981</v>
      </c>
      <c r="I920" s="2">
        <v>44314</v>
      </c>
      <c r="J920" t="s">
        <v>26</v>
      </c>
      <c r="K920" t="s">
        <v>1985</v>
      </c>
      <c r="L920">
        <v>5</v>
      </c>
      <c r="M920">
        <v>5</v>
      </c>
      <c r="N920" t="s">
        <v>25</v>
      </c>
      <c r="O920" t="s">
        <v>22</v>
      </c>
      <c r="P920" t="s">
        <v>22</v>
      </c>
      <c r="Q920" t="s">
        <v>23</v>
      </c>
      <c r="R920" t="s">
        <v>25</v>
      </c>
      <c r="S920" t="s">
        <v>23</v>
      </c>
      <c r="T920" t="s">
        <v>24</v>
      </c>
      <c r="U920" t="s">
        <v>23</v>
      </c>
    </row>
    <row r="921" spans="1:21" x14ac:dyDescent="0.25">
      <c r="A921">
        <v>920</v>
      </c>
      <c r="B921" s="1"/>
      <c r="C921" s="1"/>
      <c r="F921" t="s">
        <v>951</v>
      </c>
      <c r="G921" t="s">
        <v>28</v>
      </c>
      <c r="H921" s="2">
        <v>19382</v>
      </c>
      <c r="I921" s="2">
        <v>44098</v>
      </c>
      <c r="J921" t="s">
        <v>21</v>
      </c>
      <c r="K921" t="s">
        <v>1983</v>
      </c>
      <c r="L921">
        <v>5</v>
      </c>
      <c r="M921">
        <v>9</v>
      </c>
      <c r="N921" t="s">
        <v>22</v>
      </c>
      <c r="O921" t="s">
        <v>25</v>
      </c>
      <c r="P921" t="s">
        <v>25</v>
      </c>
      <c r="Q921" t="s">
        <v>25</v>
      </c>
      <c r="R921" t="s">
        <v>24</v>
      </c>
      <c r="S921" t="s">
        <v>1986</v>
      </c>
      <c r="T921" t="s">
        <v>1986</v>
      </c>
      <c r="U921" t="s">
        <v>25</v>
      </c>
    </row>
    <row r="922" spans="1:21" x14ac:dyDescent="0.25">
      <c r="A922">
        <v>921</v>
      </c>
      <c r="B922" s="1"/>
      <c r="C922" s="1"/>
      <c r="F922" t="s">
        <v>952</v>
      </c>
      <c r="G922" t="s">
        <v>29</v>
      </c>
      <c r="H922" s="2">
        <v>30311</v>
      </c>
      <c r="I922" s="2">
        <v>44406</v>
      </c>
      <c r="J922" t="s">
        <v>26</v>
      </c>
      <c r="K922" t="s">
        <v>1980</v>
      </c>
      <c r="L922">
        <v>4</v>
      </c>
      <c r="M922">
        <v>8</v>
      </c>
      <c r="N922" t="s">
        <v>24</v>
      </c>
      <c r="O922" t="s">
        <v>25</v>
      </c>
      <c r="P922" t="s">
        <v>22</v>
      </c>
      <c r="Q922" t="s">
        <v>24</v>
      </c>
      <c r="R922" t="s">
        <v>25</v>
      </c>
      <c r="S922" t="s">
        <v>23</v>
      </c>
      <c r="T922" t="s">
        <v>24</v>
      </c>
      <c r="U922" t="s">
        <v>1986</v>
      </c>
    </row>
    <row r="923" spans="1:21" x14ac:dyDescent="0.25">
      <c r="A923">
        <v>922</v>
      </c>
      <c r="B923" s="1"/>
      <c r="C923" s="1"/>
      <c r="F923" t="s">
        <v>953</v>
      </c>
      <c r="G923" t="s">
        <v>28</v>
      </c>
      <c r="H923" s="2">
        <v>35609</v>
      </c>
      <c r="I923" s="2">
        <v>44184</v>
      </c>
      <c r="J923" t="s">
        <v>26</v>
      </c>
      <c r="K923" t="s">
        <v>1985</v>
      </c>
      <c r="L923">
        <v>1</v>
      </c>
      <c r="M923">
        <v>8</v>
      </c>
      <c r="N923" t="s">
        <v>24</v>
      </c>
      <c r="O923" t="s">
        <v>25</v>
      </c>
      <c r="P923" t="s">
        <v>23</v>
      </c>
      <c r="Q923" t="s">
        <v>24</v>
      </c>
      <c r="R923" t="s">
        <v>1986</v>
      </c>
      <c r="S923" t="s">
        <v>23</v>
      </c>
      <c r="T923" t="s">
        <v>22</v>
      </c>
      <c r="U923" t="s">
        <v>25</v>
      </c>
    </row>
    <row r="924" spans="1:21" x14ac:dyDescent="0.25">
      <c r="A924">
        <v>923</v>
      </c>
      <c r="B924" s="1"/>
      <c r="C924" s="1"/>
      <c r="F924" t="s">
        <v>954</v>
      </c>
      <c r="G924" t="s">
        <v>29</v>
      </c>
      <c r="H924" s="2">
        <v>32367</v>
      </c>
      <c r="I924" s="2">
        <v>43891</v>
      </c>
      <c r="J924" t="s">
        <v>21</v>
      </c>
      <c r="K924" t="s">
        <v>1981</v>
      </c>
      <c r="L924">
        <v>4</v>
      </c>
      <c r="M924">
        <v>9</v>
      </c>
      <c r="N924" t="s">
        <v>25</v>
      </c>
      <c r="O924" t="s">
        <v>24</v>
      </c>
      <c r="P924" t="s">
        <v>22</v>
      </c>
      <c r="Q924" t="s">
        <v>23</v>
      </c>
      <c r="R924" t="s">
        <v>24</v>
      </c>
      <c r="S924" t="s">
        <v>1986</v>
      </c>
      <c r="T924" t="s">
        <v>22</v>
      </c>
      <c r="U924" t="s">
        <v>1986</v>
      </c>
    </row>
    <row r="925" spans="1:21" x14ac:dyDescent="0.25">
      <c r="A925">
        <v>924</v>
      </c>
      <c r="B925" s="1"/>
      <c r="C925" s="1"/>
      <c r="F925" t="s">
        <v>955</v>
      </c>
      <c r="G925" t="s">
        <v>28</v>
      </c>
      <c r="H925" s="2">
        <v>32856</v>
      </c>
      <c r="I925" s="2">
        <v>44138</v>
      </c>
      <c r="J925" t="s">
        <v>26</v>
      </c>
      <c r="K925" t="s">
        <v>27</v>
      </c>
      <c r="L925">
        <v>5</v>
      </c>
      <c r="M925">
        <v>3</v>
      </c>
      <c r="N925" t="s">
        <v>23</v>
      </c>
      <c r="O925" t="s">
        <v>23</v>
      </c>
      <c r="P925" t="s">
        <v>24</v>
      </c>
      <c r="Q925" t="s">
        <v>25</v>
      </c>
      <c r="R925" t="s">
        <v>23</v>
      </c>
      <c r="S925" t="s">
        <v>1986</v>
      </c>
      <c r="T925" t="s">
        <v>22</v>
      </c>
      <c r="U925" t="s">
        <v>22</v>
      </c>
    </row>
    <row r="926" spans="1:21" x14ac:dyDescent="0.25">
      <c r="A926">
        <v>925</v>
      </c>
      <c r="B926" s="1"/>
      <c r="C926" s="1"/>
      <c r="F926" t="s">
        <v>956</v>
      </c>
      <c r="G926" t="s">
        <v>29</v>
      </c>
      <c r="H926" s="2">
        <v>22746</v>
      </c>
      <c r="I926" s="2">
        <v>44772</v>
      </c>
      <c r="J926" t="s">
        <v>30</v>
      </c>
      <c r="K926" t="s">
        <v>1985</v>
      </c>
      <c r="L926">
        <v>5</v>
      </c>
      <c r="M926">
        <v>5</v>
      </c>
      <c r="N926" t="s">
        <v>22</v>
      </c>
      <c r="O926" t="s">
        <v>25</v>
      </c>
      <c r="P926" t="s">
        <v>24</v>
      </c>
      <c r="Q926" t="s">
        <v>25</v>
      </c>
      <c r="R926" t="s">
        <v>23</v>
      </c>
      <c r="S926" t="s">
        <v>23</v>
      </c>
      <c r="T926" t="s">
        <v>22</v>
      </c>
      <c r="U926" t="s">
        <v>25</v>
      </c>
    </row>
    <row r="927" spans="1:21" x14ac:dyDescent="0.25">
      <c r="A927">
        <v>926</v>
      </c>
      <c r="B927" s="1"/>
      <c r="C927" s="1"/>
      <c r="F927" t="s">
        <v>957</v>
      </c>
      <c r="G927" t="s">
        <v>28</v>
      </c>
      <c r="H927" s="2">
        <v>26912</v>
      </c>
      <c r="I927" s="2">
        <v>43865</v>
      </c>
      <c r="J927" t="s">
        <v>26</v>
      </c>
      <c r="K927" t="s">
        <v>27</v>
      </c>
      <c r="L927">
        <v>3</v>
      </c>
      <c r="M927">
        <v>9</v>
      </c>
      <c r="N927" t="s">
        <v>25</v>
      </c>
      <c r="O927" t="s">
        <v>25</v>
      </c>
      <c r="P927" t="s">
        <v>24</v>
      </c>
      <c r="Q927" t="s">
        <v>23</v>
      </c>
      <c r="R927" t="s">
        <v>1986</v>
      </c>
      <c r="S927" t="s">
        <v>1986</v>
      </c>
      <c r="T927" t="s">
        <v>1986</v>
      </c>
      <c r="U927" t="s">
        <v>25</v>
      </c>
    </row>
    <row r="928" spans="1:21" x14ac:dyDescent="0.25">
      <c r="A928">
        <v>927</v>
      </c>
      <c r="B928" s="1"/>
      <c r="C928" s="1"/>
      <c r="F928" t="s">
        <v>958</v>
      </c>
      <c r="G928" t="s">
        <v>28</v>
      </c>
      <c r="H928" s="2">
        <v>33217</v>
      </c>
      <c r="I928" s="2">
        <v>43844</v>
      </c>
      <c r="J928" t="s">
        <v>21</v>
      </c>
      <c r="K928" t="s">
        <v>1983</v>
      </c>
      <c r="L928">
        <v>3</v>
      </c>
      <c r="M928">
        <v>9</v>
      </c>
      <c r="N928" t="s">
        <v>24</v>
      </c>
      <c r="O928" t="s">
        <v>22</v>
      </c>
      <c r="P928" t="s">
        <v>25</v>
      </c>
      <c r="Q928" t="s">
        <v>25</v>
      </c>
      <c r="R928" t="s">
        <v>25</v>
      </c>
      <c r="S928" t="s">
        <v>24</v>
      </c>
      <c r="T928" t="s">
        <v>24</v>
      </c>
      <c r="U928" t="s">
        <v>25</v>
      </c>
    </row>
    <row r="929" spans="1:21" x14ac:dyDescent="0.25">
      <c r="A929">
        <v>928</v>
      </c>
      <c r="B929" s="1"/>
      <c r="C929" s="1"/>
      <c r="F929" t="s">
        <v>959</v>
      </c>
      <c r="G929" t="s">
        <v>28</v>
      </c>
      <c r="H929" s="2">
        <v>28131</v>
      </c>
      <c r="I929" s="2">
        <v>44797</v>
      </c>
      <c r="J929" t="s">
        <v>30</v>
      </c>
      <c r="K929" t="s">
        <v>1981</v>
      </c>
      <c r="L929">
        <v>3</v>
      </c>
      <c r="M929">
        <v>6</v>
      </c>
      <c r="N929" t="s">
        <v>23</v>
      </c>
      <c r="O929" t="s">
        <v>23</v>
      </c>
      <c r="P929" t="s">
        <v>25</v>
      </c>
      <c r="Q929" t="s">
        <v>23</v>
      </c>
      <c r="R929" t="s">
        <v>25</v>
      </c>
      <c r="S929" t="s">
        <v>22</v>
      </c>
      <c r="T929" t="s">
        <v>23</v>
      </c>
      <c r="U929" t="s">
        <v>25</v>
      </c>
    </row>
    <row r="930" spans="1:21" x14ac:dyDescent="0.25">
      <c r="A930">
        <v>929</v>
      </c>
      <c r="B930" s="1"/>
      <c r="C930" s="1"/>
      <c r="F930" t="s">
        <v>960</v>
      </c>
      <c r="G930" t="s">
        <v>29</v>
      </c>
      <c r="H930" s="2">
        <v>35414</v>
      </c>
      <c r="I930" s="2">
        <v>44622</v>
      </c>
      <c r="J930" t="s">
        <v>21</v>
      </c>
      <c r="K930" t="s">
        <v>1983</v>
      </c>
      <c r="L930">
        <v>5</v>
      </c>
      <c r="M930">
        <v>6</v>
      </c>
      <c r="N930" t="s">
        <v>25</v>
      </c>
      <c r="O930" t="s">
        <v>25</v>
      </c>
      <c r="P930" t="s">
        <v>24</v>
      </c>
      <c r="Q930" t="s">
        <v>23</v>
      </c>
      <c r="R930" t="s">
        <v>24</v>
      </c>
      <c r="S930" t="s">
        <v>1986</v>
      </c>
      <c r="T930" t="s">
        <v>24</v>
      </c>
      <c r="U930" t="s">
        <v>24</v>
      </c>
    </row>
    <row r="931" spans="1:21" x14ac:dyDescent="0.25">
      <c r="A931">
        <v>930</v>
      </c>
      <c r="B931" s="1"/>
      <c r="C931" s="1"/>
      <c r="F931" t="s">
        <v>961</v>
      </c>
      <c r="G931" t="s">
        <v>28</v>
      </c>
      <c r="H931" s="2">
        <v>39082</v>
      </c>
      <c r="I931" s="2">
        <v>44658</v>
      </c>
      <c r="J931" t="s">
        <v>26</v>
      </c>
      <c r="K931" t="s">
        <v>1981</v>
      </c>
      <c r="L931">
        <v>4</v>
      </c>
      <c r="M931">
        <v>9</v>
      </c>
      <c r="N931" t="s">
        <v>22</v>
      </c>
      <c r="O931" t="s">
        <v>25</v>
      </c>
      <c r="P931" t="s">
        <v>24</v>
      </c>
      <c r="Q931" t="s">
        <v>25</v>
      </c>
      <c r="R931" t="s">
        <v>23</v>
      </c>
      <c r="S931" t="s">
        <v>25</v>
      </c>
      <c r="T931" t="s">
        <v>23</v>
      </c>
      <c r="U931" t="s">
        <v>24</v>
      </c>
    </row>
    <row r="932" spans="1:21" x14ac:dyDescent="0.25">
      <c r="A932">
        <v>931</v>
      </c>
      <c r="B932" s="1"/>
      <c r="C932" s="1"/>
      <c r="F932" t="s">
        <v>962</v>
      </c>
      <c r="G932" t="s">
        <v>29</v>
      </c>
      <c r="H932" s="2">
        <v>28430</v>
      </c>
      <c r="I932" s="2">
        <v>44697</v>
      </c>
      <c r="J932" t="s">
        <v>21</v>
      </c>
      <c r="K932" t="s">
        <v>1983</v>
      </c>
      <c r="L932">
        <v>4</v>
      </c>
      <c r="M932">
        <v>9</v>
      </c>
      <c r="N932" t="s">
        <v>24</v>
      </c>
      <c r="O932" t="s">
        <v>22</v>
      </c>
      <c r="P932" t="s">
        <v>23</v>
      </c>
      <c r="Q932" t="s">
        <v>23</v>
      </c>
      <c r="R932" t="s">
        <v>23</v>
      </c>
      <c r="S932" t="s">
        <v>24</v>
      </c>
      <c r="T932" t="s">
        <v>1986</v>
      </c>
      <c r="U932" t="s">
        <v>23</v>
      </c>
    </row>
    <row r="933" spans="1:21" x14ac:dyDescent="0.25">
      <c r="A933">
        <v>932</v>
      </c>
      <c r="B933" s="1"/>
      <c r="C933" s="1"/>
      <c r="F933" t="s">
        <v>963</v>
      </c>
      <c r="G933" t="s">
        <v>29</v>
      </c>
      <c r="H933" s="2">
        <v>26645</v>
      </c>
      <c r="I933" s="2">
        <v>44241</v>
      </c>
      <c r="J933" t="s">
        <v>30</v>
      </c>
      <c r="K933" t="s">
        <v>1981</v>
      </c>
      <c r="L933">
        <v>2</v>
      </c>
      <c r="M933">
        <v>9</v>
      </c>
      <c r="N933" t="s">
        <v>25</v>
      </c>
      <c r="O933" t="s">
        <v>24</v>
      </c>
      <c r="P933" t="s">
        <v>25</v>
      </c>
      <c r="Q933" t="s">
        <v>23</v>
      </c>
      <c r="R933" t="s">
        <v>23</v>
      </c>
      <c r="S933" t="s">
        <v>1986</v>
      </c>
      <c r="T933" t="s">
        <v>22</v>
      </c>
      <c r="U933" t="s">
        <v>22</v>
      </c>
    </row>
    <row r="934" spans="1:21" x14ac:dyDescent="0.25">
      <c r="A934">
        <v>933</v>
      </c>
      <c r="B934" s="1"/>
      <c r="C934" s="1"/>
      <c r="F934" t="s">
        <v>964</v>
      </c>
      <c r="G934" t="s">
        <v>29</v>
      </c>
      <c r="H934" s="2">
        <v>19727</v>
      </c>
      <c r="I934" s="2">
        <v>44172</v>
      </c>
      <c r="J934" t="s">
        <v>21</v>
      </c>
      <c r="K934" t="s">
        <v>1983</v>
      </c>
      <c r="L934">
        <v>2</v>
      </c>
      <c r="M934">
        <v>10</v>
      </c>
      <c r="N934" t="s">
        <v>25</v>
      </c>
      <c r="O934" t="s">
        <v>22</v>
      </c>
      <c r="P934" t="s">
        <v>24</v>
      </c>
      <c r="Q934" t="s">
        <v>24</v>
      </c>
      <c r="R934" t="s">
        <v>24</v>
      </c>
      <c r="S934" t="s">
        <v>1986</v>
      </c>
      <c r="T934" t="s">
        <v>22</v>
      </c>
      <c r="U934" t="s">
        <v>22</v>
      </c>
    </row>
    <row r="935" spans="1:21" x14ac:dyDescent="0.25">
      <c r="A935">
        <v>934</v>
      </c>
      <c r="B935" s="1"/>
      <c r="C935" s="1"/>
      <c r="F935" t="s">
        <v>965</v>
      </c>
      <c r="G935" t="s">
        <v>29</v>
      </c>
      <c r="H935" s="2">
        <v>37170</v>
      </c>
      <c r="I935" s="2">
        <v>44297</v>
      </c>
      <c r="J935" t="s">
        <v>26</v>
      </c>
      <c r="K935" t="s">
        <v>1980</v>
      </c>
      <c r="L935">
        <v>4</v>
      </c>
      <c r="M935">
        <v>8</v>
      </c>
      <c r="N935" t="s">
        <v>25</v>
      </c>
      <c r="O935" t="s">
        <v>22</v>
      </c>
      <c r="P935" t="s">
        <v>22</v>
      </c>
      <c r="Q935" t="s">
        <v>24</v>
      </c>
      <c r="R935" t="s">
        <v>23</v>
      </c>
      <c r="S935" t="s">
        <v>1986</v>
      </c>
      <c r="T935" t="s">
        <v>24</v>
      </c>
      <c r="U935" t="s">
        <v>24</v>
      </c>
    </row>
    <row r="936" spans="1:21" x14ac:dyDescent="0.25">
      <c r="A936">
        <v>935</v>
      </c>
      <c r="B936" s="1"/>
      <c r="C936" s="1"/>
      <c r="F936" t="s">
        <v>966</v>
      </c>
      <c r="G936" t="s">
        <v>28</v>
      </c>
      <c r="H936" s="2">
        <v>34025</v>
      </c>
      <c r="I936" s="2">
        <v>44572</v>
      </c>
      <c r="J936" t="s">
        <v>21</v>
      </c>
      <c r="K936" t="s">
        <v>1983</v>
      </c>
      <c r="L936">
        <v>4</v>
      </c>
      <c r="M936">
        <v>7</v>
      </c>
      <c r="N936" t="s">
        <v>24</v>
      </c>
      <c r="O936" t="s">
        <v>25</v>
      </c>
      <c r="P936" t="s">
        <v>22</v>
      </c>
      <c r="Q936" t="s">
        <v>1986</v>
      </c>
      <c r="R936" t="s">
        <v>1986</v>
      </c>
      <c r="S936" t="s">
        <v>23</v>
      </c>
      <c r="T936" t="s">
        <v>1986</v>
      </c>
      <c r="U936" t="s">
        <v>22</v>
      </c>
    </row>
    <row r="937" spans="1:21" x14ac:dyDescent="0.25">
      <c r="A937">
        <v>936</v>
      </c>
      <c r="B937" s="1"/>
      <c r="C937" s="1"/>
      <c r="F937" t="s">
        <v>967</v>
      </c>
      <c r="G937" t="s">
        <v>29</v>
      </c>
      <c r="H937" s="2">
        <v>35756</v>
      </c>
      <c r="I937" s="2">
        <v>44419</v>
      </c>
      <c r="J937" t="s">
        <v>31</v>
      </c>
      <c r="K937" t="s">
        <v>1980</v>
      </c>
      <c r="L937">
        <v>4</v>
      </c>
      <c r="M937">
        <v>10</v>
      </c>
      <c r="N937" t="s">
        <v>24</v>
      </c>
      <c r="O937" t="s">
        <v>22</v>
      </c>
      <c r="P937" t="s">
        <v>22</v>
      </c>
      <c r="Q937" t="s">
        <v>1986</v>
      </c>
      <c r="R937" t="s">
        <v>24</v>
      </c>
      <c r="S937" t="s">
        <v>24</v>
      </c>
      <c r="T937" t="s">
        <v>24</v>
      </c>
      <c r="U937" t="s">
        <v>25</v>
      </c>
    </row>
    <row r="938" spans="1:21" x14ac:dyDescent="0.25">
      <c r="A938">
        <v>937</v>
      </c>
      <c r="B938" s="1"/>
      <c r="C938" s="1"/>
      <c r="F938" t="s">
        <v>968</v>
      </c>
      <c r="G938" t="s">
        <v>29</v>
      </c>
      <c r="H938" s="2">
        <v>36344</v>
      </c>
      <c r="I938" s="2">
        <v>44259</v>
      </c>
      <c r="J938" t="s">
        <v>21</v>
      </c>
      <c r="K938" t="s">
        <v>1983</v>
      </c>
      <c r="L938">
        <v>2</v>
      </c>
      <c r="M938">
        <v>9</v>
      </c>
      <c r="N938" t="s">
        <v>25</v>
      </c>
      <c r="O938" t="s">
        <v>24</v>
      </c>
      <c r="P938" t="s">
        <v>25</v>
      </c>
      <c r="Q938" t="s">
        <v>1986</v>
      </c>
      <c r="R938" t="s">
        <v>24</v>
      </c>
      <c r="S938" t="s">
        <v>22</v>
      </c>
      <c r="T938" t="s">
        <v>25</v>
      </c>
      <c r="U938" t="s">
        <v>23</v>
      </c>
    </row>
    <row r="939" spans="1:21" x14ac:dyDescent="0.25">
      <c r="A939">
        <v>938</v>
      </c>
      <c r="B939" s="1"/>
      <c r="C939" s="1"/>
      <c r="F939" t="s">
        <v>969</v>
      </c>
      <c r="G939" t="s">
        <v>28</v>
      </c>
      <c r="H939" s="2">
        <v>22404</v>
      </c>
      <c r="I939" s="2">
        <v>44294</v>
      </c>
      <c r="J939" t="s">
        <v>21</v>
      </c>
      <c r="K939" t="s">
        <v>1983</v>
      </c>
      <c r="L939">
        <v>2</v>
      </c>
      <c r="M939">
        <v>9</v>
      </c>
      <c r="N939" t="s">
        <v>25</v>
      </c>
      <c r="O939" t="s">
        <v>22</v>
      </c>
      <c r="P939" t="s">
        <v>24</v>
      </c>
      <c r="Q939" t="s">
        <v>1986</v>
      </c>
      <c r="R939" t="s">
        <v>1986</v>
      </c>
      <c r="S939" t="s">
        <v>22</v>
      </c>
      <c r="T939" t="s">
        <v>1986</v>
      </c>
      <c r="U939" t="s">
        <v>25</v>
      </c>
    </row>
    <row r="940" spans="1:21" x14ac:dyDescent="0.25">
      <c r="A940">
        <v>939</v>
      </c>
      <c r="B940" s="1"/>
      <c r="C940" s="1"/>
      <c r="F940" t="s">
        <v>970</v>
      </c>
      <c r="G940" t="s">
        <v>29</v>
      </c>
      <c r="H940" s="2">
        <v>31199</v>
      </c>
      <c r="I940" s="2">
        <v>44195</v>
      </c>
      <c r="J940" t="s">
        <v>30</v>
      </c>
      <c r="K940" t="s">
        <v>1985</v>
      </c>
      <c r="L940">
        <v>5</v>
      </c>
      <c r="M940">
        <v>9</v>
      </c>
      <c r="N940" t="s">
        <v>23</v>
      </c>
      <c r="O940" t="s">
        <v>23</v>
      </c>
      <c r="P940" t="s">
        <v>24</v>
      </c>
      <c r="Q940" t="s">
        <v>22</v>
      </c>
      <c r="R940" t="s">
        <v>25</v>
      </c>
      <c r="S940" t="s">
        <v>1986</v>
      </c>
      <c r="T940" t="s">
        <v>1986</v>
      </c>
      <c r="U940" t="s">
        <v>23</v>
      </c>
    </row>
    <row r="941" spans="1:21" x14ac:dyDescent="0.25">
      <c r="A941">
        <v>940</v>
      </c>
      <c r="B941" s="1"/>
      <c r="C941" s="1"/>
      <c r="F941" t="s">
        <v>971</v>
      </c>
      <c r="G941" t="s">
        <v>29</v>
      </c>
      <c r="H941" s="2">
        <v>32316</v>
      </c>
      <c r="I941" s="2">
        <v>43940</v>
      </c>
      <c r="J941" t="s">
        <v>21</v>
      </c>
      <c r="K941" t="s">
        <v>1983</v>
      </c>
      <c r="L941">
        <v>4</v>
      </c>
      <c r="M941">
        <v>9</v>
      </c>
      <c r="N941" t="s">
        <v>23</v>
      </c>
      <c r="O941" t="s">
        <v>23</v>
      </c>
      <c r="P941" t="s">
        <v>1986</v>
      </c>
      <c r="Q941" t="s">
        <v>1986</v>
      </c>
      <c r="R941" t="s">
        <v>22</v>
      </c>
      <c r="S941" t="s">
        <v>1986</v>
      </c>
      <c r="T941" t="s">
        <v>24</v>
      </c>
      <c r="U941" t="s">
        <v>22</v>
      </c>
    </row>
    <row r="942" spans="1:21" x14ac:dyDescent="0.25">
      <c r="A942">
        <v>941</v>
      </c>
      <c r="B942" s="1"/>
      <c r="C942" s="1"/>
      <c r="F942" t="s">
        <v>972</v>
      </c>
      <c r="G942" t="s">
        <v>29</v>
      </c>
      <c r="H942" s="2">
        <v>38068</v>
      </c>
      <c r="I942" s="2">
        <v>44683</v>
      </c>
      <c r="J942" t="s">
        <v>21</v>
      </c>
      <c r="K942" t="s">
        <v>27</v>
      </c>
      <c r="L942">
        <v>5</v>
      </c>
      <c r="M942">
        <v>9</v>
      </c>
      <c r="N942" t="s">
        <v>25</v>
      </c>
      <c r="O942" t="s">
        <v>24</v>
      </c>
      <c r="P942" t="s">
        <v>25</v>
      </c>
      <c r="Q942" t="s">
        <v>1986</v>
      </c>
      <c r="R942" t="s">
        <v>23</v>
      </c>
      <c r="S942" t="s">
        <v>22</v>
      </c>
      <c r="T942" t="s">
        <v>23</v>
      </c>
      <c r="U942" t="s">
        <v>1986</v>
      </c>
    </row>
    <row r="943" spans="1:21" x14ac:dyDescent="0.25">
      <c r="A943">
        <v>942</v>
      </c>
      <c r="B943" s="1"/>
      <c r="C943" s="1"/>
      <c r="F943" t="s">
        <v>973</v>
      </c>
      <c r="G943" t="s">
        <v>29</v>
      </c>
      <c r="H943" s="2">
        <v>39025</v>
      </c>
      <c r="I943" s="2">
        <v>44264</v>
      </c>
      <c r="J943" t="s">
        <v>30</v>
      </c>
      <c r="K943" t="s">
        <v>1984</v>
      </c>
      <c r="L943">
        <v>4</v>
      </c>
      <c r="M943">
        <v>9</v>
      </c>
      <c r="N943" t="s">
        <v>24</v>
      </c>
      <c r="O943" t="s">
        <v>25</v>
      </c>
      <c r="P943" t="s">
        <v>1986</v>
      </c>
      <c r="Q943" t="s">
        <v>25</v>
      </c>
      <c r="R943" t="s">
        <v>22</v>
      </c>
      <c r="S943" t="s">
        <v>23</v>
      </c>
      <c r="T943" t="s">
        <v>25</v>
      </c>
      <c r="U943" t="s">
        <v>24</v>
      </c>
    </row>
    <row r="944" spans="1:21" x14ac:dyDescent="0.25">
      <c r="A944">
        <v>943</v>
      </c>
      <c r="B944" s="1"/>
      <c r="C944" s="1"/>
      <c r="F944" t="s">
        <v>974</v>
      </c>
      <c r="G944" t="s">
        <v>28</v>
      </c>
      <c r="H944" s="2">
        <v>27590</v>
      </c>
      <c r="I944" s="2">
        <v>44182</v>
      </c>
      <c r="J944" t="s">
        <v>26</v>
      </c>
      <c r="K944" t="s">
        <v>1980</v>
      </c>
      <c r="L944">
        <v>5</v>
      </c>
      <c r="M944">
        <v>9</v>
      </c>
      <c r="N944" t="s">
        <v>25</v>
      </c>
      <c r="O944" t="s">
        <v>22</v>
      </c>
      <c r="P944" t="s">
        <v>22</v>
      </c>
      <c r="Q944" t="s">
        <v>22</v>
      </c>
      <c r="R944" t="s">
        <v>1986</v>
      </c>
      <c r="S944" t="s">
        <v>23</v>
      </c>
      <c r="T944" t="s">
        <v>25</v>
      </c>
      <c r="U944" t="s">
        <v>25</v>
      </c>
    </row>
    <row r="945" spans="1:21" x14ac:dyDescent="0.25">
      <c r="A945">
        <v>944</v>
      </c>
      <c r="B945" s="1"/>
      <c r="C945" s="1"/>
      <c r="F945" t="s">
        <v>975</v>
      </c>
      <c r="G945" t="s">
        <v>29</v>
      </c>
      <c r="H945" s="2">
        <v>30396</v>
      </c>
      <c r="I945" s="2">
        <v>44136</v>
      </c>
      <c r="J945" t="s">
        <v>21</v>
      </c>
      <c r="K945" t="s">
        <v>1983</v>
      </c>
      <c r="L945">
        <v>5</v>
      </c>
      <c r="M945">
        <v>10</v>
      </c>
      <c r="N945" t="s">
        <v>25</v>
      </c>
      <c r="O945" t="s">
        <v>24</v>
      </c>
      <c r="P945" t="s">
        <v>24</v>
      </c>
      <c r="Q945" t="s">
        <v>23</v>
      </c>
      <c r="R945" t="s">
        <v>25</v>
      </c>
      <c r="S945" t="s">
        <v>1986</v>
      </c>
      <c r="T945" t="s">
        <v>25</v>
      </c>
      <c r="U945" t="s">
        <v>22</v>
      </c>
    </row>
    <row r="946" spans="1:21" x14ac:dyDescent="0.25">
      <c r="A946">
        <v>945</v>
      </c>
      <c r="B946" s="1"/>
      <c r="C946" s="1"/>
      <c r="F946" t="s">
        <v>976</v>
      </c>
      <c r="G946" t="s">
        <v>28</v>
      </c>
      <c r="H946" s="2">
        <v>20909</v>
      </c>
      <c r="I946" s="2">
        <v>44925</v>
      </c>
      <c r="J946" t="s">
        <v>26</v>
      </c>
      <c r="K946" t="s">
        <v>27</v>
      </c>
      <c r="L946">
        <v>4</v>
      </c>
      <c r="M946">
        <v>8</v>
      </c>
      <c r="N946" t="s">
        <v>22</v>
      </c>
      <c r="O946" t="s">
        <v>23</v>
      </c>
      <c r="P946" t="s">
        <v>23</v>
      </c>
      <c r="Q946" t="s">
        <v>22</v>
      </c>
      <c r="R946" t="s">
        <v>23</v>
      </c>
      <c r="S946" t="s">
        <v>23</v>
      </c>
      <c r="T946" t="s">
        <v>22</v>
      </c>
      <c r="U946" t="s">
        <v>24</v>
      </c>
    </row>
    <row r="947" spans="1:21" x14ac:dyDescent="0.25">
      <c r="A947">
        <v>946</v>
      </c>
      <c r="B947" s="1"/>
      <c r="C947" s="1"/>
      <c r="F947" t="s">
        <v>977</v>
      </c>
      <c r="G947" t="s">
        <v>28</v>
      </c>
      <c r="H947" s="2">
        <v>35132</v>
      </c>
      <c r="I947" s="2">
        <v>44642</v>
      </c>
      <c r="J947" t="s">
        <v>31</v>
      </c>
      <c r="K947" t="s">
        <v>1981</v>
      </c>
      <c r="L947">
        <v>5</v>
      </c>
      <c r="M947">
        <v>9</v>
      </c>
      <c r="N947" t="s">
        <v>24</v>
      </c>
      <c r="O947" t="s">
        <v>25</v>
      </c>
      <c r="P947" t="s">
        <v>25</v>
      </c>
      <c r="Q947" t="s">
        <v>1986</v>
      </c>
      <c r="R947" t="s">
        <v>25</v>
      </c>
      <c r="S947" t="s">
        <v>1986</v>
      </c>
      <c r="T947" t="s">
        <v>23</v>
      </c>
      <c r="U947" t="s">
        <v>24</v>
      </c>
    </row>
    <row r="948" spans="1:21" x14ac:dyDescent="0.25">
      <c r="A948">
        <v>947</v>
      </c>
      <c r="B948" s="1"/>
      <c r="C948" s="1"/>
      <c r="F948" t="s">
        <v>978</v>
      </c>
      <c r="G948" t="s">
        <v>28</v>
      </c>
      <c r="H948" s="2">
        <v>29525</v>
      </c>
      <c r="I948" s="2">
        <v>44086</v>
      </c>
      <c r="J948" t="s">
        <v>26</v>
      </c>
      <c r="K948" t="s">
        <v>27</v>
      </c>
      <c r="L948">
        <v>5</v>
      </c>
      <c r="M948">
        <v>3</v>
      </c>
      <c r="N948" t="s">
        <v>22</v>
      </c>
      <c r="O948" t="s">
        <v>22</v>
      </c>
      <c r="P948" t="s">
        <v>22</v>
      </c>
      <c r="Q948" t="s">
        <v>22</v>
      </c>
      <c r="R948" t="s">
        <v>22</v>
      </c>
      <c r="S948" t="s">
        <v>23</v>
      </c>
      <c r="T948" t="s">
        <v>1986</v>
      </c>
      <c r="U948" t="s">
        <v>24</v>
      </c>
    </row>
    <row r="949" spans="1:21" x14ac:dyDescent="0.25">
      <c r="A949">
        <v>948</v>
      </c>
      <c r="B949" s="1"/>
      <c r="C949" s="1"/>
      <c r="F949" t="s">
        <v>979</v>
      </c>
      <c r="G949" t="s">
        <v>29</v>
      </c>
      <c r="H949" s="2">
        <v>24954</v>
      </c>
      <c r="I949" s="2">
        <v>44738</v>
      </c>
      <c r="J949" t="s">
        <v>26</v>
      </c>
      <c r="K949" t="s">
        <v>1984</v>
      </c>
      <c r="L949">
        <v>5</v>
      </c>
      <c r="M949">
        <v>9</v>
      </c>
      <c r="N949" t="s">
        <v>1986</v>
      </c>
      <c r="O949" t="s">
        <v>23</v>
      </c>
      <c r="P949" t="s">
        <v>24</v>
      </c>
      <c r="Q949" t="s">
        <v>22</v>
      </c>
      <c r="R949" t="s">
        <v>22</v>
      </c>
      <c r="S949" t="s">
        <v>1986</v>
      </c>
      <c r="T949" t="s">
        <v>24</v>
      </c>
      <c r="U949" t="s">
        <v>25</v>
      </c>
    </row>
    <row r="950" spans="1:21" x14ac:dyDescent="0.25">
      <c r="A950">
        <v>949</v>
      </c>
      <c r="B950" s="1"/>
      <c r="C950" s="1"/>
      <c r="F950" t="s">
        <v>980</v>
      </c>
      <c r="G950" t="s">
        <v>28</v>
      </c>
      <c r="H950" s="2">
        <v>38412</v>
      </c>
      <c r="I950" s="2">
        <v>43921</v>
      </c>
      <c r="J950" t="s">
        <v>21</v>
      </c>
      <c r="K950" t="s">
        <v>1983</v>
      </c>
      <c r="L950">
        <v>3</v>
      </c>
      <c r="M950">
        <v>7</v>
      </c>
      <c r="N950" t="s">
        <v>25</v>
      </c>
      <c r="O950" t="s">
        <v>24</v>
      </c>
      <c r="P950" t="s">
        <v>25</v>
      </c>
      <c r="Q950" t="s">
        <v>1986</v>
      </c>
      <c r="R950" t="s">
        <v>24</v>
      </c>
      <c r="S950" t="s">
        <v>23</v>
      </c>
      <c r="T950" t="s">
        <v>24</v>
      </c>
      <c r="U950" t="s">
        <v>25</v>
      </c>
    </row>
    <row r="951" spans="1:21" x14ac:dyDescent="0.25">
      <c r="A951">
        <v>950</v>
      </c>
      <c r="B951" s="1"/>
      <c r="C951" s="1"/>
      <c r="F951" t="s">
        <v>981</v>
      </c>
      <c r="G951" t="s">
        <v>29</v>
      </c>
      <c r="H951" s="2">
        <v>29024</v>
      </c>
      <c r="I951" s="2">
        <v>44848</v>
      </c>
      <c r="J951" t="s">
        <v>21</v>
      </c>
      <c r="K951" t="s">
        <v>1983</v>
      </c>
      <c r="L951">
        <v>3</v>
      </c>
      <c r="M951">
        <v>9</v>
      </c>
      <c r="N951" t="s">
        <v>1986</v>
      </c>
      <c r="O951" t="s">
        <v>23</v>
      </c>
      <c r="P951" t="s">
        <v>22</v>
      </c>
      <c r="Q951" t="s">
        <v>22</v>
      </c>
      <c r="R951" t="s">
        <v>22</v>
      </c>
      <c r="S951" t="s">
        <v>23</v>
      </c>
      <c r="T951" t="s">
        <v>25</v>
      </c>
      <c r="U951" t="s">
        <v>25</v>
      </c>
    </row>
    <row r="952" spans="1:21" x14ac:dyDescent="0.25">
      <c r="A952">
        <v>951</v>
      </c>
      <c r="B952" s="1"/>
      <c r="C952" s="1"/>
      <c r="F952" t="s">
        <v>982</v>
      </c>
      <c r="G952" t="s">
        <v>28</v>
      </c>
      <c r="H952" s="2">
        <v>25095</v>
      </c>
      <c r="I952" s="2">
        <v>44209</v>
      </c>
      <c r="J952" t="s">
        <v>21</v>
      </c>
      <c r="K952" t="s">
        <v>1983</v>
      </c>
      <c r="L952">
        <v>5</v>
      </c>
      <c r="M952">
        <v>8</v>
      </c>
      <c r="N952" t="s">
        <v>24</v>
      </c>
      <c r="O952" t="s">
        <v>22</v>
      </c>
      <c r="P952" t="s">
        <v>24</v>
      </c>
      <c r="Q952" t="s">
        <v>24</v>
      </c>
      <c r="R952" t="s">
        <v>24</v>
      </c>
      <c r="S952" t="s">
        <v>1986</v>
      </c>
      <c r="T952" t="s">
        <v>24</v>
      </c>
      <c r="U952" t="s">
        <v>23</v>
      </c>
    </row>
    <row r="953" spans="1:21" x14ac:dyDescent="0.25">
      <c r="A953">
        <v>952</v>
      </c>
      <c r="B953" s="1"/>
      <c r="C953" s="1"/>
      <c r="F953" t="s">
        <v>983</v>
      </c>
      <c r="G953" t="s">
        <v>29</v>
      </c>
      <c r="H953" s="2">
        <v>21148</v>
      </c>
      <c r="I953" s="2">
        <v>44571</v>
      </c>
      <c r="J953" t="s">
        <v>26</v>
      </c>
      <c r="K953" t="s">
        <v>1981</v>
      </c>
      <c r="L953">
        <v>3</v>
      </c>
      <c r="M953">
        <v>8</v>
      </c>
      <c r="N953" t="s">
        <v>24</v>
      </c>
      <c r="O953" t="s">
        <v>22</v>
      </c>
      <c r="P953" t="s">
        <v>24</v>
      </c>
      <c r="Q953" t="s">
        <v>24</v>
      </c>
      <c r="R953" t="s">
        <v>24</v>
      </c>
      <c r="S953" t="s">
        <v>1986</v>
      </c>
      <c r="T953" t="s">
        <v>1986</v>
      </c>
      <c r="U953" t="s">
        <v>25</v>
      </c>
    </row>
    <row r="954" spans="1:21" x14ac:dyDescent="0.25">
      <c r="A954">
        <v>953</v>
      </c>
      <c r="B954" s="1"/>
      <c r="C954" s="1"/>
      <c r="F954" t="s">
        <v>984</v>
      </c>
      <c r="G954" t="s">
        <v>28</v>
      </c>
      <c r="H954" s="2">
        <v>38825</v>
      </c>
      <c r="I954" s="2">
        <v>44857</v>
      </c>
      <c r="J954" t="s">
        <v>30</v>
      </c>
      <c r="K954" t="s">
        <v>1981</v>
      </c>
      <c r="L954">
        <v>5</v>
      </c>
      <c r="M954">
        <v>9</v>
      </c>
      <c r="N954" t="s">
        <v>22</v>
      </c>
      <c r="O954" t="s">
        <v>24</v>
      </c>
      <c r="P954" t="s">
        <v>22</v>
      </c>
      <c r="Q954" t="s">
        <v>24</v>
      </c>
      <c r="R954" t="s">
        <v>24</v>
      </c>
      <c r="S954" t="s">
        <v>23</v>
      </c>
      <c r="T954" t="s">
        <v>24</v>
      </c>
      <c r="U954" t="s">
        <v>25</v>
      </c>
    </row>
    <row r="955" spans="1:21" x14ac:dyDescent="0.25">
      <c r="A955">
        <v>954</v>
      </c>
      <c r="B955" s="1"/>
      <c r="C955" s="1"/>
      <c r="F955" t="s">
        <v>985</v>
      </c>
      <c r="G955" t="s">
        <v>28</v>
      </c>
      <c r="H955" s="2">
        <v>34122</v>
      </c>
      <c r="I955" s="2">
        <v>44613</v>
      </c>
      <c r="J955" t="s">
        <v>26</v>
      </c>
      <c r="K955" t="s">
        <v>1981</v>
      </c>
      <c r="L955">
        <v>4</v>
      </c>
      <c r="M955">
        <v>4</v>
      </c>
      <c r="N955" t="s">
        <v>22</v>
      </c>
      <c r="O955" t="s">
        <v>25</v>
      </c>
      <c r="P955" t="s">
        <v>22</v>
      </c>
      <c r="Q955" t="s">
        <v>25</v>
      </c>
      <c r="R955" t="s">
        <v>24</v>
      </c>
      <c r="S955" t="s">
        <v>1986</v>
      </c>
      <c r="T955" t="s">
        <v>25</v>
      </c>
      <c r="U955" t="s">
        <v>25</v>
      </c>
    </row>
    <row r="956" spans="1:21" x14ac:dyDescent="0.25">
      <c r="A956">
        <v>955</v>
      </c>
      <c r="B956" s="1"/>
      <c r="C956" s="1"/>
      <c r="F956" t="s">
        <v>986</v>
      </c>
      <c r="G956" t="s">
        <v>29</v>
      </c>
      <c r="H956" s="2">
        <v>19854</v>
      </c>
      <c r="I956" s="2">
        <v>43883</v>
      </c>
      <c r="J956" t="s">
        <v>26</v>
      </c>
      <c r="K956" t="s">
        <v>1980</v>
      </c>
      <c r="L956">
        <v>3</v>
      </c>
      <c r="M956">
        <v>8</v>
      </c>
      <c r="N956" t="s">
        <v>25</v>
      </c>
      <c r="O956" t="s">
        <v>22</v>
      </c>
      <c r="P956" t="s">
        <v>24</v>
      </c>
      <c r="Q956" t="s">
        <v>22</v>
      </c>
      <c r="R956" t="s">
        <v>23</v>
      </c>
      <c r="S956" t="s">
        <v>23</v>
      </c>
      <c r="T956" t="s">
        <v>25</v>
      </c>
      <c r="U956" t="s">
        <v>1986</v>
      </c>
    </row>
    <row r="957" spans="1:21" x14ac:dyDescent="0.25">
      <c r="A957">
        <v>956</v>
      </c>
      <c r="B957" s="1"/>
      <c r="C957" s="1"/>
      <c r="F957" t="s">
        <v>987</v>
      </c>
      <c r="G957" t="s">
        <v>29</v>
      </c>
      <c r="H957" s="2">
        <v>22582</v>
      </c>
      <c r="I957" s="2">
        <v>44391</v>
      </c>
      <c r="J957" t="s">
        <v>21</v>
      </c>
      <c r="K957" t="s">
        <v>1983</v>
      </c>
      <c r="L957">
        <v>5</v>
      </c>
      <c r="M957">
        <v>9</v>
      </c>
      <c r="N957" t="s">
        <v>24</v>
      </c>
      <c r="O957" t="s">
        <v>25</v>
      </c>
      <c r="P957" t="s">
        <v>25</v>
      </c>
      <c r="Q957" t="s">
        <v>23</v>
      </c>
      <c r="R957" t="s">
        <v>24</v>
      </c>
      <c r="S957" t="s">
        <v>1986</v>
      </c>
      <c r="T957" t="s">
        <v>25</v>
      </c>
      <c r="U957" t="s">
        <v>24</v>
      </c>
    </row>
    <row r="958" spans="1:21" x14ac:dyDescent="0.25">
      <c r="A958">
        <v>957</v>
      </c>
      <c r="B958" s="1"/>
      <c r="C958" s="1"/>
      <c r="F958" t="s">
        <v>988</v>
      </c>
      <c r="G958" t="s">
        <v>28</v>
      </c>
      <c r="H958" s="2">
        <v>33128</v>
      </c>
      <c r="I958" s="2">
        <v>44691</v>
      </c>
      <c r="J958" t="s">
        <v>21</v>
      </c>
      <c r="K958" t="s">
        <v>1983</v>
      </c>
      <c r="L958">
        <v>1</v>
      </c>
      <c r="M958">
        <v>4</v>
      </c>
      <c r="N958" t="s">
        <v>24</v>
      </c>
      <c r="O958" t="s">
        <v>22</v>
      </c>
      <c r="P958" t="s">
        <v>1986</v>
      </c>
      <c r="Q958" t="s">
        <v>22</v>
      </c>
      <c r="R958" t="s">
        <v>25</v>
      </c>
      <c r="S958" t="s">
        <v>23</v>
      </c>
      <c r="T958" t="s">
        <v>1986</v>
      </c>
      <c r="U958" t="s">
        <v>24</v>
      </c>
    </row>
    <row r="959" spans="1:21" x14ac:dyDescent="0.25">
      <c r="A959">
        <v>958</v>
      </c>
      <c r="B959" s="1"/>
      <c r="C959" s="1"/>
      <c r="F959" t="s">
        <v>989</v>
      </c>
      <c r="G959" t="s">
        <v>29</v>
      </c>
      <c r="H959" s="2">
        <v>28538</v>
      </c>
      <c r="I959" s="2">
        <v>44198</v>
      </c>
      <c r="J959" t="s">
        <v>21</v>
      </c>
      <c r="K959" t="s">
        <v>1983</v>
      </c>
      <c r="L959">
        <v>2</v>
      </c>
      <c r="M959">
        <v>9</v>
      </c>
      <c r="N959" t="s">
        <v>1986</v>
      </c>
      <c r="O959" t="s">
        <v>23</v>
      </c>
      <c r="P959" t="s">
        <v>25</v>
      </c>
      <c r="Q959" t="s">
        <v>22</v>
      </c>
      <c r="R959" t="s">
        <v>23</v>
      </c>
      <c r="S959" t="s">
        <v>24</v>
      </c>
      <c r="T959" t="s">
        <v>23</v>
      </c>
      <c r="U959" t="s">
        <v>1986</v>
      </c>
    </row>
    <row r="960" spans="1:21" x14ac:dyDescent="0.25">
      <c r="A960">
        <v>959</v>
      </c>
      <c r="B960" s="1"/>
      <c r="C960" s="1"/>
      <c r="F960" t="s">
        <v>990</v>
      </c>
      <c r="G960" t="s">
        <v>29</v>
      </c>
      <c r="H960" s="2">
        <v>35888</v>
      </c>
      <c r="I960" s="2">
        <v>44733</v>
      </c>
      <c r="J960" t="s">
        <v>26</v>
      </c>
      <c r="K960" t="s">
        <v>27</v>
      </c>
      <c r="L960">
        <v>5</v>
      </c>
      <c r="M960">
        <v>7</v>
      </c>
      <c r="N960" t="s">
        <v>22</v>
      </c>
      <c r="O960" t="s">
        <v>22</v>
      </c>
      <c r="P960" t="s">
        <v>24</v>
      </c>
      <c r="Q960" t="s">
        <v>22</v>
      </c>
      <c r="R960" t="s">
        <v>22</v>
      </c>
      <c r="S960" t="s">
        <v>1986</v>
      </c>
      <c r="T960" t="s">
        <v>22</v>
      </c>
      <c r="U960" t="s">
        <v>1986</v>
      </c>
    </row>
    <row r="961" spans="1:21" x14ac:dyDescent="0.25">
      <c r="A961">
        <v>960</v>
      </c>
      <c r="B961" s="1"/>
      <c r="C961" s="1"/>
      <c r="F961" t="s">
        <v>991</v>
      </c>
      <c r="G961" t="s">
        <v>28</v>
      </c>
      <c r="H961" s="2">
        <v>19436</v>
      </c>
      <c r="I961" s="2">
        <v>44332</v>
      </c>
      <c r="J961" t="s">
        <v>21</v>
      </c>
      <c r="K961" t="s">
        <v>1983</v>
      </c>
      <c r="L961">
        <v>3</v>
      </c>
      <c r="M961">
        <v>4</v>
      </c>
      <c r="N961" t="s">
        <v>22</v>
      </c>
      <c r="O961" t="s">
        <v>25</v>
      </c>
      <c r="P961" t="s">
        <v>24</v>
      </c>
      <c r="Q961" t="s">
        <v>22</v>
      </c>
      <c r="R961" t="s">
        <v>1986</v>
      </c>
      <c r="S961" t="s">
        <v>1986</v>
      </c>
      <c r="T961" t="s">
        <v>22</v>
      </c>
      <c r="U961" t="s">
        <v>1986</v>
      </c>
    </row>
    <row r="962" spans="1:21" x14ac:dyDescent="0.25">
      <c r="A962">
        <v>961</v>
      </c>
      <c r="B962" s="1"/>
      <c r="C962" s="1"/>
      <c r="F962" t="s">
        <v>992</v>
      </c>
      <c r="G962" t="s">
        <v>29</v>
      </c>
      <c r="H962" s="2">
        <v>33255</v>
      </c>
      <c r="I962" s="2">
        <v>44151</v>
      </c>
      <c r="J962" t="s">
        <v>21</v>
      </c>
      <c r="K962" t="s">
        <v>1983</v>
      </c>
      <c r="L962">
        <v>1</v>
      </c>
      <c r="M962">
        <v>9</v>
      </c>
      <c r="N962" t="s">
        <v>25</v>
      </c>
      <c r="O962" t="s">
        <v>25</v>
      </c>
      <c r="P962" t="s">
        <v>24</v>
      </c>
      <c r="Q962" t="s">
        <v>23</v>
      </c>
      <c r="R962" t="s">
        <v>22</v>
      </c>
      <c r="S962" t="s">
        <v>23</v>
      </c>
      <c r="T962" t="s">
        <v>22</v>
      </c>
      <c r="U962" t="s">
        <v>23</v>
      </c>
    </row>
    <row r="963" spans="1:21" x14ac:dyDescent="0.25">
      <c r="A963">
        <v>962</v>
      </c>
      <c r="B963" s="1"/>
      <c r="C963" s="1"/>
      <c r="F963" t="s">
        <v>993</v>
      </c>
      <c r="G963" t="s">
        <v>28</v>
      </c>
      <c r="H963" s="2">
        <v>35736</v>
      </c>
      <c r="I963" s="2">
        <v>44294</v>
      </c>
      <c r="J963" t="s">
        <v>30</v>
      </c>
      <c r="K963" t="s">
        <v>1984</v>
      </c>
      <c r="L963">
        <v>2</v>
      </c>
      <c r="M963">
        <v>9</v>
      </c>
      <c r="N963" t="s">
        <v>22</v>
      </c>
      <c r="O963" t="s">
        <v>25</v>
      </c>
      <c r="P963" t="s">
        <v>24</v>
      </c>
      <c r="Q963" t="s">
        <v>24</v>
      </c>
      <c r="R963" t="s">
        <v>24</v>
      </c>
      <c r="S963" t="s">
        <v>1986</v>
      </c>
      <c r="T963" t="s">
        <v>1986</v>
      </c>
      <c r="U963" t="s">
        <v>22</v>
      </c>
    </row>
    <row r="964" spans="1:21" x14ac:dyDescent="0.25">
      <c r="A964">
        <v>963</v>
      </c>
      <c r="B964" s="1"/>
      <c r="C964" s="1"/>
      <c r="F964" t="s">
        <v>994</v>
      </c>
      <c r="G964" t="s">
        <v>29</v>
      </c>
      <c r="H964" s="2">
        <v>24431</v>
      </c>
      <c r="I964" s="2">
        <v>44547</v>
      </c>
      <c r="J964" t="s">
        <v>21</v>
      </c>
      <c r="K964" t="s">
        <v>1981</v>
      </c>
      <c r="L964">
        <v>5</v>
      </c>
      <c r="M964">
        <v>8</v>
      </c>
      <c r="N964" t="s">
        <v>23</v>
      </c>
      <c r="O964" t="s">
        <v>23</v>
      </c>
      <c r="P964" t="s">
        <v>22</v>
      </c>
      <c r="Q964" t="s">
        <v>23</v>
      </c>
      <c r="R964" t="s">
        <v>22</v>
      </c>
      <c r="S964" t="s">
        <v>1986</v>
      </c>
      <c r="T964" t="s">
        <v>23</v>
      </c>
      <c r="U964" t="s">
        <v>25</v>
      </c>
    </row>
    <row r="965" spans="1:21" x14ac:dyDescent="0.25">
      <c r="A965">
        <v>964</v>
      </c>
      <c r="B965" s="1"/>
      <c r="C965" s="1"/>
      <c r="F965" t="s">
        <v>995</v>
      </c>
      <c r="G965" t="s">
        <v>28</v>
      </c>
      <c r="H965" s="2">
        <v>21583</v>
      </c>
      <c r="I965" s="2">
        <v>44506</v>
      </c>
      <c r="J965" t="s">
        <v>21</v>
      </c>
      <c r="K965" t="s">
        <v>1981</v>
      </c>
      <c r="L965">
        <v>2</v>
      </c>
      <c r="M965">
        <v>8</v>
      </c>
      <c r="N965" t="s">
        <v>25</v>
      </c>
      <c r="O965" t="s">
        <v>24</v>
      </c>
      <c r="P965" t="s">
        <v>24</v>
      </c>
      <c r="Q965" t="s">
        <v>1986</v>
      </c>
      <c r="R965" t="s">
        <v>25</v>
      </c>
      <c r="S965" t="s">
        <v>1986</v>
      </c>
      <c r="T965" t="s">
        <v>23</v>
      </c>
      <c r="U965" t="s">
        <v>25</v>
      </c>
    </row>
    <row r="966" spans="1:21" x14ac:dyDescent="0.25">
      <c r="A966">
        <v>965</v>
      </c>
      <c r="B966" s="1"/>
      <c r="C966" s="1"/>
      <c r="F966" t="s">
        <v>996</v>
      </c>
      <c r="G966" t="s">
        <v>29</v>
      </c>
      <c r="H966" s="2">
        <v>31969</v>
      </c>
      <c r="I966" s="2">
        <v>44505</v>
      </c>
      <c r="J966" t="s">
        <v>31</v>
      </c>
      <c r="K966" t="s">
        <v>27</v>
      </c>
      <c r="L966">
        <v>5</v>
      </c>
      <c r="M966">
        <v>8</v>
      </c>
      <c r="N966" t="s">
        <v>22</v>
      </c>
      <c r="O966" t="s">
        <v>25</v>
      </c>
      <c r="P966" t="s">
        <v>24</v>
      </c>
      <c r="Q966" t="s">
        <v>23</v>
      </c>
      <c r="R966" t="s">
        <v>24</v>
      </c>
      <c r="S966" t="s">
        <v>1986</v>
      </c>
      <c r="T966" t="s">
        <v>23</v>
      </c>
      <c r="U966" t="s">
        <v>24</v>
      </c>
    </row>
    <row r="967" spans="1:21" x14ac:dyDescent="0.25">
      <c r="A967">
        <v>966</v>
      </c>
      <c r="B967" s="1"/>
      <c r="C967" s="1"/>
      <c r="F967" t="s">
        <v>997</v>
      </c>
      <c r="G967" t="s">
        <v>29</v>
      </c>
      <c r="H967" s="2">
        <v>34374</v>
      </c>
      <c r="I967" s="2">
        <v>44693</v>
      </c>
      <c r="J967" t="s">
        <v>21</v>
      </c>
      <c r="K967" t="s">
        <v>1983</v>
      </c>
      <c r="L967">
        <v>5</v>
      </c>
      <c r="M967">
        <v>9</v>
      </c>
      <c r="N967" t="s">
        <v>22</v>
      </c>
      <c r="O967" t="s">
        <v>22</v>
      </c>
      <c r="P967" t="s">
        <v>25</v>
      </c>
      <c r="Q967" t="s">
        <v>25</v>
      </c>
      <c r="R967" t="s">
        <v>22</v>
      </c>
      <c r="S967" t="s">
        <v>1986</v>
      </c>
      <c r="T967" t="s">
        <v>1986</v>
      </c>
      <c r="U967" t="s">
        <v>24</v>
      </c>
    </row>
    <row r="968" spans="1:21" x14ac:dyDescent="0.25">
      <c r="A968">
        <v>967</v>
      </c>
      <c r="B968" s="1"/>
      <c r="C968" s="1"/>
      <c r="F968" t="s">
        <v>998</v>
      </c>
      <c r="G968" t="s">
        <v>29</v>
      </c>
      <c r="H968" s="2">
        <v>28635</v>
      </c>
      <c r="I968" s="2">
        <v>44850</v>
      </c>
      <c r="J968" t="s">
        <v>21</v>
      </c>
      <c r="K968" t="s">
        <v>1983</v>
      </c>
      <c r="L968">
        <v>3</v>
      </c>
      <c r="M968">
        <v>10</v>
      </c>
      <c r="N968" t="s">
        <v>22</v>
      </c>
      <c r="O968" t="s">
        <v>24</v>
      </c>
      <c r="P968" t="s">
        <v>22</v>
      </c>
      <c r="Q968" t="s">
        <v>24</v>
      </c>
      <c r="R968" t="s">
        <v>24</v>
      </c>
      <c r="S968" t="s">
        <v>23</v>
      </c>
      <c r="T968" t="s">
        <v>24</v>
      </c>
      <c r="U968" t="s">
        <v>23</v>
      </c>
    </row>
    <row r="969" spans="1:21" x14ac:dyDescent="0.25">
      <c r="A969">
        <v>968</v>
      </c>
      <c r="B969" s="1"/>
      <c r="C969" s="1"/>
      <c r="F969" t="s">
        <v>999</v>
      </c>
      <c r="G969" t="s">
        <v>29</v>
      </c>
      <c r="H969" s="2">
        <v>24694</v>
      </c>
      <c r="I969" s="2">
        <v>44294</v>
      </c>
      <c r="J969" t="s">
        <v>21</v>
      </c>
      <c r="K969" t="s">
        <v>1983</v>
      </c>
      <c r="L969">
        <v>4</v>
      </c>
      <c r="M969">
        <v>9</v>
      </c>
      <c r="N969" t="s">
        <v>24</v>
      </c>
      <c r="O969" t="s">
        <v>25</v>
      </c>
      <c r="P969" t="s">
        <v>24</v>
      </c>
      <c r="Q969" t="s">
        <v>1986</v>
      </c>
      <c r="R969" t="s">
        <v>23</v>
      </c>
      <c r="S969" t="s">
        <v>1986</v>
      </c>
      <c r="T969" t="s">
        <v>23</v>
      </c>
      <c r="U969" t="s">
        <v>23</v>
      </c>
    </row>
    <row r="970" spans="1:21" x14ac:dyDescent="0.25">
      <c r="A970">
        <v>969</v>
      </c>
      <c r="B970" s="1"/>
      <c r="C970" s="1"/>
      <c r="F970" t="s">
        <v>1000</v>
      </c>
      <c r="G970" t="s">
        <v>28</v>
      </c>
      <c r="H970" s="2">
        <v>31719</v>
      </c>
      <c r="I970" s="2">
        <v>44835</v>
      </c>
      <c r="J970" t="s">
        <v>26</v>
      </c>
      <c r="K970" t="s">
        <v>1980</v>
      </c>
      <c r="L970">
        <v>3</v>
      </c>
      <c r="M970">
        <v>9</v>
      </c>
      <c r="N970" t="s">
        <v>24</v>
      </c>
      <c r="O970" t="s">
        <v>22</v>
      </c>
      <c r="P970" t="s">
        <v>24</v>
      </c>
      <c r="Q970" t="s">
        <v>25</v>
      </c>
      <c r="R970" t="s">
        <v>1986</v>
      </c>
      <c r="S970" t="s">
        <v>23</v>
      </c>
      <c r="T970" t="s">
        <v>22</v>
      </c>
      <c r="U970" t="s">
        <v>24</v>
      </c>
    </row>
    <row r="971" spans="1:21" x14ac:dyDescent="0.25">
      <c r="A971">
        <v>970</v>
      </c>
      <c r="B971" s="1"/>
      <c r="C971" s="1"/>
      <c r="F971" t="s">
        <v>1001</v>
      </c>
      <c r="G971" t="s">
        <v>28</v>
      </c>
      <c r="H971" s="2">
        <v>29546</v>
      </c>
      <c r="I971" s="2">
        <v>43925</v>
      </c>
      <c r="J971" t="s">
        <v>26</v>
      </c>
      <c r="K971" t="s">
        <v>1983</v>
      </c>
      <c r="L971">
        <v>5</v>
      </c>
      <c r="M971">
        <v>7</v>
      </c>
      <c r="N971" t="s">
        <v>25</v>
      </c>
      <c r="O971" t="s">
        <v>22</v>
      </c>
      <c r="P971" t="s">
        <v>25</v>
      </c>
      <c r="Q971" t="s">
        <v>25</v>
      </c>
      <c r="R971" t="s">
        <v>1986</v>
      </c>
      <c r="S971" t="s">
        <v>25</v>
      </c>
      <c r="T971" t="s">
        <v>1986</v>
      </c>
      <c r="U971" t="s">
        <v>23</v>
      </c>
    </row>
    <row r="972" spans="1:21" x14ac:dyDescent="0.25">
      <c r="A972">
        <v>971</v>
      </c>
      <c r="B972" s="1"/>
      <c r="C972" s="1"/>
      <c r="F972" t="s">
        <v>1002</v>
      </c>
      <c r="G972" t="s">
        <v>28</v>
      </c>
      <c r="H972" s="2">
        <v>33190</v>
      </c>
      <c r="I972" s="2">
        <v>44384</v>
      </c>
      <c r="J972" t="s">
        <v>21</v>
      </c>
      <c r="K972" t="s">
        <v>1983</v>
      </c>
      <c r="L972">
        <v>4</v>
      </c>
      <c r="M972">
        <v>8</v>
      </c>
      <c r="N972" t="s">
        <v>1986</v>
      </c>
      <c r="O972" t="s">
        <v>23</v>
      </c>
      <c r="P972" t="s">
        <v>22</v>
      </c>
      <c r="Q972" t="s">
        <v>23</v>
      </c>
      <c r="R972" t="s">
        <v>25</v>
      </c>
      <c r="S972" t="s">
        <v>23</v>
      </c>
      <c r="T972" t="s">
        <v>23</v>
      </c>
      <c r="U972" t="s">
        <v>25</v>
      </c>
    </row>
    <row r="973" spans="1:21" x14ac:dyDescent="0.25">
      <c r="A973">
        <v>972</v>
      </c>
      <c r="B973" s="1"/>
      <c r="C973" s="1"/>
      <c r="F973" t="s">
        <v>1003</v>
      </c>
      <c r="G973" t="s">
        <v>28</v>
      </c>
      <c r="H973" s="2">
        <v>33461</v>
      </c>
      <c r="I973" s="2">
        <v>44735</v>
      </c>
      <c r="J973" t="s">
        <v>26</v>
      </c>
      <c r="K973" t="s">
        <v>1985</v>
      </c>
      <c r="L973">
        <v>5</v>
      </c>
      <c r="M973">
        <v>6</v>
      </c>
      <c r="N973" t="s">
        <v>22</v>
      </c>
      <c r="O973" t="s">
        <v>25</v>
      </c>
      <c r="P973" t="s">
        <v>22</v>
      </c>
      <c r="Q973" t="s">
        <v>25</v>
      </c>
      <c r="R973" t="s">
        <v>25</v>
      </c>
      <c r="S973" t="s">
        <v>1986</v>
      </c>
      <c r="T973" t="s">
        <v>22</v>
      </c>
      <c r="U973" t="s">
        <v>22</v>
      </c>
    </row>
    <row r="974" spans="1:21" x14ac:dyDescent="0.25">
      <c r="A974">
        <v>973</v>
      </c>
      <c r="B974" s="1"/>
      <c r="C974" s="1"/>
      <c r="F974" t="s">
        <v>1004</v>
      </c>
      <c r="G974" t="s">
        <v>28</v>
      </c>
      <c r="H974" s="2">
        <v>23666</v>
      </c>
      <c r="I974" s="2">
        <v>44822</v>
      </c>
      <c r="J974" t="s">
        <v>26</v>
      </c>
      <c r="K974" t="s">
        <v>27</v>
      </c>
      <c r="L974">
        <v>2</v>
      </c>
      <c r="M974">
        <v>10</v>
      </c>
      <c r="N974" t="s">
        <v>22</v>
      </c>
      <c r="O974" t="s">
        <v>23</v>
      </c>
      <c r="P974" t="s">
        <v>24</v>
      </c>
      <c r="Q974" t="s">
        <v>22</v>
      </c>
      <c r="R974" t="s">
        <v>22</v>
      </c>
      <c r="S974" t="s">
        <v>23</v>
      </c>
      <c r="T974" t="s">
        <v>23</v>
      </c>
      <c r="U974" t="s">
        <v>23</v>
      </c>
    </row>
    <row r="975" spans="1:21" x14ac:dyDescent="0.25">
      <c r="A975">
        <v>974</v>
      </c>
      <c r="B975" s="1"/>
      <c r="C975" s="1"/>
      <c r="F975" t="s">
        <v>1005</v>
      </c>
      <c r="G975" t="s">
        <v>29</v>
      </c>
      <c r="H975" s="2">
        <v>36767</v>
      </c>
      <c r="I975" s="2">
        <v>44317</v>
      </c>
      <c r="J975" t="s">
        <v>21</v>
      </c>
      <c r="K975" t="s">
        <v>1983</v>
      </c>
      <c r="L975">
        <v>4</v>
      </c>
      <c r="M975">
        <v>10</v>
      </c>
      <c r="N975" t="s">
        <v>1986</v>
      </c>
      <c r="O975" t="s">
        <v>23</v>
      </c>
      <c r="P975" t="s">
        <v>24</v>
      </c>
      <c r="Q975" t="s">
        <v>1986</v>
      </c>
      <c r="R975" t="s">
        <v>24</v>
      </c>
      <c r="S975" t="s">
        <v>1986</v>
      </c>
      <c r="T975" t="s">
        <v>1986</v>
      </c>
      <c r="U975" t="s">
        <v>25</v>
      </c>
    </row>
    <row r="976" spans="1:21" x14ac:dyDescent="0.25">
      <c r="A976">
        <v>975</v>
      </c>
      <c r="B976" s="1"/>
      <c r="C976" s="1"/>
      <c r="F976" t="s">
        <v>1006</v>
      </c>
      <c r="G976" t="s">
        <v>29</v>
      </c>
      <c r="H976" s="2">
        <v>25139</v>
      </c>
      <c r="I976" s="2">
        <v>44549</v>
      </c>
      <c r="J976" t="s">
        <v>21</v>
      </c>
      <c r="K976" t="s">
        <v>1983</v>
      </c>
      <c r="L976">
        <v>3</v>
      </c>
      <c r="M976">
        <v>10</v>
      </c>
      <c r="N976" t="s">
        <v>25</v>
      </c>
      <c r="O976" t="s">
        <v>25</v>
      </c>
      <c r="P976" t="s">
        <v>22</v>
      </c>
      <c r="Q976" t="s">
        <v>24</v>
      </c>
      <c r="R976" t="s">
        <v>22</v>
      </c>
      <c r="S976" t="s">
        <v>23</v>
      </c>
      <c r="T976" t="s">
        <v>25</v>
      </c>
      <c r="U976" t="s">
        <v>25</v>
      </c>
    </row>
    <row r="977" spans="1:21" x14ac:dyDescent="0.25">
      <c r="A977">
        <v>976</v>
      </c>
      <c r="B977" s="1"/>
      <c r="C977" s="1"/>
      <c r="F977" t="s">
        <v>1007</v>
      </c>
      <c r="G977" t="s">
        <v>28</v>
      </c>
      <c r="H977" s="2">
        <v>21202</v>
      </c>
      <c r="I977" s="2">
        <v>44775</v>
      </c>
      <c r="J977" t="s">
        <v>30</v>
      </c>
      <c r="K977" t="s">
        <v>1980</v>
      </c>
      <c r="L977">
        <v>3</v>
      </c>
      <c r="M977">
        <v>9</v>
      </c>
      <c r="N977" t="s">
        <v>25</v>
      </c>
      <c r="O977" t="s">
        <v>22</v>
      </c>
      <c r="P977" t="s">
        <v>25</v>
      </c>
      <c r="Q977" t="s">
        <v>1986</v>
      </c>
      <c r="R977" t="s">
        <v>25</v>
      </c>
      <c r="S977" t="s">
        <v>1986</v>
      </c>
      <c r="T977" t="s">
        <v>24</v>
      </c>
      <c r="U977" t="s">
        <v>22</v>
      </c>
    </row>
    <row r="978" spans="1:21" x14ac:dyDescent="0.25">
      <c r="A978">
        <v>977</v>
      </c>
      <c r="B978" s="1"/>
      <c r="C978" s="1"/>
      <c r="F978" t="s">
        <v>1008</v>
      </c>
      <c r="G978" t="s">
        <v>28</v>
      </c>
      <c r="H978" s="2">
        <v>35676</v>
      </c>
      <c r="I978" s="2">
        <v>44689</v>
      </c>
      <c r="J978" t="s">
        <v>30</v>
      </c>
      <c r="K978" t="s">
        <v>1981</v>
      </c>
      <c r="L978">
        <v>5</v>
      </c>
      <c r="M978">
        <v>9</v>
      </c>
      <c r="N978" t="s">
        <v>22</v>
      </c>
      <c r="O978" t="s">
        <v>25</v>
      </c>
      <c r="P978" t="s">
        <v>25</v>
      </c>
      <c r="Q978" t="s">
        <v>1986</v>
      </c>
      <c r="R978" t="s">
        <v>1986</v>
      </c>
      <c r="S978" t="s">
        <v>1986</v>
      </c>
      <c r="T978" t="s">
        <v>22</v>
      </c>
      <c r="U978" t="s">
        <v>23</v>
      </c>
    </row>
    <row r="979" spans="1:21" x14ac:dyDescent="0.25">
      <c r="A979">
        <v>978</v>
      </c>
      <c r="B979" s="1"/>
      <c r="C979" s="1"/>
      <c r="F979" t="s">
        <v>1009</v>
      </c>
      <c r="G979" t="s">
        <v>28</v>
      </c>
      <c r="H979" s="2">
        <v>31471</v>
      </c>
      <c r="I979" s="2">
        <v>44188</v>
      </c>
      <c r="J979" t="s">
        <v>21</v>
      </c>
      <c r="K979" t="s">
        <v>1983</v>
      </c>
      <c r="L979">
        <v>2</v>
      </c>
      <c r="M979">
        <v>8</v>
      </c>
      <c r="N979" t="s">
        <v>25</v>
      </c>
      <c r="O979" t="s">
        <v>22</v>
      </c>
      <c r="P979" t="s">
        <v>24</v>
      </c>
      <c r="Q979" t="s">
        <v>25</v>
      </c>
      <c r="R979" t="s">
        <v>24</v>
      </c>
      <c r="S979" t="s">
        <v>23</v>
      </c>
      <c r="T979" t="s">
        <v>24</v>
      </c>
      <c r="U979" t="s">
        <v>24</v>
      </c>
    </row>
    <row r="980" spans="1:21" x14ac:dyDescent="0.25">
      <c r="A980">
        <v>979</v>
      </c>
      <c r="B980" s="1"/>
      <c r="C980" s="1"/>
      <c r="F980" t="s">
        <v>1010</v>
      </c>
      <c r="G980" t="s">
        <v>28</v>
      </c>
      <c r="H980" s="2">
        <v>27567</v>
      </c>
      <c r="I980" s="2">
        <v>44107</v>
      </c>
      <c r="J980" t="s">
        <v>21</v>
      </c>
      <c r="K980" t="s">
        <v>1983</v>
      </c>
      <c r="L980">
        <v>5</v>
      </c>
      <c r="M980">
        <v>8</v>
      </c>
      <c r="N980" t="s">
        <v>22</v>
      </c>
      <c r="O980" t="s">
        <v>25</v>
      </c>
      <c r="P980" t="s">
        <v>1986</v>
      </c>
      <c r="Q980" t="s">
        <v>25</v>
      </c>
      <c r="R980" t="s">
        <v>22</v>
      </c>
      <c r="S980" t="s">
        <v>1986</v>
      </c>
      <c r="T980" t="s">
        <v>1986</v>
      </c>
      <c r="U980" t="s">
        <v>25</v>
      </c>
    </row>
    <row r="981" spans="1:21" x14ac:dyDescent="0.25">
      <c r="A981">
        <v>980</v>
      </c>
      <c r="B981" s="1"/>
      <c r="C981" s="1"/>
      <c r="F981" t="s">
        <v>1011</v>
      </c>
      <c r="G981" t="s">
        <v>29</v>
      </c>
      <c r="H981" s="2">
        <v>31361</v>
      </c>
      <c r="I981" s="2">
        <v>44577</v>
      </c>
      <c r="J981" t="s">
        <v>21</v>
      </c>
      <c r="K981" t="s">
        <v>1983</v>
      </c>
      <c r="L981">
        <v>5</v>
      </c>
      <c r="M981">
        <v>6</v>
      </c>
      <c r="N981" t="s">
        <v>24</v>
      </c>
      <c r="O981" t="s">
        <v>25</v>
      </c>
      <c r="P981" t="s">
        <v>25</v>
      </c>
      <c r="Q981" t="s">
        <v>24</v>
      </c>
      <c r="R981" t="s">
        <v>22</v>
      </c>
      <c r="S981" t="s">
        <v>1986</v>
      </c>
      <c r="T981" t="s">
        <v>22</v>
      </c>
      <c r="U981" t="s">
        <v>1986</v>
      </c>
    </row>
    <row r="982" spans="1:21" x14ac:dyDescent="0.25">
      <c r="A982">
        <v>981</v>
      </c>
      <c r="B982" s="1"/>
      <c r="C982" s="1"/>
      <c r="F982" t="s">
        <v>1012</v>
      </c>
      <c r="G982" t="s">
        <v>28</v>
      </c>
      <c r="H982" s="2">
        <v>22743</v>
      </c>
      <c r="I982" s="2">
        <v>44610</v>
      </c>
      <c r="J982" t="s">
        <v>21</v>
      </c>
      <c r="K982" t="s">
        <v>27</v>
      </c>
      <c r="L982">
        <v>2</v>
      </c>
      <c r="M982">
        <v>9</v>
      </c>
      <c r="N982" t="s">
        <v>24</v>
      </c>
      <c r="O982" t="s">
        <v>22</v>
      </c>
      <c r="P982" t="s">
        <v>24</v>
      </c>
      <c r="Q982" t="s">
        <v>22</v>
      </c>
      <c r="R982" t="s">
        <v>25</v>
      </c>
      <c r="S982" t="s">
        <v>23</v>
      </c>
      <c r="T982" t="s">
        <v>24</v>
      </c>
      <c r="U982" t="s">
        <v>24</v>
      </c>
    </row>
    <row r="983" spans="1:21" x14ac:dyDescent="0.25">
      <c r="A983">
        <v>982</v>
      </c>
      <c r="B983" s="1"/>
      <c r="C983" s="1"/>
      <c r="F983" t="s">
        <v>1013</v>
      </c>
      <c r="G983" t="s">
        <v>29</v>
      </c>
      <c r="H983" s="2">
        <v>19215</v>
      </c>
      <c r="I983" s="2">
        <v>44617</v>
      </c>
      <c r="J983" t="s">
        <v>21</v>
      </c>
      <c r="K983" t="s">
        <v>1983</v>
      </c>
      <c r="L983">
        <v>2</v>
      </c>
      <c r="M983">
        <v>9</v>
      </c>
      <c r="N983" t="s">
        <v>22</v>
      </c>
      <c r="O983" t="s">
        <v>25</v>
      </c>
      <c r="P983" t="s">
        <v>24</v>
      </c>
      <c r="Q983" t="s">
        <v>25</v>
      </c>
      <c r="R983" t="s">
        <v>1986</v>
      </c>
      <c r="S983" t="s">
        <v>1986</v>
      </c>
      <c r="T983" t="s">
        <v>24</v>
      </c>
      <c r="U983" t="s">
        <v>25</v>
      </c>
    </row>
    <row r="984" spans="1:21" x14ac:dyDescent="0.25">
      <c r="A984">
        <v>983</v>
      </c>
      <c r="B984" s="1"/>
      <c r="C984" s="1"/>
      <c r="F984" t="s">
        <v>1014</v>
      </c>
      <c r="G984" t="s">
        <v>29</v>
      </c>
      <c r="H984" s="2">
        <v>37276</v>
      </c>
      <c r="I984" s="2">
        <v>44145</v>
      </c>
      <c r="J984" t="s">
        <v>21</v>
      </c>
      <c r="K984" t="s">
        <v>1983</v>
      </c>
      <c r="L984">
        <v>5</v>
      </c>
      <c r="M984">
        <v>7</v>
      </c>
      <c r="N984" t="s">
        <v>23</v>
      </c>
      <c r="O984" t="s">
        <v>23</v>
      </c>
      <c r="P984" t="s">
        <v>25</v>
      </c>
      <c r="Q984" t="s">
        <v>25</v>
      </c>
      <c r="R984" t="s">
        <v>24</v>
      </c>
      <c r="S984" t="s">
        <v>23</v>
      </c>
      <c r="T984" t="s">
        <v>1986</v>
      </c>
      <c r="U984" t="s">
        <v>25</v>
      </c>
    </row>
    <row r="985" spans="1:21" x14ac:dyDescent="0.25">
      <c r="A985">
        <v>984</v>
      </c>
      <c r="B985" s="1"/>
      <c r="C985" s="1"/>
      <c r="F985" t="s">
        <v>1015</v>
      </c>
      <c r="G985" t="s">
        <v>28</v>
      </c>
      <c r="H985" s="2">
        <v>32951</v>
      </c>
      <c r="I985" s="2">
        <v>44073</v>
      </c>
      <c r="J985" t="s">
        <v>31</v>
      </c>
      <c r="K985" t="s">
        <v>1980</v>
      </c>
      <c r="L985">
        <v>4</v>
      </c>
      <c r="M985">
        <v>9</v>
      </c>
      <c r="N985" t="s">
        <v>25</v>
      </c>
      <c r="O985" t="s">
        <v>25</v>
      </c>
      <c r="P985" t="s">
        <v>24</v>
      </c>
      <c r="Q985" t="s">
        <v>22</v>
      </c>
      <c r="R985" t="s">
        <v>24</v>
      </c>
      <c r="S985" t="s">
        <v>1986</v>
      </c>
      <c r="T985" t="s">
        <v>22</v>
      </c>
      <c r="U985" t="s">
        <v>22</v>
      </c>
    </row>
    <row r="986" spans="1:21" x14ac:dyDescent="0.25">
      <c r="A986">
        <v>985</v>
      </c>
      <c r="B986" s="1"/>
      <c r="C986" s="1"/>
      <c r="F986" t="s">
        <v>1016</v>
      </c>
      <c r="G986" t="s">
        <v>29</v>
      </c>
      <c r="H986" s="2">
        <v>32932</v>
      </c>
      <c r="I986" s="2">
        <v>44526</v>
      </c>
      <c r="J986" t="s">
        <v>31</v>
      </c>
      <c r="K986" t="s">
        <v>1982</v>
      </c>
      <c r="L986">
        <v>4</v>
      </c>
      <c r="M986">
        <v>6</v>
      </c>
      <c r="N986" t="s">
        <v>24</v>
      </c>
      <c r="O986" t="s">
        <v>25</v>
      </c>
      <c r="P986" t="s">
        <v>22</v>
      </c>
      <c r="Q986" t="s">
        <v>25</v>
      </c>
      <c r="R986" t="s">
        <v>25</v>
      </c>
      <c r="S986" t="s">
        <v>23</v>
      </c>
      <c r="T986" t="s">
        <v>22</v>
      </c>
      <c r="U986" t="s">
        <v>22</v>
      </c>
    </row>
    <row r="987" spans="1:21" x14ac:dyDescent="0.25">
      <c r="A987">
        <v>986</v>
      </c>
      <c r="B987" s="1"/>
      <c r="C987" s="1"/>
      <c r="F987" t="s">
        <v>1017</v>
      </c>
      <c r="G987" t="s">
        <v>29</v>
      </c>
      <c r="H987" s="2">
        <v>37338</v>
      </c>
      <c r="I987" s="2">
        <v>44653</v>
      </c>
      <c r="J987" t="s">
        <v>26</v>
      </c>
      <c r="K987" t="s">
        <v>27</v>
      </c>
      <c r="L987">
        <v>4</v>
      </c>
      <c r="M987">
        <v>10</v>
      </c>
      <c r="N987" t="s">
        <v>24</v>
      </c>
      <c r="O987" t="s">
        <v>1986</v>
      </c>
      <c r="P987" t="s">
        <v>24</v>
      </c>
      <c r="Q987" t="s">
        <v>24</v>
      </c>
      <c r="R987" t="s">
        <v>24</v>
      </c>
      <c r="S987" t="s">
        <v>25</v>
      </c>
      <c r="T987" t="s">
        <v>25</v>
      </c>
      <c r="U987" t="s">
        <v>23</v>
      </c>
    </row>
    <row r="988" spans="1:21" x14ac:dyDescent="0.25">
      <c r="A988">
        <v>987</v>
      </c>
      <c r="B988" s="1"/>
      <c r="C988" s="1"/>
      <c r="F988" t="s">
        <v>1018</v>
      </c>
      <c r="G988" t="s">
        <v>28</v>
      </c>
      <c r="H988" s="2">
        <v>23933</v>
      </c>
      <c r="I988" s="2">
        <v>44325</v>
      </c>
      <c r="J988" t="s">
        <v>21</v>
      </c>
      <c r="K988" t="s">
        <v>1983</v>
      </c>
      <c r="L988">
        <v>5</v>
      </c>
      <c r="M988">
        <v>7</v>
      </c>
      <c r="N988" t="s">
        <v>24</v>
      </c>
      <c r="O988" t="s">
        <v>22</v>
      </c>
      <c r="P988" t="s">
        <v>22</v>
      </c>
      <c r="Q988" t="s">
        <v>1986</v>
      </c>
      <c r="R988" t="s">
        <v>23</v>
      </c>
      <c r="S988" t="s">
        <v>1986</v>
      </c>
      <c r="T988" t="s">
        <v>1986</v>
      </c>
      <c r="U988" t="s">
        <v>25</v>
      </c>
    </row>
    <row r="989" spans="1:21" x14ac:dyDescent="0.25">
      <c r="A989">
        <v>988</v>
      </c>
      <c r="B989" s="1"/>
      <c r="C989" s="1"/>
      <c r="F989" t="s">
        <v>1019</v>
      </c>
      <c r="G989" t="s">
        <v>29</v>
      </c>
      <c r="H989" s="2">
        <v>29994</v>
      </c>
      <c r="I989" s="2">
        <v>44573</v>
      </c>
      <c r="J989" t="s">
        <v>30</v>
      </c>
      <c r="K989" t="s">
        <v>1983</v>
      </c>
      <c r="L989">
        <v>4</v>
      </c>
      <c r="M989">
        <v>4</v>
      </c>
      <c r="N989" t="s">
        <v>22</v>
      </c>
      <c r="O989" t="s">
        <v>25</v>
      </c>
      <c r="P989" t="s">
        <v>24</v>
      </c>
      <c r="Q989" t="s">
        <v>22</v>
      </c>
      <c r="R989" t="s">
        <v>23</v>
      </c>
      <c r="S989" t="s">
        <v>1986</v>
      </c>
      <c r="T989" t="s">
        <v>1986</v>
      </c>
      <c r="U989" t="s">
        <v>23</v>
      </c>
    </row>
    <row r="990" spans="1:21" x14ac:dyDescent="0.25">
      <c r="A990">
        <v>989</v>
      </c>
      <c r="B990" s="1"/>
      <c r="C990" s="1"/>
      <c r="F990" t="s">
        <v>1020</v>
      </c>
      <c r="G990" t="s">
        <v>28</v>
      </c>
      <c r="H990" s="2">
        <v>35758</v>
      </c>
      <c r="I990" s="2">
        <v>44649</v>
      </c>
      <c r="J990" t="s">
        <v>31</v>
      </c>
      <c r="K990" t="s">
        <v>1980</v>
      </c>
      <c r="L990">
        <v>2</v>
      </c>
      <c r="M990">
        <v>9</v>
      </c>
      <c r="N990" t="s">
        <v>25</v>
      </c>
      <c r="O990" t="s">
        <v>22</v>
      </c>
      <c r="P990" t="s">
        <v>24</v>
      </c>
      <c r="Q990" t="s">
        <v>25</v>
      </c>
      <c r="R990" t="s">
        <v>25</v>
      </c>
      <c r="S990" t="s">
        <v>23</v>
      </c>
      <c r="T990" t="s">
        <v>25</v>
      </c>
      <c r="U990" t="s">
        <v>24</v>
      </c>
    </row>
    <row r="991" spans="1:21" x14ac:dyDescent="0.25">
      <c r="A991">
        <v>990</v>
      </c>
      <c r="B991" s="1"/>
      <c r="C991" s="1"/>
      <c r="F991" t="s">
        <v>1021</v>
      </c>
      <c r="G991" t="s">
        <v>28</v>
      </c>
      <c r="H991" s="2">
        <v>33690</v>
      </c>
      <c r="I991" s="2">
        <v>44566</v>
      </c>
      <c r="J991" t="s">
        <v>26</v>
      </c>
      <c r="K991" t="s">
        <v>27</v>
      </c>
      <c r="L991">
        <v>5</v>
      </c>
      <c r="M991">
        <v>10</v>
      </c>
      <c r="N991" t="s">
        <v>25</v>
      </c>
      <c r="O991" t="s">
        <v>25</v>
      </c>
      <c r="P991" t="s">
        <v>22</v>
      </c>
      <c r="Q991" t="s">
        <v>24</v>
      </c>
      <c r="R991" t="s">
        <v>23</v>
      </c>
      <c r="S991" t="s">
        <v>22</v>
      </c>
      <c r="T991" t="s">
        <v>25</v>
      </c>
      <c r="U991" t="s">
        <v>1986</v>
      </c>
    </row>
    <row r="992" spans="1:21" x14ac:dyDescent="0.25">
      <c r="A992">
        <v>991</v>
      </c>
      <c r="B992" s="1"/>
      <c r="C992" s="1"/>
      <c r="F992" t="s">
        <v>1022</v>
      </c>
      <c r="G992" t="s">
        <v>29</v>
      </c>
      <c r="H992" s="2">
        <v>34585</v>
      </c>
      <c r="I992" s="2">
        <v>44506</v>
      </c>
      <c r="J992" t="s">
        <v>21</v>
      </c>
      <c r="K992" t="s">
        <v>1983</v>
      </c>
      <c r="L992">
        <v>4</v>
      </c>
      <c r="M992">
        <v>9</v>
      </c>
      <c r="N992" t="s">
        <v>23</v>
      </c>
      <c r="O992" t="s">
        <v>23</v>
      </c>
      <c r="P992" t="s">
        <v>22</v>
      </c>
      <c r="Q992" t="s">
        <v>25</v>
      </c>
      <c r="R992" t="s">
        <v>1986</v>
      </c>
      <c r="S992" t="s">
        <v>23</v>
      </c>
      <c r="T992" t="s">
        <v>24</v>
      </c>
      <c r="U992" t="s">
        <v>1986</v>
      </c>
    </row>
    <row r="993" spans="1:21" x14ac:dyDescent="0.25">
      <c r="A993">
        <v>992</v>
      </c>
      <c r="B993" s="1"/>
      <c r="C993" s="1"/>
      <c r="F993" t="s">
        <v>1023</v>
      </c>
      <c r="G993" t="s">
        <v>29</v>
      </c>
      <c r="H993" s="2">
        <v>21428</v>
      </c>
      <c r="I993" s="2">
        <v>43897</v>
      </c>
      <c r="J993" t="s">
        <v>26</v>
      </c>
      <c r="K993" t="s">
        <v>1982</v>
      </c>
      <c r="L993">
        <v>1</v>
      </c>
      <c r="M993">
        <v>9</v>
      </c>
      <c r="N993" t="s">
        <v>22</v>
      </c>
      <c r="O993" t="s">
        <v>25</v>
      </c>
      <c r="P993" t="s">
        <v>22</v>
      </c>
      <c r="Q993" t="s">
        <v>22</v>
      </c>
      <c r="R993" t="s">
        <v>1986</v>
      </c>
      <c r="S993" t="s">
        <v>22</v>
      </c>
      <c r="T993" t="s">
        <v>22</v>
      </c>
      <c r="U993" t="s">
        <v>24</v>
      </c>
    </row>
    <row r="994" spans="1:21" x14ac:dyDescent="0.25">
      <c r="A994">
        <v>993</v>
      </c>
      <c r="B994" s="1"/>
      <c r="C994" s="1"/>
      <c r="F994" t="s">
        <v>1024</v>
      </c>
      <c r="G994" t="s">
        <v>28</v>
      </c>
      <c r="H994" s="2">
        <v>38789</v>
      </c>
      <c r="I994" s="2">
        <v>44776</v>
      </c>
      <c r="J994" t="s">
        <v>26</v>
      </c>
      <c r="K994" t="s">
        <v>1982</v>
      </c>
      <c r="L994">
        <v>2</v>
      </c>
      <c r="M994">
        <v>4</v>
      </c>
      <c r="N994" t="s">
        <v>22</v>
      </c>
      <c r="O994" t="s">
        <v>25</v>
      </c>
      <c r="P994" t="s">
        <v>25</v>
      </c>
      <c r="Q994" t="s">
        <v>24</v>
      </c>
      <c r="R994" t="s">
        <v>23</v>
      </c>
      <c r="S994" t="s">
        <v>24</v>
      </c>
      <c r="T994" t="s">
        <v>1986</v>
      </c>
      <c r="U994" t="s">
        <v>22</v>
      </c>
    </row>
    <row r="995" spans="1:21" x14ac:dyDescent="0.25">
      <c r="A995">
        <v>994</v>
      </c>
      <c r="B995" s="1"/>
      <c r="C995" s="1"/>
      <c r="F995" t="s">
        <v>1025</v>
      </c>
      <c r="G995" t="s">
        <v>29</v>
      </c>
      <c r="H995" s="2">
        <v>34424</v>
      </c>
      <c r="I995" s="2">
        <v>44576</v>
      </c>
      <c r="J995" t="s">
        <v>21</v>
      </c>
      <c r="K995" t="s">
        <v>1983</v>
      </c>
      <c r="L995">
        <v>3</v>
      </c>
      <c r="M995">
        <v>7</v>
      </c>
      <c r="N995" t="s">
        <v>24</v>
      </c>
      <c r="O995" t="s">
        <v>25</v>
      </c>
      <c r="P995" t="s">
        <v>25</v>
      </c>
      <c r="Q995" t="s">
        <v>25</v>
      </c>
      <c r="R995" t="s">
        <v>24</v>
      </c>
      <c r="S995" t="s">
        <v>1986</v>
      </c>
      <c r="T995" t="s">
        <v>23</v>
      </c>
      <c r="U995" t="s">
        <v>25</v>
      </c>
    </row>
    <row r="996" spans="1:21" x14ac:dyDescent="0.25">
      <c r="A996">
        <v>995</v>
      </c>
      <c r="B996" s="1"/>
      <c r="C996" s="1"/>
      <c r="F996" t="s">
        <v>1026</v>
      </c>
      <c r="G996" t="s">
        <v>28</v>
      </c>
      <c r="H996" s="2">
        <v>24161</v>
      </c>
      <c r="I996" s="2">
        <v>44805</v>
      </c>
      <c r="J996" t="s">
        <v>31</v>
      </c>
      <c r="K996" t="s">
        <v>1983</v>
      </c>
      <c r="L996">
        <v>4</v>
      </c>
      <c r="M996">
        <v>4</v>
      </c>
      <c r="N996" t="s">
        <v>22</v>
      </c>
      <c r="O996" t="s">
        <v>25</v>
      </c>
      <c r="P996" t="s">
        <v>25</v>
      </c>
      <c r="Q996" t="s">
        <v>1986</v>
      </c>
      <c r="R996" t="s">
        <v>23</v>
      </c>
      <c r="S996" t="s">
        <v>1986</v>
      </c>
      <c r="T996" t="s">
        <v>23</v>
      </c>
      <c r="U996" t="s">
        <v>24</v>
      </c>
    </row>
    <row r="997" spans="1:21" x14ac:dyDescent="0.25">
      <c r="A997">
        <v>996</v>
      </c>
      <c r="B997" s="1"/>
      <c r="C997" s="1"/>
      <c r="F997" t="s">
        <v>1027</v>
      </c>
      <c r="G997" t="s">
        <v>29</v>
      </c>
      <c r="H997" s="2">
        <v>34028</v>
      </c>
      <c r="I997" s="2">
        <v>44629</v>
      </c>
      <c r="J997" t="s">
        <v>30</v>
      </c>
      <c r="K997" t="s">
        <v>1983</v>
      </c>
      <c r="L997">
        <v>1</v>
      </c>
      <c r="M997">
        <v>9</v>
      </c>
      <c r="N997" t="s">
        <v>22</v>
      </c>
      <c r="O997" t="s">
        <v>25</v>
      </c>
      <c r="P997" t="s">
        <v>24</v>
      </c>
      <c r="Q997" t="s">
        <v>25</v>
      </c>
      <c r="R997" t="s">
        <v>24</v>
      </c>
      <c r="S997" t="s">
        <v>1986</v>
      </c>
      <c r="T997" t="s">
        <v>25</v>
      </c>
      <c r="U997" t="s">
        <v>25</v>
      </c>
    </row>
    <row r="998" spans="1:21" x14ac:dyDescent="0.25">
      <c r="A998">
        <v>997</v>
      </c>
      <c r="B998" s="1"/>
      <c r="C998" s="1"/>
      <c r="F998" t="s">
        <v>1028</v>
      </c>
      <c r="G998" t="s">
        <v>29</v>
      </c>
      <c r="H998" s="2">
        <v>36516</v>
      </c>
      <c r="I998" s="2">
        <v>44156</v>
      </c>
      <c r="J998" t="s">
        <v>30</v>
      </c>
      <c r="K998" t="s">
        <v>1985</v>
      </c>
      <c r="L998">
        <v>1</v>
      </c>
      <c r="M998">
        <v>9</v>
      </c>
      <c r="N998" t="s">
        <v>24</v>
      </c>
      <c r="O998" t="s">
        <v>22</v>
      </c>
      <c r="P998" t="s">
        <v>25</v>
      </c>
      <c r="Q998" t="s">
        <v>23</v>
      </c>
      <c r="R998" t="s">
        <v>22</v>
      </c>
      <c r="S998" t="s">
        <v>24</v>
      </c>
      <c r="T998" t="s">
        <v>1986</v>
      </c>
      <c r="U998" t="s">
        <v>1986</v>
      </c>
    </row>
    <row r="999" spans="1:21" x14ac:dyDescent="0.25">
      <c r="A999">
        <v>998</v>
      </c>
      <c r="B999" s="1"/>
      <c r="C999" s="1"/>
      <c r="F999" t="s">
        <v>1029</v>
      </c>
      <c r="G999" t="s">
        <v>29</v>
      </c>
      <c r="H999" s="2">
        <v>37068</v>
      </c>
      <c r="I999" s="2">
        <v>44637</v>
      </c>
      <c r="J999" t="s">
        <v>21</v>
      </c>
      <c r="K999" t="s">
        <v>1983</v>
      </c>
      <c r="L999">
        <v>5</v>
      </c>
      <c r="M999">
        <v>9</v>
      </c>
      <c r="N999" t="s">
        <v>24</v>
      </c>
      <c r="O999" t="s">
        <v>22</v>
      </c>
      <c r="P999" t="s">
        <v>24</v>
      </c>
      <c r="Q999" t="s">
        <v>1986</v>
      </c>
      <c r="R999" t="s">
        <v>25</v>
      </c>
      <c r="S999" t="s">
        <v>1986</v>
      </c>
      <c r="T999" t="s">
        <v>1986</v>
      </c>
      <c r="U999" t="s">
        <v>24</v>
      </c>
    </row>
    <row r="1000" spans="1:21" x14ac:dyDescent="0.25">
      <c r="A1000">
        <v>999</v>
      </c>
      <c r="B1000" s="1"/>
      <c r="C1000" s="1"/>
      <c r="F1000" t="s">
        <v>1030</v>
      </c>
      <c r="G1000" t="s">
        <v>29</v>
      </c>
      <c r="H1000" s="2">
        <v>25022</v>
      </c>
      <c r="I1000" s="2">
        <v>44362</v>
      </c>
      <c r="J1000" t="s">
        <v>21</v>
      </c>
      <c r="K1000" t="s">
        <v>1983</v>
      </c>
      <c r="L1000">
        <v>5</v>
      </c>
      <c r="M1000">
        <v>9</v>
      </c>
      <c r="N1000" t="s">
        <v>22</v>
      </c>
      <c r="O1000" t="s">
        <v>22</v>
      </c>
      <c r="P1000" t="s">
        <v>25</v>
      </c>
      <c r="Q1000" t="s">
        <v>23</v>
      </c>
      <c r="R1000" t="s">
        <v>1986</v>
      </c>
      <c r="S1000" t="s">
        <v>23</v>
      </c>
      <c r="T1000" t="s">
        <v>25</v>
      </c>
      <c r="U1000" t="s">
        <v>25</v>
      </c>
    </row>
    <row r="1001" spans="1:21" x14ac:dyDescent="0.25">
      <c r="A1001">
        <v>1000</v>
      </c>
      <c r="B1001" s="1"/>
      <c r="C1001" s="1"/>
      <c r="F1001" t="s">
        <v>1031</v>
      </c>
      <c r="G1001" t="s">
        <v>29</v>
      </c>
      <c r="H1001" s="2">
        <v>33171</v>
      </c>
      <c r="I1001" s="2">
        <v>44544</v>
      </c>
      <c r="J1001" t="s">
        <v>21</v>
      </c>
      <c r="K1001" t="s">
        <v>1983</v>
      </c>
      <c r="L1001">
        <v>5</v>
      </c>
      <c r="M1001">
        <v>4</v>
      </c>
      <c r="N1001" t="s">
        <v>22</v>
      </c>
      <c r="O1001" t="s">
        <v>23</v>
      </c>
      <c r="P1001" t="s">
        <v>24</v>
      </c>
      <c r="Q1001" t="s">
        <v>1986</v>
      </c>
      <c r="R1001" t="s">
        <v>25</v>
      </c>
      <c r="S1001" t="s">
        <v>1986</v>
      </c>
      <c r="T1001" t="s">
        <v>24</v>
      </c>
      <c r="U1001" t="s">
        <v>1986</v>
      </c>
    </row>
    <row r="1002" spans="1:21" x14ac:dyDescent="0.25">
      <c r="A1002">
        <v>1001</v>
      </c>
      <c r="B1002" s="1"/>
      <c r="C1002" s="1"/>
      <c r="F1002" t="s">
        <v>1032</v>
      </c>
      <c r="G1002" t="s">
        <v>28</v>
      </c>
      <c r="H1002" s="2">
        <v>38822</v>
      </c>
      <c r="I1002" s="2">
        <v>44033</v>
      </c>
      <c r="J1002" t="s">
        <v>26</v>
      </c>
      <c r="K1002" t="s">
        <v>1985</v>
      </c>
      <c r="L1002">
        <v>2</v>
      </c>
      <c r="M1002">
        <v>6</v>
      </c>
      <c r="N1002" t="s">
        <v>24</v>
      </c>
      <c r="O1002" t="s">
        <v>25</v>
      </c>
      <c r="P1002" t="s">
        <v>24</v>
      </c>
      <c r="Q1002" t="s">
        <v>25</v>
      </c>
      <c r="R1002" t="s">
        <v>23</v>
      </c>
      <c r="S1002" t="s">
        <v>23</v>
      </c>
      <c r="T1002" t="s">
        <v>1986</v>
      </c>
      <c r="U1002" t="s">
        <v>24</v>
      </c>
    </row>
    <row r="1003" spans="1:21" x14ac:dyDescent="0.25">
      <c r="A1003">
        <v>1002</v>
      </c>
      <c r="B1003" s="1"/>
      <c r="C1003" s="1"/>
      <c r="F1003" t="s">
        <v>1033</v>
      </c>
      <c r="G1003" t="s">
        <v>29</v>
      </c>
      <c r="H1003" s="2">
        <v>24318</v>
      </c>
      <c r="I1003" s="2">
        <v>44282</v>
      </c>
      <c r="J1003" t="s">
        <v>21</v>
      </c>
      <c r="K1003" t="s">
        <v>1982</v>
      </c>
      <c r="L1003">
        <v>5</v>
      </c>
      <c r="M1003">
        <v>7</v>
      </c>
      <c r="N1003" t="s">
        <v>22</v>
      </c>
      <c r="O1003" t="s">
        <v>24</v>
      </c>
      <c r="P1003" t="s">
        <v>25</v>
      </c>
      <c r="Q1003" t="s">
        <v>22</v>
      </c>
      <c r="R1003" t="s">
        <v>1986</v>
      </c>
      <c r="S1003" t="s">
        <v>1986</v>
      </c>
      <c r="T1003" t="s">
        <v>24</v>
      </c>
      <c r="U1003" t="s">
        <v>1986</v>
      </c>
    </row>
    <row r="1004" spans="1:21" x14ac:dyDescent="0.25">
      <c r="A1004">
        <v>1003</v>
      </c>
      <c r="B1004" s="1"/>
      <c r="C1004" s="1"/>
      <c r="F1004" t="s">
        <v>1034</v>
      </c>
      <c r="G1004" t="s">
        <v>29</v>
      </c>
      <c r="H1004" s="2">
        <v>28682</v>
      </c>
      <c r="I1004" s="2">
        <v>44825</v>
      </c>
      <c r="J1004" t="s">
        <v>21</v>
      </c>
      <c r="K1004" t="s">
        <v>1983</v>
      </c>
      <c r="L1004">
        <v>4</v>
      </c>
      <c r="M1004">
        <v>9</v>
      </c>
      <c r="N1004" t="s">
        <v>25</v>
      </c>
      <c r="O1004" t="s">
        <v>22</v>
      </c>
      <c r="P1004" t="s">
        <v>22</v>
      </c>
      <c r="Q1004" t="s">
        <v>1986</v>
      </c>
      <c r="R1004" t="s">
        <v>22</v>
      </c>
      <c r="S1004" t="s">
        <v>25</v>
      </c>
      <c r="T1004" t="s">
        <v>23</v>
      </c>
      <c r="U1004" t="s">
        <v>22</v>
      </c>
    </row>
    <row r="1005" spans="1:21" x14ac:dyDescent="0.25">
      <c r="A1005">
        <v>1004</v>
      </c>
      <c r="B1005" s="1"/>
      <c r="C1005" s="1"/>
      <c r="F1005" t="s">
        <v>1035</v>
      </c>
      <c r="G1005" t="s">
        <v>28</v>
      </c>
      <c r="H1005" s="2">
        <v>22691</v>
      </c>
      <c r="I1005" s="2">
        <v>44514</v>
      </c>
      <c r="J1005" t="s">
        <v>30</v>
      </c>
      <c r="K1005" t="s">
        <v>1980</v>
      </c>
      <c r="L1005">
        <v>4</v>
      </c>
      <c r="M1005">
        <v>7</v>
      </c>
      <c r="N1005" t="s">
        <v>24</v>
      </c>
      <c r="O1005" t="s">
        <v>25</v>
      </c>
      <c r="P1005" t="s">
        <v>22</v>
      </c>
      <c r="Q1005" t="s">
        <v>22</v>
      </c>
      <c r="R1005" t="s">
        <v>1986</v>
      </c>
      <c r="S1005" t="s">
        <v>23</v>
      </c>
      <c r="T1005" t="s">
        <v>25</v>
      </c>
      <c r="U1005" t="s">
        <v>25</v>
      </c>
    </row>
    <row r="1006" spans="1:21" x14ac:dyDescent="0.25">
      <c r="A1006">
        <v>1005</v>
      </c>
      <c r="B1006" s="1"/>
      <c r="C1006" s="1"/>
      <c r="F1006" t="s">
        <v>1036</v>
      </c>
      <c r="G1006" t="s">
        <v>28</v>
      </c>
      <c r="H1006" s="2">
        <v>35950</v>
      </c>
      <c r="I1006" s="2">
        <v>44792</v>
      </c>
      <c r="J1006" t="s">
        <v>30</v>
      </c>
      <c r="K1006" t="s">
        <v>1983</v>
      </c>
      <c r="L1006">
        <v>2</v>
      </c>
      <c r="M1006">
        <v>9</v>
      </c>
      <c r="N1006" t="s">
        <v>23</v>
      </c>
      <c r="O1006" t="s">
        <v>23</v>
      </c>
      <c r="P1006" t="s">
        <v>22</v>
      </c>
      <c r="Q1006" t="s">
        <v>1986</v>
      </c>
      <c r="R1006" t="s">
        <v>1986</v>
      </c>
      <c r="S1006" t="s">
        <v>1986</v>
      </c>
      <c r="T1006" t="s">
        <v>23</v>
      </c>
      <c r="U1006" t="s">
        <v>25</v>
      </c>
    </row>
    <row r="1007" spans="1:21" x14ac:dyDescent="0.25">
      <c r="A1007">
        <v>1006</v>
      </c>
      <c r="B1007" s="1"/>
      <c r="C1007" s="1"/>
      <c r="F1007" t="s">
        <v>1037</v>
      </c>
      <c r="G1007" t="s">
        <v>28</v>
      </c>
      <c r="H1007" s="2">
        <v>30377</v>
      </c>
      <c r="I1007" s="2">
        <v>44439</v>
      </c>
      <c r="J1007" t="s">
        <v>26</v>
      </c>
      <c r="K1007" t="s">
        <v>1982</v>
      </c>
      <c r="L1007">
        <v>5</v>
      </c>
      <c r="M1007">
        <v>6</v>
      </c>
      <c r="N1007" t="s">
        <v>25</v>
      </c>
      <c r="O1007" t="s">
        <v>25</v>
      </c>
      <c r="P1007" t="s">
        <v>22</v>
      </c>
      <c r="Q1007" t="s">
        <v>24</v>
      </c>
      <c r="R1007" t="s">
        <v>23</v>
      </c>
      <c r="S1007" t="s">
        <v>23</v>
      </c>
      <c r="T1007" t="s">
        <v>24</v>
      </c>
      <c r="U1007" t="s">
        <v>1986</v>
      </c>
    </row>
    <row r="1008" spans="1:21" x14ac:dyDescent="0.25">
      <c r="A1008">
        <v>1007</v>
      </c>
      <c r="B1008" s="1"/>
      <c r="C1008" s="1"/>
      <c r="F1008" t="s">
        <v>1038</v>
      </c>
      <c r="G1008" t="s">
        <v>29</v>
      </c>
      <c r="H1008" s="2">
        <v>35001</v>
      </c>
      <c r="I1008" s="2">
        <v>43956</v>
      </c>
      <c r="J1008" t="s">
        <v>26</v>
      </c>
      <c r="K1008" t="s">
        <v>27</v>
      </c>
      <c r="L1008">
        <v>5</v>
      </c>
      <c r="M1008">
        <v>9</v>
      </c>
      <c r="N1008" t="s">
        <v>25</v>
      </c>
      <c r="O1008" t="s">
        <v>25</v>
      </c>
      <c r="P1008" t="s">
        <v>22</v>
      </c>
      <c r="Q1008" t="s">
        <v>24</v>
      </c>
      <c r="R1008" t="s">
        <v>1986</v>
      </c>
      <c r="S1008" t="s">
        <v>1986</v>
      </c>
      <c r="T1008" t="s">
        <v>24</v>
      </c>
      <c r="U1008" t="s">
        <v>23</v>
      </c>
    </row>
    <row r="1009" spans="1:21" x14ac:dyDescent="0.25">
      <c r="A1009">
        <v>1008</v>
      </c>
      <c r="B1009" s="1"/>
      <c r="C1009" s="1"/>
      <c r="F1009" t="s">
        <v>1039</v>
      </c>
      <c r="G1009" t="s">
        <v>29</v>
      </c>
      <c r="H1009" s="2">
        <v>19324</v>
      </c>
      <c r="I1009" s="2">
        <v>44210</v>
      </c>
      <c r="J1009" t="s">
        <v>21</v>
      </c>
      <c r="K1009" t="s">
        <v>1983</v>
      </c>
      <c r="L1009">
        <v>4</v>
      </c>
      <c r="M1009">
        <v>7</v>
      </c>
      <c r="N1009" t="s">
        <v>25</v>
      </c>
      <c r="O1009" t="s">
        <v>25</v>
      </c>
      <c r="P1009" t="s">
        <v>22</v>
      </c>
      <c r="Q1009" t="s">
        <v>24</v>
      </c>
      <c r="R1009" t="s">
        <v>24</v>
      </c>
      <c r="S1009" t="s">
        <v>1986</v>
      </c>
      <c r="T1009" t="s">
        <v>22</v>
      </c>
      <c r="U1009" t="s">
        <v>23</v>
      </c>
    </row>
    <row r="1010" spans="1:21" x14ac:dyDescent="0.25">
      <c r="A1010">
        <v>1009</v>
      </c>
      <c r="B1010" s="1"/>
      <c r="C1010" s="1"/>
      <c r="F1010" t="s">
        <v>1040</v>
      </c>
      <c r="G1010" t="s">
        <v>28</v>
      </c>
      <c r="H1010" s="2">
        <v>18804</v>
      </c>
      <c r="I1010" s="2">
        <v>44618</v>
      </c>
      <c r="J1010" t="s">
        <v>21</v>
      </c>
      <c r="K1010" t="s">
        <v>1983</v>
      </c>
      <c r="L1010">
        <v>4</v>
      </c>
      <c r="M1010">
        <v>5</v>
      </c>
      <c r="N1010" t="s">
        <v>22</v>
      </c>
      <c r="O1010" t="s">
        <v>24</v>
      </c>
      <c r="P1010" t="s">
        <v>22</v>
      </c>
      <c r="Q1010" t="s">
        <v>25</v>
      </c>
      <c r="R1010" t="s">
        <v>22</v>
      </c>
      <c r="S1010" t="s">
        <v>23</v>
      </c>
      <c r="T1010" t="s">
        <v>23</v>
      </c>
      <c r="U1010" t="s">
        <v>23</v>
      </c>
    </row>
    <row r="1011" spans="1:21" x14ac:dyDescent="0.25">
      <c r="A1011">
        <v>1010</v>
      </c>
      <c r="B1011" s="1"/>
      <c r="C1011" s="1"/>
      <c r="F1011" t="s">
        <v>1041</v>
      </c>
      <c r="G1011" t="s">
        <v>29</v>
      </c>
      <c r="H1011" s="2">
        <v>32263</v>
      </c>
      <c r="I1011" s="2">
        <v>44395</v>
      </c>
      <c r="J1011" t="s">
        <v>21</v>
      </c>
      <c r="K1011" t="s">
        <v>1983</v>
      </c>
      <c r="L1011">
        <v>5</v>
      </c>
      <c r="M1011">
        <v>8</v>
      </c>
      <c r="N1011" t="s">
        <v>1986</v>
      </c>
      <c r="O1011" t="s">
        <v>23</v>
      </c>
      <c r="P1011" t="s">
        <v>25</v>
      </c>
      <c r="Q1011" t="s">
        <v>23</v>
      </c>
      <c r="R1011" t="s">
        <v>25</v>
      </c>
      <c r="S1011" t="s">
        <v>1986</v>
      </c>
      <c r="T1011" t="s">
        <v>24</v>
      </c>
      <c r="U1011" t="s">
        <v>1986</v>
      </c>
    </row>
    <row r="1012" spans="1:21" x14ac:dyDescent="0.25">
      <c r="A1012">
        <v>1011</v>
      </c>
      <c r="B1012" s="1"/>
      <c r="C1012" s="1"/>
      <c r="F1012" t="s">
        <v>1042</v>
      </c>
      <c r="G1012" t="s">
        <v>29</v>
      </c>
      <c r="H1012" s="2">
        <v>20949</v>
      </c>
      <c r="I1012" s="2">
        <v>44628</v>
      </c>
      <c r="J1012" t="s">
        <v>26</v>
      </c>
      <c r="K1012" t="s">
        <v>27</v>
      </c>
      <c r="L1012">
        <v>5</v>
      </c>
      <c r="M1012">
        <v>4</v>
      </c>
      <c r="N1012" t="s">
        <v>23</v>
      </c>
      <c r="O1012" t="s">
        <v>1986</v>
      </c>
      <c r="P1012" t="s">
        <v>22</v>
      </c>
      <c r="Q1012" t="s">
        <v>1986</v>
      </c>
      <c r="R1012" t="s">
        <v>22</v>
      </c>
      <c r="S1012" t="s">
        <v>23</v>
      </c>
      <c r="T1012" t="s">
        <v>23</v>
      </c>
      <c r="U1012" t="s">
        <v>24</v>
      </c>
    </row>
    <row r="1013" spans="1:21" x14ac:dyDescent="0.25">
      <c r="A1013">
        <v>1012</v>
      </c>
      <c r="B1013" s="1"/>
      <c r="C1013" s="1"/>
      <c r="F1013" t="s">
        <v>1043</v>
      </c>
      <c r="G1013" t="s">
        <v>29</v>
      </c>
      <c r="H1013" s="2">
        <v>34252</v>
      </c>
      <c r="I1013" s="2">
        <v>44572</v>
      </c>
      <c r="J1013" t="s">
        <v>26</v>
      </c>
      <c r="K1013" t="s">
        <v>27</v>
      </c>
      <c r="L1013">
        <v>1</v>
      </c>
      <c r="M1013">
        <v>9</v>
      </c>
      <c r="N1013" t="s">
        <v>24</v>
      </c>
      <c r="O1013" t="s">
        <v>1986</v>
      </c>
      <c r="P1013" t="s">
        <v>24</v>
      </c>
      <c r="Q1013" t="s">
        <v>1986</v>
      </c>
      <c r="R1013" t="s">
        <v>1986</v>
      </c>
      <c r="S1013" t="s">
        <v>1986</v>
      </c>
      <c r="T1013" t="s">
        <v>24</v>
      </c>
      <c r="U1013" t="s">
        <v>1986</v>
      </c>
    </row>
    <row r="1014" spans="1:21" x14ac:dyDescent="0.25">
      <c r="A1014">
        <v>1013</v>
      </c>
      <c r="B1014" s="1"/>
      <c r="C1014" s="1"/>
      <c r="F1014" t="s">
        <v>1044</v>
      </c>
      <c r="G1014" t="s">
        <v>29</v>
      </c>
      <c r="H1014" s="2">
        <v>31211</v>
      </c>
      <c r="I1014" s="2">
        <v>44821</v>
      </c>
      <c r="J1014" t="s">
        <v>26</v>
      </c>
      <c r="K1014" t="s">
        <v>1982</v>
      </c>
      <c r="L1014">
        <v>5</v>
      </c>
      <c r="M1014">
        <v>10</v>
      </c>
      <c r="N1014" t="s">
        <v>22</v>
      </c>
      <c r="O1014" t="s">
        <v>25</v>
      </c>
      <c r="P1014" t="s">
        <v>22</v>
      </c>
      <c r="Q1014" t="s">
        <v>1986</v>
      </c>
      <c r="R1014" t="s">
        <v>23</v>
      </c>
      <c r="S1014" t="s">
        <v>23</v>
      </c>
      <c r="T1014" t="s">
        <v>22</v>
      </c>
      <c r="U1014" t="s">
        <v>1986</v>
      </c>
    </row>
    <row r="1015" spans="1:21" x14ac:dyDescent="0.25">
      <c r="A1015">
        <v>1014</v>
      </c>
      <c r="B1015" s="1"/>
      <c r="C1015" s="1"/>
      <c r="F1015" t="s">
        <v>1045</v>
      </c>
      <c r="G1015" t="s">
        <v>28</v>
      </c>
      <c r="H1015" s="2">
        <v>19791</v>
      </c>
      <c r="I1015" s="2">
        <v>44371</v>
      </c>
      <c r="J1015" t="s">
        <v>21</v>
      </c>
      <c r="K1015" t="s">
        <v>1983</v>
      </c>
      <c r="L1015">
        <v>4</v>
      </c>
      <c r="M1015">
        <v>9</v>
      </c>
      <c r="N1015" t="s">
        <v>24</v>
      </c>
      <c r="O1015" t="s">
        <v>22</v>
      </c>
      <c r="P1015" t="s">
        <v>1986</v>
      </c>
      <c r="Q1015" t="s">
        <v>1986</v>
      </c>
      <c r="R1015" t="s">
        <v>23</v>
      </c>
      <c r="S1015" t="s">
        <v>1986</v>
      </c>
      <c r="T1015" t="s">
        <v>22</v>
      </c>
      <c r="U1015" t="s">
        <v>23</v>
      </c>
    </row>
    <row r="1016" spans="1:21" x14ac:dyDescent="0.25">
      <c r="A1016">
        <v>1015</v>
      </c>
      <c r="B1016" s="1"/>
      <c r="C1016" s="1"/>
      <c r="F1016" t="s">
        <v>1046</v>
      </c>
      <c r="G1016" t="s">
        <v>29</v>
      </c>
      <c r="H1016" s="2">
        <v>27977</v>
      </c>
      <c r="I1016" s="2">
        <v>43907</v>
      </c>
      <c r="J1016" t="s">
        <v>30</v>
      </c>
      <c r="K1016" t="s">
        <v>1981</v>
      </c>
      <c r="L1016">
        <v>2</v>
      </c>
      <c r="M1016">
        <v>9</v>
      </c>
      <c r="N1016" t="s">
        <v>25</v>
      </c>
      <c r="O1016" t="s">
        <v>25</v>
      </c>
      <c r="P1016" t="s">
        <v>24</v>
      </c>
      <c r="Q1016" t="s">
        <v>22</v>
      </c>
      <c r="R1016" t="s">
        <v>25</v>
      </c>
      <c r="S1016" t="s">
        <v>23</v>
      </c>
      <c r="T1016" t="s">
        <v>23</v>
      </c>
      <c r="U1016" t="s">
        <v>24</v>
      </c>
    </row>
    <row r="1017" spans="1:21" x14ac:dyDescent="0.25">
      <c r="A1017">
        <v>1016</v>
      </c>
      <c r="B1017" s="1"/>
      <c r="C1017" s="1"/>
      <c r="F1017" t="s">
        <v>1047</v>
      </c>
      <c r="G1017" t="s">
        <v>29</v>
      </c>
      <c r="H1017" s="2">
        <v>34547</v>
      </c>
      <c r="I1017" s="2">
        <v>43851</v>
      </c>
      <c r="J1017" t="s">
        <v>21</v>
      </c>
      <c r="K1017" t="s">
        <v>1983</v>
      </c>
      <c r="L1017">
        <v>5</v>
      </c>
      <c r="M1017">
        <v>9</v>
      </c>
      <c r="N1017" t="s">
        <v>25</v>
      </c>
      <c r="O1017" t="s">
        <v>24</v>
      </c>
      <c r="P1017" t="s">
        <v>1986</v>
      </c>
      <c r="Q1017" t="s">
        <v>25</v>
      </c>
      <c r="R1017" t="s">
        <v>22</v>
      </c>
      <c r="S1017" t="s">
        <v>1986</v>
      </c>
      <c r="T1017" t="s">
        <v>23</v>
      </c>
      <c r="U1017" t="s">
        <v>1986</v>
      </c>
    </row>
    <row r="1018" spans="1:21" x14ac:dyDescent="0.25">
      <c r="A1018">
        <v>1017</v>
      </c>
      <c r="B1018" s="1"/>
      <c r="C1018" s="1"/>
      <c r="F1018" t="s">
        <v>1048</v>
      </c>
      <c r="G1018" t="s">
        <v>28</v>
      </c>
      <c r="H1018" s="2">
        <v>37068</v>
      </c>
      <c r="I1018" s="2">
        <v>44191</v>
      </c>
      <c r="J1018" t="s">
        <v>21</v>
      </c>
      <c r="K1018" t="s">
        <v>1983</v>
      </c>
      <c r="L1018">
        <v>5</v>
      </c>
      <c r="M1018">
        <v>9</v>
      </c>
      <c r="N1018" t="s">
        <v>25</v>
      </c>
      <c r="O1018" t="s">
        <v>24</v>
      </c>
      <c r="P1018" t="s">
        <v>22</v>
      </c>
      <c r="Q1018" t="s">
        <v>25</v>
      </c>
      <c r="R1018" t="s">
        <v>23</v>
      </c>
      <c r="S1018" t="s">
        <v>1986</v>
      </c>
      <c r="T1018" t="s">
        <v>23</v>
      </c>
      <c r="U1018" t="s">
        <v>24</v>
      </c>
    </row>
    <row r="1019" spans="1:21" x14ac:dyDescent="0.25">
      <c r="A1019">
        <v>1018</v>
      </c>
      <c r="B1019" s="1"/>
      <c r="C1019" s="1"/>
      <c r="F1019" t="s">
        <v>1049</v>
      </c>
      <c r="G1019" t="s">
        <v>28</v>
      </c>
      <c r="H1019" s="2">
        <v>29332</v>
      </c>
      <c r="I1019" s="2">
        <v>44776</v>
      </c>
      <c r="J1019" t="s">
        <v>21</v>
      </c>
      <c r="K1019" t="s">
        <v>1983</v>
      </c>
      <c r="L1019">
        <v>1</v>
      </c>
      <c r="M1019">
        <v>9</v>
      </c>
      <c r="N1019" t="s">
        <v>22</v>
      </c>
      <c r="O1019" t="s">
        <v>22</v>
      </c>
      <c r="P1019" t="s">
        <v>25</v>
      </c>
      <c r="Q1019" t="s">
        <v>22</v>
      </c>
      <c r="R1019" t="s">
        <v>1986</v>
      </c>
      <c r="S1019" t="s">
        <v>23</v>
      </c>
      <c r="T1019" t="s">
        <v>1986</v>
      </c>
      <c r="U1019" t="s">
        <v>23</v>
      </c>
    </row>
    <row r="1020" spans="1:21" x14ac:dyDescent="0.25">
      <c r="A1020">
        <v>1019</v>
      </c>
      <c r="B1020" s="1"/>
      <c r="C1020" s="1"/>
      <c r="F1020" t="s">
        <v>1050</v>
      </c>
      <c r="G1020" t="s">
        <v>28</v>
      </c>
      <c r="H1020" s="2">
        <v>19926</v>
      </c>
      <c r="I1020" s="2">
        <v>44574</v>
      </c>
      <c r="J1020" t="s">
        <v>21</v>
      </c>
      <c r="K1020" t="s">
        <v>1983</v>
      </c>
      <c r="L1020">
        <v>4</v>
      </c>
      <c r="M1020">
        <v>9</v>
      </c>
      <c r="N1020" t="s">
        <v>25</v>
      </c>
      <c r="O1020" t="s">
        <v>25</v>
      </c>
      <c r="P1020" t="s">
        <v>24</v>
      </c>
      <c r="Q1020" t="s">
        <v>25</v>
      </c>
      <c r="R1020" t="s">
        <v>1986</v>
      </c>
      <c r="S1020" t="s">
        <v>23</v>
      </c>
      <c r="T1020" t="s">
        <v>23</v>
      </c>
      <c r="U1020" t="s">
        <v>25</v>
      </c>
    </row>
    <row r="1021" spans="1:21" x14ac:dyDescent="0.25">
      <c r="A1021">
        <v>1020</v>
      </c>
      <c r="B1021" s="1"/>
      <c r="C1021" s="1"/>
      <c r="F1021" t="s">
        <v>1051</v>
      </c>
      <c r="G1021" t="s">
        <v>28</v>
      </c>
      <c r="H1021" s="2">
        <v>36551</v>
      </c>
      <c r="I1021" s="2">
        <v>44068</v>
      </c>
      <c r="J1021" t="s">
        <v>26</v>
      </c>
      <c r="K1021" t="s">
        <v>27</v>
      </c>
      <c r="L1021">
        <v>4</v>
      </c>
      <c r="M1021">
        <v>9</v>
      </c>
      <c r="N1021" t="s">
        <v>22</v>
      </c>
      <c r="O1021" t="s">
        <v>22</v>
      </c>
      <c r="P1021" t="s">
        <v>24</v>
      </c>
      <c r="Q1021" t="s">
        <v>1986</v>
      </c>
      <c r="R1021" t="s">
        <v>24</v>
      </c>
      <c r="S1021" t="s">
        <v>23</v>
      </c>
      <c r="T1021" t="s">
        <v>25</v>
      </c>
      <c r="U1021" t="s">
        <v>23</v>
      </c>
    </row>
    <row r="1022" spans="1:21" x14ac:dyDescent="0.25">
      <c r="A1022">
        <v>1021</v>
      </c>
      <c r="B1022" s="1"/>
      <c r="C1022" s="1"/>
      <c r="F1022" t="s">
        <v>1052</v>
      </c>
      <c r="G1022" t="s">
        <v>29</v>
      </c>
      <c r="H1022" s="2">
        <v>36156</v>
      </c>
      <c r="I1022" s="2">
        <v>44603</v>
      </c>
      <c r="J1022" t="s">
        <v>21</v>
      </c>
      <c r="K1022" t="s">
        <v>1983</v>
      </c>
      <c r="L1022">
        <v>5</v>
      </c>
      <c r="M1022">
        <v>9</v>
      </c>
      <c r="N1022" t="s">
        <v>25</v>
      </c>
      <c r="O1022" t="s">
        <v>24</v>
      </c>
      <c r="P1022" t="s">
        <v>22</v>
      </c>
      <c r="Q1022" t="s">
        <v>25</v>
      </c>
      <c r="R1022" t="s">
        <v>22</v>
      </c>
      <c r="S1022" t="s">
        <v>23</v>
      </c>
      <c r="T1022" t="s">
        <v>24</v>
      </c>
      <c r="U1022" t="s">
        <v>24</v>
      </c>
    </row>
    <row r="1023" spans="1:21" x14ac:dyDescent="0.25">
      <c r="A1023">
        <v>1022</v>
      </c>
      <c r="B1023" s="1"/>
      <c r="C1023" s="1"/>
      <c r="F1023" t="s">
        <v>1053</v>
      </c>
      <c r="G1023" t="s">
        <v>28</v>
      </c>
      <c r="H1023" s="2">
        <v>32522</v>
      </c>
      <c r="I1023" s="2">
        <v>44287</v>
      </c>
      <c r="J1023" t="s">
        <v>26</v>
      </c>
      <c r="K1023" t="s">
        <v>1982</v>
      </c>
      <c r="L1023">
        <v>3</v>
      </c>
      <c r="M1023">
        <v>7</v>
      </c>
      <c r="N1023" t="s">
        <v>24</v>
      </c>
      <c r="O1023" t="s">
        <v>22</v>
      </c>
      <c r="P1023" t="s">
        <v>22</v>
      </c>
      <c r="Q1023" t="s">
        <v>23</v>
      </c>
      <c r="R1023" t="s">
        <v>1986</v>
      </c>
      <c r="S1023" t="s">
        <v>24</v>
      </c>
      <c r="T1023" t="s">
        <v>1986</v>
      </c>
      <c r="U1023" t="s">
        <v>24</v>
      </c>
    </row>
    <row r="1024" spans="1:21" x14ac:dyDescent="0.25">
      <c r="A1024">
        <v>1023</v>
      </c>
      <c r="B1024" s="1"/>
      <c r="C1024" s="1"/>
      <c r="F1024" t="s">
        <v>1054</v>
      </c>
      <c r="G1024" t="s">
        <v>28</v>
      </c>
      <c r="H1024" s="2">
        <v>37589</v>
      </c>
      <c r="I1024" s="2">
        <v>44509</v>
      </c>
      <c r="J1024" t="s">
        <v>21</v>
      </c>
      <c r="K1024" t="s">
        <v>1983</v>
      </c>
      <c r="L1024">
        <v>5</v>
      </c>
      <c r="M1024">
        <v>4</v>
      </c>
      <c r="N1024" t="s">
        <v>24</v>
      </c>
      <c r="O1024" t="s">
        <v>24</v>
      </c>
      <c r="P1024" t="s">
        <v>22</v>
      </c>
      <c r="Q1024" t="s">
        <v>24</v>
      </c>
      <c r="R1024" t="s">
        <v>23</v>
      </c>
      <c r="S1024" t="s">
        <v>23</v>
      </c>
      <c r="T1024" t="s">
        <v>22</v>
      </c>
      <c r="U1024" t="s">
        <v>25</v>
      </c>
    </row>
    <row r="1025" spans="1:21" x14ac:dyDescent="0.25">
      <c r="A1025">
        <v>1024</v>
      </c>
      <c r="B1025" s="1"/>
      <c r="C1025" s="1"/>
      <c r="F1025" t="s">
        <v>1055</v>
      </c>
      <c r="G1025" t="s">
        <v>28</v>
      </c>
      <c r="H1025" s="2">
        <v>21755</v>
      </c>
      <c r="I1025" s="2">
        <v>44006</v>
      </c>
      <c r="J1025" t="s">
        <v>26</v>
      </c>
      <c r="K1025" t="s">
        <v>27</v>
      </c>
      <c r="L1025">
        <v>5</v>
      </c>
      <c r="M1025">
        <v>9</v>
      </c>
      <c r="N1025" t="s">
        <v>22</v>
      </c>
      <c r="O1025" t="s">
        <v>25</v>
      </c>
      <c r="P1025" t="s">
        <v>24</v>
      </c>
      <c r="Q1025" t="s">
        <v>23</v>
      </c>
      <c r="R1025" t="s">
        <v>25</v>
      </c>
      <c r="S1025" t="s">
        <v>1986</v>
      </c>
      <c r="T1025" t="s">
        <v>1986</v>
      </c>
      <c r="U1025" t="s">
        <v>24</v>
      </c>
    </row>
    <row r="1026" spans="1:21" x14ac:dyDescent="0.25">
      <c r="A1026">
        <v>1025</v>
      </c>
      <c r="B1026" s="1"/>
      <c r="C1026" s="1"/>
      <c r="F1026" t="s">
        <v>1056</v>
      </c>
      <c r="G1026" t="s">
        <v>29</v>
      </c>
      <c r="H1026" s="2">
        <v>27629</v>
      </c>
      <c r="I1026" s="2">
        <v>44790</v>
      </c>
      <c r="J1026" t="s">
        <v>26</v>
      </c>
      <c r="K1026" t="s">
        <v>1982</v>
      </c>
      <c r="L1026">
        <v>4</v>
      </c>
      <c r="M1026">
        <v>6</v>
      </c>
      <c r="N1026" t="s">
        <v>23</v>
      </c>
      <c r="O1026" t="s">
        <v>23</v>
      </c>
      <c r="P1026" t="s">
        <v>24</v>
      </c>
      <c r="Q1026" t="s">
        <v>25</v>
      </c>
      <c r="R1026" t="s">
        <v>25</v>
      </c>
      <c r="S1026" t="s">
        <v>23</v>
      </c>
      <c r="T1026" t="s">
        <v>1986</v>
      </c>
      <c r="U1026" t="s">
        <v>23</v>
      </c>
    </row>
    <row r="1027" spans="1:21" x14ac:dyDescent="0.25">
      <c r="A1027">
        <v>1026</v>
      </c>
      <c r="B1027" s="1"/>
      <c r="C1027" s="1"/>
      <c r="F1027" t="s">
        <v>1057</v>
      </c>
      <c r="G1027" t="s">
        <v>28</v>
      </c>
      <c r="H1027" s="2">
        <v>34971</v>
      </c>
      <c r="I1027" s="2">
        <v>44600</v>
      </c>
      <c r="J1027" t="s">
        <v>26</v>
      </c>
      <c r="K1027" t="s">
        <v>1982</v>
      </c>
      <c r="L1027">
        <v>5</v>
      </c>
      <c r="M1027">
        <v>10</v>
      </c>
      <c r="N1027" t="s">
        <v>22</v>
      </c>
      <c r="O1027" t="s">
        <v>25</v>
      </c>
      <c r="P1027" t="s">
        <v>24</v>
      </c>
      <c r="Q1027" t="s">
        <v>24</v>
      </c>
      <c r="R1027" t="s">
        <v>1986</v>
      </c>
      <c r="S1027" t="s">
        <v>23</v>
      </c>
      <c r="T1027" t="s">
        <v>22</v>
      </c>
      <c r="U1027" t="s">
        <v>25</v>
      </c>
    </row>
    <row r="1028" spans="1:21" x14ac:dyDescent="0.25">
      <c r="A1028">
        <v>1027</v>
      </c>
      <c r="B1028" s="1"/>
      <c r="C1028" s="1"/>
      <c r="F1028" t="s">
        <v>1058</v>
      </c>
      <c r="G1028" t="s">
        <v>28</v>
      </c>
      <c r="H1028" s="2">
        <v>36482</v>
      </c>
      <c r="I1028" s="2">
        <v>44700</v>
      </c>
      <c r="J1028" t="s">
        <v>26</v>
      </c>
      <c r="K1028" t="s">
        <v>1980</v>
      </c>
      <c r="L1028">
        <v>4</v>
      </c>
      <c r="M1028">
        <v>7</v>
      </c>
      <c r="N1028" t="s">
        <v>22</v>
      </c>
      <c r="O1028" t="s">
        <v>22</v>
      </c>
      <c r="P1028" t="s">
        <v>24</v>
      </c>
      <c r="Q1028" t="s">
        <v>1986</v>
      </c>
      <c r="R1028" t="s">
        <v>24</v>
      </c>
      <c r="S1028" t="s">
        <v>23</v>
      </c>
      <c r="T1028" t="s">
        <v>25</v>
      </c>
      <c r="U1028" t="s">
        <v>24</v>
      </c>
    </row>
    <row r="1029" spans="1:21" x14ac:dyDescent="0.25">
      <c r="A1029">
        <v>1028</v>
      </c>
      <c r="B1029" s="1"/>
      <c r="C1029" s="1"/>
      <c r="F1029" t="s">
        <v>1059</v>
      </c>
      <c r="G1029" t="s">
        <v>28</v>
      </c>
      <c r="H1029" s="2">
        <v>36057</v>
      </c>
      <c r="I1029" s="2">
        <v>44151</v>
      </c>
      <c r="J1029" t="s">
        <v>26</v>
      </c>
      <c r="K1029" t="s">
        <v>1981</v>
      </c>
      <c r="L1029">
        <v>5</v>
      </c>
      <c r="M1029">
        <v>7</v>
      </c>
      <c r="N1029" t="s">
        <v>22</v>
      </c>
      <c r="O1029" t="s">
        <v>24</v>
      </c>
      <c r="P1029" t="s">
        <v>1986</v>
      </c>
      <c r="Q1029" t="s">
        <v>25</v>
      </c>
      <c r="R1029" t="s">
        <v>25</v>
      </c>
      <c r="S1029" t="s">
        <v>23</v>
      </c>
      <c r="T1029" t="s">
        <v>25</v>
      </c>
      <c r="U1029" t="s">
        <v>22</v>
      </c>
    </row>
    <row r="1030" spans="1:21" x14ac:dyDescent="0.25">
      <c r="A1030">
        <v>1029</v>
      </c>
      <c r="B1030" s="1"/>
      <c r="C1030" s="1"/>
      <c r="F1030" t="s">
        <v>1060</v>
      </c>
      <c r="G1030" t="s">
        <v>29</v>
      </c>
      <c r="H1030" s="2">
        <v>32840</v>
      </c>
      <c r="I1030" s="2">
        <v>44192</v>
      </c>
      <c r="J1030" t="s">
        <v>26</v>
      </c>
      <c r="K1030" t="s">
        <v>27</v>
      </c>
      <c r="L1030">
        <v>2</v>
      </c>
      <c r="M1030">
        <v>6</v>
      </c>
      <c r="N1030" t="s">
        <v>24</v>
      </c>
      <c r="O1030" t="s">
        <v>24</v>
      </c>
      <c r="P1030" t="s">
        <v>1986</v>
      </c>
      <c r="Q1030" t="s">
        <v>22</v>
      </c>
      <c r="R1030" t="s">
        <v>25</v>
      </c>
      <c r="S1030" t="s">
        <v>23</v>
      </c>
      <c r="T1030" t="s">
        <v>22</v>
      </c>
      <c r="U1030" t="s">
        <v>25</v>
      </c>
    </row>
    <row r="1031" spans="1:21" x14ac:dyDescent="0.25">
      <c r="A1031">
        <v>1030</v>
      </c>
      <c r="B1031" s="1"/>
      <c r="C1031" s="1"/>
      <c r="F1031" t="s">
        <v>1061</v>
      </c>
      <c r="G1031" t="s">
        <v>29</v>
      </c>
      <c r="H1031" s="2">
        <v>24846</v>
      </c>
      <c r="I1031" s="2">
        <v>44020</v>
      </c>
      <c r="J1031" t="s">
        <v>21</v>
      </c>
      <c r="K1031" t="s">
        <v>1980</v>
      </c>
      <c r="L1031">
        <v>4</v>
      </c>
      <c r="M1031">
        <v>10</v>
      </c>
      <c r="N1031" t="s">
        <v>22</v>
      </c>
      <c r="O1031" t="s">
        <v>22</v>
      </c>
      <c r="P1031" t="s">
        <v>1986</v>
      </c>
      <c r="Q1031" t="s">
        <v>25</v>
      </c>
      <c r="R1031" t="s">
        <v>1986</v>
      </c>
      <c r="S1031" t="s">
        <v>22</v>
      </c>
      <c r="T1031" t="s">
        <v>25</v>
      </c>
      <c r="U1031" t="s">
        <v>1986</v>
      </c>
    </row>
    <row r="1032" spans="1:21" x14ac:dyDescent="0.25">
      <c r="A1032">
        <v>1031</v>
      </c>
      <c r="B1032" s="1"/>
      <c r="C1032" s="1"/>
      <c r="F1032" t="s">
        <v>1062</v>
      </c>
      <c r="G1032" t="s">
        <v>29</v>
      </c>
      <c r="H1032" s="2">
        <v>25619</v>
      </c>
      <c r="I1032" s="2">
        <v>44617</v>
      </c>
      <c r="J1032" t="s">
        <v>26</v>
      </c>
      <c r="K1032" t="s">
        <v>1984</v>
      </c>
      <c r="L1032">
        <v>2</v>
      </c>
      <c r="M1032">
        <v>9</v>
      </c>
      <c r="N1032" t="s">
        <v>22</v>
      </c>
      <c r="O1032" t="s">
        <v>25</v>
      </c>
      <c r="P1032" t="s">
        <v>22</v>
      </c>
      <c r="Q1032" t="s">
        <v>25</v>
      </c>
      <c r="R1032" t="s">
        <v>1986</v>
      </c>
      <c r="S1032" t="s">
        <v>1986</v>
      </c>
      <c r="T1032" t="s">
        <v>22</v>
      </c>
      <c r="U1032" t="s">
        <v>25</v>
      </c>
    </row>
    <row r="1033" spans="1:21" x14ac:dyDescent="0.25">
      <c r="A1033">
        <v>1032</v>
      </c>
      <c r="B1033" s="1"/>
      <c r="C1033" s="1"/>
      <c r="F1033" t="s">
        <v>1063</v>
      </c>
      <c r="G1033" t="s">
        <v>29</v>
      </c>
      <c r="H1033" s="2">
        <v>36132</v>
      </c>
      <c r="I1033" s="2">
        <v>43935</v>
      </c>
      <c r="J1033" t="s">
        <v>21</v>
      </c>
      <c r="K1033" t="s">
        <v>1983</v>
      </c>
      <c r="L1033">
        <v>4</v>
      </c>
      <c r="M1033">
        <v>8</v>
      </c>
      <c r="N1033" t="s">
        <v>24</v>
      </c>
      <c r="O1033" t="s">
        <v>24</v>
      </c>
      <c r="P1033" t="s">
        <v>24</v>
      </c>
      <c r="Q1033" t="s">
        <v>22</v>
      </c>
      <c r="R1033" t="s">
        <v>1986</v>
      </c>
      <c r="S1033" t="s">
        <v>1986</v>
      </c>
      <c r="T1033" t="s">
        <v>23</v>
      </c>
      <c r="U1033" t="s">
        <v>25</v>
      </c>
    </row>
    <row r="1034" spans="1:21" x14ac:dyDescent="0.25">
      <c r="A1034">
        <v>1033</v>
      </c>
      <c r="B1034" s="1"/>
      <c r="C1034" s="1"/>
      <c r="F1034" t="s">
        <v>1064</v>
      </c>
      <c r="G1034" t="s">
        <v>29</v>
      </c>
      <c r="H1034" s="2">
        <v>29565</v>
      </c>
      <c r="I1034" s="2">
        <v>44649</v>
      </c>
      <c r="J1034" t="s">
        <v>31</v>
      </c>
      <c r="K1034" t="s">
        <v>27</v>
      </c>
      <c r="L1034">
        <v>4</v>
      </c>
      <c r="M1034">
        <v>9</v>
      </c>
      <c r="N1034" t="s">
        <v>25</v>
      </c>
      <c r="O1034" t="s">
        <v>22</v>
      </c>
      <c r="P1034" t="s">
        <v>22</v>
      </c>
      <c r="Q1034" t="s">
        <v>24</v>
      </c>
      <c r="R1034" t="s">
        <v>24</v>
      </c>
      <c r="S1034" t="s">
        <v>1986</v>
      </c>
      <c r="T1034" t="s">
        <v>25</v>
      </c>
      <c r="U1034" t="s">
        <v>24</v>
      </c>
    </row>
    <row r="1035" spans="1:21" x14ac:dyDescent="0.25">
      <c r="A1035">
        <v>1034</v>
      </c>
      <c r="B1035" s="1"/>
      <c r="C1035" s="1"/>
      <c r="F1035" t="s">
        <v>1065</v>
      </c>
      <c r="G1035" t="s">
        <v>29</v>
      </c>
      <c r="H1035" s="2">
        <v>22536</v>
      </c>
      <c r="I1035" s="2">
        <v>44269</v>
      </c>
      <c r="J1035" t="s">
        <v>26</v>
      </c>
      <c r="K1035" t="s">
        <v>1981</v>
      </c>
      <c r="L1035">
        <v>3</v>
      </c>
      <c r="M1035">
        <v>10</v>
      </c>
      <c r="N1035" t="s">
        <v>23</v>
      </c>
      <c r="O1035" t="s">
        <v>23</v>
      </c>
      <c r="P1035" t="s">
        <v>22</v>
      </c>
      <c r="Q1035" t="s">
        <v>23</v>
      </c>
      <c r="R1035" t="s">
        <v>23</v>
      </c>
      <c r="S1035" t="s">
        <v>1986</v>
      </c>
      <c r="T1035" t="s">
        <v>25</v>
      </c>
      <c r="U1035" t="s">
        <v>22</v>
      </c>
    </row>
    <row r="1036" spans="1:21" x14ac:dyDescent="0.25">
      <c r="A1036">
        <v>1035</v>
      </c>
      <c r="B1036" s="1"/>
      <c r="C1036" s="1"/>
      <c r="F1036" t="s">
        <v>1066</v>
      </c>
      <c r="G1036" t="s">
        <v>29</v>
      </c>
      <c r="H1036" s="2">
        <v>26580</v>
      </c>
      <c r="I1036" s="2">
        <v>44701</v>
      </c>
      <c r="J1036" t="s">
        <v>30</v>
      </c>
      <c r="K1036" t="s">
        <v>1985</v>
      </c>
      <c r="L1036">
        <v>3</v>
      </c>
      <c r="M1036">
        <v>6</v>
      </c>
      <c r="N1036" t="s">
        <v>22</v>
      </c>
      <c r="O1036" t="s">
        <v>25</v>
      </c>
      <c r="P1036" t="s">
        <v>25</v>
      </c>
      <c r="Q1036" t="s">
        <v>22</v>
      </c>
      <c r="R1036" t="s">
        <v>1986</v>
      </c>
      <c r="S1036" t="s">
        <v>1986</v>
      </c>
      <c r="T1036" t="s">
        <v>1986</v>
      </c>
      <c r="U1036" t="s">
        <v>22</v>
      </c>
    </row>
    <row r="1037" spans="1:21" x14ac:dyDescent="0.25">
      <c r="A1037">
        <v>1036</v>
      </c>
      <c r="B1037" s="1"/>
      <c r="C1037" s="1"/>
      <c r="F1037" t="s">
        <v>1067</v>
      </c>
      <c r="G1037" t="s">
        <v>29</v>
      </c>
      <c r="H1037" s="2">
        <v>34649</v>
      </c>
      <c r="I1037" s="2">
        <v>44154</v>
      </c>
      <c r="J1037" t="s">
        <v>26</v>
      </c>
      <c r="K1037" t="s">
        <v>27</v>
      </c>
      <c r="L1037">
        <v>5</v>
      </c>
      <c r="M1037">
        <v>4</v>
      </c>
      <c r="N1037" t="s">
        <v>22</v>
      </c>
      <c r="O1037" t="s">
        <v>25</v>
      </c>
      <c r="P1037" t="s">
        <v>24</v>
      </c>
      <c r="Q1037" t="s">
        <v>23</v>
      </c>
      <c r="R1037" t="s">
        <v>23</v>
      </c>
      <c r="S1037" t="s">
        <v>23</v>
      </c>
      <c r="T1037" t="s">
        <v>25</v>
      </c>
      <c r="U1037" t="s">
        <v>22</v>
      </c>
    </row>
    <row r="1038" spans="1:21" x14ac:dyDescent="0.25">
      <c r="A1038">
        <v>1037</v>
      </c>
      <c r="B1038" s="1"/>
      <c r="C1038" s="1"/>
      <c r="F1038" t="s">
        <v>1068</v>
      </c>
      <c r="G1038" t="s">
        <v>29</v>
      </c>
      <c r="H1038" s="2">
        <v>26904</v>
      </c>
      <c r="I1038" s="2">
        <v>44283</v>
      </c>
      <c r="J1038" t="s">
        <v>21</v>
      </c>
      <c r="K1038" t="s">
        <v>1983</v>
      </c>
      <c r="L1038">
        <v>5</v>
      </c>
      <c r="M1038">
        <v>9</v>
      </c>
      <c r="N1038" t="s">
        <v>22</v>
      </c>
      <c r="O1038" t="s">
        <v>25</v>
      </c>
      <c r="P1038" t="s">
        <v>1986</v>
      </c>
      <c r="Q1038" t="s">
        <v>24</v>
      </c>
      <c r="R1038" t="s">
        <v>23</v>
      </c>
      <c r="S1038" t="s">
        <v>1986</v>
      </c>
      <c r="T1038" t="s">
        <v>23</v>
      </c>
      <c r="U1038" t="s">
        <v>24</v>
      </c>
    </row>
    <row r="1039" spans="1:21" x14ac:dyDescent="0.25">
      <c r="A1039">
        <v>1038</v>
      </c>
      <c r="B1039" s="1"/>
      <c r="C1039" s="1"/>
      <c r="F1039" t="s">
        <v>1069</v>
      </c>
      <c r="G1039" t="s">
        <v>29</v>
      </c>
      <c r="H1039" s="2">
        <v>38986</v>
      </c>
      <c r="I1039" s="2">
        <v>44560</v>
      </c>
      <c r="J1039" t="s">
        <v>31</v>
      </c>
      <c r="K1039" t="s">
        <v>27</v>
      </c>
      <c r="L1039">
        <v>3</v>
      </c>
      <c r="M1039">
        <v>4</v>
      </c>
      <c r="N1039" t="s">
        <v>22</v>
      </c>
      <c r="O1039" t="s">
        <v>25</v>
      </c>
      <c r="P1039" t="s">
        <v>22</v>
      </c>
      <c r="Q1039" t="s">
        <v>22</v>
      </c>
      <c r="R1039" t="s">
        <v>25</v>
      </c>
      <c r="S1039" t="s">
        <v>1986</v>
      </c>
      <c r="T1039" t="s">
        <v>22</v>
      </c>
      <c r="U1039" t="s">
        <v>24</v>
      </c>
    </row>
    <row r="1040" spans="1:21" x14ac:dyDescent="0.25">
      <c r="A1040">
        <v>1039</v>
      </c>
      <c r="B1040" s="1"/>
      <c r="C1040" s="1"/>
      <c r="F1040" t="s">
        <v>1070</v>
      </c>
      <c r="G1040" t="s">
        <v>28</v>
      </c>
      <c r="H1040" s="2">
        <v>20268</v>
      </c>
      <c r="I1040" s="2">
        <v>44426</v>
      </c>
      <c r="J1040" t="s">
        <v>21</v>
      </c>
      <c r="K1040" t="s">
        <v>1983</v>
      </c>
      <c r="L1040">
        <v>5</v>
      </c>
      <c r="M1040">
        <v>3</v>
      </c>
      <c r="N1040" t="s">
        <v>22</v>
      </c>
      <c r="O1040" t="s">
        <v>25</v>
      </c>
      <c r="P1040" t="s">
        <v>22</v>
      </c>
      <c r="Q1040" t="s">
        <v>1986</v>
      </c>
      <c r="R1040" t="s">
        <v>25</v>
      </c>
      <c r="S1040" t="s">
        <v>1986</v>
      </c>
      <c r="T1040" t="s">
        <v>22</v>
      </c>
      <c r="U1040" t="s">
        <v>22</v>
      </c>
    </row>
    <row r="1041" spans="1:21" x14ac:dyDescent="0.25">
      <c r="A1041">
        <v>1040</v>
      </c>
      <c r="B1041" s="1"/>
      <c r="C1041" s="1"/>
      <c r="F1041" t="s">
        <v>1071</v>
      </c>
      <c r="G1041" t="s">
        <v>28</v>
      </c>
      <c r="H1041" s="2">
        <v>36418</v>
      </c>
      <c r="I1041" s="2">
        <v>43917</v>
      </c>
      <c r="J1041" t="s">
        <v>21</v>
      </c>
      <c r="K1041" t="s">
        <v>1983</v>
      </c>
      <c r="L1041">
        <v>1</v>
      </c>
      <c r="M1041">
        <v>7</v>
      </c>
      <c r="N1041" t="s">
        <v>24</v>
      </c>
      <c r="O1041" t="s">
        <v>25</v>
      </c>
      <c r="P1041" t="s">
        <v>22</v>
      </c>
      <c r="Q1041" t="s">
        <v>1986</v>
      </c>
      <c r="R1041" t="s">
        <v>24</v>
      </c>
      <c r="S1041" t="s">
        <v>1986</v>
      </c>
      <c r="T1041" t="s">
        <v>1986</v>
      </c>
      <c r="U1041" t="s">
        <v>22</v>
      </c>
    </row>
    <row r="1042" spans="1:21" x14ac:dyDescent="0.25">
      <c r="A1042">
        <v>1041</v>
      </c>
      <c r="B1042" s="1"/>
      <c r="C1042" s="1"/>
      <c r="F1042" t="s">
        <v>1072</v>
      </c>
      <c r="G1042" t="s">
        <v>29</v>
      </c>
      <c r="H1042" s="2">
        <v>24682</v>
      </c>
      <c r="I1042" s="2">
        <v>44661</v>
      </c>
      <c r="J1042" t="s">
        <v>21</v>
      </c>
      <c r="K1042" t="s">
        <v>1983</v>
      </c>
      <c r="L1042">
        <v>4</v>
      </c>
      <c r="M1042">
        <v>8</v>
      </c>
      <c r="N1042" t="s">
        <v>24</v>
      </c>
      <c r="O1042" t="s">
        <v>24</v>
      </c>
      <c r="P1042" t="s">
        <v>22</v>
      </c>
      <c r="Q1042" t="s">
        <v>22</v>
      </c>
      <c r="R1042" t="s">
        <v>24</v>
      </c>
      <c r="S1042" t="s">
        <v>23</v>
      </c>
      <c r="T1042" t="s">
        <v>24</v>
      </c>
      <c r="U1042" t="s">
        <v>1986</v>
      </c>
    </row>
    <row r="1043" spans="1:21" x14ac:dyDescent="0.25">
      <c r="A1043">
        <v>1042</v>
      </c>
      <c r="B1043" s="1"/>
      <c r="C1043" s="1"/>
      <c r="F1043" t="s">
        <v>1073</v>
      </c>
      <c r="G1043" t="s">
        <v>29</v>
      </c>
      <c r="H1043" s="2">
        <v>20639</v>
      </c>
      <c r="I1043" s="2">
        <v>44870</v>
      </c>
      <c r="J1043" t="s">
        <v>21</v>
      </c>
      <c r="K1043" t="s">
        <v>1983</v>
      </c>
      <c r="L1043">
        <v>4</v>
      </c>
      <c r="M1043">
        <v>4</v>
      </c>
      <c r="N1043" t="s">
        <v>22</v>
      </c>
      <c r="O1043" t="s">
        <v>25</v>
      </c>
      <c r="P1043" t="s">
        <v>22</v>
      </c>
      <c r="Q1043" t="s">
        <v>25</v>
      </c>
      <c r="R1043" t="s">
        <v>25</v>
      </c>
      <c r="S1043" t="s">
        <v>23</v>
      </c>
      <c r="T1043" t="s">
        <v>24</v>
      </c>
      <c r="U1043" t="s">
        <v>1986</v>
      </c>
    </row>
    <row r="1044" spans="1:21" x14ac:dyDescent="0.25">
      <c r="A1044">
        <v>1043</v>
      </c>
      <c r="B1044" s="1"/>
      <c r="C1044" s="1"/>
      <c r="F1044" t="s">
        <v>1074</v>
      </c>
      <c r="G1044" t="s">
        <v>28</v>
      </c>
      <c r="H1044" s="2">
        <v>34758</v>
      </c>
      <c r="I1044" s="2">
        <v>44046</v>
      </c>
      <c r="J1044" t="s">
        <v>21</v>
      </c>
      <c r="K1044" t="s">
        <v>1983</v>
      </c>
      <c r="L1044">
        <v>1</v>
      </c>
      <c r="M1044">
        <v>4</v>
      </c>
      <c r="N1044" t="s">
        <v>22</v>
      </c>
      <c r="O1044" t="s">
        <v>25</v>
      </c>
      <c r="P1044" t="s">
        <v>23</v>
      </c>
      <c r="Q1044" t="s">
        <v>25</v>
      </c>
      <c r="R1044" t="s">
        <v>1986</v>
      </c>
      <c r="S1044" t="s">
        <v>25</v>
      </c>
      <c r="T1044" t="s">
        <v>22</v>
      </c>
      <c r="U1044" t="s">
        <v>25</v>
      </c>
    </row>
    <row r="1045" spans="1:21" x14ac:dyDescent="0.25">
      <c r="A1045">
        <v>1044</v>
      </c>
      <c r="B1045" s="1"/>
      <c r="C1045" s="1"/>
      <c r="F1045" t="s">
        <v>1075</v>
      </c>
      <c r="G1045" t="s">
        <v>28</v>
      </c>
      <c r="H1045" s="2">
        <v>36251</v>
      </c>
      <c r="I1045" s="2">
        <v>44735</v>
      </c>
      <c r="J1045" t="s">
        <v>21</v>
      </c>
      <c r="K1045" t="s">
        <v>1983</v>
      </c>
      <c r="L1045">
        <v>1</v>
      </c>
      <c r="M1045">
        <v>3</v>
      </c>
      <c r="N1045" t="s">
        <v>22</v>
      </c>
      <c r="O1045" t="s">
        <v>22</v>
      </c>
      <c r="P1045" t="s">
        <v>24</v>
      </c>
      <c r="Q1045" t="s">
        <v>24</v>
      </c>
      <c r="R1045" t="s">
        <v>24</v>
      </c>
      <c r="S1045" t="s">
        <v>23</v>
      </c>
      <c r="T1045" t="s">
        <v>1986</v>
      </c>
      <c r="U1045" t="s">
        <v>24</v>
      </c>
    </row>
    <row r="1046" spans="1:21" x14ac:dyDescent="0.25">
      <c r="A1046">
        <v>1045</v>
      </c>
      <c r="B1046" s="1"/>
      <c r="C1046" s="1"/>
      <c r="F1046" t="s">
        <v>1076</v>
      </c>
      <c r="G1046" t="s">
        <v>29</v>
      </c>
      <c r="H1046" s="2">
        <v>33466</v>
      </c>
      <c r="I1046" s="2">
        <v>44082</v>
      </c>
      <c r="J1046" t="s">
        <v>21</v>
      </c>
      <c r="K1046" t="s">
        <v>27</v>
      </c>
      <c r="L1046">
        <v>4</v>
      </c>
      <c r="M1046">
        <v>8</v>
      </c>
      <c r="N1046" t="s">
        <v>22</v>
      </c>
      <c r="O1046" t="s">
        <v>25</v>
      </c>
      <c r="P1046" t="s">
        <v>25</v>
      </c>
      <c r="Q1046" t="s">
        <v>25</v>
      </c>
      <c r="R1046" t="s">
        <v>1986</v>
      </c>
      <c r="S1046" t="s">
        <v>1986</v>
      </c>
      <c r="T1046" t="s">
        <v>23</v>
      </c>
      <c r="U1046" t="s">
        <v>1986</v>
      </c>
    </row>
    <row r="1047" spans="1:21" x14ac:dyDescent="0.25">
      <c r="A1047">
        <v>1046</v>
      </c>
      <c r="B1047" s="1"/>
      <c r="C1047" s="1"/>
      <c r="F1047" t="s">
        <v>1077</v>
      </c>
      <c r="G1047" t="s">
        <v>29</v>
      </c>
      <c r="H1047" s="2">
        <v>20606</v>
      </c>
      <c r="I1047" s="2">
        <v>44464</v>
      </c>
      <c r="J1047" t="s">
        <v>21</v>
      </c>
      <c r="K1047" t="s">
        <v>1983</v>
      </c>
      <c r="L1047">
        <v>3</v>
      </c>
      <c r="M1047">
        <v>4</v>
      </c>
      <c r="N1047" t="s">
        <v>22</v>
      </c>
      <c r="O1047" t="s">
        <v>24</v>
      </c>
      <c r="P1047" t="s">
        <v>22</v>
      </c>
      <c r="Q1047" t="s">
        <v>25</v>
      </c>
      <c r="R1047" t="s">
        <v>1986</v>
      </c>
      <c r="S1047" t="s">
        <v>1986</v>
      </c>
      <c r="T1047" t="s">
        <v>25</v>
      </c>
      <c r="U1047" t="s">
        <v>1986</v>
      </c>
    </row>
    <row r="1048" spans="1:21" x14ac:dyDescent="0.25">
      <c r="A1048">
        <v>1047</v>
      </c>
      <c r="B1048" s="1"/>
      <c r="C1048" s="1"/>
      <c r="F1048" t="s">
        <v>1078</v>
      </c>
      <c r="G1048" t="s">
        <v>28</v>
      </c>
      <c r="H1048" s="2">
        <v>36415</v>
      </c>
      <c r="I1048" s="2">
        <v>44489</v>
      </c>
      <c r="J1048" t="s">
        <v>26</v>
      </c>
      <c r="K1048" t="s">
        <v>1983</v>
      </c>
      <c r="L1048">
        <v>3</v>
      </c>
      <c r="M1048">
        <v>9</v>
      </c>
      <c r="N1048" t="s">
        <v>24</v>
      </c>
      <c r="O1048" t="s">
        <v>22</v>
      </c>
      <c r="P1048" t="s">
        <v>24</v>
      </c>
      <c r="Q1048" t="s">
        <v>23</v>
      </c>
      <c r="R1048" t="s">
        <v>1986</v>
      </c>
      <c r="S1048" t="s">
        <v>23</v>
      </c>
      <c r="T1048" t="s">
        <v>25</v>
      </c>
      <c r="U1048" t="s">
        <v>23</v>
      </c>
    </row>
    <row r="1049" spans="1:21" x14ac:dyDescent="0.25">
      <c r="A1049">
        <v>1048</v>
      </c>
      <c r="B1049" s="1"/>
      <c r="C1049" s="1"/>
      <c r="F1049" t="s">
        <v>1079</v>
      </c>
      <c r="G1049" t="s">
        <v>29</v>
      </c>
      <c r="H1049" s="2">
        <v>19398</v>
      </c>
      <c r="I1049" s="2">
        <v>44815</v>
      </c>
      <c r="J1049" t="s">
        <v>21</v>
      </c>
      <c r="K1049" t="s">
        <v>1983</v>
      </c>
      <c r="L1049">
        <v>5</v>
      </c>
      <c r="M1049">
        <v>5</v>
      </c>
      <c r="N1049" t="s">
        <v>22</v>
      </c>
      <c r="O1049" t="s">
        <v>22</v>
      </c>
      <c r="P1049" t="s">
        <v>1986</v>
      </c>
      <c r="Q1049" t="s">
        <v>23</v>
      </c>
      <c r="R1049" t="s">
        <v>1986</v>
      </c>
      <c r="S1049" t="s">
        <v>1986</v>
      </c>
      <c r="T1049" t="s">
        <v>24</v>
      </c>
      <c r="U1049" t="s">
        <v>22</v>
      </c>
    </row>
    <row r="1050" spans="1:21" x14ac:dyDescent="0.25">
      <c r="A1050">
        <v>1049</v>
      </c>
      <c r="B1050" s="1"/>
      <c r="C1050" s="1"/>
      <c r="F1050" t="s">
        <v>1080</v>
      </c>
      <c r="G1050" t="s">
        <v>28</v>
      </c>
      <c r="H1050" s="2">
        <v>30388</v>
      </c>
      <c r="I1050" s="2">
        <v>44056</v>
      </c>
      <c r="J1050" t="s">
        <v>30</v>
      </c>
      <c r="K1050" t="s">
        <v>1985</v>
      </c>
      <c r="L1050">
        <v>4</v>
      </c>
      <c r="M1050">
        <v>9</v>
      </c>
      <c r="N1050" t="s">
        <v>22</v>
      </c>
      <c r="O1050" t="s">
        <v>23</v>
      </c>
      <c r="P1050" t="s">
        <v>24</v>
      </c>
      <c r="Q1050" t="s">
        <v>23</v>
      </c>
      <c r="R1050" t="s">
        <v>23</v>
      </c>
      <c r="S1050" t="s">
        <v>1986</v>
      </c>
      <c r="T1050" t="s">
        <v>24</v>
      </c>
      <c r="U1050" t="s">
        <v>25</v>
      </c>
    </row>
    <row r="1051" spans="1:21" x14ac:dyDescent="0.25">
      <c r="A1051">
        <v>1050</v>
      </c>
      <c r="B1051" s="1"/>
      <c r="C1051" s="1"/>
      <c r="F1051" t="s">
        <v>1081</v>
      </c>
      <c r="G1051" t="s">
        <v>29</v>
      </c>
      <c r="H1051" s="2">
        <v>38615</v>
      </c>
      <c r="I1051" s="2">
        <v>44451</v>
      </c>
      <c r="J1051" t="s">
        <v>21</v>
      </c>
      <c r="K1051" t="s">
        <v>1983</v>
      </c>
      <c r="L1051">
        <v>5</v>
      </c>
      <c r="M1051">
        <v>7</v>
      </c>
      <c r="N1051" t="s">
        <v>23</v>
      </c>
      <c r="O1051" t="s">
        <v>1986</v>
      </c>
      <c r="P1051" t="s">
        <v>24</v>
      </c>
      <c r="Q1051" t="s">
        <v>22</v>
      </c>
      <c r="R1051" t="s">
        <v>23</v>
      </c>
      <c r="S1051" t="s">
        <v>23</v>
      </c>
      <c r="T1051" t="s">
        <v>22</v>
      </c>
      <c r="U1051" t="s">
        <v>25</v>
      </c>
    </row>
    <row r="1052" spans="1:21" x14ac:dyDescent="0.25">
      <c r="A1052">
        <v>1051</v>
      </c>
      <c r="B1052" s="1"/>
      <c r="C1052" s="1"/>
      <c r="F1052" t="s">
        <v>1082</v>
      </c>
      <c r="G1052" t="s">
        <v>28</v>
      </c>
      <c r="H1052" s="2">
        <v>22484</v>
      </c>
      <c r="I1052" s="2">
        <v>44495</v>
      </c>
      <c r="J1052" t="s">
        <v>26</v>
      </c>
      <c r="K1052" t="s">
        <v>1981</v>
      </c>
      <c r="L1052">
        <v>5</v>
      </c>
      <c r="M1052">
        <v>9</v>
      </c>
      <c r="N1052" t="s">
        <v>25</v>
      </c>
      <c r="O1052" t="s">
        <v>22</v>
      </c>
      <c r="P1052" t="s">
        <v>25</v>
      </c>
      <c r="Q1052" t="s">
        <v>23</v>
      </c>
      <c r="R1052" t="s">
        <v>1986</v>
      </c>
      <c r="S1052" t="s">
        <v>23</v>
      </c>
      <c r="T1052" t="s">
        <v>23</v>
      </c>
      <c r="U1052" t="s">
        <v>24</v>
      </c>
    </row>
    <row r="1053" spans="1:21" x14ac:dyDescent="0.25">
      <c r="A1053">
        <v>1052</v>
      </c>
      <c r="B1053" s="1"/>
      <c r="C1053" s="1"/>
      <c r="F1053" t="s">
        <v>1083</v>
      </c>
      <c r="G1053" t="s">
        <v>29</v>
      </c>
      <c r="H1053" s="2">
        <v>34774</v>
      </c>
      <c r="I1053" s="2">
        <v>44375</v>
      </c>
      <c r="J1053" t="s">
        <v>26</v>
      </c>
      <c r="K1053" t="s">
        <v>27</v>
      </c>
      <c r="L1053">
        <v>4</v>
      </c>
      <c r="M1053">
        <v>7</v>
      </c>
      <c r="N1053" t="s">
        <v>24</v>
      </c>
      <c r="O1053" t="s">
        <v>25</v>
      </c>
      <c r="P1053" t="s">
        <v>24</v>
      </c>
      <c r="Q1053" t="s">
        <v>25</v>
      </c>
      <c r="R1053" t="s">
        <v>24</v>
      </c>
      <c r="S1053" t="s">
        <v>1986</v>
      </c>
      <c r="T1053" t="s">
        <v>24</v>
      </c>
      <c r="U1053" t="s">
        <v>25</v>
      </c>
    </row>
    <row r="1054" spans="1:21" x14ac:dyDescent="0.25">
      <c r="A1054">
        <v>1053</v>
      </c>
      <c r="B1054" s="1"/>
      <c r="C1054" s="1"/>
      <c r="F1054" t="s">
        <v>1084</v>
      </c>
      <c r="G1054" t="s">
        <v>29</v>
      </c>
      <c r="H1054" s="2">
        <v>33729</v>
      </c>
      <c r="I1054" s="2">
        <v>44125</v>
      </c>
      <c r="J1054" t="s">
        <v>26</v>
      </c>
      <c r="K1054" t="s">
        <v>27</v>
      </c>
      <c r="L1054">
        <v>5</v>
      </c>
      <c r="M1054">
        <v>7</v>
      </c>
      <c r="N1054" t="s">
        <v>22</v>
      </c>
      <c r="O1054" t="s">
        <v>22</v>
      </c>
      <c r="P1054" t="s">
        <v>25</v>
      </c>
      <c r="Q1054" t="s">
        <v>22</v>
      </c>
      <c r="R1054" t="s">
        <v>23</v>
      </c>
      <c r="S1054" t="s">
        <v>23</v>
      </c>
      <c r="T1054" t="s">
        <v>23</v>
      </c>
      <c r="U1054" t="s">
        <v>25</v>
      </c>
    </row>
    <row r="1055" spans="1:21" x14ac:dyDescent="0.25">
      <c r="A1055">
        <v>1054</v>
      </c>
      <c r="B1055" s="1"/>
      <c r="C1055" s="1"/>
      <c r="F1055" t="s">
        <v>1085</v>
      </c>
      <c r="G1055" t="s">
        <v>29</v>
      </c>
      <c r="H1055" s="2">
        <v>24435</v>
      </c>
      <c r="I1055" s="2">
        <v>44173</v>
      </c>
      <c r="J1055" t="s">
        <v>30</v>
      </c>
      <c r="K1055" t="s">
        <v>1982</v>
      </c>
      <c r="L1055">
        <v>1</v>
      </c>
      <c r="M1055">
        <v>4</v>
      </c>
      <c r="N1055" t="s">
        <v>22</v>
      </c>
      <c r="O1055" t="s">
        <v>25</v>
      </c>
      <c r="P1055" t="s">
        <v>24</v>
      </c>
      <c r="Q1055" t="s">
        <v>25</v>
      </c>
      <c r="R1055" t="s">
        <v>23</v>
      </c>
      <c r="S1055" t="s">
        <v>1986</v>
      </c>
      <c r="T1055" t="s">
        <v>23</v>
      </c>
      <c r="U1055" t="s">
        <v>24</v>
      </c>
    </row>
    <row r="1056" spans="1:21" x14ac:dyDescent="0.25">
      <c r="A1056">
        <v>1055</v>
      </c>
      <c r="B1056" s="1"/>
      <c r="C1056" s="1"/>
      <c r="F1056" t="s">
        <v>1086</v>
      </c>
      <c r="G1056" t="s">
        <v>29</v>
      </c>
      <c r="H1056" s="2">
        <v>25547</v>
      </c>
      <c r="I1056" s="2">
        <v>44150</v>
      </c>
      <c r="J1056" t="s">
        <v>26</v>
      </c>
      <c r="K1056" t="s">
        <v>1982</v>
      </c>
      <c r="L1056">
        <v>1</v>
      </c>
      <c r="M1056">
        <v>10</v>
      </c>
      <c r="N1056" t="s">
        <v>22</v>
      </c>
      <c r="O1056" t="s">
        <v>25</v>
      </c>
      <c r="P1056" t="s">
        <v>22</v>
      </c>
      <c r="Q1056" t="s">
        <v>22</v>
      </c>
      <c r="R1056" t="s">
        <v>25</v>
      </c>
      <c r="S1056" t="s">
        <v>1986</v>
      </c>
      <c r="T1056" t="s">
        <v>25</v>
      </c>
      <c r="U1056" t="s">
        <v>23</v>
      </c>
    </row>
    <row r="1057" spans="1:21" x14ac:dyDescent="0.25">
      <c r="A1057">
        <v>1056</v>
      </c>
      <c r="B1057" s="1"/>
      <c r="C1057" s="1"/>
      <c r="F1057" t="s">
        <v>1087</v>
      </c>
      <c r="G1057" t="s">
        <v>29</v>
      </c>
      <c r="H1057" s="2">
        <v>25517</v>
      </c>
      <c r="I1057" s="2">
        <v>44706</v>
      </c>
      <c r="J1057" t="s">
        <v>26</v>
      </c>
      <c r="K1057" t="s">
        <v>27</v>
      </c>
      <c r="L1057">
        <v>4</v>
      </c>
      <c r="M1057">
        <v>7</v>
      </c>
      <c r="N1057" t="s">
        <v>22</v>
      </c>
      <c r="O1057" t="s">
        <v>23</v>
      </c>
      <c r="P1057" t="s">
        <v>25</v>
      </c>
      <c r="Q1057" t="s">
        <v>1986</v>
      </c>
      <c r="R1057" t="s">
        <v>1986</v>
      </c>
      <c r="S1057" t="s">
        <v>1986</v>
      </c>
      <c r="T1057" t="s">
        <v>22</v>
      </c>
      <c r="U1057" t="s">
        <v>25</v>
      </c>
    </row>
    <row r="1058" spans="1:21" x14ac:dyDescent="0.25">
      <c r="A1058">
        <v>1057</v>
      </c>
      <c r="B1058" s="1"/>
      <c r="C1058" s="1"/>
      <c r="F1058" t="s">
        <v>1088</v>
      </c>
      <c r="G1058" t="s">
        <v>28</v>
      </c>
      <c r="H1058" s="2">
        <v>24431</v>
      </c>
      <c r="I1058" s="2">
        <v>43900</v>
      </c>
      <c r="J1058" t="s">
        <v>21</v>
      </c>
      <c r="K1058" t="s">
        <v>1983</v>
      </c>
      <c r="L1058">
        <v>3</v>
      </c>
      <c r="M1058">
        <v>6</v>
      </c>
      <c r="N1058" t="s">
        <v>23</v>
      </c>
      <c r="O1058" t="s">
        <v>23</v>
      </c>
      <c r="P1058" t="s">
        <v>23</v>
      </c>
      <c r="Q1058" t="s">
        <v>22</v>
      </c>
      <c r="R1058" t="s">
        <v>22</v>
      </c>
      <c r="S1058" t="s">
        <v>23</v>
      </c>
      <c r="T1058" t="s">
        <v>1986</v>
      </c>
      <c r="U1058" t="s">
        <v>23</v>
      </c>
    </row>
    <row r="1059" spans="1:21" x14ac:dyDescent="0.25">
      <c r="A1059">
        <v>1058</v>
      </c>
      <c r="B1059" s="1"/>
      <c r="C1059" s="1"/>
      <c r="F1059" t="s">
        <v>1089</v>
      </c>
      <c r="G1059" t="s">
        <v>28</v>
      </c>
      <c r="H1059" s="2">
        <v>21826</v>
      </c>
      <c r="I1059" s="2">
        <v>44371</v>
      </c>
      <c r="J1059" t="s">
        <v>21</v>
      </c>
      <c r="K1059" t="s">
        <v>1982</v>
      </c>
      <c r="L1059">
        <v>4</v>
      </c>
      <c r="M1059">
        <v>9</v>
      </c>
      <c r="N1059" t="s">
        <v>25</v>
      </c>
      <c r="O1059" t="s">
        <v>24</v>
      </c>
      <c r="P1059" t="s">
        <v>22</v>
      </c>
      <c r="Q1059" t="s">
        <v>24</v>
      </c>
      <c r="R1059" t="s">
        <v>1986</v>
      </c>
      <c r="S1059" t="s">
        <v>23</v>
      </c>
      <c r="T1059" t="s">
        <v>25</v>
      </c>
      <c r="U1059" t="s">
        <v>23</v>
      </c>
    </row>
    <row r="1060" spans="1:21" x14ac:dyDescent="0.25">
      <c r="A1060">
        <v>1059</v>
      </c>
      <c r="B1060" s="1"/>
      <c r="C1060" s="1"/>
      <c r="F1060" t="s">
        <v>1090</v>
      </c>
      <c r="G1060" t="s">
        <v>28</v>
      </c>
      <c r="H1060" s="2">
        <v>31812</v>
      </c>
      <c r="I1060" s="2">
        <v>44646</v>
      </c>
      <c r="J1060" t="s">
        <v>21</v>
      </c>
      <c r="K1060" t="s">
        <v>1983</v>
      </c>
      <c r="L1060">
        <v>3</v>
      </c>
      <c r="M1060">
        <v>9</v>
      </c>
      <c r="N1060" t="s">
        <v>22</v>
      </c>
      <c r="O1060" t="s">
        <v>22</v>
      </c>
      <c r="P1060" t="s">
        <v>24</v>
      </c>
      <c r="Q1060" t="s">
        <v>25</v>
      </c>
      <c r="R1060" t="s">
        <v>23</v>
      </c>
      <c r="S1060" t="s">
        <v>23</v>
      </c>
      <c r="T1060" t="s">
        <v>23</v>
      </c>
      <c r="U1060" t="s">
        <v>24</v>
      </c>
    </row>
    <row r="1061" spans="1:21" x14ac:dyDescent="0.25">
      <c r="A1061">
        <v>1060</v>
      </c>
      <c r="B1061" s="1"/>
      <c r="C1061" s="1"/>
      <c r="F1061" t="s">
        <v>1091</v>
      </c>
      <c r="G1061" t="s">
        <v>29</v>
      </c>
      <c r="H1061" s="2">
        <v>36054</v>
      </c>
      <c r="I1061" s="2">
        <v>44236</v>
      </c>
      <c r="J1061" t="s">
        <v>26</v>
      </c>
      <c r="K1061" t="s">
        <v>1980</v>
      </c>
      <c r="L1061">
        <v>5</v>
      </c>
      <c r="M1061">
        <v>6</v>
      </c>
      <c r="N1061" t="s">
        <v>25</v>
      </c>
      <c r="O1061" t="s">
        <v>22</v>
      </c>
      <c r="P1061" t="s">
        <v>22</v>
      </c>
      <c r="Q1061" t="s">
        <v>24</v>
      </c>
      <c r="R1061" t="s">
        <v>22</v>
      </c>
      <c r="S1061" t="s">
        <v>23</v>
      </c>
      <c r="T1061" t="s">
        <v>1986</v>
      </c>
      <c r="U1061" t="s">
        <v>22</v>
      </c>
    </row>
    <row r="1062" spans="1:21" x14ac:dyDescent="0.25">
      <c r="A1062">
        <v>1061</v>
      </c>
      <c r="B1062" s="1"/>
      <c r="C1062" s="1"/>
      <c r="F1062" t="s">
        <v>1092</v>
      </c>
      <c r="G1062" t="s">
        <v>29</v>
      </c>
      <c r="H1062" s="2">
        <v>35904</v>
      </c>
      <c r="I1062" s="2">
        <v>44817</v>
      </c>
      <c r="J1062" t="s">
        <v>26</v>
      </c>
      <c r="K1062" t="s">
        <v>1982</v>
      </c>
      <c r="L1062">
        <v>1</v>
      </c>
      <c r="M1062">
        <v>6</v>
      </c>
      <c r="N1062" t="s">
        <v>1986</v>
      </c>
      <c r="O1062" t="s">
        <v>23</v>
      </c>
      <c r="P1062" t="s">
        <v>22</v>
      </c>
      <c r="Q1062" t="s">
        <v>23</v>
      </c>
      <c r="R1062" t="s">
        <v>1986</v>
      </c>
      <c r="S1062" t="s">
        <v>23</v>
      </c>
      <c r="T1062" t="s">
        <v>25</v>
      </c>
      <c r="U1062" t="s">
        <v>1986</v>
      </c>
    </row>
    <row r="1063" spans="1:21" x14ac:dyDescent="0.25">
      <c r="A1063">
        <v>1062</v>
      </c>
      <c r="B1063" s="1"/>
      <c r="C1063" s="1"/>
      <c r="F1063" t="s">
        <v>1093</v>
      </c>
      <c r="G1063" t="s">
        <v>29</v>
      </c>
      <c r="H1063" s="2">
        <v>24177</v>
      </c>
      <c r="I1063" s="2">
        <v>44144</v>
      </c>
      <c r="J1063" t="s">
        <v>21</v>
      </c>
      <c r="K1063" t="s">
        <v>1983</v>
      </c>
      <c r="L1063">
        <v>3</v>
      </c>
      <c r="M1063">
        <v>7</v>
      </c>
      <c r="N1063" t="s">
        <v>24</v>
      </c>
      <c r="O1063" t="s">
        <v>22</v>
      </c>
      <c r="P1063" t="s">
        <v>24</v>
      </c>
      <c r="Q1063" t="s">
        <v>22</v>
      </c>
      <c r="R1063" t="s">
        <v>22</v>
      </c>
      <c r="S1063" t="s">
        <v>23</v>
      </c>
      <c r="T1063" t="s">
        <v>1986</v>
      </c>
      <c r="U1063" t="s">
        <v>1986</v>
      </c>
    </row>
    <row r="1064" spans="1:21" x14ac:dyDescent="0.25">
      <c r="A1064">
        <v>1063</v>
      </c>
      <c r="B1064" s="1"/>
      <c r="C1064" s="1"/>
      <c r="F1064" t="s">
        <v>1094</v>
      </c>
      <c r="G1064" t="s">
        <v>28</v>
      </c>
      <c r="H1064" s="2">
        <v>29382</v>
      </c>
      <c r="I1064" s="2">
        <v>44584</v>
      </c>
      <c r="J1064" t="s">
        <v>30</v>
      </c>
      <c r="K1064" t="s">
        <v>1984</v>
      </c>
      <c r="L1064">
        <v>4</v>
      </c>
      <c r="M1064">
        <v>5</v>
      </c>
      <c r="N1064" t="s">
        <v>22</v>
      </c>
      <c r="O1064" t="s">
        <v>25</v>
      </c>
      <c r="P1064" t="s">
        <v>25</v>
      </c>
      <c r="Q1064" t="s">
        <v>25</v>
      </c>
      <c r="R1064" t="s">
        <v>23</v>
      </c>
      <c r="S1064" t="s">
        <v>23</v>
      </c>
      <c r="T1064" t="s">
        <v>23</v>
      </c>
      <c r="U1064" t="s">
        <v>25</v>
      </c>
    </row>
    <row r="1065" spans="1:21" x14ac:dyDescent="0.25">
      <c r="A1065">
        <v>1064</v>
      </c>
      <c r="B1065" s="1"/>
      <c r="C1065" s="1"/>
      <c r="F1065" t="s">
        <v>1095</v>
      </c>
      <c r="G1065" t="s">
        <v>28</v>
      </c>
      <c r="H1065" s="2">
        <v>38279</v>
      </c>
      <c r="I1065" s="2">
        <v>44147</v>
      </c>
      <c r="J1065" t="s">
        <v>26</v>
      </c>
      <c r="K1065" t="s">
        <v>1982</v>
      </c>
      <c r="L1065">
        <v>3</v>
      </c>
      <c r="M1065">
        <v>9</v>
      </c>
      <c r="N1065" t="s">
        <v>25</v>
      </c>
      <c r="O1065" t="s">
        <v>25</v>
      </c>
      <c r="P1065" t="s">
        <v>22</v>
      </c>
      <c r="Q1065" t="s">
        <v>22</v>
      </c>
      <c r="R1065" t="s">
        <v>24</v>
      </c>
      <c r="S1065" t="s">
        <v>25</v>
      </c>
      <c r="T1065" t="s">
        <v>1986</v>
      </c>
      <c r="U1065" t="s">
        <v>22</v>
      </c>
    </row>
    <row r="1066" spans="1:21" x14ac:dyDescent="0.25">
      <c r="A1066">
        <v>1065</v>
      </c>
      <c r="B1066" s="1"/>
      <c r="C1066" s="1"/>
      <c r="F1066" t="s">
        <v>1096</v>
      </c>
      <c r="G1066" t="s">
        <v>29</v>
      </c>
      <c r="H1066" s="2">
        <v>22337</v>
      </c>
      <c r="I1066" s="2">
        <v>44384</v>
      </c>
      <c r="J1066" t="s">
        <v>21</v>
      </c>
      <c r="K1066" t="s">
        <v>1983</v>
      </c>
      <c r="L1066">
        <v>5</v>
      </c>
      <c r="M1066">
        <v>8</v>
      </c>
      <c r="N1066" t="s">
        <v>25</v>
      </c>
      <c r="O1066" t="s">
        <v>25</v>
      </c>
      <c r="P1066" t="s">
        <v>22</v>
      </c>
      <c r="Q1066" t="s">
        <v>22</v>
      </c>
      <c r="R1066" t="s">
        <v>22</v>
      </c>
      <c r="S1066" t="s">
        <v>23</v>
      </c>
      <c r="T1066" t="s">
        <v>22</v>
      </c>
      <c r="U1066" t="s">
        <v>23</v>
      </c>
    </row>
    <row r="1067" spans="1:21" x14ac:dyDescent="0.25">
      <c r="A1067">
        <v>1066</v>
      </c>
      <c r="B1067" s="1"/>
      <c r="C1067" s="1"/>
      <c r="F1067" t="s">
        <v>1097</v>
      </c>
      <c r="G1067" t="s">
        <v>29</v>
      </c>
      <c r="H1067" s="2">
        <v>18632</v>
      </c>
      <c r="I1067" s="2">
        <v>44684</v>
      </c>
      <c r="J1067" t="s">
        <v>30</v>
      </c>
      <c r="K1067" t="s">
        <v>1985</v>
      </c>
      <c r="L1067">
        <v>5</v>
      </c>
      <c r="M1067">
        <v>10</v>
      </c>
      <c r="N1067" t="s">
        <v>1986</v>
      </c>
      <c r="O1067" t="s">
        <v>23</v>
      </c>
      <c r="P1067" t="s">
        <v>22</v>
      </c>
      <c r="Q1067" t="s">
        <v>1986</v>
      </c>
      <c r="R1067" t="s">
        <v>25</v>
      </c>
      <c r="S1067" t="s">
        <v>1986</v>
      </c>
      <c r="T1067" t="s">
        <v>22</v>
      </c>
      <c r="U1067" t="s">
        <v>23</v>
      </c>
    </row>
    <row r="1068" spans="1:21" x14ac:dyDescent="0.25">
      <c r="A1068">
        <v>1067</v>
      </c>
      <c r="B1068" s="1"/>
      <c r="C1068" s="1"/>
      <c r="F1068" t="s">
        <v>1098</v>
      </c>
      <c r="G1068" t="s">
        <v>28</v>
      </c>
      <c r="H1068" s="2">
        <v>23293</v>
      </c>
      <c r="I1068" s="2">
        <v>44114</v>
      </c>
      <c r="J1068" t="s">
        <v>26</v>
      </c>
      <c r="K1068" t="s">
        <v>1980</v>
      </c>
      <c r="L1068">
        <v>5</v>
      </c>
      <c r="M1068">
        <v>9</v>
      </c>
      <c r="N1068" t="s">
        <v>25</v>
      </c>
      <c r="O1068" t="s">
        <v>24</v>
      </c>
      <c r="P1068" t="s">
        <v>24</v>
      </c>
      <c r="Q1068" t="s">
        <v>25</v>
      </c>
      <c r="R1068" t="s">
        <v>22</v>
      </c>
      <c r="S1068" t="s">
        <v>1986</v>
      </c>
      <c r="T1068" t="s">
        <v>22</v>
      </c>
      <c r="U1068" t="s">
        <v>1986</v>
      </c>
    </row>
    <row r="1069" spans="1:21" x14ac:dyDescent="0.25">
      <c r="A1069">
        <v>1068</v>
      </c>
      <c r="B1069" s="1"/>
      <c r="C1069" s="1"/>
      <c r="F1069" t="s">
        <v>1099</v>
      </c>
      <c r="G1069" t="s">
        <v>28</v>
      </c>
      <c r="H1069" s="2">
        <v>32087</v>
      </c>
      <c r="I1069" s="2">
        <v>44119</v>
      </c>
      <c r="J1069" t="s">
        <v>21</v>
      </c>
      <c r="K1069" t="s">
        <v>1983</v>
      </c>
      <c r="L1069">
        <v>4</v>
      </c>
      <c r="M1069">
        <v>6</v>
      </c>
      <c r="N1069" t="s">
        <v>22</v>
      </c>
      <c r="O1069" t="s">
        <v>25</v>
      </c>
      <c r="P1069" t="s">
        <v>22</v>
      </c>
      <c r="Q1069" t="s">
        <v>25</v>
      </c>
      <c r="R1069" t="s">
        <v>24</v>
      </c>
      <c r="S1069" t="s">
        <v>23</v>
      </c>
      <c r="T1069" t="s">
        <v>1986</v>
      </c>
      <c r="U1069" t="s">
        <v>22</v>
      </c>
    </row>
    <row r="1070" spans="1:21" x14ac:dyDescent="0.25">
      <c r="A1070">
        <v>1069</v>
      </c>
      <c r="B1070" s="1"/>
      <c r="C1070" s="1"/>
      <c r="F1070" t="s">
        <v>1100</v>
      </c>
      <c r="G1070" t="s">
        <v>29</v>
      </c>
      <c r="H1070" s="2">
        <v>23523</v>
      </c>
      <c r="I1070" s="2">
        <v>44420</v>
      </c>
      <c r="J1070" t="s">
        <v>21</v>
      </c>
      <c r="K1070" t="s">
        <v>1983</v>
      </c>
      <c r="L1070">
        <v>5</v>
      </c>
      <c r="M1070">
        <v>8</v>
      </c>
      <c r="N1070" t="s">
        <v>25</v>
      </c>
      <c r="O1070" t="s">
        <v>22</v>
      </c>
      <c r="P1070" t="s">
        <v>22</v>
      </c>
      <c r="Q1070" t="s">
        <v>24</v>
      </c>
      <c r="R1070" t="s">
        <v>24</v>
      </c>
      <c r="S1070" t="s">
        <v>23</v>
      </c>
      <c r="T1070" t="s">
        <v>23</v>
      </c>
      <c r="U1070" t="s">
        <v>23</v>
      </c>
    </row>
    <row r="1071" spans="1:21" x14ac:dyDescent="0.25">
      <c r="A1071">
        <v>1070</v>
      </c>
      <c r="B1071" s="1"/>
      <c r="C1071" s="1"/>
      <c r="F1071" t="s">
        <v>1101</v>
      </c>
      <c r="G1071" t="s">
        <v>29</v>
      </c>
      <c r="H1071" s="2">
        <v>23997</v>
      </c>
      <c r="I1071" s="2">
        <v>44337</v>
      </c>
      <c r="J1071" t="s">
        <v>30</v>
      </c>
      <c r="K1071" t="s">
        <v>1985</v>
      </c>
      <c r="L1071">
        <v>4</v>
      </c>
      <c r="M1071">
        <v>8</v>
      </c>
      <c r="N1071" t="s">
        <v>22</v>
      </c>
      <c r="O1071" t="s">
        <v>25</v>
      </c>
      <c r="P1071" t="s">
        <v>25</v>
      </c>
      <c r="Q1071" t="s">
        <v>25</v>
      </c>
      <c r="R1071" t="s">
        <v>24</v>
      </c>
      <c r="S1071" t="s">
        <v>1986</v>
      </c>
      <c r="T1071" t="s">
        <v>25</v>
      </c>
      <c r="U1071" t="s">
        <v>23</v>
      </c>
    </row>
    <row r="1072" spans="1:21" x14ac:dyDescent="0.25">
      <c r="A1072">
        <v>1071</v>
      </c>
      <c r="B1072" s="1"/>
      <c r="C1072" s="1"/>
      <c r="F1072" t="s">
        <v>1102</v>
      </c>
      <c r="G1072" t="s">
        <v>29</v>
      </c>
      <c r="H1072" s="2">
        <v>18747</v>
      </c>
      <c r="I1072" s="2">
        <v>44177</v>
      </c>
      <c r="J1072" t="s">
        <v>26</v>
      </c>
      <c r="K1072" t="s">
        <v>1981</v>
      </c>
      <c r="L1072">
        <v>3</v>
      </c>
      <c r="M1072">
        <v>7</v>
      </c>
      <c r="N1072" t="s">
        <v>22</v>
      </c>
      <c r="O1072" t="s">
        <v>22</v>
      </c>
      <c r="P1072" t="s">
        <v>25</v>
      </c>
      <c r="Q1072" t="s">
        <v>1986</v>
      </c>
      <c r="R1072" t="s">
        <v>22</v>
      </c>
      <c r="S1072" t="s">
        <v>1986</v>
      </c>
      <c r="T1072" t="s">
        <v>23</v>
      </c>
      <c r="U1072" t="s">
        <v>25</v>
      </c>
    </row>
    <row r="1073" spans="1:21" x14ac:dyDescent="0.25">
      <c r="A1073">
        <v>1072</v>
      </c>
      <c r="B1073" s="1"/>
      <c r="C1073" s="1"/>
      <c r="F1073" t="s">
        <v>1103</v>
      </c>
      <c r="G1073" t="s">
        <v>28</v>
      </c>
      <c r="H1073" s="2">
        <v>28293</v>
      </c>
      <c r="I1073" s="2">
        <v>44168</v>
      </c>
      <c r="J1073" t="s">
        <v>26</v>
      </c>
      <c r="K1073" t="s">
        <v>1982</v>
      </c>
      <c r="L1073">
        <v>1</v>
      </c>
      <c r="M1073">
        <v>3</v>
      </c>
      <c r="N1073" t="s">
        <v>22</v>
      </c>
      <c r="O1073" t="s">
        <v>22</v>
      </c>
      <c r="P1073" t="s">
        <v>24</v>
      </c>
      <c r="Q1073" t="s">
        <v>24</v>
      </c>
      <c r="R1073" t="s">
        <v>25</v>
      </c>
      <c r="S1073" t="s">
        <v>1986</v>
      </c>
      <c r="T1073" t="s">
        <v>22</v>
      </c>
      <c r="U1073" t="s">
        <v>25</v>
      </c>
    </row>
    <row r="1074" spans="1:21" x14ac:dyDescent="0.25">
      <c r="A1074">
        <v>1073</v>
      </c>
      <c r="B1074" s="1"/>
      <c r="C1074" s="1"/>
      <c r="F1074" t="s">
        <v>1104</v>
      </c>
      <c r="G1074" t="s">
        <v>28</v>
      </c>
      <c r="H1074" s="2">
        <v>23649</v>
      </c>
      <c r="I1074" s="2">
        <v>44763</v>
      </c>
      <c r="J1074" t="s">
        <v>26</v>
      </c>
      <c r="K1074" t="s">
        <v>1985</v>
      </c>
      <c r="L1074">
        <v>3</v>
      </c>
      <c r="M1074">
        <v>10</v>
      </c>
      <c r="N1074" t="s">
        <v>25</v>
      </c>
      <c r="O1074" t="s">
        <v>25</v>
      </c>
      <c r="P1074" t="s">
        <v>24</v>
      </c>
      <c r="Q1074" t="s">
        <v>22</v>
      </c>
      <c r="R1074" t="s">
        <v>22</v>
      </c>
      <c r="S1074" t="s">
        <v>23</v>
      </c>
      <c r="T1074" t="s">
        <v>24</v>
      </c>
      <c r="U1074" t="s">
        <v>24</v>
      </c>
    </row>
    <row r="1075" spans="1:21" x14ac:dyDescent="0.25">
      <c r="A1075">
        <v>1074</v>
      </c>
      <c r="B1075" s="1"/>
      <c r="C1075" s="1"/>
      <c r="F1075" t="s">
        <v>1105</v>
      </c>
      <c r="G1075" t="s">
        <v>29</v>
      </c>
      <c r="H1075" s="2">
        <v>38621</v>
      </c>
      <c r="I1075" s="2">
        <v>44196</v>
      </c>
      <c r="J1075" t="s">
        <v>21</v>
      </c>
      <c r="K1075" t="s">
        <v>1983</v>
      </c>
      <c r="L1075">
        <v>4</v>
      </c>
      <c r="M1075">
        <v>5</v>
      </c>
      <c r="N1075" t="s">
        <v>22</v>
      </c>
      <c r="O1075" t="s">
        <v>23</v>
      </c>
      <c r="P1075" t="s">
        <v>23</v>
      </c>
      <c r="Q1075" t="s">
        <v>22</v>
      </c>
      <c r="R1075" t="s">
        <v>23</v>
      </c>
      <c r="S1075" t="s">
        <v>24</v>
      </c>
      <c r="T1075" t="s">
        <v>24</v>
      </c>
      <c r="U1075" t="s">
        <v>24</v>
      </c>
    </row>
    <row r="1076" spans="1:21" x14ac:dyDescent="0.25">
      <c r="A1076">
        <v>1075</v>
      </c>
      <c r="B1076" s="1"/>
      <c r="C1076" s="1"/>
      <c r="F1076" t="s">
        <v>1106</v>
      </c>
      <c r="G1076" t="s">
        <v>28</v>
      </c>
      <c r="H1076" s="2">
        <v>29988</v>
      </c>
      <c r="I1076" s="2">
        <v>44182</v>
      </c>
      <c r="J1076" t="s">
        <v>26</v>
      </c>
      <c r="K1076" t="s">
        <v>27</v>
      </c>
      <c r="L1076">
        <v>5</v>
      </c>
      <c r="M1076">
        <v>6</v>
      </c>
      <c r="N1076" t="s">
        <v>22</v>
      </c>
      <c r="O1076" t="s">
        <v>22</v>
      </c>
      <c r="P1076" t="s">
        <v>22</v>
      </c>
      <c r="Q1076" t="s">
        <v>22</v>
      </c>
      <c r="R1076" t="s">
        <v>22</v>
      </c>
      <c r="S1076" t="s">
        <v>1986</v>
      </c>
      <c r="T1076" t="s">
        <v>24</v>
      </c>
      <c r="U1076" t="s">
        <v>23</v>
      </c>
    </row>
    <row r="1077" spans="1:21" x14ac:dyDescent="0.25">
      <c r="A1077">
        <v>1076</v>
      </c>
      <c r="B1077" s="1"/>
      <c r="C1077" s="1"/>
      <c r="F1077" t="s">
        <v>1107</v>
      </c>
      <c r="G1077" t="s">
        <v>29</v>
      </c>
      <c r="H1077" s="2">
        <v>21436</v>
      </c>
      <c r="I1077" s="2">
        <v>44502</v>
      </c>
      <c r="J1077" t="s">
        <v>21</v>
      </c>
      <c r="K1077" t="s">
        <v>1983</v>
      </c>
      <c r="L1077">
        <v>3</v>
      </c>
      <c r="M1077">
        <v>7</v>
      </c>
      <c r="N1077" t="s">
        <v>22</v>
      </c>
      <c r="O1077" t="s">
        <v>25</v>
      </c>
      <c r="P1077" t="s">
        <v>24</v>
      </c>
      <c r="Q1077" t="s">
        <v>1986</v>
      </c>
      <c r="R1077" t="s">
        <v>24</v>
      </c>
      <c r="S1077" t="s">
        <v>23</v>
      </c>
      <c r="T1077" t="s">
        <v>24</v>
      </c>
      <c r="U1077" t="s">
        <v>1986</v>
      </c>
    </row>
    <row r="1078" spans="1:21" x14ac:dyDescent="0.25">
      <c r="A1078">
        <v>1077</v>
      </c>
      <c r="B1078" s="1"/>
      <c r="C1078" s="1"/>
      <c r="F1078" t="s">
        <v>1108</v>
      </c>
      <c r="G1078" t="s">
        <v>29</v>
      </c>
      <c r="H1078" s="2">
        <v>33592</v>
      </c>
      <c r="I1078" s="2">
        <v>44059</v>
      </c>
      <c r="J1078" t="s">
        <v>30</v>
      </c>
      <c r="K1078" t="s">
        <v>1984</v>
      </c>
      <c r="L1078">
        <v>4</v>
      </c>
      <c r="M1078">
        <v>9</v>
      </c>
      <c r="N1078" t="s">
        <v>25</v>
      </c>
      <c r="O1078" t="s">
        <v>24</v>
      </c>
      <c r="P1078" t="s">
        <v>1986</v>
      </c>
      <c r="Q1078" t="s">
        <v>22</v>
      </c>
      <c r="R1078" t="s">
        <v>25</v>
      </c>
      <c r="S1078" t="s">
        <v>23</v>
      </c>
      <c r="T1078" t="s">
        <v>1986</v>
      </c>
      <c r="U1078" t="s">
        <v>23</v>
      </c>
    </row>
    <row r="1079" spans="1:21" x14ac:dyDescent="0.25">
      <c r="A1079">
        <v>1078</v>
      </c>
      <c r="B1079" s="1"/>
      <c r="C1079" s="1"/>
      <c r="F1079" t="s">
        <v>1109</v>
      </c>
      <c r="G1079" t="s">
        <v>29</v>
      </c>
      <c r="H1079" s="2">
        <v>20329</v>
      </c>
      <c r="I1079" s="2">
        <v>44412</v>
      </c>
      <c r="J1079" t="s">
        <v>26</v>
      </c>
      <c r="K1079" t="s">
        <v>1981</v>
      </c>
      <c r="L1079">
        <v>4</v>
      </c>
      <c r="M1079">
        <v>9</v>
      </c>
      <c r="N1079" t="s">
        <v>24</v>
      </c>
      <c r="O1079" t="s">
        <v>25</v>
      </c>
      <c r="P1079" t="s">
        <v>24</v>
      </c>
      <c r="Q1079" t="s">
        <v>24</v>
      </c>
      <c r="R1079" t="s">
        <v>1986</v>
      </c>
      <c r="S1079" t="s">
        <v>1986</v>
      </c>
      <c r="T1079" t="s">
        <v>23</v>
      </c>
      <c r="U1079" t="s">
        <v>24</v>
      </c>
    </row>
    <row r="1080" spans="1:21" x14ac:dyDescent="0.25">
      <c r="A1080">
        <v>1079</v>
      </c>
      <c r="B1080" s="1"/>
      <c r="C1080" s="1"/>
      <c r="F1080" t="s">
        <v>1110</v>
      </c>
      <c r="G1080" t="s">
        <v>28</v>
      </c>
      <c r="H1080" s="2">
        <v>37470</v>
      </c>
      <c r="I1080" s="2">
        <v>44030</v>
      </c>
      <c r="J1080" t="s">
        <v>21</v>
      </c>
      <c r="K1080" t="s">
        <v>1983</v>
      </c>
      <c r="L1080">
        <v>4</v>
      </c>
      <c r="M1080">
        <v>6</v>
      </c>
      <c r="N1080" t="s">
        <v>22</v>
      </c>
      <c r="O1080" t="s">
        <v>25</v>
      </c>
      <c r="P1080" t="s">
        <v>1986</v>
      </c>
      <c r="Q1080" t="s">
        <v>23</v>
      </c>
      <c r="R1080" t="s">
        <v>1986</v>
      </c>
      <c r="S1080" t="s">
        <v>1986</v>
      </c>
      <c r="T1080" t="s">
        <v>24</v>
      </c>
      <c r="U1080" t="s">
        <v>1986</v>
      </c>
    </row>
    <row r="1081" spans="1:21" x14ac:dyDescent="0.25">
      <c r="A1081">
        <v>1080</v>
      </c>
      <c r="B1081" s="1"/>
      <c r="C1081" s="1"/>
      <c r="F1081" t="s">
        <v>1111</v>
      </c>
      <c r="G1081" t="s">
        <v>29</v>
      </c>
      <c r="H1081" s="2">
        <v>29143</v>
      </c>
      <c r="I1081" s="2">
        <v>43903</v>
      </c>
      <c r="J1081" t="s">
        <v>30</v>
      </c>
      <c r="K1081" t="s">
        <v>1981</v>
      </c>
      <c r="L1081">
        <v>2</v>
      </c>
      <c r="M1081">
        <v>8</v>
      </c>
      <c r="N1081" t="s">
        <v>22</v>
      </c>
      <c r="O1081" t="s">
        <v>25</v>
      </c>
      <c r="P1081" t="s">
        <v>22</v>
      </c>
      <c r="Q1081" t="s">
        <v>23</v>
      </c>
      <c r="R1081" t="s">
        <v>22</v>
      </c>
      <c r="S1081" t="s">
        <v>1986</v>
      </c>
      <c r="T1081" t="s">
        <v>1986</v>
      </c>
      <c r="U1081" t="s">
        <v>1986</v>
      </c>
    </row>
    <row r="1082" spans="1:21" x14ac:dyDescent="0.25">
      <c r="A1082">
        <v>1081</v>
      </c>
      <c r="B1082" s="1"/>
      <c r="C1082" s="1"/>
      <c r="F1082" t="s">
        <v>1112</v>
      </c>
      <c r="G1082" t="s">
        <v>29</v>
      </c>
      <c r="H1082" s="2">
        <v>25191</v>
      </c>
      <c r="I1082" s="2">
        <v>43910</v>
      </c>
      <c r="J1082" t="s">
        <v>21</v>
      </c>
      <c r="K1082" t="s">
        <v>1983</v>
      </c>
      <c r="L1082">
        <v>1</v>
      </c>
      <c r="M1082">
        <v>10</v>
      </c>
      <c r="N1082" t="s">
        <v>24</v>
      </c>
      <c r="O1082" t="s">
        <v>24</v>
      </c>
      <c r="P1082" t="s">
        <v>25</v>
      </c>
      <c r="Q1082" t="s">
        <v>25</v>
      </c>
      <c r="R1082" t="s">
        <v>24</v>
      </c>
      <c r="S1082" t="s">
        <v>22</v>
      </c>
      <c r="T1082" t="s">
        <v>22</v>
      </c>
      <c r="U1082" t="s">
        <v>25</v>
      </c>
    </row>
    <row r="1083" spans="1:21" x14ac:dyDescent="0.25">
      <c r="A1083">
        <v>1082</v>
      </c>
      <c r="B1083" s="1"/>
      <c r="C1083" s="1"/>
      <c r="F1083" t="s">
        <v>1113</v>
      </c>
      <c r="G1083" t="s">
        <v>28</v>
      </c>
      <c r="H1083" s="2">
        <v>31111</v>
      </c>
      <c r="I1083" s="2">
        <v>44184</v>
      </c>
      <c r="J1083" t="s">
        <v>26</v>
      </c>
      <c r="K1083" t="s">
        <v>27</v>
      </c>
      <c r="L1083">
        <v>1</v>
      </c>
      <c r="M1083">
        <v>9</v>
      </c>
      <c r="N1083" t="s">
        <v>1986</v>
      </c>
      <c r="O1083" t="s">
        <v>24</v>
      </c>
      <c r="P1083" t="s">
        <v>22</v>
      </c>
      <c r="Q1083" t="s">
        <v>1986</v>
      </c>
      <c r="R1083" t="s">
        <v>22</v>
      </c>
      <c r="S1083" t="s">
        <v>25</v>
      </c>
      <c r="T1083" t="s">
        <v>23</v>
      </c>
      <c r="U1083" t="s">
        <v>24</v>
      </c>
    </row>
    <row r="1084" spans="1:21" x14ac:dyDescent="0.25">
      <c r="A1084">
        <v>1083</v>
      </c>
      <c r="B1084" s="1"/>
      <c r="C1084" s="1"/>
      <c r="F1084" t="s">
        <v>1114</v>
      </c>
      <c r="G1084" t="s">
        <v>28</v>
      </c>
      <c r="H1084" s="2">
        <v>34945</v>
      </c>
      <c r="I1084" s="2">
        <v>44088</v>
      </c>
      <c r="J1084" t="s">
        <v>21</v>
      </c>
      <c r="K1084" t="s">
        <v>1980</v>
      </c>
      <c r="L1084">
        <v>3</v>
      </c>
      <c r="M1084">
        <v>9</v>
      </c>
      <c r="N1084" t="s">
        <v>22</v>
      </c>
      <c r="O1084" t="s">
        <v>25</v>
      </c>
      <c r="P1084" t="s">
        <v>24</v>
      </c>
      <c r="Q1084" t="s">
        <v>22</v>
      </c>
      <c r="R1084" t="s">
        <v>25</v>
      </c>
      <c r="S1084" t="s">
        <v>1986</v>
      </c>
      <c r="T1084" t="s">
        <v>1986</v>
      </c>
      <c r="U1084" t="s">
        <v>25</v>
      </c>
    </row>
    <row r="1085" spans="1:21" x14ac:dyDescent="0.25">
      <c r="A1085">
        <v>1084</v>
      </c>
      <c r="B1085" s="1"/>
      <c r="C1085" s="1"/>
      <c r="F1085" t="s">
        <v>1115</v>
      </c>
      <c r="G1085" t="s">
        <v>28</v>
      </c>
      <c r="H1085" s="2">
        <v>18710</v>
      </c>
      <c r="I1085" s="2">
        <v>44554</v>
      </c>
      <c r="J1085" t="s">
        <v>21</v>
      </c>
      <c r="K1085" t="s">
        <v>1983</v>
      </c>
      <c r="L1085">
        <v>4</v>
      </c>
      <c r="M1085">
        <v>9</v>
      </c>
      <c r="N1085" t="s">
        <v>25</v>
      </c>
      <c r="O1085" t="s">
        <v>22</v>
      </c>
      <c r="P1085" t="s">
        <v>22</v>
      </c>
      <c r="Q1085" t="s">
        <v>23</v>
      </c>
      <c r="R1085" t="s">
        <v>23</v>
      </c>
      <c r="S1085" t="s">
        <v>1986</v>
      </c>
      <c r="T1085" t="s">
        <v>23</v>
      </c>
      <c r="U1085" t="s">
        <v>1986</v>
      </c>
    </row>
    <row r="1086" spans="1:21" x14ac:dyDescent="0.25">
      <c r="A1086">
        <v>1085</v>
      </c>
      <c r="B1086" s="1"/>
      <c r="C1086" s="1"/>
      <c r="F1086" t="s">
        <v>1116</v>
      </c>
      <c r="G1086" t="s">
        <v>28</v>
      </c>
      <c r="H1086" s="2">
        <v>19315</v>
      </c>
      <c r="I1086" s="2">
        <v>44303</v>
      </c>
      <c r="J1086" t="s">
        <v>26</v>
      </c>
      <c r="K1086" t="s">
        <v>1982</v>
      </c>
      <c r="L1086">
        <v>5</v>
      </c>
      <c r="M1086">
        <v>9</v>
      </c>
      <c r="N1086" t="s">
        <v>24</v>
      </c>
      <c r="O1086" t="s">
        <v>1986</v>
      </c>
      <c r="P1086" t="s">
        <v>23</v>
      </c>
      <c r="Q1086" t="s">
        <v>23</v>
      </c>
      <c r="R1086" t="s">
        <v>23</v>
      </c>
      <c r="S1086" t="s">
        <v>23</v>
      </c>
      <c r="T1086" t="s">
        <v>23</v>
      </c>
      <c r="U1086" t="s">
        <v>25</v>
      </c>
    </row>
    <row r="1087" spans="1:21" x14ac:dyDescent="0.25">
      <c r="A1087">
        <v>1086</v>
      </c>
      <c r="B1087" s="1"/>
      <c r="C1087" s="1"/>
      <c r="F1087" t="s">
        <v>1117</v>
      </c>
      <c r="G1087" t="s">
        <v>28</v>
      </c>
      <c r="H1087" s="2">
        <v>29552</v>
      </c>
      <c r="I1087" s="2">
        <v>44117</v>
      </c>
      <c r="J1087" t="s">
        <v>21</v>
      </c>
      <c r="K1087" t="s">
        <v>1980</v>
      </c>
      <c r="L1087">
        <v>5</v>
      </c>
      <c r="M1087">
        <v>4</v>
      </c>
      <c r="N1087" t="s">
        <v>22</v>
      </c>
      <c r="O1087" t="s">
        <v>22</v>
      </c>
      <c r="P1087" t="s">
        <v>25</v>
      </c>
      <c r="Q1087" t="s">
        <v>25</v>
      </c>
      <c r="R1087" t="s">
        <v>1986</v>
      </c>
      <c r="S1087" t="s">
        <v>25</v>
      </c>
      <c r="T1087" t="s">
        <v>1986</v>
      </c>
      <c r="U1087" t="s">
        <v>1986</v>
      </c>
    </row>
    <row r="1088" spans="1:21" x14ac:dyDescent="0.25">
      <c r="A1088">
        <v>1087</v>
      </c>
      <c r="B1088" s="1"/>
      <c r="C1088" s="1"/>
      <c r="F1088" t="s">
        <v>1118</v>
      </c>
      <c r="G1088" t="s">
        <v>29</v>
      </c>
      <c r="H1088" s="2">
        <v>23013</v>
      </c>
      <c r="I1088" s="2">
        <v>44663</v>
      </c>
      <c r="J1088" t="s">
        <v>26</v>
      </c>
      <c r="K1088" t="s">
        <v>1980</v>
      </c>
      <c r="L1088">
        <v>3</v>
      </c>
      <c r="M1088">
        <v>8</v>
      </c>
      <c r="N1088" t="s">
        <v>22</v>
      </c>
      <c r="O1088" t="s">
        <v>25</v>
      </c>
      <c r="P1088" t="s">
        <v>22</v>
      </c>
      <c r="Q1088" t="s">
        <v>23</v>
      </c>
      <c r="R1088" t="s">
        <v>22</v>
      </c>
      <c r="S1088" t="s">
        <v>23</v>
      </c>
      <c r="T1088" t="s">
        <v>25</v>
      </c>
      <c r="U1088" t="s">
        <v>24</v>
      </c>
    </row>
    <row r="1089" spans="1:21" x14ac:dyDescent="0.25">
      <c r="A1089">
        <v>1088</v>
      </c>
      <c r="B1089" s="1"/>
      <c r="C1089" s="1"/>
      <c r="F1089" t="s">
        <v>1119</v>
      </c>
      <c r="G1089" t="s">
        <v>29</v>
      </c>
      <c r="H1089" s="2">
        <v>35794</v>
      </c>
      <c r="I1089" s="2">
        <v>44372</v>
      </c>
      <c r="J1089" t="s">
        <v>30</v>
      </c>
      <c r="K1089" t="s">
        <v>1981</v>
      </c>
      <c r="L1089">
        <v>5</v>
      </c>
      <c r="M1089">
        <v>9</v>
      </c>
      <c r="N1089" t="s">
        <v>25</v>
      </c>
      <c r="O1089" t="s">
        <v>22</v>
      </c>
      <c r="P1089" t="s">
        <v>24</v>
      </c>
      <c r="Q1089" t="s">
        <v>22</v>
      </c>
      <c r="R1089" t="s">
        <v>23</v>
      </c>
      <c r="S1089" t="s">
        <v>1986</v>
      </c>
      <c r="T1089" t="s">
        <v>1986</v>
      </c>
      <c r="U1089" t="s">
        <v>22</v>
      </c>
    </row>
    <row r="1090" spans="1:21" x14ac:dyDescent="0.25">
      <c r="A1090">
        <v>1089</v>
      </c>
      <c r="B1090" s="1"/>
      <c r="C1090" s="1"/>
      <c r="F1090" t="s">
        <v>1120</v>
      </c>
      <c r="G1090" t="s">
        <v>28</v>
      </c>
      <c r="H1090" s="2">
        <v>26625</v>
      </c>
      <c r="I1090" s="2">
        <v>44383</v>
      </c>
      <c r="J1090" t="s">
        <v>21</v>
      </c>
      <c r="K1090" t="s">
        <v>1983</v>
      </c>
      <c r="L1090">
        <v>3</v>
      </c>
      <c r="M1090">
        <v>9</v>
      </c>
      <c r="N1090" t="s">
        <v>22</v>
      </c>
      <c r="O1090" t="s">
        <v>22</v>
      </c>
      <c r="P1090" t="s">
        <v>25</v>
      </c>
      <c r="Q1090" t="s">
        <v>23</v>
      </c>
      <c r="R1090" t="s">
        <v>22</v>
      </c>
      <c r="S1090" t="s">
        <v>1986</v>
      </c>
      <c r="T1090" t="s">
        <v>22</v>
      </c>
      <c r="U1090" t="s">
        <v>1986</v>
      </c>
    </row>
    <row r="1091" spans="1:21" x14ac:dyDescent="0.25">
      <c r="A1091">
        <v>1090</v>
      </c>
      <c r="B1091" s="1"/>
      <c r="C1091" s="1"/>
      <c r="F1091" t="s">
        <v>1121</v>
      </c>
      <c r="G1091" t="s">
        <v>29</v>
      </c>
      <c r="H1091" s="2">
        <v>36764</v>
      </c>
      <c r="I1091" s="2">
        <v>44426</v>
      </c>
      <c r="J1091" t="s">
        <v>21</v>
      </c>
      <c r="K1091" t="s">
        <v>1983</v>
      </c>
      <c r="L1091">
        <v>5</v>
      </c>
      <c r="M1091">
        <v>8</v>
      </c>
      <c r="N1091" t="s">
        <v>25</v>
      </c>
      <c r="O1091" t="s">
        <v>24</v>
      </c>
      <c r="P1091" t="s">
        <v>22</v>
      </c>
      <c r="Q1091" t="s">
        <v>23</v>
      </c>
      <c r="R1091" t="s">
        <v>24</v>
      </c>
      <c r="S1091" t="s">
        <v>1986</v>
      </c>
      <c r="T1091" t="s">
        <v>25</v>
      </c>
      <c r="U1091" t="s">
        <v>23</v>
      </c>
    </row>
    <row r="1092" spans="1:21" x14ac:dyDescent="0.25">
      <c r="A1092">
        <v>1091</v>
      </c>
      <c r="B1092" s="1"/>
      <c r="C1092" s="1"/>
      <c r="F1092" t="s">
        <v>1122</v>
      </c>
      <c r="G1092" t="s">
        <v>29</v>
      </c>
      <c r="H1092" s="2">
        <v>34334</v>
      </c>
      <c r="I1092" s="2">
        <v>44220</v>
      </c>
      <c r="J1092" t="s">
        <v>26</v>
      </c>
      <c r="K1092" t="s">
        <v>27</v>
      </c>
      <c r="L1092">
        <v>2</v>
      </c>
      <c r="M1092">
        <v>7</v>
      </c>
      <c r="N1092" t="s">
        <v>25</v>
      </c>
      <c r="O1092" t="s">
        <v>24</v>
      </c>
      <c r="P1092" t="s">
        <v>25</v>
      </c>
      <c r="Q1092" t="s">
        <v>24</v>
      </c>
      <c r="R1092" t="s">
        <v>1986</v>
      </c>
      <c r="S1092" t="s">
        <v>1986</v>
      </c>
      <c r="T1092" t="s">
        <v>25</v>
      </c>
      <c r="U1092" t="s">
        <v>25</v>
      </c>
    </row>
    <row r="1093" spans="1:21" x14ac:dyDescent="0.25">
      <c r="A1093">
        <v>1092</v>
      </c>
      <c r="B1093" s="1"/>
      <c r="C1093" s="1"/>
      <c r="F1093" t="s">
        <v>1123</v>
      </c>
      <c r="G1093" t="s">
        <v>29</v>
      </c>
      <c r="H1093" s="2">
        <v>29008</v>
      </c>
      <c r="I1093" s="2">
        <v>43993</v>
      </c>
      <c r="J1093" t="s">
        <v>21</v>
      </c>
      <c r="K1093" t="s">
        <v>1980</v>
      </c>
      <c r="L1093">
        <v>1</v>
      </c>
      <c r="M1093">
        <v>6</v>
      </c>
      <c r="N1093" t="s">
        <v>24</v>
      </c>
      <c r="O1093" t="s">
        <v>22</v>
      </c>
      <c r="P1093" t="s">
        <v>24</v>
      </c>
      <c r="Q1093" t="s">
        <v>25</v>
      </c>
      <c r="R1093" t="s">
        <v>25</v>
      </c>
      <c r="S1093" t="s">
        <v>1986</v>
      </c>
      <c r="T1093" t="s">
        <v>25</v>
      </c>
      <c r="U1093" t="s">
        <v>1986</v>
      </c>
    </row>
    <row r="1094" spans="1:21" x14ac:dyDescent="0.25">
      <c r="A1094">
        <v>1093</v>
      </c>
      <c r="B1094" s="1"/>
      <c r="C1094" s="1"/>
      <c r="F1094" t="s">
        <v>1124</v>
      </c>
      <c r="G1094" t="s">
        <v>28</v>
      </c>
      <c r="H1094" s="2">
        <v>24090</v>
      </c>
      <c r="I1094" s="2">
        <v>44606</v>
      </c>
      <c r="J1094" t="s">
        <v>30</v>
      </c>
      <c r="K1094" t="s">
        <v>1984</v>
      </c>
      <c r="L1094">
        <v>2</v>
      </c>
      <c r="M1094">
        <v>4</v>
      </c>
      <c r="N1094" t="s">
        <v>24</v>
      </c>
      <c r="O1094" t="s">
        <v>1986</v>
      </c>
      <c r="P1094" t="s">
        <v>24</v>
      </c>
      <c r="Q1094" t="s">
        <v>24</v>
      </c>
      <c r="R1094" t="s">
        <v>1986</v>
      </c>
      <c r="S1094" t="s">
        <v>23</v>
      </c>
      <c r="T1094" t="s">
        <v>22</v>
      </c>
      <c r="U1094" t="s">
        <v>1986</v>
      </c>
    </row>
    <row r="1095" spans="1:21" x14ac:dyDescent="0.25">
      <c r="A1095">
        <v>1094</v>
      </c>
      <c r="B1095" s="1"/>
      <c r="C1095" s="1"/>
      <c r="F1095" t="s">
        <v>1125</v>
      </c>
      <c r="G1095" t="s">
        <v>29</v>
      </c>
      <c r="H1095" s="2">
        <v>29724</v>
      </c>
      <c r="I1095" s="2">
        <v>44046</v>
      </c>
      <c r="J1095" t="s">
        <v>21</v>
      </c>
      <c r="K1095" t="s">
        <v>1983</v>
      </c>
      <c r="L1095">
        <v>3</v>
      </c>
      <c r="M1095">
        <v>9</v>
      </c>
      <c r="N1095" t="s">
        <v>25</v>
      </c>
      <c r="O1095" t="s">
        <v>22</v>
      </c>
      <c r="P1095" t="s">
        <v>24</v>
      </c>
      <c r="Q1095" t="s">
        <v>1986</v>
      </c>
      <c r="R1095" t="s">
        <v>22</v>
      </c>
      <c r="S1095" t="s">
        <v>1986</v>
      </c>
      <c r="T1095" t="s">
        <v>25</v>
      </c>
      <c r="U1095" t="s">
        <v>25</v>
      </c>
    </row>
    <row r="1096" spans="1:21" x14ac:dyDescent="0.25">
      <c r="A1096">
        <v>1095</v>
      </c>
      <c r="B1096" s="1"/>
      <c r="C1096" s="1"/>
      <c r="F1096" t="s">
        <v>1126</v>
      </c>
      <c r="G1096" t="s">
        <v>29</v>
      </c>
      <c r="H1096" s="2">
        <v>23610</v>
      </c>
      <c r="I1096" s="2">
        <v>44761</v>
      </c>
      <c r="J1096" t="s">
        <v>26</v>
      </c>
      <c r="K1096" t="s">
        <v>1985</v>
      </c>
      <c r="L1096">
        <v>4</v>
      </c>
      <c r="M1096">
        <v>9</v>
      </c>
      <c r="N1096" t="s">
        <v>25</v>
      </c>
      <c r="O1096" t="s">
        <v>24</v>
      </c>
      <c r="P1096" t="s">
        <v>22</v>
      </c>
      <c r="Q1096" t="s">
        <v>24</v>
      </c>
      <c r="R1096" t="s">
        <v>22</v>
      </c>
      <c r="S1096" t="s">
        <v>1986</v>
      </c>
      <c r="T1096" t="s">
        <v>23</v>
      </c>
      <c r="U1096" t="s">
        <v>25</v>
      </c>
    </row>
    <row r="1097" spans="1:21" x14ac:dyDescent="0.25">
      <c r="A1097">
        <v>1096</v>
      </c>
      <c r="B1097" s="1"/>
      <c r="C1097" s="1"/>
      <c r="F1097" t="s">
        <v>1127</v>
      </c>
      <c r="G1097" t="s">
        <v>28</v>
      </c>
      <c r="H1097" s="2">
        <v>36205</v>
      </c>
      <c r="I1097" s="2">
        <v>44716</v>
      </c>
      <c r="J1097" t="s">
        <v>21</v>
      </c>
      <c r="K1097" t="s">
        <v>1983</v>
      </c>
      <c r="L1097">
        <v>5</v>
      </c>
      <c r="M1097">
        <v>9</v>
      </c>
      <c r="N1097" t="s">
        <v>22</v>
      </c>
      <c r="O1097" t="s">
        <v>24</v>
      </c>
      <c r="P1097" t="s">
        <v>23</v>
      </c>
      <c r="Q1097" t="s">
        <v>23</v>
      </c>
      <c r="R1097" t="s">
        <v>23</v>
      </c>
      <c r="S1097" t="s">
        <v>23</v>
      </c>
      <c r="T1097" t="s">
        <v>23</v>
      </c>
      <c r="U1097" t="s">
        <v>22</v>
      </c>
    </row>
    <row r="1098" spans="1:21" x14ac:dyDescent="0.25">
      <c r="A1098">
        <v>1097</v>
      </c>
      <c r="B1098" s="1"/>
      <c r="C1098" s="1"/>
      <c r="F1098" t="s">
        <v>1128</v>
      </c>
      <c r="G1098" t="s">
        <v>29</v>
      </c>
      <c r="H1098" s="2">
        <v>19289</v>
      </c>
      <c r="I1098" s="2">
        <v>43866</v>
      </c>
      <c r="J1098" t="s">
        <v>26</v>
      </c>
      <c r="K1098" t="s">
        <v>1982</v>
      </c>
      <c r="L1098">
        <v>1</v>
      </c>
      <c r="M1098">
        <v>8</v>
      </c>
      <c r="N1098" t="s">
        <v>23</v>
      </c>
      <c r="O1098" t="s">
        <v>1986</v>
      </c>
      <c r="P1098" t="s">
        <v>24</v>
      </c>
      <c r="Q1098" t="s">
        <v>1986</v>
      </c>
      <c r="R1098" t="s">
        <v>24</v>
      </c>
      <c r="S1098" t="s">
        <v>1986</v>
      </c>
      <c r="T1098" t="s">
        <v>1986</v>
      </c>
      <c r="U1098" t="s">
        <v>22</v>
      </c>
    </row>
    <row r="1099" spans="1:21" x14ac:dyDescent="0.25">
      <c r="A1099">
        <v>1098</v>
      </c>
      <c r="B1099" s="1"/>
      <c r="C1099" s="1"/>
      <c r="F1099" t="s">
        <v>1129</v>
      </c>
      <c r="G1099" t="s">
        <v>29</v>
      </c>
      <c r="H1099" s="2">
        <v>23691</v>
      </c>
      <c r="I1099" s="2">
        <v>44171</v>
      </c>
      <c r="J1099" t="s">
        <v>21</v>
      </c>
      <c r="K1099" t="s">
        <v>1983</v>
      </c>
      <c r="L1099">
        <v>3</v>
      </c>
      <c r="M1099">
        <v>8</v>
      </c>
      <c r="N1099" t="s">
        <v>25</v>
      </c>
      <c r="O1099" t="s">
        <v>25</v>
      </c>
      <c r="P1099" t="s">
        <v>22</v>
      </c>
      <c r="Q1099" t="s">
        <v>22</v>
      </c>
      <c r="R1099" t="s">
        <v>24</v>
      </c>
      <c r="S1099" t="s">
        <v>1986</v>
      </c>
      <c r="T1099" t="s">
        <v>22</v>
      </c>
      <c r="U1099" t="s">
        <v>22</v>
      </c>
    </row>
    <row r="1100" spans="1:21" x14ac:dyDescent="0.25">
      <c r="A1100">
        <v>1099</v>
      </c>
      <c r="B1100" s="1"/>
      <c r="C1100" s="1"/>
      <c r="F1100" t="s">
        <v>1130</v>
      </c>
      <c r="G1100" t="s">
        <v>28</v>
      </c>
      <c r="H1100" s="2">
        <v>28506</v>
      </c>
      <c r="I1100" s="2">
        <v>44424</v>
      </c>
      <c r="J1100" t="s">
        <v>26</v>
      </c>
      <c r="K1100" t="s">
        <v>27</v>
      </c>
      <c r="L1100">
        <v>2</v>
      </c>
      <c r="M1100">
        <v>4</v>
      </c>
      <c r="N1100" t="s">
        <v>22</v>
      </c>
      <c r="O1100" t="s">
        <v>22</v>
      </c>
      <c r="P1100" t="s">
        <v>24</v>
      </c>
      <c r="Q1100" t="s">
        <v>24</v>
      </c>
      <c r="R1100" t="s">
        <v>23</v>
      </c>
      <c r="S1100" t="s">
        <v>23</v>
      </c>
      <c r="T1100" t="s">
        <v>1986</v>
      </c>
      <c r="U1100" t="s">
        <v>22</v>
      </c>
    </row>
    <row r="1101" spans="1:21" x14ac:dyDescent="0.25">
      <c r="A1101">
        <v>1100</v>
      </c>
      <c r="B1101" s="1"/>
      <c r="C1101" s="1"/>
      <c r="F1101" t="s">
        <v>1131</v>
      </c>
      <c r="G1101" t="s">
        <v>28</v>
      </c>
      <c r="H1101" s="2">
        <v>19729</v>
      </c>
      <c r="I1101" s="2">
        <v>44039</v>
      </c>
      <c r="J1101" t="s">
        <v>21</v>
      </c>
      <c r="K1101" t="s">
        <v>1982</v>
      </c>
      <c r="L1101">
        <v>4</v>
      </c>
      <c r="M1101">
        <v>9</v>
      </c>
      <c r="N1101" t="s">
        <v>23</v>
      </c>
      <c r="O1101" t="s">
        <v>24</v>
      </c>
      <c r="P1101" t="s">
        <v>25</v>
      </c>
      <c r="Q1101" t="s">
        <v>23</v>
      </c>
      <c r="R1101" t="s">
        <v>22</v>
      </c>
      <c r="S1101" t="s">
        <v>23</v>
      </c>
      <c r="T1101" t="s">
        <v>23</v>
      </c>
      <c r="U1101" t="s">
        <v>25</v>
      </c>
    </row>
    <row r="1102" spans="1:21" x14ac:dyDescent="0.25">
      <c r="A1102">
        <v>1101</v>
      </c>
      <c r="B1102" s="1"/>
      <c r="C1102" s="1"/>
      <c r="F1102" t="s">
        <v>1132</v>
      </c>
      <c r="G1102" t="s">
        <v>29</v>
      </c>
      <c r="H1102" s="2">
        <v>27638</v>
      </c>
      <c r="I1102" s="2">
        <v>43985</v>
      </c>
      <c r="J1102" t="s">
        <v>31</v>
      </c>
      <c r="K1102" t="s">
        <v>1980</v>
      </c>
      <c r="L1102">
        <v>5</v>
      </c>
      <c r="M1102">
        <v>9</v>
      </c>
      <c r="N1102" t="s">
        <v>24</v>
      </c>
      <c r="O1102" t="s">
        <v>22</v>
      </c>
      <c r="P1102" t="s">
        <v>25</v>
      </c>
      <c r="Q1102" t="s">
        <v>1986</v>
      </c>
      <c r="R1102" t="s">
        <v>22</v>
      </c>
      <c r="S1102" t="s">
        <v>23</v>
      </c>
      <c r="T1102" t="s">
        <v>25</v>
      </c>
      <c r="U1102" t="s">
        <v>24</v>
      </c>
    </row>
    <row r="1103" spans="1:21" x14ac:dyDescent="0.25">
      <c r="A1103">
        <v>1102</v>
      </c>
      <c r="B1103" s="1"/>
      <c r="C1103" s="1"/>
      <c r="F1103" t="s">
        <v>1133</v>
      </c>
      <c r="G1103" t="s">
        <v>29</v>
      </c>
      <c r="H1103" s="2">
        <v>32376</v>
      </c>
      <c r="I1103" s="2">
        <v>44435</v>
      </c>
      <c r="J1103" t="s">
        <v>26</v>
      </c>
      <c r="K1103" t="s">
        <v>27</v>
      </c>
      <c r="L1103">
        <v>3</v>
      </c>
      <c r="M1103">
        <v>8</v>
      </c>
      <c r="N1103" t="s">
        <v>23</v>
      </c>
      <c r="O1103" t="s">
        <v>23</v>
      </c>
      <c r="P1103" t="s">
        <v>1986</v>
      </c>
      <c r="Q1103" t="s">
        <v>23</v>
      </c>
      <c r="R1103" t="s">
        <v>24</v>
      </c>
      <c r="S1103" t="s">
        <v>1986</v>
      </c>
      <c r="T1103" t="s">
        <v>22</v>
      </c>
      <c r="U1103" t="s">
        <v>24</v>
      </c>
    </row>
    <row r="1104" spans="1:21" x14ac:dyDescent="0.25">
      <c r="A1104">
        <v>1103</v>
      </c>
      <c r="B1104" s="1"/>
      <c r="C1104" s="1"/>
      <c r="F1104" t="s">
        <v>1134</v>
      </c>
      <c r="G1104" t="s">
        <v>28</v>
      </c>
      <c r="H1104" s="2">
        <v>24165</v>
      </c>
      <c r="I1104" s="2">
        <v>44766</v>
      </c>
      <c r="J1104" t="s">
        <v>21</v>
      </c>
      <c r="K1104" t="s">
        <v>1983</v>
      </c>
      <c r="L1104">
        <v>5</v>
      </c>
      <c r="M1104">
        <v>5</v>
      </c>
      <c r="N1104" t="s">
        <v>25</v>
      </c>
      <c r="O1104" t="s">
        <v>25</v>
      </c>
      <c r="P1104" t="s">
        <v>22</v>
      </c>
      <c r="Q1104" t="s">
        <v>1986</v>
      </c>
      <c r="R1104" t="s">
        <v>23</v>
      </c>
      <c r="S1104" t="s">
        <v>25</v>
      </c>
      <c r="T1104" t="s">
        <v>24</v>
      </c>
      <c r="U1104" t="s">
        <v>1986</v>
      </c>
    </row>
    <row r="1105" spans="1:21" x14ac:dyDescent="0.25">
      <c r="A1105">
        <v>1104</v>
      </c>
      <c r="B1105" s="1"/>
      <c r="C1105" s="1"/>
      <c r="F1105" t="s">
        <v>1135</v>
      </c>
      <c r="G1105" t="s">
        <v>29</v>
      </c>
      <c r="H1105" s="2">
        <v>37433</v>
      </c>
      <c r="I1105" s="2">
        <v>44605</v>
      </c>
      <c r="J1105" t="s">
        <v>21</v>
      </c>
      <c r="K1105" t="s">
        <v>1983</v>
      </c>
      <c r="L1105">
        <v>4</v>
      </c>
      <c r="M1105">
        <v>8</v>
      </c>
      <c r="N1105" t="s">
        <v>22</v>
      </c>
      <c r="O1105" t="s">
        <v>22</v>
      </c>
      <c r="P1105" t="s">
        <v>25</v>
      </c>
      <c r="Q1105" t="s">
        <v>24</v>
      </c>
      <c r="R1105" t="s">
        <v>1986</v>
      </c>
      <c r="S1105" t="s">
        <v>23</v>
      </c>
      <c r="T1105" t="s">
        <v>24</v>
      </c>
      <c r="U1105" t="s">
        <v>25</v>
      </c>
    </row>
    <row r="1106" spans="1:21" x14ac:dyDescent="0.25">
      <c r="A1106">
        <v>1105</v>
      </c>
      <c r="B1106" s="1"/>
      <c r="C1106" s="1"/>
      <c r="F1106" t="s">
        <v>1136</v>
      </c>
      <c r="G1106" t="s">
        <v>28</v>
      </c>
      <c r="H1106" s="2">
        <v>26334</v>
      </c>
      <c r="I1106" s="2">
        <v>44486</v>
      </c>
      <c r="J1106" t="s">
        <v>26</v>
      </c>
      <c r="K1106" t="s">
        <v>1984</v>
      </c>
      <c r="L1106">
        <v>3</v>
      </c>
      <c r="M1106">
        <v>5</v>
      </c>
      <c r="N1106" t="s">
        <v>24</v>
      </c>
      <c r="O1106" t="s">
        <v>22</v>
      </c>
      <c r="P1106" t="s">
        <v>25</v>
      </c>
      <c r="Q1106" t="s">
        <v>23</v>
      </c>
      <c r="R1106" t="s">
        <v>24</v>
      </c>
      <c r="S1106" t="s">
        <v>1986</v>
      </c>
      <c r="T1106" t="s">
        <v>22</v>
      </c>
      <c r="U1106" t="s">
        <v>23</v>
      </c>
    </row>
    <row r="1107" spans="1:21" x14ac:dyDescent="0.25">
      <c r="A1107">
        <v>1106</v>
      </c>
      <c r="B1107" s="1"/>
      <c r="C1107" s="1"/>
      <c r="F1107" t="s">
        <v>1137</v>
      </c>
      <c r="G1107" t="s">
        <v>28</v>
      </c>
      <c r="H1107" s="2">
        <v>31803</v>
      </c>
      <c r="I1107" s="2">
        <v>44282</v>
      </c>
      <c r="J1107" t="s">
        <v>21</v>
      </c>
      <c r="K1107" t="s">
        <v>1983</v>
      </c>
      <c r="L1107">
        <v>5</v>
      </c>
      <c r="M1107">
        <v>9</v>
      </c>
      <c r="N1107" t="s">
        <v>22</v>
      </c>
      <c r="O1107" t="s">
        <v>22</v>
      </c>
      <c r="P1107" t="s">
        <v>23</v>
      </c>
      <c r="Q1107" t="s">
        <v>23</v>
      </c>
      <c r="R1107" t="s">
        <v>23</v>
      </c>
      <c r="S1107" t="s">
        <v>24</v>
      </c>
      <c r="T1107" t="s">
        <v>24</v>
      </c>
      <c r="U1107" t="s">
        <v>22</v>
      </c>
    </row>
    <row r="1108" spans="1:21" x14ac:dyDescent="0.25">
      <c r="A1108">
        <v>1107</v>
      </c>
      <c r="B1108" s="1"/>
      <c r="C1108" s="1"/>
      <c r="F1108" t="s">
        <v>1138</v>
      </c>
      <c r="G1108" t="s">
        <v>28</v>
      </c>
      <c r="H1108" s="2">
        <v>18954</v>
      </c>
      <c r="I1108" s="2">
        <v>44556</v>
      </c>
      <c r="J1108" t="s">
        <v>21</v>
      </c>
      <c r="K1108" t="s">
        <v>1983</v>
      </c>
      <c r="L1108">
        <v>4</v>
      </c>
      <c r="M1108">
        <v>9</v>
      </c>
      <c r="N1108" t="s">
        <v>24</v>
      </c>
      <c r="O1108" t="s">
        <v>25</v>
      </c>
      <c r="P1108" t="s">
        <v>25</v>
      </c>
      <c r="Q1108" t="s">
        <v>1986</v>
      </c>
      <c r="R1108" t="s">
        <v>1986</v>
      </c>
      <c r="S1108" t="s">
        <v>24</v>
      </c>
      <c r="T1108" t="s">
        <v>22</v>
      </c>
      <c r="U1108" t="s">
        <v>25</v>
      </c>
    </row>
    <row r="1109" spans="1:21" x14ac:dyDescent="0.25">
      <c r="A1109">
        <v>1108</v>
      </c>
      <c r="B1109" s="1"/>
      <c r="C1109" s="1"/>
      <c r="F1109" t="s">
        <v>1139</v>
      </c>
      <c r="G1109" t="s">
        <v>28</v>
      </c>
      <c r="H1109" s="2">
        <v>27668</v>
      </c>
      <c r="I1109" s="2">
        <v>44355</v>
      </c>
      <c r="J1109" t="s">
        <v>31</v>
      </c>
      <c r="K1109" t="s">
        <v>27</v>
      </c>
      <c r="L1109">
        <v>4</v>
      </c>
      <c r="M1109">
        <v>3</v>
      </c>
      <c r="N1109" t="s">
        <v>22</v>
      </c>
      <c r="O1109" t="s">
        <v>24</v>
      </c>
      <c r="P1109" t="s">
        <v>25</v>
      </c>
      <c r="Q1109" t="s">
        <v>25</v>
      </c>
      <c r="R1109" t="s">
        <v>1986</v>
      </c>
      <c r="S1109" t="s">
        <v>23</v>
      </c>
      <c r="T1109" t="s">
        <v>24</v>
      </c>
      <c r="U1109" t="s">
        <v>1986</v>
      </c>
    </row>
    <row r="1110" spans="1:21" x14ac:dyDescent="0.25">
      <c r="A1110">
        <v>1109</v>
      </c>
      <c r="B1110" s="1"/>
      <c r="C1110" s="1"/>
      <c r="F1110" t="s">
        <v>1140</v>
      </c>
      <c r="G1110" t="s">
        <v>29</v>
      </c>
      <c r="H1110" s="2">
        <v>32616</v>
      </c>
      <c r="I1110" s="2">
        <v>44469</v>
      </c>
      <c r="J1110" t="s">
        <v>26</v>
      </c>
      <c r="K1110" t="s">
        <v>27</v>
      </c>
      <c r="L1110">
        <v>5</v>
      </c>
      <c r="M1110">
        <v>7</v>
      </c>
      <c r="N1110" t="s">
        <v>22</v>
      </c>
      <c r="O1110" t="s">
        <v>22</v>
      </c>
      <c r="P1110" t="s">
        <v>22</v>
      </c>
      <c r="Q1110" t="s">
        <v>22</v>
      </c>
      <c r="R1110" t="s">
        <v>22</v>
      </c>
      <c r="S1110" t="s">
        <v>23</v>
      </c>
      <c r="T1110" t="s">
        <v>25</v>
      </c>
      <c r="U1110" t="s">
        <v>24</v>
      </c>
    </row>
    <row r="1111" spans="1:21" x14ac:dyDescent="0.25">
      <c r="A1111">
        <v>1110</v>
      </c>
      <c r="B1111" s="1"/>
      <c r="C1111" s="1"/>
      <c r="F1111" t="s">
        <v>1141</v>
      </c>
      <c r="G1111" t="s">
        <v>29</v>
      </c>
      <c r="H1111" s="2">
        <v>21564</v>
      </c>
      <c r="I1111" s="2">
        <v>44057</v>
      </c>
      <c r="J1111" t="s">
        <v>31</v>
      </c>
      <c r="K1111" t="s">
        <v>1985</v>
      </c>
      <c r="L1111">
        <v>4</v>
      </c>
      <c r="M1111">
        <v>8</v>
      </c>
      <c r="N1111" t="s">
        <v>22</v>
      </c>
      <c r="O1111" t="s">
        <v>24</v>
      </c>
      <c r="P1111" t="s">
        <v>23</v>
      </c>
      <c r="Q1111" t="s">
        <v>22</v>
      </c>
      <c r="R1111" t="s">
        <v>24</v>
      </c>
      <c r="S1111" t="s">
        <v>1986</v>
      </c>
      <c r="T1111" t="s">
        <v>22</v>
      </c>
      <c r="U1111" t="s">
        <v>24</v>
      </c>
    </row>
    <row r="1112" spans="1:21" x14ac:dyDescent="0.25">
      <c r="A1112">
        <v>1111</v>
      </c>
      <c r="B1112" s="1"/>
      <c r="C1112" s="1"/>
      <c r="F1112" t="s">
        <v>1142</v>
      </c>
      <c r="G1112" t="s">
        <v>28</v>
      </c>
      <c r="H1112" s="2">
        <v>30067</v>
      </c>
      <c r="I1112" s="2">
        <v>44129</v>
      </c>
      <c r="J1112" t="s">
        <v>26</v>
      </c>
      <c r="K1112" t="s">
        <v>1983</v>
      </c>
      <c r="L1112">
        <v>3</v>
      </c>
      <c r="M1112">
        <v>4</v>
      </c>
      <c r="N1112" t="s">
        <v>22</v>
      </c>
      <c r="O1112" t="s">
        <v>25</v>
      </c>
      <c r="P1112" t="s">
        <v>22</v>
      </c>
      <c r="Q1112" t="s">
        <v>1986</v>
      </c>
      <c r="R1112" t="s">
        <v>1986</v>
      </c>
      <c r="S1112" t="s">
        <v>23</v>
      </c>
      <c r="T1112" t="s">
        <v>24</v>
      </c>
      <c r="U1112" t="s">
        <v>25</v>
      </c>
    </row>
    <row r="1113" spans="1:21" x14ac:dyDescent="0.25">
      <c r="A1113">
        <v>1112</v>
      </c>
      <c r="B1113" s="1"/>
      <c r="C1113" s="1"/>
      <c r="F1113" t="s">
        <v>1143</v>
      </c>
      <c r="G1113" t="s">
        <v>28</v>
      </c>
      <c r="H1113" s="2">
        <v>21008</v>
      </c>
      <c r="I1113" s="2">
        <v>43859</v>
      </c>
      <c r="J1113" t="s">
        <v>26</v>
      </c>
      <c r="K1113" t="s">
        <v>1982</v>
      </c>
      <c r="L1113">
        <v>5</v>
      </c>
      <c r="M1113">
        <v>10</v>
      </c>
      <c r="N1113" t="s">
        <v>25</v>
      </c>
      <c r="O1113" t="s">
        <v>25</v>
      </c>
      <c r="P1113" t="s">
        <v>22</v>
      </c>
      <c r="Q1113" t="s">
        <v>23</v>
      </c>
      <c r="R1113" t="s">
        <v>25</v>
      </c>
      <c r="S1113" t="s">
        <v>23</v>
      </c>
      <c r="T1113" t="s">
        <v>22</v>
      </c>
      <c r="U1113" t="s">
        <v>25</v>
      </c>
    </row>
    <row r="1114" spans="1:21" x14ac:dyDescent="0.25">
      <c r="A1114">
        <v>1113</v>
      </c>
      <c r="B1114" s="1"/>
      <c r="C1114" s="1"/>
      <c r="F1114" t="s">
        <v>1144</v>
      </c>
      <c r="G1114" t="s">
        <v>29</v>
      </c>
      <c r="H1114" s="2">
        <v>30626</v>
      </c>
      <c r="I1114" s="2">
        <v>44198</v>
      </c>
      <c r="J1114" t="s">
        <v>31</v>
      </c>
      <c r="K1114" t="s">
        <v>27</v>
      </c>
      <c r="L1114">
        <v>4</v>
      </c>
      <c r="M1114">
        <v>7</v>
      </c>
      <c r="N1114" t="s">
        <v>22</v>
      </c>
      <c r="O1114" t="s">
        <v>22</v>
      </c>
      <c r="P1114" t="s">
        <v>22</v>
      </c>
      <c r="Q1114" t="s">
        <v>25</v>
      </c>
      <c r="R1114" t="s">
        <v>1986</v>
      </c>
      <c r="S1114" t="s">
        <v>1986</v>
      </c>
      <c r="T1114" t="s">
        <v>22</v>
      </c>
      <c r="U1114" t="s">
        <v>1986</v>
      </c>
    </row>
    <row r="1115" spans="1:21" x14ac:dyDescent="0.25">
      <c r="A1115">
        <v>1114</v>
      </c>
      <c r="B1115" s="1"/>
      <c r="C1115" s="1"/>
      <c r="F1115" t="s">
        <v>1145</v>
      </c>
      <c r="G1115" t="s">
        <v>28</v>
      </c>
      <c r="H1115" s="2">
        <v>29011</v>
      </c>
      <c r="I1115" s="2">
        <v>44103</v>
      </c>
      <c r="J1115" t="s">
        <v>26</v>
      </c>
      <c r="K1115" t="s">
        <v>1981</v>
      </c>
      <c r="L1115">
        <v>4</v>
      </c>
      <c r="M1115">
        <v>5</v>
      </c>
      <c r="N1115" t="s">
        <v>22</v>
      </c>
      <c r="O1115" t="s">
        <v>22</v>
      </c>
      <c r="P1115" t="s">
        <v>22</v>
      </c>
      <c r="Q1115" t="s">
        <v>25</v>
      </c>
      <c r="R1115" t="s">
        <v>22</v>
      </c>
      <c r="S1115" t="s">
        <v>23</v>
      </c>
      <c r="T1115" t="s">
        <v>1986</v>
      </c>
      <c r="U1115" t="s">
        <v>22</v>
      </c>
    </row>
    <row r="1116" spans="1:21" x14ac:dyDescent="0.25">
      <c r="A1116">
        <v>1115</v>
      </c>
      <c r="B1116" s="1"/>
      <c r="C1116" s="1"/>
      <c r="F1116" t="s">
        <v>1146</v>
      </c>
      <c r="G1116" t="s">
        <v>29</v>
      </c>
      <c r="H1116" s="2">
        <v>28560</v>
      </c>
      <c r="I1116" s="2">
        <v>44213</v>
      </c>
      <c r="J1116" t="s">
        <v>26</v>
      </c>
      <c r="K1116" t="s">
        <v>1981</v>
      </c>
      <c r="L1116">
        <v>5</v>
      </c>
      <c r="M1116">
        <v>9</v>
      </c>
      <c r="N1116" t="s">
        <v>24</v>
      </c>
      <c r="O1116" t="s">
        <v>22</v>
      </c>
      <c r="P1116" t="s">
        <v>25</v>
      </c>
      <c r="Q1116" t="s">
        <v>25</v>
      </c>
      <c r="R1116" t="s">
        <v>1986</v>
      </c>
      <c r="S1116" t="s">
        <v>1986</v>
      </c>
      <c r="T1116" t="s">
        <v>25</v>
      </c>
      <c r="U1116" t="s">
        <v>22</v>
      </c>
    </row>
    <row r="1117" spans="1:21" x14ac:dyDescent="0.25">
      <c r="A1117">
        <v>1116</v>
      </c>
      <c r="B1117" s="1"/>
      <c r="C1117" s="1"/>
      <c r="F1117" t="s">
        <v>1147</v>
      </c>
      <c r="G1117" t="s">
        <v>29</v>
      </c>
      <c r="H1117" s="2">
        <v>20094</v>
      </c>
      <c r="I1117" s="2">
        <v>44841</v>
      </c>
      <c r="J1117" t="s">
        <v>21</v>
      </c>
      <c r="K1117" t="s">
        <v>1983</v>
      </c>
      <c r="L1117">
        <v>3</v>
      </c>
      <c r="M1117">
        <v>9</v>
      </c>
      <c r="N1117" t="s">
        <v>22</v>
      </c>
      <c r="O1117" t="s">
        <v>23</v>
      </c>
      <c r="P1117" t="s">
        <v>24</v>
      </c>
      <c r="Q1117" t="s">
        <v>25</v>
      </c>
      <c r="R1117" t="s">
        <v>22</v>
      </c>
      <c r="S1117" t="s">
        <v>23</v>
      </c>
      <c r="T1117" t="s">
        <v>1986</v>
      </c>
      <c r="U1117" t="s">
        <v>1986</v>
      </c>
    </row>
    <row r="1118" spans="1:21" x14ac:dyDescent="0.25">
      <c r="A1118">
        <v>1117</v>
      </c>
      <c r="B1118" s="1"/>
      <c r="C1118" s="1"/>
      <c r="F1118" t="s">
        <v>1148</v>
      </c>
      <c r="G1118" t="s">
        <v>29</v>
      </c>
      <c r="H1118" s="2">
        <v>19447</v>
      </c>
      <c r="I1118" s="2">
        <v>44559</v>
      </c>
      <c r="J1118" t="s">
        <v>21</v>
      </c>
      <c r="K1118" t="s">
        <v>1983</v>
      </c>
      <c r="L1118">
        <v>4</v>
      </c>
      <c r="M1118">
        <v>8</v>
      </c>
      <c r="N1118" t="s">
        <v>24</v>
      </c>
      <c r="O1118" t="s">
        <v>25</v>
      </c>
      <c r="P1118" t="s">
        <v>22</v>
      </c>
      <c r="Q1118" t="s">
        <v>1986</v>
      </c>
      <c r="R1118" t="s">
        <v>22</v>
      </c>
      <c r="S1118" t="s">
        <v>23</v>
      </c>
      <c r="T1118" t="s">
        <v>1986</v>
      </c>
      <c r="U1118" t="s">
        <v>1986</v>
      </c>
    </row>
    <row r="1119" spans="1:21" x14ac:dyDescent="0.25">
      <c r="A1119">
        <v>1118</v>
      </c>
      <c r="B1119" s="1"/>
      <c r="C1119" s="1"/>
      <c r="F1119" t="s">
        <v>1149</v>
      </c>
      <c r="G1119" t="s">
        <v>29</v>
      </c>
      <c r="H1119" s="2">
        <v>19535</v>
      </c>
      <c r="I1119" s="2">
        <v>44534</v>
      </c>
      <c r="J1119" t="s">
        <v>21</v>
      </c>
      <c r="K1119" t="s">
        <v>1983</v>
      </c>
      <c r="L1119">
        <v>4</v>
      </c>
      <c r="M1119">
        <v>9</v>
      </c>
      <c r="N1119" t="s">
        <v>1986</v>
      </c>
      <c r="O1119" t="s">
        <v>23</v>
      </c>
      <c r="P1119" t="s">
        <v>22</v>
      </c>
      <c r="Q1119" t="s">
        <v>24</v>
      </c>
      <c r="R1119" t="s">
        <v>1986</v>
      </c>
      <c r="S1119" t="s">
        <v>1986</v>
      </c>
      <c r="T1119" t="s">
        <v>22</v>
      </c>
      <c r="U1119" t="s">
        <v>24</v>
      </c>
    </row>
    <row r="1120" spans="1:21" x14ac:dyDescent="0.25">
      <c r="A1120">
        <v>1119</v>
      </c>
      <c r="B1120" s="1"/>
      <c r="C1120" s="1"/>
      <c r="F1120" t="s">
        <v>1150</v>
      </c>
      <c r="G1120" t="s">
        <v>28</v>
      </c>
      <c r="H1120" s="2">
        <v>21725</v>
      </c>
      <c r="I1120" s="2">
        <v>44510</v>
      </c>
      <c r="J1120" t="s">
        <v>21</v>
      </c>
      <c r="K1120" t="s">
        <v>1983</v>
      </c>
      <c r="L1120">
        <v>5</v>
      </c>
      <c r="M1120">
        <v>6</v>
      </c>
      <c r="N1120" t="s">
        <v>22</v>
      </c>
      <c r="O1120" t="s">
        <v>25</v>
      </c>
      <c r="P1120" t="s">
        <v>25</v>
      </c>
      <c r="Q1120" t="s">
        <v>24</v>
      </c>
      <c r="R1120" t="s">
        <v>1986</v>
      </c>
      <c r="S1120" t="s">
        <v>23</v>
      </c>
      <c r="T1120" t="s">
        <v>24</v>
      </c>
      <c r="U1120" t="s">
        <v>22</v>
      </c>
    </row>
    <row r="1121" spans="1:21" x14ac:dyDescent="0.25">
      <c r="A1121">
        <v>1120</v>
      </c>
      <c r="B1121" s="1"/>
      <c r="C1121" s="1"/>
      <c r="F1121" t="s">
        <v>1151</v>
      </c>
      <c r="G1121" t="s">
        <v>28</v>
      </c>
      <c r="H1121" s="2">
        <v>24191</v>
      </c>
      <c r="I1121" s="2">
        <v>44465</v>
      </c>
      <c r="J1121" t="s">
        <v>26</v>
      </c>
      <c r="K1121" t="s">
        <v>1984</v>
      </c>
      <c r="L1121">
        <v>3</v>
      </c>
      <c r="M1121">
        <v>4</v>
      </c>
      <c r="N1121" t="s">
        <v>23</v>
      </c>
      <c r="O1121" t="s">
        <v>24</v>
      </c>
      <c r="P1121" t="s">
        <v>24</v>
      </c>
      <c r="Q1121" t="s">
        <v>25</v>
      </c>
      <c r="R1121" t="s">
        <v>24</v>
      </c>
      <c r="S1121" t="s">
        <v>1986</v>
      </c>
      <c r="T1121" t="s">
        <v>1986</v>
      </c>
      <c r="U1121" t="s">
        <v>25</v>
      </c>
    </row>
    <row r="1122" spans="1:21" x14ac:dyDescent="0.25">
      <c r="A1122">
        <v>1121</v>
      </c>
      <c r="B1122" s="1"/>
      <c r="C1122" s="1"/>
      <c r="F1122" t="s">
        <v>1152</v>
      </c>
      <c r="G1122" t="s">
        <v>29</v>
      </c>
      <c r="H1122" s="2">
        <v>25702</v>
      </c>
      <c r="I1122" s="2">
        <v>44189</v>
      </c>
      <c r="J1122" t="s">
        <v>26</v>
      </c>
      <c r="K1122" t="s">
        <v>1981</v>
      </c>
      <c r="L1122">
        <v>5</v>
      </c>
      <c r="M1122">
        <v>8</v>
      </c>
      <c r="N1122" t="s">
        <v>24</v>
      </c>
      <c r="O1122" t="s">
        <v>24</v>
      </c>
      <c r="P1122" t="s">
        <v>25</v>
      </c>
      <c r="Q1122" t="s">
        <v>25</v>
      </c>
      <c r="R1122" t="s">
        <v>1986</v>
      </c>
      <c r="S1122" t="s">
        <v>25</v>
      </c>
      <c r="T1122" t="s">
        <v>23</v>
      </c>
      <c r="U1122" t="s">
        <v>1986</v>
      </c>
    </row>
    <row r="1123" spans="1:21" x14ac:dyDescent="0.25">
      <c r="A1123">
        <v>1122</v>
      </c>
      <c r="B1123" s="1"/>
      <c r="C1123" s="1"/>
      <c r="F1123" t="s">
        <v>1153</v>
      </c>
      <c r="G1123" t="s">
        <v>28</v>
      </c>
      <c r="H1123" s="2">
        <v>32764</v>
      </c>
      <c r="I1123" s="2">
        <v>44612</v>
      </c>
      <c r="J1123" t="s">
        <v>30</v>
      </c>
      <c r="K1123" t="s">
        <v>1984</v>
      </c>
      <c r="L1123">
        <v>2</v>
      </c>
      <c r="M1123">
        <v>9</v>
      </c>
      <c r="N1123" t="s">
        <v>25</v>
      </c>
      <c r="O1123" t="s">
        <v>25</v>
      </c>
      <c r="P1123" t="s">
        <v>24</v>
      </c>
      <c r="Q1123" t="s">
        <v>23</v>
      </c>
      <c r="R1123" t="s">
        <v>1986</v>
      </c>
      <c r="S1123" t="s">
        <v>23</v>
      </c>
      <c r="T1123" t="s">
        <v>22</v>
      </c>
      <c r="U1123" t="s">
        <v>25</v>
      </c>
    </row>
    <row r="1124" spans="1:21" x14ac:dyDescent="0.25">
      <c r="A1124">
        <v>1123</v>
      </c>
      <c r="B1124" s="1"/>
      <c r="C1124" s="1"/>
      <c r="F1124" t="s">
        <v>1154</v>
      </c>
      <c r="G1124" t="s">
        <v>29</v>
      </c>
      <c r="H1124" s="2">
        <v>25367</v>
      </c>
      <c r="I1124" s="2">
        <v>43875</v>
      </c>
      <c r="J1124" t="s">
        <v>26</v>
      </c>
      <c r="K1124" t="s">
        <v>1981</v>
      </c>
      <c r="L1124">
        <v>2</v>
      </c>
      <c r="M1124">
        <v>9</v>
      </c>
      <c r="N1124" t="s">
        <v>25</v>
      </c>
      <c r="O1124" t="s">
        <v>24</v>
      </c>
      <c r="P1124" t="s">
        <v>25</v>
      </c>
      <c r="Q1124" t="s">
        <v>25</v>
      </c>
      <c r="R1124" t="s">
        <v>22</v>
      </c>
      <c r="S1124" t="s">
        <v>1986</v>
      </c>
      <c r="T1124" t="s">
        <v>24</v>
      </c>
      <c r="U1124" t="s">
        <v>24</v>
      </c>
    </row>
    <row r="1125" spans="1:21" x14ac:dyDescent="0.25">
      <c r="A1125">
        <v>1124</v>
      </c>
      <c r="B1125" s="1"/>
      <c r="C1125" s="1"/>
      <c r="F1125" t="s">
        <v>1155</v>
      </c>
      <c r="G1125" t="s">
        <v>29</v>
      </c>
      <c r="H1125" s="2">
        <v>23944</v>
      </c>
      <c r="I1125" s="2">
        <v>44687</v>
      </c>
      <c r="J1125" t="s">
        <v>21</v>
      </c>
      <c r="K1125" t="s">
        <v>27</v>
      </c>
      <c r="L1125">
        <v>2</v>
      </c>
      <c r="M1125">
        <v>5</v>
      </c>
      <c r="N1125" t="s">
        <v>1986</v>
      </c>
      <c r="O1125" t="s">
        <v>23</v>
      </c>
      <c r="P1125" t="s">
        <v>24</v>
      </c>
      <c r="Q1125" t="s">
        <v>1986</v>
      </c>
      <c r="R1125" t="s">
        <v>23</v>
      </c>
      <c r="S1125" t="s">
        <v>23</v>
      </c>
      <c r="T1125" t="s">
        <v>23</v>
      </c>
      <c r="U1125" t="s">
        <v>23</v>
      </c>
    </row>
    <row r="1126" spans="1:21" x14ac:dyDescent="0.25">
      <c r="A1126">
        <v>1125</v>
      </c>
      <c r="B1126" s="1"/>
      <c r="C1126" s="1"/>
      <c r="F1126" t="s">
        <v>1156</v>
      </c>
      <c r="G1126" t="s">
        <v>28</v>
      </c>
      <c r="H1126" s="2">
        <v>34275</v>
      </c>
      <c r="I1126" s="2">
        <v>44693</v>
      </c>
      <c r="J1126" t="s">
        <v>26</v>
      </c>
      <c r="K1126" t="s">
        <v>1983</v>
      </c>
      <c r="L1126">
        <v>5</v>
      </c>
      <c r="M1126">
        <v>6</v>
      </c>
      <c r="N1126" t="s">
        <v>1986</v>
      </c>
      <c r="O1126" t="s">
        <v>23</v>
      </c>
      <c r="P1126" t="s">
        <v>23</v>
      </c>
      <c r="Q1126" t="s">
        <v>22</v>
      </c>
      <c r="R1126" t="s">
        <v>22</v>
      </c>
      <c r="S1126" t="s">
        <v>1986</v>
      </c>
      <c r="T1126" t="s">
        <v>1986</v>
      </c>
      <c r="U1126" t="s">
        <v>23</v>
      </c>
    </row>
    <row r="1127" spans="1:21" x14ac:dyDescent="0.25">
      <c r="A1127">
        <v>1126</v>
      </c>
      <c r="B1127" s="1"/>
      <c r="C1127" s="1"/>
      <c r="F1127" t="s">
        <v>1157</v>
      </c>
      <c r="G1127" t="s">
        <v>29</v>
      </c>
      <c r="H1127" s="2">
        <v>30421</v>
      </c>
      <c r="I1127" s="2">
        <v>44301</v>
      </c>
      <c r="J1127" t="s">
        <v>26</v>
      </c>
      <c r="K1127" t="s">
        <v>27</v>
      </c>
      <c r="L1127">
        <v>2</v>
      </c>
      <c r="M1127">
        <v>8</v>
      </c>
      <c r="N1127" t="s">
        <v>22</v>
      </c>
      <c r="O1127" t="s">
        <v>22</v>
      </c>
      <c r="P1127" t="s">
        <v>22</v>
      </c>
      <c r="Q1127" t="s">
        <v>22</v>
      </c>
      <c r="R1127" t="s">
        <v>22</v>
      </c>
      <c r="S1127" t="s">
        <v>25</v>
      </c>
      <c r="T1127" t="s">
        <v>1986</v>
      </c>
      <c r="U1127" t="s">
        <v>23</v>
      </c>
    </row>
    <row r="1128" spans="1:21" x14ac:dyDescent="0.25">
      <c r="A1128">
        <v>1127</v>
      </c>
      <c r="B1128" s="1"/>
      <c r="C1128" s="1"/>
      <c r="F1128" t="s">
        <v>1158</v>
      </c>
      <c r="G1128" t="s">
        <v>29</v>
      </c>
      <c r="H1128" s="2">
        <v>30189</v>
      </c>
      <c r="I1128" s="2">
        <v>44601</v>
      </c>
      <c r="J1128" t="s">
        <v>26</v>
      </c>
      <c r="K1128" t="s">
        <v>1980</v>
      </c>
      <c r="L1128">
        <v>3</v>
      </c>
      <c r="M1128">
        <v>7</v>
      </c>
      <c r="N1128" t="s">
        <v>25</v>
      </c>
      <c r="O1128" t="s">
        <v>25</v>
      </c>
      <c r="P1128" t="s">
        <v>24</v>
      </c>
      <c r="Q1128" t="s">
        <v>25</v>
      </c>
      <c r="R1128" t="s">
        <v>25</v>
      </c>
      <c r="S1128" t="s">
        <v>1986</v>
      </c>
      <c r="T1128" t="s">
        <v>23</v>
      </c>
      <c r="U1128" t="s">
        <v>24</v>
      </c>
    </row>
    <row r="1129" spans="1:21" x14ac:dyDescent="0.25">
      <c r="A1129">
        <v>1128</v>
      </c>
      <c r="B1129" s="1"/>
      <c r="C1129" s="1"/>
      <c r="F1129" t="s">
        <v>1159</v>
      </c>
      <c r="G1129" t="s">
        <v>29</v>
      </c>
      <c r="H1129" s="2">
        <v>23921</v>
      </c>
      <c r="I1129" s="2">
        <v>44819</v>
      </c>
      <c r="J1129" t="s">
        <v>30</v>
      </c>
      <c r="K1129" t="s">
        <v>1983</v>
      </c>
      <c r="L1129">
        <v>5</v>
      </c>
      <c r="M1129">
        <v>10</v>
      </c>
      <c r="N1129" t="s">
        <v>25</v>
      </c>
      <c r="O1129" t="s">
        <v>25</v>
      </c>
      <c r="P1129" t="s">
        <v>22</v>
      </c>
      <c r="Q1129" t="s">
        <v>1986</v>
      </c>
      <c r="R1129" t="s">
        <v>23</v>
      </c>
      <c r="S1129" t="s">
        <v>23</v>
      </c>
      <c r="T1129" t="s">
        <v>24</v>
      </c>
      <c r="U1129" t="s">
        <v>24</v>
      </c>
    </row>
    <row r="1130" spans="1:21" x14ac:dyDescent="0.25">
      <c r="A1130">
        <v>1129</v>
      </c>
      <c r="B1130" s="1"/>
      <c r="C1130" s="1"/>
      <c r="F1130" t="s">
        <v>1160</v>
      </c>
      <c r="G1130" t="s">
        <v>28</v>
      </c>
      <c r="H1130" s="2">
        <v>35953</v>
      </c>
      <c r="I1130" s="2">
        <v>44095</v>
      </c>
      <c r="J1130" t="s">
        <v>26</v>
      </c>
      <c r="K1130" t="s">
        <v>1981</v>
      </c>
      <c r="L1130">
        <v>4</v>
      </c>
      <c r="M1130">
        <v>6</v>
      </c>
      <c r="N1130" t="s">
        <v>24</v>
      </c>
      <c r="O1130" t="s">
        <v>22</v>
      </c>
      <c r="P1130" t="s">
        <v>22</v>
      </c>
      <c r="Q1130" t="s">
        <v>22</v>
      </c>
      <c r="R1130" t="s">
        <v>22</v>
      </c>
      <c r="S1130" t="s">
        <v>1986</v>
      </c>
      <c r="T1130" t="s">
        <v>23</v>
      </c>
      <c r="U1130" t="s">
        <v>1986</v>
      </c>
    </row>
    <row r="1131" spans="1:21" x14ac:dyDescent="0.25">
      <c r="A1131">
        <v>1130</v>
      </c>
      <c r="B1131" s="1"/>
      <c r="C1131" s="1"/>
      <c r="F1131" t="s">
        <v>1161</v>
      </c>
      <c r="G1131" t="s">
        <v>28</v>
      </c>
      <c r="H1131" s="2">
        <v>22647</v>
      </c>
      <c r="I1131" s="2">
        <v>44752</v>
      </c>
      <c r="J1131" t="s">
        <v>21</v>
      </c>
      <c r="K1131" t="s">
        <v>1983</v>
      </c>
      <c r="L1131">
        <v>1</v>
      </c>
      <c r="M1131">
        <v>8</v>
      </c>
      <c r="N1131" t="s">
        <v>25</v>
      </c>
      <c r="O1131" t="s">
        <v>22</v>
      </c>
      <c r="P1131" t="s">
        <v>24</v>
      </c>
      <c r="Q1131" t="s">
        <v>22</v>
      </c>
      <c r="R1131" t="s">
        <v>25</v>
      </c>
      <c r="S1131" t="s">
        <v>23</v>
      </c>
      <c r="T1131" t="s">
        <v>23</v>
      </c>
      <c r="U1131" t="s">
        <v>25</v>
      </c>
    </row>
    <row r="1132" spans="1:21" x14ac:dyDescent="0.25">
      <c r="A1132">
        <v>1131</v>
      </c>
      <c r="B1132" s="1"/>
      <c r="C1132" s="1"/>
      <c r="F1132" t="s">
        <v>1162</v>
      </c>
      <c r="G1132" t="s">
        <v>29</v>
      </c>
      <c r="H1132" s="2">
        <v>28765</v>
      </c>
      <c r="I1132" s="2">
        <v>44330</v>
      </c>
      <c r="J1132" t="s">
        <v>30</v>
      </c>
      <c r="K1132" t="s">
        <v>1984</v>
      </c>
      <c r="L1132">
        <v>4</v>
      </c>
      <c r="M1132">
        <v>8</v>
      </c>
      <c r="N1132" t="s">
        <v>24</v>
      </c>
      <c r="O1132" t="s">
        <v>22</v>
      </c>
      <c r="P1132" t="s">
        <v>25</v>
      </c>
      <c r="Q1132" t="s">
        <v>25</v>
      </c>
      <c r="R1132" t="s">
        <v>25</v>
      </c>
      <c r="S1132" t="s">
        <v>23</v>
      </c>
      <c r="T1132" t="s">
        <v>23</v>
      </c>
      <c r="U1132" t="s">
        <v>25</v>
      </c>
    </row>
    <row r="1133" spans="1:21" x14ac:dyDescent="0.25">
      <c r="A1133">
        <v>1132</v>
      </c>
      <c r="B1133" s="1"/>
      <c r="C1133" s="1"/>
      <c r="F1133" t="s">
        <v>1163</v>
      </c>
      <c r="G1133" t="s">
        <v>29</v>
      </c>
      <c r="H1133" s="2">
        <v>22818</v>
      </c>
      <c r="I1133" s="2">
        <v>44801</v>
      </c>
      <c r="J1133" t="s">
        <v>31</v>
      </c>
      <c r="K1133" t="s">
        <v>1980</v>
      </c>
      <c r="L1133">
        <v>4</v>
      </c>
      <c r="M1133">
        <v>4</v>
      </c>
      <c r="N1133" t="s">
        <v>23</v>
      </c>
      <c r="O1133" t="s">
        <v>23</v>
      </c>
      <c r="P1133" t="s">
        <v>24</v>
      </c>
      <c r="Q1133" t="s">
        <v>24</v>
      </c>
      <c r="R1133" t="s">
        <v>24</v>
      </c>
      <c r="S1133" t="s">
        <v>23</v>
      </c>
      <c r="T1133" t="s">
        <v>24</v>
      </c>
      <c r="U1133" t="s">
        <v>24</v>
      </c>
    </row>
    <row r="1134" spans="1:21" x14ac:dyDescent="0.25">
      <c r="A1134">
        <v>1133</v>
      </c>
      <c r="B1134" s="1"/>
      <c r="C1134" s="1"/>
      <c r="F1134" t="s">
        <v>1164</v>
      </c>
      <c r="G1134" t="s">
        <v>29</v>
      </c>
      <c r="H1134" s="2">
        <v>30028</v>
      </c>
      <c r="I1134" s="2">
        <v>44319</v>
      </c>
      <c r="J1134" t="s">
        <v>31</v>
      </c>
      <c r="K1134" t="s">
        <v>27</v>
      </c>
      <c r="L1134">
        <v>1</v>
      </c>
      <c r="M1134">
        <v>7</v>
      </c>
      <c r="N1134" t="s">
        <v>25</v>
      </c>
      <c r="O1134" t="s">
        <v>25</v>
      </c>
      <c r="P1134" t="s">
        <v>24</v>
      </c>
      <c r="Q1134" t="s">
        <v>22</v>
      </c>
      <c r="R1134" t="s">
        <v>24</v>
      </c>
      <c r="S1134" t="s">
        <v>1986</v>
      </c>
      <c r="T1134" t="s">
        <v>22</v>
      </c>
      <c r="U1134" t="s">
        <v>23</v>
      </c>
    </row>
    <row r="1135" spans="1:21" x14ac:dyDescent="0.25">
      <c r="A1135">
        <v>1134</v>
      </c>
      <c r="B1135" s="1"/>
      <c r="C1135" s="1"/>
      <c r="F1135" t="s">
        <v>1165</v>
      </c>
      <c r="G1135" t="s">
        <v>28</v>
      </c>
      <c r="H1135" s="2">
        <v>24276</v>
      </c>
      <c r="I1135" s="2">
        <v>44290</v>
      </c>
      <c r="J1135" t="s">
        <v>21</v>
      </c>
      <c r="K1135" t="s">
        <v>1983</v>
      </c>
      <c r="L1135">
        <v>5</v>
      </c>
      <c r="M1135">
        <v>3</v>
      </c>
      <c r="N1135" t="s">
        <v>24</v>
      </c>
      <c r="O1135" t="s">
        <v>25</v>
      </c>
      <c r="P1135" t="s">
        <v>24</v>
      </c>
      <c r="Q1135" t="s">
        <v>1986</v>
      </c>
      <c r="R1135" t="s">
        <v>25</v>
      </c>
      <c r="S1135" t="s">
        <v>1986</v>
      </c>
      <c r="T1135" t="s">
        <v>1986</v>
      </c>
      <c r="U1135" t="s">
        <v>22</v>
      </c>
    </row>
    <row r="1136" spans="1:21" x14ac:dyDescent="0.25">
      <c r="A1136">
        <v>1135</v>
      </c>
      <c r="B1136" s="1"/>
      <c r="C1136" s="1"/>
      <c r="F1136" t="s">
        <v>1166</v>
      </c>
      <c r="G1136" t="s">
        <v>29</v>
      </c>
      <c r="H1136" s="2">
        <v>22076</v>
      </c>
      <c r="I1136" s="2">
        <v>44133</v>
      </c>
      <c r="J1136" t="s">
        <v>31</v>
      </c>
      <c r="K1136" t="s">
        <v>1981</v>
      </c>
      <c r="L1136">
        <v>5</v>
      </c>
      <c r="M1136">
        <v>9</v>
      </c>
      <c r="N1136" t="s">
        <v>24</v>
      </c>
      <c r="O1136" t="s">
        <v>25</v>
      </c>
      <c r="P1136" t="s">
        <v>25</v>
      </c>
      <c r="Q1136" t="s">
        <v>25</v>
      </c>
      <c r="R1136" t="s">
        <v>1986</v>
      </c>
      <c r="S1136" t="s">
        <v>1986</v>
      </c>
      <c r="T1136" t="s">
        <v>1986</v>
      </c>
      <c r="U1136" t="s">
        <v>24</v>
      </c>
    </row>
    <row r="1137" spans="1:21" x14ac:dyDescent="0.25">
      <c r="A1137">
        <v>1136</v>
      </c>
      <c r="B1137" s="1"/>
      <c r="C1137" s="1"/>
      <c r="F1137" t="s">
        <v>1167</v>
      </c>
      <c r="G1137" t="s">
        <v>29</v>
      </c>
      <c r="H1137" s="2">
        <v>32194</v>
      </c>
      <c r="I1137" s="2">
        <v>44316</v>
      </c>
      <c r="J1137" t="s">
        <v>31</v>
      </c>
      <c r="K1137" t="s">
        <v>27</v>
      </c>
      <c r="L1137">
        <v>4</v>
      </c>
      <c r="M1137">
        <v>8</v>
      </c>
      <c r="N1137" t="s">
        <v>25</v>
      </c>
      <c r="O1137" t="s">
        <v>24</v>
      </c>
      <c r="P1137" t="s">
        <v>25</v>
      </c>
      <c r="Q1137" t="s">
        <v>23</v>
      </c>
      <c r="R1137" t="s">
        <v>23</v>
      </c>
      <c r="S1137" t="s">
        <v>23</v>
      </c>
      <c r="T1137" t="s">
        <v>25</v>
      </c>
      <c r="U1137" t="s">
        <v>23</v>
      </c>
    </row>
    <row r="1138" spans="1:21" x14ac:dyDescent="0.25">
      <c r="A1138">
        <v>1137</v>
      </c>
      <c r="B1138" s="1"/>
      <c r="C1138" s="1"/>
      <c r="F1138" t="s">
        <v>1168</v>
      </c>
      <c r="G1138" t="s">
        <v>29</v>
      </c>
      <c r="H1138" s="2">
        <v>27919</v>
      </c>
      <c r="I1138" s="2">
        <v>44637</v>
      </c>
      <c r="J1138" t="s">
        <v>21</v>
      </c>
      <c r="K1138" t="s">
        <v>1983</v>
      </c>
      <c r="L1138">
        <v>4</v>
      </c>
      <c r="M1138">
        <v>9</v>
      </c>
      <c r="N1138" t="s">
        <v>24</v>
      </c>
      <c r="O1138" t="s">
        <v>25</v>
      </c>
      <c r="P1138" t="s">
        <v>23</v>
      </c>
      <c r="Q1138" t="s">
        <v>23</v>
      </c>
      <c r="R1138" t="s">
        <v>24</v>
      </c>
      <c r="S1138" t="s">
        <v>1986</v>
      </c>
      <c r="T1138" t="s">
        <v>23</v>
      </c>
      <c r="U1138" t="s">
        <v>25</v>
      </c>
    </row>
    <row r="1139" spans="1:21" x14ac:dyDescent="0.25">
      <c r="A1139">
        <v>1138</v>
      </c>
      <c r="B1139" s="1"/>
      <c r="C1139" s="1"/>
      <c r="F1139" t="s">
        <v>1169</v>
      </c>
      <c r="G1139" t="s">
        <v>29</v>
      </c>
      <c r="H1139" s="2">
        <v>31935</v>
      </c>
      <c r="I1139" s="2">
        <v>44146</v>
      </c>
      <c r="J1139" t="s">
        <v>21</v>
      </c>
      <c r="K1139" t="s">
        <v>1983</v>
      </c>
      <c r="L1139">
        <v>3</v>
      </c>
      <c r="M1139">
        <v>6</v>
      </c>
      <c r="N1139" t="s">
        <v>25</v>
      </c>
      <c r="O1139" t="s">
        <v>25</v>
      </c>
      <c r="P1139" t="s">
        <v>24</v>
      </c>
      <c r="Q1139" t="s">
        <v>25</v>
      </c>
      <c r="R1139" t="s">
        <v>1986</v>
      </c>
      <c r="S1139" t="s">
        <v>1986</v>
      </c>
      <c r="T1139" t="s">
        <v>25</v>
      </c>
      <c r="U1139" t="s">
        <v>22</v>
      </c>
    </row>
    <row r="1140" spans="1:21" x14ac:dyDescent="0.25">
      <c r="A1140">
        <v>1139</v>
      </c>
      <c r="B1140" s="1"/>
      <c r="C1140" s="1"/>
      <c r="F1140" t="s">
        <v>1170</v>
      </c>
      <c r="G1140" t="s">
        <v>28</v>
      </c>
      <c r="H1140" s="2">
        <v>31987</v>
      </c>
      <c r="I1140" s="2">
        <v>44177</v>
      </c>
      <c r="J1140" t="s">
        <v>21</v>
      </c>
      <c r="K1140" t="s">
        <v>1983</v>
      </c>
      <c r="L1140">
        <v>5</v>
      </c>
      <c r="M1140">
        <v>4</v>
      </c>
      <c r="N1140" t="s">
        <v>22</v>
      </c>
      <c r="O1140" t="s">
        <v>22</v>
      </c>
      <c r="P1140" t="s">
        <v>25</v>
      </c>
      <c r="Q1140" t="s">
        <v>25</v>
      </c>
      <c r="R1140" t="s">
        <v>22</v>
      </c>
      <c r="S1140" t="s">
        <v>23</v>
      </c>
      <c r="T1140" t="s">
        <v>25</v>
      </c>
      <c r="U1140" t="s">
        <v>25</v>
      </c>
    </row>
    <row r="1141" spans="1:21" x14ac:dyDescent="0.25">
      <c r="A1141">
        <v>1140</v>
      </c>
      <c r="B1141" s="1"/>
      <c r="C1141" s="1"/>
      <c r="F1141" t="s">
        <v>1171</v>
      </c>
      <c r="G1141" t="s">
        <v>29</v>
      </c>
      <c r="H1141" s="2">
        <v>21547</v>
      </c>
      <c r="I1141" s="2">
        <v>44223</v>
      </c>
      <c r="J1141" t="s">
        <v>26</v>
      </c>
      <c r="K1141" t="s">
        <v>1980</v>
      </c>
      <c r="L1141">
        <v>4</v>
      </c>
      <c r="M1141">
        <v>9</v>
      </c>
      <c r="N1141" t="s">
        <v>24</v>
      </c>
      <c r="O1141" t="s">
        <v>25</v>
      </c>
      <c r="P1141" t="s">
        <v>23</v>
      </c>
      <c r="Q1141" t="s">
        <v>25</v>
      </c>
      <c r="R1141" t="s">
        <v>22</v>
      </c>
      <c r="S1141" t="s">
        <v>23</v>
      </c>
      <c r="T1141" t="s">
        <v>24</v>
      </c>
      <c r="U1141" t="s">
        <v>25</v>
      </c>
    </row>
    <row r="1142" spans="1:21" x14ac:dyDescent="0.25">
      <c r="A1142">
        <v>1141</v>
      </c>
      <c r="B1142" s="1"/>
      <c r="C1142" s="1"/>
      <c r="F1142" t="s">
        <v>1172</v>
      </c>
      <c r="G1142" t="s">
        <v>29</v>
      </c>
      <c r="H1142" s="2">
        <v>23951</v>
      </c>
      <c r="I1142" s="2">
        <v>44265</v>
      </c>
      <c r="J1142" t="s">
        <v>21</v>
      </c>
      <c r="K1142" t="s">
        <v>1983</v>
      </c>
      <c r="L1142">
        <v>2</v>
      </c>
      <c r="M1142">
        <v>7</v>
      </c>
      <c r="N1142" t="s">
        <v>25</v>
      </c>
      <c r="O1142" t="s">
        <v>25</v>
      </c>
      <c r="P1142" t="s">
        <v>22</v>
      </c>
      <c r="Q1142" t="s">
        <v>25</v>
      </c>
      <c r="R1142" t="s">
        <v>23</v>
      </c>
      <c r="S1142" t="s">
        <v>23</v>
      </c>
      <c r="T1142" t="s">
        <v>25</v>
      </c>
      <c r="U1142" t="s">
        <v>23</v>
      </c>
    </row>
    <row r="1143" spans="1:21" x14ac:dyDescent="0.25">
      <c r="A1143">
        <v>1142</v>
      </c>
      <c r="B1143" s="1"/>
      <c r="C1143" s="1"/>
      <c r="F1143" t="s">
        <v>1173</v>
      </c>
      <c r="G1143" t="s">
        <v>28</v>
      </c>
      <c r="H1143" s="2">
        <v>33911</v>
      </c>
      <c r="I1143" s="2">
        <v>44444</v>
      </c>
      <c r="J1143" t="s">
        <v>21</v>
      </c>
      <c r="K1143" t="s">
        <v>1983</v>
      </c>
      <c r="L1143">
        <v>4</v>
      </c>
      <c r="M1143">
        <v>8</v>
      </c>
      <c r="N1143" t="s">
        <v>24</v>
      </c>
      <c r="O1143" t="s">
        <v>22</v>
      </c>
      <c r="P1143" t="s">
        <v>24</v>
      </c>
      <c r="Q1143" t="s">
        <v>1986</v>
      </c>
      <c r="R1143" t="s">
        <v>1986</v>
      </c>
      <c r="S1143" t="s">
        <v>1986</v>
      </c>
      <c r="T1143" t="s">
        <v>24</v>
      </c>
      <c r="U1143" t="s">
        <v>23</v>
      </c>
    </row>
    <row r="1144" spans="1:21" x14ac:dyDescent="0.25">
      <c r="A1144">
        <v>1143</v>
      </c>
      <c r="B1144" s="1"/>
      <c r="C1144" s="1"/>
      <c r="F1144" t="s">
        <v>1174</v>
      </c>
      <c r="G1144" t="s">
        <v>29</v>
      </c>
      <c r="H1144" s="2">
        <v>20099</v>
      </c>
      <c r="I1144" s="2">
        <v>44248</v>
      </c>
      <c r="J1144" t="s">
        <v>21</v>
      </c>
      <c r="K1144" t="s">
        <v>1983</v>
      </c>
      <c r="L1144">
        <v>4</v>
      </c>
      <c r="M1144">
        <v>8</v>
      </c>
      <c r="N1144" t="s">
        <v>24</v>
      </c>
      <c r="O1144" t="s">
        <v>22</v>
      </c>
      <c r="P1144" t="s">
        <v>24</v>
      </c>
      <c r="Q1144" t="s">
        <v>22</v>
      </c>
      <c r="R1144" t="s">
        <v>22</v>
      </c>
      <c r="S1144" t="s">
        <v>23</v>
      </c>
      <c r="T1144" t="s">
        <v>1986</v>
      </c>
      <c r="U1144" t="s">
        <v>1986</v>
      </c>
    </row>
    <row r="1145" spans="1:21" x14ac:dyDescent="0.25">
      <c r="A1145">
        <v>1144</v>
      </c>
      <c r="B1145" s="1"/>
      <c r="C1145" s="1"/>
      <c r="F1145" t="s">
        <v>1175</v>
      </c>
      <c r="G1145" t="s">
        <v>28</v>
      </c>
      <c r="H1145" s="2">
        <v>32067</v>
      </c>
      <c r="I1145" s="2">
        <v>44642</v>
      </c>
      <c r="J1145" t="s">
        <v>26</v>
      </c>
      <c r="K1145" t="s">
        <v>1982</v>
      </c>
      <c r="L1145">
        <v>5</v>
      </c>
      <c r="M1145">
        <v>9</v>
      </c>
      <c r="N1145" t="s">
        <v>23</v>
      </c>
      <c r="O1145" t="s">
        <v>23</v>
      </c>
      <c r="P1145" t="s">
        <v>25</v>
      </c>
      <c r="Q1145" t="s">
        <v>22</v>
      </c>
      <c r="R1145" t="s">
        <v>22</v>
      </c>
      <c r="S1145" t="s">
        <v>1986</v>
      </c>
      <c r="T1145" t="s">
        <v>1986</v>
      </c>
      <c r="U1145" t="s">
        <v>24</v>
      </c>
    </row>
    <row r="1146" spans="1:21" x14ac:dyDescent="0.25">
      <c r="A1146">
        <v>1145</v>
      </c>
      <c r="B1146" s="1"/>
      <c r="C1146" s="1"/>
      <c r="F1146" t="s">
        <v>1176</v>
      </c>
      <c r="G1146" t="s">
        <v>29</v>
      </c>
      <c r="H1146" s="2">
        <v>38099</v>
      </c>
      <c r="I1146" s="2">
        <v>43868</v>
      </c>
      <c r="J1146" t="s">
        <v>21</v>
      </c>
      <c r="K1146" t="s">
        <v>1983</v>
      </c>
      <c r="L1146">
        <v>3</v>
      </c>
      <c r="M1146">
        <v>9</v>
      </c>
      <c r="N1146" t="s">
        <v>22</v>
      </c>
      <c r="O1146" t="s">
        <v>25</v>
      </c>
      <c r="P1146" t="s">
        <v>25</v>
      </c>
      <c r="Q1146" t="s">
        <v>24</v>
      </c>
      <c r="R1146" t="s">
        <v>23</v>
      </c>
      <c r="S1146" t="s">
        <v>1986</v>
      </c>
      <c r="T1146" t="s">
        <v>23</v>
      </c>
      <c r="U1146" t="s">
        <v>25</v>
      </c>
    </row>
    <row r="1147" spans="1:21" x14ac:dyDescent="0.25">
      <c r="A1147">
        <v>1146</v>
      </c>
      <c r="B1147" s="1"/>
      <c r="C1147" s="1"/>
      <c r="F1147" t="s">
        <v>1177</v>
      </c>
      <c r="G1147" t="s">
        <v>29</v>
      </c>
      <c r="H1147" s="2">
        <v>38266</v>
      </c>
      <c r="I1147" s="2">
        <v>44033</v>
      </c>
      <c r="J1147" t="s">
        <v>31</v>
      </c>
      <c r="K1147" t="s">
        <v>27</v>
      </c>
      <c r="L1147">
        <v>5</v>
      </c>
      <c r="M1147">
        <v>9</v>
      </c>
      <c r="N1147" t="s">
        <v>24</v>
      </c>
      <c r="O1147" t="s">
        <v>22</v>
      </c>
      <c r="P1147" t="s">
        <v>24</v>
      </c>
      <c r="Q1147" t="s">
        <v>22</v>
      </c>
      <c r="R1147" t="s">
        <v>25</v>
      </c>
      <c r="S1147" t="s">
        <v>25</v>
      </c>
      <c r="T1147" t="s">
        <v>1986</v>
      </c>
      <c r="U1147" t="s">
        <v>23</v>
      </c>
    </row>
    <row r="1148" spans="1:21" x14ac:dyDescent="0.25">
      <c r="A1148">
        <v>1147</v>
      </c>
      <c r="B1148" s="1"/>
      <c r="C1148" s="1"/>
      <c r="F1148" t="s">
        <v>1178</v>
      </c>
      <c r="G1148" t="s">
        <v>28</v>
      </c>
      <c r="H1148" s="2">
        <v>24157</v>
      </c>
      <c r="I1148" s="2">
        <v>44318</v>
      </c>
      <c r="J1148" t="s">
        <v>21</v>
      </c>
      <c r="K1148" t="s">
        <v>1983</v>
      </c>
      <c r="L1148">
        <v>2</v>
      </c>
      <c r="M1148">
        <v>7</v>
      </c>
      <c r="N1148" t="s">
        <v>23</v>
      </c>
      <c r="O1148" t="s">
        <v>23</v>
      </c>
      <c r="P1148" t="s">
        <v>23</v>
      </c>
      <c r="Q1148" t="s">
        <v>1986</v>
      </c>
      <c r="R1148" t="s">
        <v>22</v>
      </c>
      <c r="S1148" t="s">
        <v>24</v>
      </c>
      <c r="T1148" t="s">
        <v>23</v>
      </c>
      <c r="U1148" t="s">
        <v>22</v>
      </c>
    </row>
    <row r="1149" spans="1:21" x14ac:dyDescent="0.25">
      <c r="A1149">
        <v>1148</v>
      </c>
      <c r="B1149" s="1"/>
      <c r="C1149" s="1"/>
      <c r="F1149" t="s">
        <v>1179</v>
      </c>
      <c r="G1149" t="s">
        <v>29</v>
      </c>
      <c r="H1149" s="2">
        <v>37547</v>
      </c>
      <c r="I1149" s="2">
        <v>44283</v>
      </c>
      <c r="J1149" t="s">
        <v>26</v>
      </c>
      <c r="K1149" t="s">
        <v>27</v>
      </c>
      <c r="L1149">
        <v>5</v>
      </c>
      <c r="M1149">
        <v>9</v>
      </c>
      <c r="N1149" t="s">
        <v>25</v>
      </c>
      <c r="O1149" t="s">
        <v>22</v>
      </c>
      <c r="P1149" t="s">
        <v>24</v>
      </c>
      <c r="Q1149" t="s">
        <v>24</v>
      </c>
      <c r="R1149" t="s">
        <v>23</v>
      </c>
      <c r="S1149" t="s">
        <v>1986</v>
      </c>
      <c r="T1149" t="s">
        <v>23</v>
      </c>
      <c r="U1149" t="s">
        <v>25</v>
      </c>
    </row>
    <row r="1150" spans="1:21" x14ac:dyDescent="0.25">
      <c r="A1150">
        <v>1149</v>
      </c>
      <c r="B1150" s="1"/>
      <c r="C1150" s="1"/>
      <c r="F1150" t="s">
        <v>1180</v>
      </c>
      <c r="G1150" t="s">
        <v>28</v>
      </c>
      <c r="H1150" s="2">
        <v>31489</v>
      </c>
      <c r="I1150" s="2">
        <v>44316</v>
      </c>
      <c r="J1150" t="s">
        <v>21</v>
      </c>
      <c r="K1150" t="s">
        <v>1983</v>
      </c>
      <c r="L1150">
        <v>2</v>
      </c>
      <c r="M1150">
        <v>7</v>
      </c>
      <c r="N1150" t="s">
        <v>25</v>
      </c>
      <c r="O1150" t="s">
        <v>22</v>
      </c>
      <c r="P1150" t="s">
        <v>24</v>
      </c>
      <c r="Q1150" t="s">
        <v>25</v>
      </c>
      <c r="R1150" t="s">
        <v>25</v>
      </c>
      <c r="S1150" t="s">
        <v>1986</v>
      </c>
      <c r="T1150" t="s">
        <v>25</v>
      </c>
      <c r="U1150" t="s">
        <v>25</v>
      </c>
    </row>
    <row r="1151" spans="1:21" x14ac:dyDescent="0.25">
      <c r="A1151">
        <v>1150</v>
      </c>
      <c r="B1151" s="1"/>
      <c r="C1151" s="1"/>
      <c r="F1151" t="s">
        <v>1181</v>
      </c>
      <c r="G1151" t="s">
        <v>29</v>
      </c>
      <c r="H1151" s="2">
        <v>25324</v>
      </c>
      <c r="I1151" s="2">
        <v>44212</v>
      </c>
      <c r="J1151" t="s">
        <v>26</v>
      </c>
      <c r="K1151" t="s">
        <v>1981</v>
      </c>
      <c r="L1151">
        <v>3</v>
      </c>
      <c r="M1151">
        <v>7</v>
      </c>
      <c r="N1151" t="s">
        <v>24</v>
      </c>
      <c r="O1151" t="s">
        <v>22</v>
      </c>
      <c r="P1151" t="s">
        <v>23</v>
      </c>
      <c r="Q1151" t="s">
        <v>24</v>
      </c>
      <c r="R1151" t="s">
        <v>1986</v>
      </c>
      <c r="S1151" t="s">
        <v>23</v>
      </c>
      <c r="T1151" t="s">
        <v>24</v>
      </c>
      <c r="U1151" t="s">
        <v>22</v>
      </c>
    </row>
    <row r="1152" spans="1:21" x14ac:dyDescent="0.25">
      <c r="A1152">
        <v>1151</v>
      </c>
      <c r="B1152" s="1"/>
      <c r="C1152" s="1"/>
      <c r="F1152" t="s">
        <v>1182</v>
      </c>
      <c r="G1152" t="s">
        <v>28</v>
      </c>
      <c r="H1152" s="2">
        <v>35176</v>
      </c>
      <c r="I1152" s="2">
        <v>44132</v>
      </c>
      <c r="J1152" t="s">
        <v>26</v>
      </c>
      <c r="K1152" t="s">
        <v>27</v>
      </c>
      <c r="L1152">
        <v>5</v>
      </c>
      <c r="M1152">
        <v>7</v>
      </c>
      <c r="N1152" t="s">
        <v>24</v>
      </c>
      <c r="O1152" t="s">
        <v>25</v>
      </c>
      <c r="P1152" t="s">
        <v>22</v>
      </c>
      <c r="Q1152" t="s">
        <v>22</v>
      </c>
      <c r="R1152" t="s">
        <v>24</v>
      </c>
      <c r="S1152" t="s">
        <v>23</v>
      </c>
      <c r="T1152" t="s">
        <v>25</v>
      </c>
      <c r="U1152" t="s">
        <v>1986</v>
      </c>
    </row>
    <row r="1153" spans="1:21" x14ac:dyDescent="0.25">
      <c r="A1153">
        <v>1152</v>
      </c>
      <c r="B1153" s="1"/>
      <c r="C1153" s="1"/>
      <c r="F1153" t="s">
        <v>1183</v>
      </c>
      <c r="G1153" t="s">
        <v>29</v>
      </c>
      <c r="H1153" s="2">
        <v>25317</v>
      </c>
      <c r="I1153" s="2">
        <v>43912</v>
      </c>
      <c r="J1153" t="s">
        <v>21</v>
      </c>
      <c r="K1153" t="s">
        <v>1983</v>
      </c>
      <c r="L1153">
        <v>4</v>
      </c>
      <c r="M1153">
        <v>8</v>
      </c>
      <c r="N1153" t="s">
        <v>1986</v>
      </c>
      <c r="O1153" t="s">
        <v>23</v>
      </c>
      <c r="P1153" t="s">
        <v>25</v>
      </c>
      <c r="Q1153" t="s">
        <v>1986</v>
      </c>
      <c r="R1153" t="s">
        <v>23</v>
      </c>
      <c r="S1153" t="s">
        <v>23</v>
      </c>
      <c r="T1153" t="s">
        <v>1986</v>
      </c>
      <c r="U1153" t="s">
        <v>25</v>
      </c>
    </row>
    <row r="1154" spans="1:21" x14ac:dyDescent="0.25">
      <c r="A1154">
        <v>1153</v>
      </c>
      <c r="B1154" s="1"/>
      <c r="C1154" s="1"/>
      <c r="F1154" t="s">
        <v>1184</v>
      </c>
      <c r="G1154" t="s">
        <v>29</v>
      </c>
      <c r="H1154" s="2">
        <v>24372</v>
      </c>
      <c r="I1154" s="2">
        <v>44370</v>
      </c>
      <c r="J1154" t="s">
        <v>26</v>
      </c>
      <c r="K1154" t="s">
        <v>1985</v>
      </c>
      <c r="L1154">
        <v>2</v>
      </c>
      <c r="M1154">
        <v>9</v>
      </c>
      <c r="N1154" t="s">
        <v>22</v>
      </c>
      <c r="O1154" t="s">
        <v>25</v>
      </c>
      <c r="P1154" t="s">
        <v>24</v>
      </c>
      <c r="Q1154" t="s">
        <v>1986</v>
      </c>
      <c r="R1154" t="s">
        <v>25</v>
      </c>
      <c r="S1154" t="s">
        <v>1986</v>
      </c>
      <c r="T1154" t="s">
        <v>23</v>
      </c>
      <c r="U1154" t="s">
        <v>23</v>
      </c>
    </row>
    <row r="1155" spans="1:21" x14ac:dyDescent="0.25">
      <c r="A1155">
        <v>1154</v>
      </c>
      <c r="B1155" s="1"/>
      <c r="C1155" s="1"/>
      <c r="F1155" t="s">
        <v>1185</v>
      </c>
      <c r="G1155" t="s">
        <v>28</v>
      </c>
      <c r="H1155" s="2">
        <v>38575</v>
      </c>
      <c r="I1155" s="2">
        <v>44846</v>
      </c>
      <c r="J1155" t="s">
        <v>31</v>
      </c>
      <c r="K1155" t="s">
        <v>27</v>
      </c>
      <c r="L1155">
        <v>5</v>
      </c>
      <c r="M1155">
        <v>9</v>
      </c>
      <c r="N1155" t="s">
        <v>1986</v>
      </c>
      <c r="O1155" t="s">
        <v>1986</v>
      </c>
      <c r="P1155" t="s">
        <v>22</v>
      </c>
      <c r="Q1155" t="s">
        <v>24</v>
      </c>
      <c r="R1155" t="s">
        <v>22</v>
      </c>
      <c r="S1155" t="s">
        <v>23</v>
      </c>
      <c r="T1155" t="s">
        <v>1986</v>
      </c>
      <c r="U1155" t="s">
        <v>24</v>
      </c>
    </row>
    <row r="1156" spans="1:21" x14ac:dyDescent="0.25">
      <c r="A1156">
        <v>1155</v>
      </c>
      <c r="B1156" s="1"/>
      <c r="C1156" s="1"/>
      <c r="F1156" t="s">
        <v>1186</v>
      </c>
      <c r="G1156" t="s">
        <v>29</v>
      </c>
      <c r="H1156" s="2">
        <v>19022</v>
      </c>
      <c r="I1156" s="2">
        <v>44693</v>
      </c>
      <c r="J1156" t="s">
        <v>26</v>
      </c>
      <c r="K1156" t="s">
        <v>27</v>
      </c>
      <c r="L1156">
        <v>5</v>
      </c>
      <c r="M1156">
        <v>4</v>
      </c>
      <c r="N1156" t="s">
        <v>22</v>
      </c>
      <c r="O1156" t="s">
        <v>22</v>
      </c>
      <c r="P1156" t="s">
        <v>24</v>
      </c>
      <c r="Q1156" t="s">
        <v>1986</v>
      </c>
      <c r="R1156" t="s">
        <v>1986</v>
      </c>
      <c r="S1156" t="s">
        <v>1986</v>
      </c>
      <c r="T1156" t="s">
        <v>1986</v>
      </c>
      <c r="U1156" t="s">
        <v>24</v>
      </c>
    </row>
    <row r="1157" spans="1:21" x14ac:dyDescent="0.25">
      <c r="A1157">
        <v>1156</v>
      </c>
      <c r="B1157" s="1"/>
      <c r="C1157" s="1"/>
      <c r="F1157" t="s">
        <v>1187</v>
      </c>
      <c r="G1157" t="s">
        <v>29</v>
      </c>
      <c r="H1157" s="2">
        <v>24748</v>
      </c>
      <c r="I1157" s="2">
        <v>44830</v>
      </c>
      <c r="J1157" t="s">
        <v>21</v>
      </c>
      <c r="K1157" t="s">
        <v>1980</v>
      </c>
      <c r="L1157">
        <v>4</v>
      </c>
      <c r="M1157">
        <v>7</v>
      </c>
      <c r="N1157" t="s">
        <v>22</v>
      </c>
      <c r="O1157" t="s">
        <v>22</v>
      </c>
      <c r="P1157" t="s">
        <v>22</v>
      </c>
      <c r="Q1157" t="s">
        <v>23</v>
      </c>
      <c r="R1157" t="s">
        <v>23</v>
      </c>
      <c r="S1157" t="s">
        <v>22</v>
      </c>
      <c r="T1157" t="s">
        <v>22</v>
      </c>
      <c r="U1157" t="s">
        <v>25</v>
      </c>
    </row>
    <row r="1158" spans="1:21" x14ac:dyDescent="0.25">
      <c r="A1158">
        <v>1157</v>
      </c>
      <c r="B1158" s="1"/>
      <c r="C1158" s="1"/>
      <c r="F1158" t="s">
        <v>1188</v>
      </c>
      <c r="G1158" t="s">
        <v>29</v>
      </c>
      <c r="H1158" s="2">
        <v>28806</v>
      </c>
      <c r="I1158" s="2">
        <v>44261</v>
      </c>
      <c r="J1158" t="s">
        <v>21</v>
      </c>
      <c r="K1158" t="s">
        <v>1983</v>
      </c>
      <c r="L1158">
        <v>2</v>
      </c>
      <c r="M1158">
        <v>8</v>
      </c>
      <c r="N1158" t="s">
        <v>22</v>
      </c>
      <c r="O1158" t="s">
        <v>24</v>
      </c>
      <c r="P1158" t="s">
        <v>25</v>
      </c>
      <c r="Q1158" t="s">
        <v>25</v>
      </c>
      <c r="R1158" t="s">
        <v>23</v>
      </c>
      <c r="S1158" t="s">
        <v>1986</v>
      </c>
      <c r="T1158" t="s">
        <v>24</v>
      </c>
      <c r="U1158" t="s">
        <v>25</v>
      </c>
    </row>
    <row r="1159" spans="1:21" x14ac:dyDescent="0.25">
      <c r="A1159">
        <v>1158</v>
      </c>
      <c r="B1159" s="1"/>
      <c r="C1159" s="1"/>
      <c r="F1159" t="s">
        <v>1189</v>
      </c>
      <c r="G1159" t="s">
        <v>28</v>
      </c>
      <c r="H1159" s="2">
        <v>24590</v>
      </c>
      <c r="I1159" s="2">
        <v>44318</v>
      </c>
      <c r="J1159" t="s">
        <v>21</v>
      </c>
      <c r="K1159" t="s">
        <v>1983</v>
      </c>
      <c r="L1159">
        <v>5</v>
      </c>
      <c r="M1159">
        <v>9</v>
      </c>
      <c r="N1159" t="s">
        <v>25</v>
      </c>
      <c r="O1159" t="s">
        <v>22</v>
      </c>
      <c r="P1159" t="s">
        <v>24</v>
      </c>
      <c r="Q1159" t="s">
        <v>1986</v>
      </c>
      <c r="R1159" t="s">
        <v>22</v>
      </c>
      <c r="S1159" t="s">
        <v>1986</v>
      </c>
      <c r="T1159" t="s">
        <v>23</v>
      </c>
      <c r="U1159" t="s">
        <v>1986</v>
      </c>
    </row>
    <row r="1160" spans="1:21" x14ac:dyDescent="0.25">
      <c r="A1160">
        <v>1159</v>
      </c>
      <c r="B1160" s="1"/>
      <c r="C1160" s="1"/>
      <c r="F1160" t="s">
        <v>1190</v>
      </c>
      <c r="G1160" t="s">
        <v>29</v>
      </c>
      <c r="H1160" s="2">
        <v>20477</v>
      </c>
      <c r="I1160" s="2">
        <v>44295</v>
      </c>
      <c r="J1160" t="s">
        <v>26</v>
      </c>
      <c r="K1160" t="s">
        <v>1981</v>
      </c>
      <c r="L1160">
        <v>3</v>
      </c>
      <c r="M1160">
        <v>9</v>
      </c>
      <c r="N1160" t="s">
        <v>22</v>
      </c>
      <c r="O1160" t="s">
        <v>22</v>
      </c>
      <c r="P1160" t="s">
        <v>1986</v>
      </c>
      <c r="Q1160" t="s">
        <v>25</v>
      </c>
      <c r="R1160" t="s">
        <v>25</v>
      </c>
      <c r="S1160" t="s">
        <v>1986</v>
      </c>
      <c r="T1160" t="s">
        <v>1986</v>
      </c>
      <c r="U1160" t="s">
        <v>22</v>
      </c>
    </row>
    <row r="1161" spans="1:21" x14ac:dyDescent="0.25">
      <c r="A1161">
        <v>1160</v>
      </c>
      <c r="B1161" s="1"/>
      <c r="C1161" s="1"/>
      <c r="F1161" t="s">
        <v>1191</v>
      </c>
      <c r="G1161" t="s">
        <v>29</v>
      </c>
      <c r="H1161" s="2">
        <v>23925</v>
      </c>
      <c r="I1161" s="2">
        <v>43868</v>
      </c>
      <c r="J1161" t="s">
        <v>21</v>
      </c>
      <c r="K1161" t="s">
        <v>1983</v>
      </c>
      <c r="L1161">
        <v>5</v>
      </c>
      <c r="M1161">
        <v>3</v>
      </c>
      <c r="N1161" t="s">
        <v>24</v>
      </c>
      <c r="O1161" t="s">
        <v>24</v>
      </c>
      <c r="P1161" t="s">
        <v>1986</v>
      </c>
      <c r="Q1161" t="s">
        <v>22</v>
      </c>
      <c r="R1161" t="s">
        <v>22</v>
      </c>
      <c r="S1161" t="s">
        <v>23</v>
      </c>
      <c r="T1161" t="s">
        <v>22</v>
      </c>
      <c r="U1161" t="s">
        <v>25</v>
      </c>
    </row>
    <row r="1162" spans="1:21" x14ac:dyDescent="0.25">
      <c r="A1162">
        <v>1161</v>
      </c>
      <c r="B1162" s="1"/>
      <c r="C1162" s="1"/>
      <c r="F1162" t="s">
        <v>1192</v>
      </c>
      <c r="G1162" t="s">
        <v>28</v>
      </c>
      <c r="H1162" s="2">
        <v>24385</v>
      </c>
      <c r="I1162" s="2">
        <v>43939</v>
      </c>
      <c r="J1162" t="s">
        <v>26</v>
      </c>
      <c r="K1162" t="s">
        <v>27</v>
      </c>
      <c r="L1162">
        <v>3</v>
      </c>
      <c r="M1162">
        <v>7</v>
      </c>
      <c r="N1162" t="s">
        <v>25</v>
      </c>
      <c r="O1162" t="s">
        <v>22</v>
      </c>
      <c r="P1162" t="s">
        <v>25</v>
      </c>
      <c r="Q1162" t="s">
        <v>24</v>
      </c>
      <c r="R1162" t="s">
        <v>22</v>
      </c>
      <c r="S1162" t="s">
        <v>23</v>
      </c>
      <c r="T1162" t="s">
        <v>1986</v>
      </c>
      <c r="U1162" t="s">
        <v>25</v>
      </c>
    </row>
    <row r="1163" spans="1:21" x14ac:dyDescent="0.25">
      <c r="A1163">
        <v>1162</v>
      </c>
      <c r="B1163" s="1"/>
      <c r="C1163" s="1"/>
      <c r="F1163" t="s">
        <v>1193</v>
      </c>
      <c r="G1163" t="s">
        <v>29</v>
      </c>
      <c r="H1163" s="2">
        <v>25275</v>
      </c>
      <c r="I1163" s="2">
        <v>44428</v>
      </c>
      <c r="J1163" t="s">
        <v>26</v>
      </c>
      <c r="K1163" t="s">
        <v>1981</v>
      </c>
      <c r="L1163">
        <v>5</v>
      </c>
      <c r="M1163">
        <v>9</v>
      </c>
      <c r="N1163" t="s">
        <v>25</v>
      </c>
      <c r="O1163" t="s">
        <v>22</v>
      </c>
      <c r="P1163" t="s">
        <v>24</v>
      </c>
      <c r="Q1163" t="s">
        <v>23</v>
      </c>
      <c r="R1163" t="s">
        <v>1986</v>
      </c>
      <c r="S1163" t="s">
        <v>23</v>
      </c>
      <c r="T1163" t="s">
        <v>24</v>
      </c>
      <c r="U1163" t="s">
        <v>1986</v>
      </c>
    </row>
    <row r="1164" spans="1:21" x14ac:dyDescent="0.25">
      <c r="A1164">
        <v>1163</v>
      </c>
      <c r="B1164" s="1"/>
      <c r="C1164" s="1"/>
      <c r="F1164" t="s">
        <v>1194</v>
      </c>
      <c r="G1164" t="s">
        <v>28</v>
      </c>
      <c r="H1164" s="2">
        <v>35161</v>
      </c>
      <c r="I1164" s="2">
        <v>43896</v>
      </c>
      <c r="J1164" t="s">
        <v>26</v>
      </c>
      <c r="K1164" t="s">
        <v>27</v>
      </c>
      <c r="L1164">
        <v>4</v>
      </c>
      <c r="M1164">
        <v>6</v>
      </c>
      <c r="N1164" t="s">
        <v>22</v>
      </c>
      <c r="O1164" t="s">
        <v>24</v>
      </c>
      <c r="P1164" t="s">
        <v>22</v>
      </c>
      <c r="Q1164" t="s">
        <v>1986</v>
      </c>
      <c r="R1164" t="s">
        <v>23</v>
      </c>
      <c r="S1164" t="s">
        <v>25</v>
      </c>
      <c r="T1164" t="s">
        <v>24</v>
      </c>
      <c r="U1164" t="s">
        <v>1986</v>
      </c>
    </row>
    <row r="1165" spans="1:21" x14ac:dyDescent="0.25">
      <c r="A1165">
        <v>1164</v>
      </c>
      <c r="B1165" s="1"/>
      <c r="C1165" s="1"/>
      <c r="F1165" t="s">
        <v>1195</v>
      </c>
      <c r="G1165" t="s">
        <v>28</v>
      </c>
      <c r="H1165" s="2">
        <v>36188</v>
      </c>
      <c r="I1165" s="2">
        <v>43847</v>
      </c>
      <c r="J1165" t="s">
        <v>21</v>
      </c>
      <c r="K1165" t="s">
        <v>1983</v>
      </c>
      <c r="L1165">
        <v>4</v>
      </c>
      <c r="M1165">
        <v>5</v>
      </c>
      <c r="N1165" t="s">
        <v>1986</v>
      </c>
      <c r="O1165" t="s">
        <v>23</v>
      </c>
      <c r="P1165" t="s">
        <v>24</v>
      </c>
      <c r="Q1165" t="s">
        <v>1986</v>
      </c>
      <c r="R1165" t="s">
        <v>1986</v>
      </c>
      <c r="S1165" t="s">
        <v>1986</v>
      </c>
      <c r="T1165" t="s">
        <v>24</v>
      </c>
      <c r="U1165" t="s">
        <v>22</v>
      </c>
    </row>
    <row r="1166" spans="1:21" x14ac:dyDescent="0.25">
      <c r="A1166">
        <v>1165</v>
      </c>
      <c r="B1166" s="1"/>
      <c r="C1166" s="1"/>
      <c r="F1166" t="s">
        <v>1196</v>
      </c>
      <c r="G1166" t="s">
        <v>29</v>
      </c>
      <c r="H1166" s="2">
        <v>20042</v>
      </c>
      <c r="I1166" s="2">
        <v>44738</v>
      </c>
      <c r="J1166" t="s">
        <v>21</v>
      </c>
      <c r="K1166" t="s">
        <v>1983</v>
      </c>
      <c r="L1166">
        <v>4</v>
      </c>
      <c r="M1166">
        <v>7</v>
      </c>
      <c r="N1166" t="s">
        <v>22</v>
      </c>
      <c r="O1166" t="s">
        <v>23</v>
      </c>
      <c r="P1166" t="s">
        <v>24</v>
      </c>
      <c r="Q1166" t="s">
        <v>24</v>
      </c>
      <c r="R1166" t="s">
        <v>23</v>
      </c>
      <c r="S1166" t="s">
        <v>1986</v>
      </c>
      <c r="T1166" t="s">
        <v>24</v>
      </c>
      <c r="U1166" t="s">
        <v>1986</v>
      </c>
    </row>
    <row r="1167" spans="1:21" x14ac:dyDescent="0.25">
      <c r="A1167">
        <v>1166</v>
      </c>
      <c r="B1167" s="1"/>
      <c r="C1167" s="1"/>
      <c r="F1167" t="s">
        <v>1197</v>
      </c>
      <c r="G1167" t="s">
        <v>29</v>
      </c>
      <c r="H1167" s="2">
        <v>36870</v>
      </c>
      <c r="I1167" s="2">
        <v>44136</v>
      </c>
      <c r="J1167" t="s">
        <v>21</v>
      </c>
      <c r="K1167" t="s">
        <v>1983</v>
      </c>
      <c r="L1167">
        <v>4</v>
      </c>
      <c r="M1167">
        <v>5</v>
      </c>
      <c r="N1167" t="s">
        <v>1986</v>
      </c>
      <c r="O1167" t="s">
        <v>23</v>
      </c>
      <c r="P1167" t="s">
        <v>24</v>
      </c>
      <c r="Q1167" t="s">
        <v>22</v>
      </c>
      <c r="R1167" t="s">
        <v>25</v>
      </c>
      <c r="S1167" t="s">
        <v>23</v>
      </c>
      <c r="T1167" t="s">
        <v>23</v>
      </c>
      <c r="U1167" t="s">
        <v>25</v>
      </c>
    </row>
    <row r="1168" spans="1:21" x14ac:dyDescent="0.25">
      <c r="A1168">
        <v>1167</v>
      </c>
      <c r="B1168" s="1"/>
      <c r="C1168" s="1"/>
      <c r="F1168" t="s">
        <v>1198</v>
      </c>
      <c r="G1168" t="s">
        <v>29</v>
      </c>
      <c r="H1168" s="2">
        <v>35580</v>
      </c>
      <c r="I1168" s="2">
        <v>43984</v>
      </c>
      <c r="J1168" t="s">
        <v>30</v>
      </c>
      <c r="K1168" t="s">
        <v>1983</v>
      </c>
      <c r="L1168">
        <v>3</v>
      </c>
      <c r="M1168">
        <v>9</v>
      </c>
      <c r="N1168" t="s">
        <v>25</v>
      </c>
      <c r="O1168" t="s">
        <v>25</v>
      </c>
      <c r="P1168" t="s">
        <v>24</v>
      </c>
      <c r="Q1168" t="s">
        <v>24</v>
      </c>
      <c r="R1168" t="s">
        <v>24</v>
      </c>
      <c r="S1168" t="s">
        <v>1986</v>
      </c>
      <c r="T1168" t="s">
        <v>22</v>
      </c>
      <c r="U1168" t="s">
        <v>24</v>
      </c>
    </row>
    <row r="1169" spans="1:21" x14ac:dyDescent="0.25">
      <c r="A1169">
        <v>1168</v>
      </c>
      <c r="B1169" s="1"/>
      <c r="C1169" s="1"/>
      <c r="F1169" t="s">
        <v>1199</v>
      </c>
      <c r="G1169" t="s">
        <v>29</v>
      </c>
      <c r="H1169" s="2">
        <v>30924</v>
      </c>
      <c r="I1169" s="2">
        <v>44915</v>
      </c>
      <c r="J1169" t="s">
        <v>26</v>
      </c>
      <c r="K1169" t="s">
        <v>1982</v>
      </c>
      <c r="L1169">
        <v>2</v>
      </c>
      <c r="M1169">
        <v>6</v>
      </c>
      <c r="N1169" t="s">
        <v>22</v>
      </c>
      <c r="O1169" t="s">
        <v>25</v>
      </c>
      <c r="P1169" t="s">
        <v>22</v>
      </c>
      <c r="Q1169" t="s">
        <v>24</v>
      </c>
      <c r="R1169" t="s">
        <v>25</v>
      </c>
      <c r="S1169" t="s">
        <v>1986</v>
      </c>
      <c r="T1169" t="s">
        <v>1986</v>
      </c>
      <c r="U1169" t="s">
        <v>22</v>
      </c>
    </row>
    <row r="1170" spans="1:21" x14ac:dyDescent="0.25">
      <c r="A1170">
        <v>1169</v>
      </c>
      <c r="B1170" s="1"/>
      <c r="C1170" s="1"/>
      <c r="F1170" t="s">
        <v>1200</v>
      </c>
      <c r="G1170" t="s">
        <v>29</v>
      </c>
      <c r="H1170" s="2">
        <v>27264</v>
      </c>
      <c r="I1170" s="2">
        <v>43839</v>
      </c>
      <c r="J1170" t="s">
        <v>26</v>
      </c>
      <c r="K1170" t="s">
        <v>1982</v>
      </c>
      <c r="L1170">
        <v>5</v>
      </c>
      <c r="M1170">
        <v>9</v>
      </c>
      <c r="N1170" t="s">
        <v>22</v>
      </c>
      <c r="O1170" t="s">
        <v>25</v>
      </c>
      <c r="P1170" t="s">
        <v>1986</v>
      </c>
      <c r="Q1170" t="s">
        <v>25</v>
      </c>
      <c r="R1170" t="s">
        <v>23</v>
      </c>
      <c r="S1170" t="s">
        <v>1986</v>
      </c>
      <c r="T1170" t="s">
        <v>25</v>
      </c>
      <c r="U1170" t="s">
        <v>25</v>
      </c>
    </row>
    <row r="1171" spans="1:21" x14ac:dyDescent="0.25">
      <c r="A1171">
        <v>1170</v>
      </c>
      <c r="B1171" s="1"/>
      <c r="C1171" s="1"/>
      <c r="F1171" t="s">
        <v>1201</v>
      </c>
      <c r="G1171" t="s">
        <v>28</v>
      </c>
      <c r="H1171" s="2">
        <v>21911</v>
      </c>
      <c r="I1171" s="2">
        <v>44008</v>
      </c>
      <c r="J1171" t="s">
        <v>21</v>
      </c>
      <c r="K1171" t="s">
        <v>1983</v>
      </c>
      <c r="L1171">
        <v>4</v>
      </c>
      <c r="M1171">
        <v>10</v>
      </c>
      <c r="N1171" t="s">
        <v>24</v>
      </c>
      <c r="O1171" t="s">
        <v>25</v>
      </c>
      <c r="P1171" t="s">
        <v>1986</v>
      </c>
      <c r="Q1171" t="s">
        <v>23</v>
      </c>
      <c r="R1171" t="s">
        <v>25</v>
      </c>
      <c r="S1171" t="s">
        <v>23</v>
      </c>
      <c r="T1171" t="s">
        <v>23</v>
      </c>
      <c r="U1171" t="s">
        <v>1986</v>
      </c>
    </row>
    <row r="1172" spans="1:21" x14ac:dyDescent="0.25">
      <c r="A1172">
        <v>1171</v>
      </c>
      <c r="B1172" s="1"/>
      <c r="C1172" s="1"/>
      <c r="F1172" t="s">
        <v>1202</v>
      </c>
      <c r="G1172" t="s">
        <v>29</v>
      </c>
      <c r="H1172" s="2">
        <v>32006</v>
      </c>
      <c r="I1172" s="2">
        <v>44874</v>
      </c>
      <c r="J1172" t="s">
        <v>21</v>
      </c>
      <c r="K1172" t="s">
        <v>1983</v>
      </c>
      <c r="L1172">
        <v>3</v>
      </c>
      <c r="M1172">
        <v>10</v>
      </c>
      <c r="N1172" t="s">
        <v>24</v>
      </c>
      <c r="O1172" t="s">
        <v>25</v>
      </c>
      <c r="P1172" t="s">
        <v>22</v>
      </c>
      <c r="Q1172" t="s">
        <v>22</v>
      </c>
      <c r="R1172" t="s">
        <v>25</v>
      </c>
      <c r="S1172" t="s">
        <v>23</v>
      </c>
      <c r="T1172" t="s">
        <v>25</v>
      </c>
      <c r="U1172" t="s">
        <v>25</v>
      </c>
    </row>
    <row r="1173" spans="1:21" x14ac:dyDescent="0.25">
      <c r="A1173">
        <v>1172</v>
      </c>
      <c r="B1173" s="1"/>
      <c r="C1173" s="1"/>
      <c r="F1173" t="s">
        <v>1203</v>
      </c>
      <c r="G1173" t="s">
        <v>29</v>
      </c>
      <c r="H1173" s="2">
        <v>30704</v>
      </c>
      <c r="I1173" s="2">
        <v>44876</v>
      </c>
      <c r="J1173" t="s">
        <v>21</v>
      </c>
      <c r="K1173" t="s">
        <v>1983</v>
      </c>
      <c r="L1173">
        <v>4</v>
      </c>
      <c r="M1173">
        <v>5</v>
      </c>
      <c r="N1173" t="s">
        <v>24</v>
      </c>
      <c r="O1173" t="s">
        <v>22</v>
      </c>
      <c r="P1173" t="s">
        <v>25</v>
      </c>
      <c r="Q1173" t="s">
        <v>22</v>
      </c>
      <c r="R1173" t="s">
        <v>1986</v>
      </c>
      <c r="S1173" t="s">
        <v>23</v>
      </c>
      <c r="T1173" t="s">
        <v>22</v>
      </c>
      <c r="U1173" t="s">
        <v>24</v>
      </c>
    </row>
    <row r="1174" spans="1:21" x14ac:dyDescent="0.25">
      <c r="A1174">
        <v>1173</v>
      </c>
      <c r="B1174" s="1"/>
      <c r="C1174" s="1"/>
      <c r="F1174" t="s">
        <v>1204</v>
      </c>
      <c r="G1174" t="s">
        <v>29</v>
      </c>
      <c r="H1174" s="2">
        <v>24545</v>
      </c>
      <c r="I1174" s="2">
        <v>44746</v>
      </c>
      <c r="J1174" t="s">
        <v>21</v>
      </c>
      <c r="K1174" t="s">
        <v>1983</v>
      </c>
      <c r="L1174">
        <v>3</v>
      </c>
      <c r="M1174">
        <v>6</v>
      </c>
      <c r="N1174" t="s">
        <v>22</v>
      </c>
      <c r="O1174" t="s">
        <v>22</v>
      </c>
      <c r="P1174" t="s">
        <v>22</v>
      </c>
      <c r="Q1174" t="s">
        <v>22</v>
      </c>
      <c r="R1174" t="s">
        <v>23</v>
      </c>
      <c r="S1174" t="s">
        <v>23</v>
      </c>
      <c r="T1174" t="s">
        <v>22</v>
      </c>
      <c r="U1174" t="s">
        <v>22</v>
      </c>
    </row>
    <row r="1175" spans="1:21" x14ac:dyDescent="0.25">
      <c r="A1175">
        <v>1174</v>
      </c>
      <c r="B1175" s="1"/>
      <c r="C1175" s="1"/>
      <c r="F1175" t="s">
        <v>1205</v>
      </c>
      <c r="G1175" t="s">
        <v>28</v>
      </c>
      <c r="H1175" s="2">
        <v>34534</v>
      </c>
      <c r="I1175" s="2">
        <v>43911</v>
      </c>
      <c r="J1175" t="s">
        <v>30</v>
      </c>
      <c r="K1175" t="s">
        <v>27</v>
      </c>
      <c r="L1175">
        <v>2</v>
      </c>
      <c r="M1175">
        <v>9</v>
      </c>
      <c r="N1175" t="s">
        <v>25</v>
      </c>
      <c r="O1175" t="s">
        <v>25</v>
      </c>
      <c r="P1175" t="s">
        <v>22</v>
      </c>
      <c r="Q1175" t="s">
        <v>23</v>
      </c>
      <c r="R1175" t="s">
        <v>24</v>
      </c>
      <c r="S1175" t="s">
        <v>25</v>
      </c>
      <c r="T1175" t="s">
        <v>22</v>
      </c>
      <c r="U1175" t="s">
        <v>22</v>
      </c>
    </row>
    <row r="1176" spans="1:21" x14ac:dyDescent="0.25">
      <c r="A1176">
        <v>1175</v>
      </c>
      <c r="B1176" s="1"/>
      <c r="C1176" s="1"/>
      <c r="F1176" t="s">
        <v>1206</v>
      </c>
      <c r="G1176" t="s">
        <v>29</v>
      </c>
      <c r="H1176" s="2">
        <v>30237</v>
      </c>
      <c r="I1176" s="2">
        <v>44909</v>
      </c>
      <c r="J1176" t="s">
        <v>30</v>
      </c>
      <c r="K1176" t="s">
        <v>1984</v>
      </c>
      <c r="L1176">
        <v>5</v>
      </c>
      <c r="M1176">
        <v>9</v>
      </c>
      <c r="N1176" t="s">
        <v>24</v>
      </c>
      <c r="O1176" t="s">
        <v>25</v>
      </c>
      <c r="P1176" t="s">
        <v>25</v>
      </c>
      <c r="Q1176" t="s">
        <v>25</v>
      </c>
      <c r="R1176" t="s">
        <v>24</v>
      </c>
      <c r="S1176" t="s">
        <v>1986</v>
      </c>
      <c r="T1176" t="s">
        <v>24</v>
      </c>
      <c r="U1176" t="s">
        <v>22</v>
      </c>
    </row>
    <row r="1177" spans="1:21" x14ac:dyDescent="0.25">
      <c r="A1177">
        <v>1176</v>
      </c>
      <c r="B1177" s="1"/>
      <c r="C1177" s="1"/>
      <c r="F1177" t="s">
        <v>1207</v>
      </c>
      <c r="G1177" t="s">
        <v>29</v>
      </c>
      <c r="H1177" s="2">
        <v>24364</v>
      </c>
      <c r="I1177" s="2">
        <v>44842</v>
      </c>
      <c r="J1177" t="s">
        <v>30</v>
      </c>
      <c r="K1177" t="s">
        <v>1981</v>
      </c>
      <c r="L1177">
        <v>4</v>
      </c>
      <c r="M1177">
        <v>9</v>
      </c>
      <c r="N1177" t="s">
        <v>22</v>
      </c>
      <c r="O1177" t="s">
        <v>24</v>
      </c>
      <c r="P1177" t="s">
        <v>22</v>
      </c>
      <c r="Q1177" t="s">
        <v>22</v>
      </c>
      <c r="R1177" t="s">
        <v>1986</v>
      </c>
      <c r="S1177" t="s">
        <v>1986</v>
      </c>
      <c r="T1177" t="s">
        <v>23</v>
      </c>
      <c r="U1177" t="s">
        <v>23</v>
      </c>
    </row>
    <row r="1178" spans="1:21" x14ac:dyDescent="0.25">
      <c r="A1178">
        <v>1177</v>
      </c>
      <c r="B1178" s="1"/>
      <c r="C1178" s="1"/>
      <c r="F1178" t="s">
        <v>1208</v>
      </c>
      <c r="G1178" t="s">
        <v>28</v>
      </c>
      <c r="H1178" s="2">
        <v>24745</v>
      </c>
      <c r="I1178" s="2">
        <v>44850</v>
      </c>
      <c r="J1178" t="s">
        <v>21</v>
      </c>
      <c r="K1178" t="s">
        <v>1981</v>
      </c>
      <c r="L1178">
        <v>4</v>
      </c>
      <c r="M1178">
        <v>9</v>
      </c>
      <c r="N1178" t="s">
        <v>25</v>
      </c>
      <c r="O1178" t="s">
        <v>24</v>
      </c>
      <c r="P1178" t="s">
        <v>22</v>
      </c>
      <c r="Q1178" t="s">
        <v>23</v>
      </c>
      <c r="R1178" t="s">
        <v>24</v>
      </c>
      <c r="S1178" t="s">
        <v>1986</v>
      </c>
      <c r="T1178" t="s">
        <v>24</v>
      </c>
      <c r="U1178" t="s">
        <v>22</v>
      </c>
    </row>
    <row r="1179" spans="1:21" x14ac:dyDescent="0.25">
      <c r="A1179">
        <v>1178</v>
      </c>
      <c r="B1179" s="1"/>
      <c r="C1179" s="1"/>
      <c r="F1179" t="s">
        <v>1209</v>
      </c>
      <c r="G1179" t="s">
        <v>29</v>
      </c>
      <c r="H1179" s="2">
        <v>26918</v>
      </c>
      <c r="I1179" s="2">
        <v>44319</v>
      </c>
      <c r="J1179" t="s">
        <v>30</v>
      </c>
      <c r="K1179" t="s">
        <v>1984</v>
      </c>
      <c r="L1179">
        <v>4</v>
      </c>
      <c r="M1179">
        <v>7</v>
      </c>
      <c r="N1179" t="s">
        <v>25</v>
      </c>
      <c r="O1179" t="s">
        <v>25</v>
      </c>
      <c r="P1179" t="s">
        <v>22</v>
      </c>
      <c r="Q1179" t="s">
        <v>1986</v>
      </c>
      <c r="R1179" t="s">
        <v>22</v>
      </c>
      <c r="S1179" t="s">
        <v>23</v>
      </c>
      <c r="T1179" t="s">
        <v>1986</v>
      </c>
      <c r="U1179" t="s">
        <v>24</v>
      </c>
    </row>
    <row r="1180" spans="1:21" x14ac:dyDescent="0.25">
      <c r="A1180">
        <v>1179</v>
      </c>
      <c r="B1180" s="1"/>
      <c r="C1180" s="1"/>
      <c r="F1180" t="s">
        <v>1210</v>
      </c>
      <c r="G1180" t="s">
        <v>29</v>
      </c>
      <c r="H1180" s="2">
        <v>18915</v>
      </c>
      <c r="I1180" s="2">
        <v>44752</v>
      </c>
      <c r="J1180" t="s">
        <v>21</v>
      </c>
      <c r="K1180" t="s">
        <v>1981</v>
      </c>
      <c r="L1180">
        <v>4</v>
      </c>
      <c r="M1180">
        <v>7</v>
      </c>
      <c r="N1180" t="s">
        <v>23</v>
      </c>
      <c r="O1180" t="s">
        <v>23</v>
      </c>
      <c r="P1180" t="s">
        <v>22</v>
      </c>
      <c r="Q1180" t="s">
        <v>24</v>
      </c>
      <c r="R1180" t="s">
        <v>1986</v>
      </c>
      <c r="S1180" t="s">
        <v>1986</v>
      </c>
      <c r="T1180" t="s">
        <v>22</v>
      </c>
      <c r="U1180" t="s">
        <v>25</v>
      </c>
    </row>
    <row r="1181" spans="1:21" x14ac:dyDescent="0.25">
      <c r="A1181">
        <v>1180</v>
      </c>
      <c r="B1181" s="1"/>
      <c r="C1181" s="1"/>
      <c r="F1181" t="s">
        <v>1211</v>
      </c>
      <c r="G1181" t="s">
        <v>29</v>
      </c>
      <c r="H1181" s="2">
        <v>34874</v>
      </c>
      <c r="I1181" s="2">
        <v>43958</v>
      </c>
      <c r="J1181" t="s">
        <v>21</v>
      </c>
      <c r="K1181" t="s">
        <v>1983</v>
      </c>
      <c r="L1181">
        <v>3</v>
      </c>
      <c r="M1181">
        <v>9</v>
      </c>
      <c r="N1181" t="s">
        <v>22</v>
      </c>
      <c r="O1181" t="s">
        <v>22</v>
      </c>
      <c r="P1181" t="s">
        <v>22</v>
      </c>
      <c r="Q1181" t="s">
        <v>24</v>
      </c>
      <c r="R1181" t="s">
        <v>24</v>
      </c>
      <c r="S1181" t="s">
        <v>1986</v>
      </c>
      <c r="T1181" t="s">
        <v>24</v>
      </c>
      <c r="U1181" t="s">
        <v>25</v>
      </c>
    </row>
    <row r="1182" spans="1:21" x14ac:dyDescent="0.25">
      <c r="A1182">
        <v>1181</v>
      </c>
      <c r="B1182" s="1"/>
      <c r="C1182" s="1"/>
      <c r="F1182" t="s">
        <v>1212</v>
      </c>
      <c r="G1182" t="s">
        <v>29</v>
      </c>
      <c r="H1182" s="2">
        <v>26373</v>
      </c>
      <c r="I1182" s="2">
        <v>44231</v>
      </c>
      <c r="J1182" t="s">
        <v>26</v>
      </c>
      <c r="K1182" t="s">
        <v>1985</v>
      </c>
      <c r="L1182">
        <v>3</v>
      </c>
      <c r="M1182">
        <v>9</v>
      </c>
      <c r="N1182" t="s">
        <v>25</v>
      </c>
      <c r="O1182" t="s">
        <v>22</v>
      </c>
      <c r="P1182" t="s">
        <v>24</v>
      </c>
      <c r="Q1182" t="s">
        <v>1986</v>
      </c>
      <c r="R1182" t="s">
        <v>22</v>
      </c>
      <c r="S1182" t="s">
        <v>23</v>
      </c>
      <c r="T1182" t="s">
        <v>23</v>
      </c>
      <c r="U1182" t="s">
        <v>1986</v>
      </c>
    </row>
    <row r="1183" spans="1:21" x14ac:dyDescent="0.25">
      <c r="A1183">
        <v>1182</v>
      </c>
      <c r="B1183" s="1"/>
      <c r="C1183" s="1"/>
      <c r="F1183" t="s">
        <v>1213</v>
      </c>
      <c r="G1183" t="s">
        <v>28</v>
      </c>
      <c r="H1183" s="2">
        <v>18959</v>
      </c>
      <c r="I1183" s="2">
        <v>44836</v>
      </c>
      <c r="J1183" t="s">
        <v>21</v>
      </c>
      <c r="K1183" t="s">
        <v>1983</v>
      </c>
      <c r="L1183">
        <v>4</v>
      </c>
      <c r="M1183">
        <v>8</v>
      </c>
      <c r="N1183" t="s">
        <v>24</v>
      </c>
      <c r="O1183" t="s">
        <v>22</v>
      </c>
      <c r="P1183" t="s">
        <v>24</v>
      </c>
      <c r="Q1183" t="s">
        <v>1986</v>
      </c>
      <c r="R1183" t="s">
        <v>25</v>
      </c>
      <c r="S1183" t="s">
        <v>23</v>
      </c>
      <c r="T1183" t="s">
        <v>1986</v>
      </c>
      <c r="U1183" t="s">
        <v>23</v>
      </c>
    </row>
    <row r="1184" spans="1:21" x14ac:dyDescent="0.25">
      <c r="A1184">
        <v>1183</v>
      </c>
      <c r="B1184" s="1"/>
      <c r="C1184" s="1"/>
      <c r="F1184" t="s">
        <v>1214</v>
      </c>
      <c r="G1184" t="s">
        <v>29</v>
      </c>
      <c r="H1184" s="2">
        <v>28587</v>
      </c>
      <c r="I1184" s="2">
        <v>44385</v>
      </c>
      <c r="J1184" t="s">
        <v>26</v>
      </c>
      <c r="K1184" t="s">
        <v>1981</v>
      </c>
      <c r="L1184">
        <v>1</v>
      </c>
      <c r="M1184">
        <v>5</v>
      </c>
      <c r="N1184" t="s">
        <v>22</v>
      </c>
      <c r="O1184" t="s">
        <v>22</v>
      </c>
      <c r="P1184" t="s">
        <v>22</v>
      </c>
      <c r="Q1184" t="s">
        <v>24</v>
      </c>
      <c r="R1184" t="s">
        <v>25</v>
      </c>
      <c r="S1184" t="s">
        <v>23</v>
      </c>
      <c r="T1184" t="s">
        <v>1986</v>
      </c>
      <c r="U1184" t="s">
        <v>1986</v>
      </c>
    </row>
    <row r="1185" spans="1:21" x14ac:dyDescent="0.25">
      <c r="A1185">
        <v>1184</v>
      </c>
      <c r="B1185" s="1"/>
      <c r="C1185" s="1"/>
      <c r="F1185" t="s">
        <v>1215</v>
      </c>
      <c r="G1185" t="s">
        <v>29</v>
      </c>
      <c r="H1185" s="2">
        <v>27943</v>
      </c>
      <c r="I1185" s="2">
        <v>43858</v>
      </c>
      <c r="J1185" t="s">
        <v>30</v>
      </c>
      <c r="K1185" t="s">
        <v>1981</v>
      </c>
      <c r="L1185">
        <v>5</v>
      </c>
      <c r="M1185">
        <v>3</v>
      </c>
      <c r="N1185" t="s">
        <v>22</v>
      </c>
      <c r="O1185" t="s">
        <v>24</v>
      </c>
      <c r="P1185" t="s">
        <v>22</v>
      </c>
      <c r="Q1185" t="s">
        <v>1986</v>
      </c>
      <c r="R1185" t="s">
        <v>24</v>
      </c>
      <c r="S1185" t="s">
        <v>23</v>
      </c>
      <c r="T1185" t="s">
        <v>22</v>
      </c>
      <c r="U1185" t="s">
        <v>25</v>
      </c>
    </row>
    <row r="1186" spans="1:21" x14ac:dyDescent="0.25">
      <c r="A1186">
        <v>1185</v>
      </c>
      <c r="B1186" s="1"/>
      <c r="C1186" s="1"/>
      <c r="F1186" t="s">
        <v>1216</v>
      </c>
      <c r="G1186" t="s">
        <v>29</v>
      </c>
      <c r="H1186" s="2">
        <v>34817</v>
      </c>
      <c r="I1186" s="2">
        <v>44665</v>
      </c>
      <c r="J1186" t="s">
        <v>26</v>
      </c>
      <c r="K1186" t="s">
        <v>27</v>
      </c>
      <c r="L1186">
        <v>5</v>
      </c>
      <c r="M1186">
        <v>4</v>
      </c>
      <c r="N1186" t="s">
        <v>24</v>
      </c>
      <c r="O1186" t="s">
        <v>25</v>
      </c>
      <c r="P1186" t="s">
        <v>24</v>
      </c>
      <c r="Q1186" t="s">
        <v>23</v>
      </c>
      <c r="R1186" t="s">
        <v>25</v>
      </c>
      <c r="S1186" t="s">
        <v>1986</v>
      </c>
      <c r="T1186" t="s">
        <v>1986</v>
      </c>
      <c r="U1186" t="s">
        <v>22</v>
      </c>
    </row>
    <row r="1187" spans="1:21" x14ac:dyDescent="0.25">
      <c r="A1187">
        <v>1186</v>
      </c>
      <c r="B1187" s="1"/>
      <c r="C1187" s="1"/>
      <c r="F1187" t="s">
        <v>1217</v>
      </c>
      <c r="G1187" t="s">
        <v>28</v>
      </c>
      <c r="H1187" s="2">
        <v>31191</v>
      </c>
      <c r="I1187" s="2">
        <v>44537</v>
      </c>
      <c r="J1187" t="s">
        <v>21</v>
      </c>
      <c r="K1187" t="s">
        <v>1983</v>
      </c>
      <c r="L1187">
        <v>4</v>
      </c>
      <c r="M1187">
        <v>9</v>
      </c>
      <c r="N1187" t="s">
        <v>24</v>
      </c>
      <c r="O1187" t="s">
        <v>24</v>
      </c>
      <c r="P1187" t="s">
        <v>25</v>
      </c>
      <c r="Q1187" t="s">
        <v>1986</v>
      </c>
      <c r="R1187" t="s">
        <v>1986</v>
      </c>
      <c r="S1187" t="s">
        <v>23</v>
      </c>
      <c r="T1187" t="s">
        <v>1986</v>
      </c>
      <c r="U1187" t="s">
        <v>25</v>
      </c>
    </row>
    <row r="1188" spans="1:21" x14ac:dyDescent="0.25">
      <c r="A1188">
        <v>1187</v>
      </c>
      <c r="B1188" s="1"/>
      <c r="C1188" s="1"/>
      <c r="F1188" t="s">
        <v>1218</v>
      </c>
      <c r="G1188" t="s">
        <v>28</v>
      </c>
      <c r="H1188" s="2">
        <v>24866</v>
      </c>
      <c r="I1188" s="2">
        <v>44733</v>
      </c>
      <c r="J1188" t="s">
        <v>26</v>
      </c>
      <c r="K1188" t="s">
        <v>1981</v>
      </c>
      <c r="L1188">
        <v>4</v>
      </c>
      <c r="M1188">
        <v>7</v>
      </c>
      <c r="N1188" t="s">
        <v>24</v>
      </c>
      <c r="O1188" t="s">
        <v>25</v>
      </c>
      <c r="P1188" t="s">
        <v>24</v>
      </c>
      <c r="Q1188" t="s">
        <v>23</v>
      </c>
      <c r="R1188" t="s">
        <v>23</v>
      </c>
      <c r="S1188" t="s">
        <v>24</v>
      </c>
      <c r="T1188" t="s">
        <v>23</v>
      </c>
      <c r="U1188" t="s">
        <v>1986</v>
      </c>
    </row>
    <row r="1189" spans="1:21" x14ac:dyDescent="0.25">
      <c r="A1189">
        <v>1188</v>
      </c>
      <c r="B1189" s="1"/>
      <c r="C1189" s="1"/>
      <c r="F1189" t="s">
        <v>1219</v>
      </c>
      <c r="G1189" t="s">
        <v>28</v>
      </c>
      <c r="H1189" s="2">
        <v>19537</v>
      </c>
      <c r="I1189" s="2">
        <v>44795</v>
      </c>
      <c r="J1189" t="s">
        <v>26</v>
      </c>
      <c r="K1189" t="s">
        <v>27</v>
      </c>
      <c r="L1189">
        <v>5</v>
      </c>
      <c r="M1189">
        <v>5</v>
      </c>
      <c r="N1189" t="s">
        <v>24</v>
      </c>
      <c r="O1189" t="s">
        <v>22</v>
      </c>
      <c r="P1189" t="s">
        <v>25</v>
      </c>
      <c r="Q1189" t="s">
        <v>24</v>
      </c>
      <c r="R1189" t="s">
        <v>24</v>
      </c>
      <c r="S1189" t="s">
        <v>25</v>
      </c>
      <c r="T1189" t="s">
        <v>1986</v>
      </c>
      <c r="U1189" t="s">
        <v>25</v>
      </c>
    </row>
    <row r="1190" spans="1:21" x14ac:dyDescent="0.25">
      <c r="A1190">
        <v>1189</v>
      </c>
      <c r="B1190" s="1"/>
      <c r="C1190" s="1"/>
      <c r="F1190" t="s">
        <v>1220</v>
      </c>
      <c r="G1190" t="s">
        <v>29</v>
      </c>
      <c r="H1190" s="2">
        <v>21568</v>
      </c>
      <c r="I1190" s="2">
        <v>44557</v>
      </c>
      <c r="J1190" t="s">
        <v>26</v>
      </c>
      <c r="K1190" t="s">
        <v>27</v>
      </c>
      <c r="L1190">
        <v>4</v>
      </c>
      <c r="M1190">
        <v>9</v>
      </c>
      <c r="N1190" t="s">
        <v>24</v>
      </c>
      <c r="O1190" t="s">
        <v>1986</v>
      </c>
      <c r="P1190" t="s">
        <v>25</v>
      </c>
      <c r="Q1190" t="s">
        <v>23</v>
      </c>
      <c r="R1190" t="s">
        <v>25</v>
      </c>
      <c r="S1190" t="s">
        <v>23</v>
      </c>
      <c r="T1190" t="s">
        <v>24</v>
      </c>
      <c r="U1190" t="s">
        <v>24</v>
      </c>
    </row>
    <row r="1191" spans="1:21" x14ac:dyDescent="0.25">
      <c r="A1191">
        <v>1190</v>
      </c>
      <c r="B1191" s="1"/>
      <c r="C1191" s="1"/>
      <c r="F1191" t="s">
        <v>1221</v>
      </c>
      <c r="G1191" t="s">
        <v>29</v>
      </c>
      <c r="H1191" s="2">
        <v>24020</v>
      </c>
      <c r="I1191" s="2">
        <v>43917</v>
      </c>
      <c r="J1191" t="s">
        <v>21</v>
      </c>
      <c r="K1191" t="s">
        <v>1983</v>
      </c>
      <c r="L1191">
        <v>5</v>
      </c>
      <c r="M1191">
        <v>8</v>
      </c>
      <c r="N1191" t="s">
        <v>24</v>
      </c>
      <c r="O1191" t="s">
        <v>1986</v>
      </c>
      <c r="P1191" t="s">
        <v>24</v>
      </c>
      <c r="Q1191" t="s">
        <v>1986</v>
      </c>
      <c r="R1191" t="s">
        <v>1986</v>
      </c>
      <c r="S1191" t="s">
        <v>23</v>
      </c>
      <c r="T1191" t="s">
        <v>23</v>
      </c>
      <c r="U1191" t="s">
        <v>24</v>
      </c>
    </row>
    <row r="1192" spans="1:21" x14ac:dyDescent="0.25">
      <c r="A1192">
        <v>1191</v>
      </c>
      <c r="B1192" s="1"/>
      <c r="C1192" s="1"/>
      <c r="F1192" t="s">
        <v>1222</v>
      </c>
      <c r="G1192" t="s">
        <v>28</v>
      </c>
      <c r="H1192" s="2">
        <v>21783</v>
      </c>
      <c r="I1192" s="2">
        <v>44424</v>
      </c>
      <c r="J1192" t="s">
        <v>26</v>
      </c>
      <c r="K1192" t="s">
        <v>1984</v>
      </c>
      <c r="L1192">
        <v>5</v>
      </c>
      <c r="M1192">
        <v>7</v>
      </c>
      <c r="N1192" t="s">
        <v>1986</v>
      </c>
      <c r="O1192" t="s">
        <v>23</v>
      </c>
      <c r="P1192" t="s">
        <v>25</v>
      </c>
      <c r="Q1192" t="s">
        <v>22</v>
      </c>
      <c r="R1192" t="s">
        <v>1986</v>
      </c>
      <c r="S1192" t="s">
        <v>1986</v>
      </c>
      <c r="T1192" t="s">
        <v>22</v>
      </c>
      <c r="U1192" t="s">
        <v>1986</v>
      </c>
    </row>
    <row r="1193" spans="1:21" x14ac:dyDescent="0.25">
      <c r="A1193">
        <v>1192</v>
      </c>
      <c r="B1193" s="1"/>
      <c r="C1193" s="1"/>
      <c r="F1193" t="s">
        <v>1223</v>
      </c>
      <c r="G1193" t="s">
        <v>28</v>
      </c>
      <c r="H1193" s="2">
        <v>23609</v>
      </c>
      <c r="I1193" s="2">
        <v>44693</v>
      </c>
      <c r="J1193" t="s">
        <v>26</v>
      </c>
      <c r="K1193" t="s">
        <v>1981</v>
      </c>
      <c r="L1193">
        <v>2</v>
      </c>
      <c r="M1193">
        <v>9</v>
      </c>
      <c r="N1193" t="s">
        <v>22</v>
      </c>
      <c r="O1193" t="s">
        <v>23</v>
      </c>
      <c r="P1193" t="s">
        <v>25</v>
      </c>
      <c r="Q1193" t="s">
        <v>25</v>
      </c>
      <c r="R1193" t="s">
        <v>22</v>
      </c>
      <c r="S1193" t="s">
        <v>1986</v>
      </c>
      <c r="T1193" t="s">
        <v>23</v>
      </c>
      <c r="U1193" t="s">
        <v>23</v>
      </c>
    </row>
    <row r="1194" spans="1:21" x14ac:dyDescent="0.25">
      <c r="A1194">
        <v>1193</v>
      </c>
      <c r="B1194" s="1"/>
      <c r="C1194" s="1"/>
      <c r="F1194" t="s">
        <v>1224</v>
      </c>
      <c r="G1194" t="s">
        <v>28</v>
      </c>
      <c r="H1194" s="2">
        <v>37764</v>
      </c>
      <c r="I1194" s="2">
        <v>44089</v>
      </c>
      <c r="J1194" t="s">
        <v>26</v>
      </c>
      <c r="K1194" t="s">
        <v>1985</v>
      </c>
      <c r="L1194">
        <v>5</v>
      </c>
      <c r="M1194">
        <v>9</v>
      </c>
      <c r="N1194" t="s">
        <v>25</v>
      </c>
      <c r="O1194" t="s">
        <v>22</v>
      </c>
      <c r="P1194" t="s">
        <v>25</v>
      </c>
      <c r="Q1194" t="s">
        <v>22</v>
      </c>
      <c r="R1194" t="s">
        <v>22</v>
      </c>
      <c r="S1194" t="s">
        <v>23</v>
      </c>
      <c r="T1194" t="s">
        <v>24</v>
      </c>
      <c r="U1194" t="s">
        <v>22</v>
      </c>
    </row>
    <row r="1195" spans="1:21" x14ac:dyDescent="0.25">
      <c r="A1195">
        <v>1194</v>
      </c>
      <c r="B1195" s="1"/>
      <c r="C1195" s="1"/>
      <c r="F1195" t="s">
        <v>1225</v>
      </c>
      <c r="G1195" t="s">
        <v>29</v>
      </c>
      <c r="H1195" s="2">
        <v>29658</v>
      </c>
      <c r="I1195" s="2">
        <v>44807</v>
      </c>
      <c r="J1195" t="s">
        <v>21</v>
      </c>
      <c r="K1195" t="s">
        <v>1983</v>
      </c>
      <c r="L1195">
        <v>4</v>
      </c>
      <c r="M1195">
        <v>9</v>
      </c>
      <c r="N1195" t="s">
        <v>22</v>
      </c>
      <c r="O1195" t="s">
        <v>23</v>
      </c>
      <c r="P1195" t="s">
        <v>24</v>
      </c>
      <c r="Q1195" t="s">
        <v>24</v>
      </c>
      <c r="R1195" t="s">
        <v>22</v>
      </c>
      <c r="S1195" t="s">
        <v>1986</v>
      </c>
      <c r="T1195" t="s">
        <v>25</v>
      </c>
      <c r="U1195" t="s">
        <v>1986</v>
      </c>
    </row>
    <row r="1196" spans="1:21" x14ac:dyDescent="0.25">
      <c r="A1196">
        <v>1195</v>
      </c>
      <c r="B1196" s="1"/>
      <c r="C1196" s="1"/>
      <c r="F1196" t="s">
        <v>1226</v>
      </c>
      <c r="G1196" t="s">
        <v>29</v>
      </c>
      <c r="H1196" s="2">
        <v>27490</v>
      </c>
      <c r="I1196" s="2">
        <v>44742</v>
      </c>
      <c r="J1196" t="s">
        <v>31</v>
      </c>
      <c r="K1196" t="s">
        <v>1981</v>
      </c>
      <c r="L1196">
        <v>1</v>
      </c>
      <c r="M1196">
        <v>8</v>
      </c>
      <c r="N1196" t="s">
        <v>23</v>
      </c>
      <c r="O1196" t="s">
        <v>24</v>
      </c>
      <c r="P1196" t="s">
        <v>24</v>
      </c>
      <c r="Q1196" t="s">
        <v>25</v>
      </c>
      <c r="R1196" t="s">
        <v>1986</v>
      </c>
      <c r="S1196" t="s">
        <v>1986</v>
      </c>
      <c r="T1196" t="s">
        <v>23</v>
      </c>
      <c r="U1196" t="s">
        <v>24</v>
      </c>
    </row>
    <row r="1197" spans="1:21" x14ac:dyDescent="0.25">
      <c r="A1197">
        <v>1196</v>
      </c>
      <c r="B1197" s="1"/>
      <c r="C1197" s="1"/>
      <c r="F1197" t="s">
        <v>1227</v>
      </c>
      <c r="G1197" t="s">
        <v>28</v>
      </c>
      <c r="H1197" s="2">
        <v>27399</v>
      </c>
      <c r="I1197" s="2">
        <v>44214</v>
      </c>
      <c r="J1197" t="s">
        <v>26</v>
      </c>
      <c r="K1197" t="s">
        <v>1980</v>
      </c>
      <c r="L1197">
        <v>1</v>
      </c>
      <c r="M1197">
        <v>3</v>
      </c>
      <c r="N1197" t="s">
        <v>22</v>
      </c>
      <c r="O1197" t="s">
        <v>25</v>
      </c>
      <c r="P1197" t="s">
        <v>24</v>
      </c>
      <c r="Q1197" t="s">
        <v>25</v>
      </c>
      <c r="R1197" t="s">
        <v>23</v>
      </c>
      <c r="S1197" t="s">
        <v>1986</v>
      </c>
      <c r="T1197" t="s">
        <v>1986</v>
      </c>
      <c r="U1197" t="s">
        <v>25</v>
      </c>
    </row>
    <row r="1198" spans="1:21" x14ac:dyDescent="0.25">
      <c r="A1198">
        <v>1197</v>
      </c>
      <c r="B1198" s="1"/>
      <c r="C1198" s="1"/>
      <c r="F1198" t="s">
        <v>1228</v>
      </c>
      <c r="G1198" t="s">
        <v>28</v>
      </c>
      <c r="H1198" s="2">
        <v>21358</v>
      </c>
      <c r="I1198" s="2">
        <v>44153</v>
      </c>
      <c r="J1198" t="s">
        <v>26</v>
      </c>
      <c r="K1198" t="s">
        <v>27</v>
      </c>
      <c r="L1198">
        <v>4</v>
      </c>
      <c r="M1198">
        <v>7</v>
      </c>
      <c r="N1198" t="s">
        <v>22</v>
      </c>
      <c r="O1198" t="s">
        <v>23</v>
      </c>
      <c r="P1198" t="s">
        <v>25</v>
      </c>
      <c r="Q1198" t="s">
        <v>1986</v>
      </c>
      <c r="R1198" t="s">
        <v>23</v>
      </c>
      <c r="S1198" t="s">
        <v>1986</v>
      </c>
      <c r="T1198" t="s">
        <v>1986</v>
      </c>
      <c r="U1198" t="s">
        <v>22</v>
      </c>
    </row>
    <row r="1199" spans="1:21" x14ac:dyDescent="0.25">
      <c r="A1199">
        <v>1198</v>
      </c>
      <c r="B1199" s="1"/>
      <c r="C1199" s="1"/>
      <c r="F1199" t="s">
        <v>1229</v>
      </c>
      <c r="G1199" t="s">
        <v>29</v>
      </c>
      <c r="H1199" s="2">
        <v>21977</v>
      </c>
      <c r="I1199" s="2">
        <v>44760</v>
      </c>
      <c r="J1199" t="s">
        <v>30</v>
      </c>
      <c r="K1199" t="s">
        <v>1981</v>
      </c>
      <c r="L1199">
        <v>5</v>
      </c>
      <c r="M1199">
        <v>6</v>
      </c>
      <c r="N1199" t="s">
        <v>22</v>
      </c>
      <c r="O1199" t="s">
        <v>25</v>
      </c>
      <c r="P1199" t="s">
        <v>22</v>
      </c>
      <c r="Q1199" t="s">
        <v>1986</v>
      </c>
      <c r="R1199" t="s">
        <v>1986</v>
      </c>
      <c r="S1199" t="s">
        <v>23</v>
      </c>
      <c r="T1199" t="s">
        <v>22</v>
      </c>
      <c r="U1199" t="s">
        <v>24</v>
      </c>
    </row>
    <row r="1200" spans="1:21" x14ac:dyDescent="0.25">
      <c r="A1200">
        <v>1199</v>
      </c>
      <c r="B1200" s="1"/>
      <c r="C1200" s="1"/>
      <c r="F1200" t="s">
        <v>1230</v>
      </c>
      <c r="G1200" t="s">
        <v>28</v>
      </c>
      <c r="H1200" s="2">
        <v>32675</v>
      </c>
      <c r="I1200" s="2">
        <v>44270</v>
      </c>
      <c r="J1200" t="s">
        <v>31</v>
      </c>
      <c r="K1200" t="s">
        <v>1980</v>
      </c>
      <c r="L1200">
        <v>4</v>
      </c>
      <c r="M1200">
        <v>8</v>
      </c>
      <c r="N1200" t="s">
        <v>22</v>
      </c>
      <c r="O1200" t="s">
        <v>24</v>
      </c>
      <c r="P1200" t="s">
        <v>24</v>
      </c>
      <c r="Q1200" t="s">
        <v>23</v>
      </c>
      <c r="R1200" t="s">
        <v>22</v>
      </c>
      <c r="S1200" t="s">
        <v>1986</v>
      </c>
      <c r="T1200" t="s">
        <v>25</v>
      </c>
      <c r="U1200" t="s">
        <v>23</v>
      </c>
    </row>
    <row r="1201" spans="1:21" x14ac:dyDescent="0.25">
      <c r="A1201">
        <v>1200</v>
      </c>
      <c r="B1201" s="1"/>
      <c r="C1201" s="1"/>
      <c r="F1201" t="s">
        <v>1231</v>
      </c>
      <c r="G1201" t="s">
        <v>29</v>
      </c>
      <c r="H1201" s="2">
        <v>28724</v>
      </c>
      <c r="I1201" s="2">
        <v>44002</v>
      </c>
      <c r="J1201" t="s">
        <v>26</v>
      </c>
      <c r="K1201" t="s">
        <v>1980</v>
      </c>
      <c r="L1201">
        <v>1</v>
      </c>
      <c r="M1201">
        <v>9</v>
      </c>
      <c r="N1201" t="s">
        <v>24</v>
      </c>
      <c r="O1201" t="s">
        <v>22</v>
      </c>
      <c r="P1201" t="s">
        <v>22</v>
      </c>
      <c r="Q1201" t="s">
        <v>1986</v>
      </c>
      <c r="R1201" t="s">
        <v>25</v>
      </c>
      <c r="S1201" t="s">
        <v>23</v>
      </c>
      <c r="T1201" t="s">
        <v>23</v>
      </c>
      <c r="U1201" t="s">
        <v>22</v>
      </c>
    </row>
    <row r="1202" spans="1:21" x14ac:dyDescent="0.25">
      <c r="A1202">
        <v>1201</v>
      </c>
      <c r="B1202" s="1"/>
      <c r="C1202" s="1"/>
      <c r="F1202" t="s">
        <v>1232</v>
      </c>
      <c r="G1202" t="s">
        <v>28</v>
      </c>
      <c r="H1202" s="2">
        <v>33172</v>
      </c>
      <c r="I1202" s="2">
        <v>44037</v>
      </c>
      <c r="J1202" t="s">
        <v>21</v>
      </c>
      <c r="K1202" t="s">
        <v>1983</v>
      </c>
      <c r="L1202">
        <v>4</v>
      </c>
      <c r="M1202">
        <v>6</v>
      </c>
      <c r="N1202" t="s">
        <v>24</v>
      </c>
      <c r="O1202" t="s">
        <v>25</v>
      </c>
      <c r="P1202" t="s">
        <v>24</v>
      </c>
      <c r="Q1202" t="s">
        <v>1986</v>
      </c>
      <c r="R1202" t="s">
        <v>24</v>
      </c>
      <c r="S1202" t="s">
        <v>1986</v>
      </c>
      <c r="T1202" t="s">
        <v>22</v>
      </c>
      <c r="U1202" t="s">
        <v>25</v>
      </c>
    </row>
    <row r="1203" spans="1:21" x14ac:dyDescent="0.25">
      <c r="A1203">
        <v>1202</v>
      </c>
      <c r="B1203" s="1"/>
      <c r="C1203" s="1"/>
      <c r="F1203" t="s">
        <v>1233</v>
      </c>
      <c r="G1203" t="s">
        <v>28</v>
      </c>
      <c r="H1203" s="2">
        <v>36433</v>
      </c>
      <c r="I1203" s="2">
        <v>43862</v>
      </c>
      <c r="J1203" t="s">
        <v>21</v>
      </c>
      <c r="K1203" t="s">
        <v>1983</v>
      </c>
      <c r="L1203">
        <v>3</v>
      </c>
      <c r="M1203">
        <v>9</v>
      </c>
      <c r="N1203" t="s">
        <v>1986</v>
      </c>
      <c r="O1203" t="s">
        <v>1986</v>
      </c>
      <c r="P1203" t="s">
        <v>24</v>
      </c>
      <c r="Q1203" t="s">
        <v>1986</v>
      </c>
      <c r="R1203" t="s">
        <v>23</v>
      </c>
      <c r="S1203" t="s">
        <v>22</v>
      </c>
      <c r="T1203" t="s">
        <v>22</v>
      </c>
      <c r="U1203" t="s">
        <v>25</v>
      </c>
    </row>
    <row r="1204" spans="1:21" x14ac:dyDescent="0.25">
      <c r="A1204">
        <v>1203</v>
      </c>
      <c r="B1204" s="1"/>
      <c r="C1204" s="1"/>
      <c r="F1204" t="s">
        <v>1234</v>
      </c>
      <c r="G1204" t="s">
        <v>29</v>
      </c>
      <c r="H1204" s="2">
        <v>22361</v>
      </c>
      <c r="I1204" s="2">
        <v>44302</v>
      </c>
      <c r="J1204" t="s">
        <v>30</v>
      </c>
      <c r="K1204" t="s">
        <v>1985</v>
      </c>
      <c r="L1204">
        <v>5</v>
      </c>
      <c r="M1204">
        <v>10</v>
      </c>
      <c r="N1204" t="s">
        <v>22</v>
      </c>
      <c r="O1204" t="s">
        <v>24</v>
      </c>
      <c r="P1204" t="s">
        <v>24</v>
      </c>
      <c r="Q1204" t="s">
        <v>1986</v>
      </c>
      <c r="R1204" t="s">
        <v>22</v>
      </c>
      <c r="S1204" t="s">
        <v>1986</v>
      </c>
      <c r="T1204" t="s">
        <v>23</v>
      </c>
      <c r="U1204" t="s">
        <v>22</v>
      </c>
    </row>
    <row r="1205" spans="1:21" x14ac:dyDescent="0.25">
      <c r="A1205">
        <v>1204</v>
      </c>
      <c r="B1205" s="1"/>
      <c r="C1205" s="1"/>
      <c r="F1205" t="s">
        <v>1235</v>
      </c>
      <c r="G1205" t="s">
        <v>28</v>
      </c>
      <c r="H1205" s="2">
        <v>32258</v>
      </c>
      <c r="I1205" s="2">
        <v>44754</v>
      </c>
      <c r="J1205" t="s">
        <v>26</v>
      </c>
      <c r="K1205" t="s">
        <v>1982</v>
      </c>
      <c r="L1205">
        <v>5</v>
      </c>
      <c r="M1205">
        <v>4</v>
      </c>
      <c r="N1205" t="s">
        <v>22</v>
      </c>
      <c r="O1205" t="s">
        <v>24</v>
      </c>
      <c r="P1205" t="s">
        <v>22</v>
      </c>
      <c r="Q1205" t="s">
        <v>23</v>
      </c>
      <c r="R1205" t="s">
        <v>1986</v>
      </c>
      <c r="S1205" t="s">
        <v>1986</v>
      </c>
      <c r="T1205" t="s">
        <v>24</v>
      </c>
      <c r="U1205" t="s">
        <v>24</v>
      </c>
    </row>
    <row r="1206" spans="1:21" x14ac:dyDescent="0.25">
      <c r="A1206">
        <v>1205</v>
      </c>
      <c r="B1206" s="1"/>
      <c r="C1206" s="1"/>
      <c r="F1206" t="s">
        <v>1236</v>
      </c>
      <c r="G1206" t="s">
        <v>29</v>
      </c>
      <c r="H1206" s="2">
        <v>37262</v>
      </c>
      <c r="I1206" s="2">
        <v>44494</v>
      </c>
      <c r="J1206" t="s">
        <v>26</v>
      </c>
      <c r="K1206" t="s">
        <v>27</v>
      </c>
      <c r="L1206">
        <v>4</v>
      </c>
      <c r="M1206">
        <v>9</v>
      </c>
      <c r="N1206" t="s">
        <v>24</v>
      </c>
      <c r="O1206" t="s">
        <v>25</v>
      </c>
      <c r="P1206" t="s">
        <v>25</v>
      </c>
      <c r="Q1206" t="s">
        <v>23</v>
      </c>
      <c r="R1206" t="s">
        <v>25</v>
      </c>
      <c r="S1206" t="s">
        <v>1986</v>
      </c>
      <c r="T1206" t="s">
        <v>1986</v>
      </c>
      <c r="U1206" t="s">
        <v>23</v>
      </c>
    </row>
    <row r="1207" spans="1:21" x14ac:dyDescent="0.25">
      <c r="A1207">
        <v>1206</v>
      </c>
      <c r="B1207" s="1"/>
      <c r="C1207" s="1"/>
      <c r="F1207" t="s">
        <v>1237</v>
      </c>
      <c r="G1207" t="s">
        <v>29</v>
      </c>
      <c r="H1207" s="2">
        <v>21822</v>
      </c>
      <c r="I1207" s="2">
        <v>44843</v>
      </c>
      <c r="J1207" t="s">
        <v>30</v>
      </c>
      <c r="K1207" t="s">
        <v>1980</v>
      </c>
      <c r="L1207">
        <v>3</v>
      </c>
      <c r="M1207">
        <v>7</v>
      </c>
      <c r="N1207" t="s">
        <v>25</v>
      </c>
      <c r="O1207" t="s">
        <v>24</v>
      </c>
      <c r="P1207" t="s">
        <v>22</v>
      </c>
      <c r="Q1207" t="s">
        <v>23</v>
      </c>
      <c r="R1207" t="s">
        <v>1986</v>
      </c>
      <c r="S1207" t="s">
        <v>25</v>
      </c>
      <c r="T1207" t="s">
        <v>25</v>
      </c>
      <c r="U1207" t="s">
        <v>22</v>
      </c>
    </row>
    <row r="1208" spans="1:21" x14ac:dyDescent="0.25">
      <c r="A1208">
        <v>1207</v>
      </c>
      <c r="B1208" s="1"/>
      <c r="C1208" s="1"/>
      <c r="F1208" t="s">
        <v>1238</v>
      </c>
      <c r="G1208" t="s">
        <v>28</v>
      </c>
      <c r="H1208" s="2">
        <v>35786</v>
      </c>
      <c r="I1208" s="2">
        <v>43896</v>
      </c>
      <c r="J1208" t="s">
        <v>21</v>
      </c>
      <c r="K1208" t="s">
        <v>1983</v>
      </c>
      <c r="L1208">
        <v>3</v>
      </c>
      <c r="M1208">
        <v>10</v>
      </c>
      <c r="N1208" t="s">
        <v>24</v>
      </c>
      <c r="O1208" t="s">
        <v>22</v>
      </c>
      <c r="P1208" t="s">
        <v>22</v>
      </c>
      <c r="Q1208" t="s">
        <v>23</v>
      </c>
      <c r="R1208" t="s">
        <v>24</v>
      </c>
      <c r="S1208" t="s">
        <v>1986</v>
      </c>
      <c r="T1208" t="s">
        <v>23</v>
      </c>
      <c r="U1208" t="s">
        <v>23</v>
      </c>
    </row>
    <row r="1209" spans="1:21" x14ac:dyDescent="0.25">
      <c r="A1209">
        <v>1208</v>
      </c>
      <c r="B1209" s="1"/>
      <c r="C1209" s="1"/>
      <c r="F1209" t="s">
        <v>1239</v>
      </c>
      <c r="G1209" t="s">
        <v>29</v>
      </c>
      <c r="H1209" s="2">
        <v>33724</v>
      </c>
      <c r="I1209" s="2">
        <v>44227</v>
      </c>
      <c r="J1209" t="s">
        <v>30</v>
      </c>
      <c r="K1209" t="s">
        <v>1983</v>
      </c>
      <c r="L1209">
        <v>1</v>
      </c>
      <c r="M1209">
        <v>4</v>
      </c>
      <c r="N1209" t="s">
        <v>22</v>
      </c>
      <c r="O1209" t="s">
        <v>24</v>
      </c>
      <c r="P1209" t="s">
        <v>24</v>
      </c>
      <c r="Q1209" t="s">
        <v>24</v>
      </c>
      <c r="R1209" t="s">
        <v>24</v>
      </c>
      <c r="S1209" t="s">
        <v>23</v>
      </c>
      <c r="T1209" t="s">
        <v>1986</v>
      </c>
      <c r="U1209" t="s">
        <v>23</v>
      </c>
    </row>
    <row r="1210" spans="1:21" x14ac:dyDescent="0.25">
      <c r="A1210">
        <v>1209</v>
      </c>
      <c r="B1210" s="1"/>
      <c r="C1210" s="1"/>
      <c r="F1210" t="s">
        <v>1240</v>
      </c>
      <c r="G1210" t="s">
        <v>28</v>
      </c>
      <c r="H1210" s="2">
        <v>38117</v>
      </c>
      <c r="I1210" s="2">
        <v>44505</v>
      </c>
      <c r="J1210" t="s">
        <v>26</v>
      </c>
      <c r="K1210" t="s">
        <v>1985</v>
      </c>
      <c r="L1210">
        <v>5</v>
      </c>
      <c r="M1210">
        <v>10</v>
      </c>
      <c r="N1210" t="s">
        <v>22</v>
      </c>
      <c r="O1210" t="s">
        <v>25</v>
      </c>
      <c r="P1210" t="s">
        <v>22</v>
      </c>
      <c r="Q1210" t="s">
        <v>22</v>
      </c>
      <c r="R1210" t="s">
        <v>22</v>
      </c>
      <c r="S1210" t="s">
        <v>1986</v>
      </c>
      <c r="T1210" t="s">
        <v>23</v>
      </c>
      <c r="U1210" t="s">
        <v>22</v>
      </c>
    </row>
    <row r="1211" spans="1:21" x14ac:dyDescent="0.25">
      <c r="A1211">
        <v>1210</v>
      </c>
      <c r="B1211" s="1"/>
      <c r="C1211" s="1"/>
      <c r="F1211" t="s">
        <v>1241</v>
      </c>
      <c r="G1211" t="s">
        <v>29</v>
      </c>
      <c r="H1211" s="2">
        <v>22879</v>
      </c>
      <c r="I1211" s="2">
        <v>44297</v>
      </c>
      <c r="J1211" t="s">
        <v>21</v>
      </c>
      <c r="K1211" t="s">
        <v>1983</v>
      </c>
      <c r="L1211">
        <v>2</v>
      </c>
      <c r="M1211">
        <v>7</v>
      </c>
      <c r="N1211" t="s">
        <v>22</v>
      </c>
      <c r="O1211" t="s">
        <v>25</v>
      </c>
      <c r="P1211" t="s">
        <v>25</v>
      </c>
      <c r="Q1211" t="s">
        <v>23</v>
      </c>
      <c r="R1211" t="s">
        <v>22</v>
      </c>
      <c r="S1211" t="s">
        <v>1986</v>
      </c>
      <c r="T1211" t="s">
        <v>24</v>
      </c>
      <c r="U1211" t="s">
        <v>1986</v>
      </c>
    </row>
    <row r="1212" spans="1:21" x14ac:dyDescent="0.25">
      <c r="A1212">
        <v>1211</v>
      </c>
      <c r="B1212" s="1"/>
      <c r="C1212" s="1"/>
      <c r="F1212" t="s">
        <v>1242</v>
      </c>
      <c r="G1212" t="s">
        <v>28</v>
      </c>
      <c r="H1212" s="2">
        <v>29129</v>
      </c>
      <c r="I1212" s="2">
        <v>44566</v>
      </c>
      <c r="J1212" t="s">
        <v>21</v>
      </c>
      <c r="K1212" t="s">
        <v>27</v>
      </c>
      <c r="L1212">
        <v>5</v>
      </c>
      <c r="M1212">
        <v>4</v>
      </c>
      <c r="N1212" t="s">
        <v>22</v>
      </c>
      <c r="O1212" t="s">
        <v>25</v>
      </c>
      <c r="P1212" t="s">
        <v>24</v>
      </c>
      <c r="Q1212" t="s">
        <v>1986</v>
      </c>
      <c r="R1212" t="s">
        <v>24</v>
      </c>
      <c r="S1212" t="s">
        <v>23</v>
      </c>
      <c r="T1212" t="s">
        <v>1986</v>
      </c>
      <c r="U1212" t="s">
        <v>24</v>
      </c>
    </row>
    <row r="1213" spans="1:21" x14ac:dyDescent="0.25">
      <c r="A1213">
        <v>1212</v>
      </c>
      <c r="B1213" s="1"/>
      <c r="C1213" s="1"/>
      <c r="F1213" t="s">
        <v>1243</v>
      </c>
      <c r="G1213" t="s">
        <v>29</v>
      </c>
      <c r="H1213" s="2">
        <v>26704</v>
      </c>
      <c r="I1213" s="2">
        <v>44002</v>
      </c>
      <c r="J1213" t="s">
        <v>26</v>
      </c>
      <c r="K1213" t="s">
        <v>1982</v>
      </c>
      <c r="L1213">
        <v>4</v>
      </c>
      <c r="M1213">
        <v>3</v>
      </c>
      <c r="N1213" t="s">
        <v>22</v>
      </c>
      <c r="O1213" t="s">
        <v>23</v>
      </c>
      <c r="P1213" t="s">
        <v>22</v>
      </c>
      <c r="Q1213" t="s">
        <v>1986</v>
      </c>
      <c r="R1213" t="s">
        <v>25</v>
      </c>
      <c r="S1213" t="s">
        <v>23</v>
      </c>
      <c r="T1213" t="s">
        <v>1986</v>
      </c>
      <c r="U1213" t="s">
        <v>22</v>
      </c>
    </row>
    <row r="1214" spans="1:21" x14ac:dyDescent="0.25">
      <c r="A1214">
        <v>1213</v>
      </c>
      <c r="B1214" s="1"/>
      <c r="C1214" s="1"/>
      <c r="F1214" t="s">
        <v>1244</v>
      </c>
      <c r="G1214" t="s">
        <v>28</v>
      </c>
      <c r="H1214" s="2">
        <v>22426</v>
      </c>
      <c r="I1214" s="2">
        <v>44225</v>
      </c>
      <c r="J1214" t="s">
        <v>26</v>
      </c>
      <c r="K1214" t="s">
        <v>27</v>
      </c>
      <c r="L1214">
        <v>5</v>
      </c>
      <c r="M1214">
        <v>9</v>
      </c>
      <c r="N1214" t="s">
        <v>24</v>
      </c>
      <c r="O1214" t="s">
        <v>25</v>
      </c>
      <c r="P1214" t="s">
        <v>24</v>
      </c>
      <c r="Q1214" t="s">
        <v>24</v>
      </c>
      <c r="R1214" t="s">
        <v>1986</v>
      </c>
      <c r="S1214" t="s">
        <v>25</v>
      </c>
      <c r="T1214" t="s">
        <v>24</v>
      </c>
      <c r="U1214" t="s">
        <v>22</v>
      </c>
    </row>
    <row r="1215" spans="1:21" x14ac:dyDescent="0.25">
      <c r="A1215">
        <v>1214</v>
      </c>
      <c r="B1215" s="1"/>
      <c r="C1215" s="1"/>
      <c r="F1215" t="s">
        <v>1245</v>
      </c>
      <c r="G1215" t="s">
        <v>29</v>
      </c>
      <c r="H1215" s="2">
        <v>38017</v>
      </c>
      <c r="I1215" s="2">
        <v>43992</v>
      </c>
      <c r="J1215" t="s">
        <v>26</v>
      </c>
      <c r="K1215" t="s">
        <v>27</v>
      </c>
      <c r="L1215">
        <v>4</v>
      </c>
      <c r="M1215">
        <v>9</v>
      </c>
      <c r="N1215" t="s">
        <v>22</v>
      </c>
      <c r="O1215" t="s">
        <v>22</v>
      </c>
      <c r="P1215" t="s">
        <v>24</v>
      </c>
      <c r="Q1215" t="s">
        <v>22</v>
      </c>
      <c r="R1215" t="s">
        <v>24</v>
      </c>
      <c r="S1215" t="s">
        <v>1986</v>
      </c>
      <c r="T1215" t="s">
        <v>22</v>
      </c>
      <c r="U1215" t="s">
        <v>22</v>
      </c>
    </row>
    <row r="1216" spans="1:21" x14ac:dyDescent="0.25">
      <c r="A1216">
        <v>1215</v>
      </c>
      <c r="B1216" s="1"/>
      <c r="C1216" s="1"/>
      <c r="F1216" t="s">
        <v>1246</v>
      </c>
      <c r="G1216" t="s">
        <v>29</v>
      </c>
      <c r="H1216" s="2">
        <v>23856</v>
      </c>
      <c r="I1216" s="2">
        <v>44285</v>
      </c>
      <c r="J1216" t="s">
        <v>21</v>
      </c>
      <c r="K1216" t="s">
        <v>1983</v>
      </c>
      <c r="L1216">
        <v>5</v>
      </c>
      <c r="M1216">
        <v>9</v>
      </c>
      <c r="N1216" t="s">
        <v>25</v>
      </c>
      <c r="O1216" t="s">
        <v>25</v>
      </c>
      <c r="P1216" t="s">
        <v>24</v>
      </c>
      <c r="Q1216" t="s">
        <v>1986</v>
      </c>
      <c r="R1216" t="s">
        <v>1986</v>
      </c>
      <c r="S1216" t="s">
        <v>23</v>
      </c>
      <c r="T1216" t="s">
        <v>23</v>
      </c>
      <c r="U1216" t="s">
        <v>25</v>
      </c>
    </row>
    <row r="1217" spans="1:21" x14ac:dyDescent="0.25">
      <c r="A1217">
        <v>1216</v>
      </c>
      <c r="B1217" s="1"/>
      <c r="C1217" s="1"/>
      <c r="F1217" t="s">
        <v>1247</v>
      </c>
      <c r="G1217" t="s">
        <v>29</v>
      </c>
      <c r="H1217" s="2">
        <v>28253</v>
      </c>
      <c r="I1217" s="2">
        <v>44148</v>
      </c>
      <c r="J1217" t="s">
        <v>26</v>
      </c>
      <c r="K1217" t="s">
        <v>1983</v>
      </c>
      <c r="L1217">
        <v>2</v>
      </c>
      <c r="M1217">
        <v>6</v>
      </c>
      <c r="N1217" t="s">
        <v>24</v>
      </c>
      <c r="O1217" t="s">
        <v>22</v>
      </c>
      <c r="P1217" t="s">
        <v>25</v>
      </c>
      <c r="Q1217" t="s">
        <v>22</v>
      </c>
      <c r="R1217" t="s">
        <v>25</v>
      </c>
      <c r="S1217" t="s">
        <v>1986</v>
      </c>
      <c r="T1217" t="s">
        <v>25</v>
      </c>
      <c r="U1217" t="s">
        <v>1986</v>
      </c>
    </row>
    <row r="1218" spans="1:21" x14ac:dyDescent="0.25">
      <c r="A1218">
        <v>1217</v>
      </c>
      <c r="B1218" s="1"/>
      <c r="C1218" s="1"/>
      <c r="F1218" t="s">
        <v>1248</v>
      </c>
      <c r="G1218" t="s">
        <v>29</v>
      </c>
      <c r="H1218" s="2">
        <v>33973</v>
      </c>
      <c r="I1218" s="2">
        <v>44559</v>
      </c>
      <c r="J1218" t="s">
        <v>21</v>
      </c>
      <c r="K1218" t="s">
        <v>1983</v>
      </c>
      <c r="L1218">
        <v>5</v>
      </c>
      <c r="M1218">
        <v>7</v>
      </c>
      <c r="N1218" t="s">
        <v>24</v>
      </c>
      <c r="O1218" t="s">
        <v>25</v>
      </c>
      <c r="P1218" t="s">
        <v>24</v>
      </c>
      <c r="Q1218" t="s">
        <v>24</v>
      </c>
      <c r="R1218" t="s">
        <v>24</v>
      </c>
      <c r="S1218" t="s">
        <v>23</v>
      </c>
      <c r="T1218" t="s">
        <v>22</v>
      </c>
      <c r="U1218" t="s">
        <v>24</v>
      </c>
    </row>
    <row r="1219" spans="1:21" x14ac:dyDescent="0.25">
      <c r="A1219">
        <v>1218</v>
      </c>
      <c r="B1219" s="1"/>
      <c r="C1219" s="1"/>
      <c r="F1219" t="s">
        <v>1249</v>
      </c>
      <c r="G1219" t="s">
        <v>28</v>
      </c>
      <c r="H1219" s="2">
        <v>37585</v>
      </c>
      <c r="I1219" s="2">
        <v>44387</v>
      </c>
      <c r="J1219" t="s">
        <v>21</v>
      </c>
      <c r="K1219" t="s">
        <v>1983</v>
      </c>
      <c r="L1219">
        <v>1</v>
      </c>
      <c r="M1219">
        <v>5</v>
      </c>
      <c r="N1219" t="s">
        <v>1986</v>
      </c>
      <c r="O1219" t="s">
        <v>23</v>
      </c>
      <c r="P1219" t="s">
        <v>22</v>
      </c>
      <c r="Q1219" t="s">
        <v>24</v>
      </c>
      <c r="R1219" t="s">
        <v>25</v>
      </c>
      <c r="S1219" t="s">
        <v>1986</v>
      </c>
      <c r="T1219" t="s">
        <v>24</v>
      </c>
      <c r="U1219" t="s">
        <v>22</v>
      </c>
    </row>
    <row r="1220" spans="1:21" x14ac:dyDescent="0.25">
      <c r="A1220">
        <v>1219</v>
      </c>
      <c r="B1220" s="1"/>
      <c r="C1220" s="1"/>
      <c r="F1220" t="s">
        <v>1250</v>
      </c>
      <c r="G1220" t="s">
        <v>29</v>
      </c>
      <c r="H1220" s="2">
        <v>36233</v>
      </c>
      <c r="I1220" s="2">
        <v>44690</v>
      </c>
      <c r="J1220" t="s">
        <v>30</v>
      </c>
      <c r="K1220" t="s">
        <v>1980</v>
      </c>
      <c r="L1220">
        <v>5</v>
      </c>
      <c r="M1220">
        <v>9</v>
      </c>
      <c r="N1220" t="s">
        <v>22</v>
      </c>
      <c r="O1220" t="s">
        <v>25</v>
      </c>
      <c r="P1220" t="s">
        <v>1986</v>
      </c>
      <c r="Q1220" t="s">
        <v>25</v>
      </c>
      <c r="R1220" t="s">
        <v>24</v>
      </c>
      <c r="S1220" t="s">
        <v>1986</v>
      </c>
      <c r="T1220" t="s">
        <v>22</v>
      </c>
      <c r="U1220" t="s">
        <v>25</v>
      </c>
    </row>
    <row r="1221" spans="1:21" x14ac:dyDescent="0.25">
      <c r="A1221">
        <v>1220</v>
      </c>
      <c r="B1221" s="1"/>
      <c r="C1221" s="1"/>
      <c r="F1221" t="s">
        <v>1251</v>
      </c>
      <c r="G1221" t="s">
        <v>29</v>
      </c>
      <c r="H1221" s="2">
        <v>20406</v>
      </c>
      <c r="I1221" s="2">
        <v>43857</v>
      </c>
      <c r="J1221" t="s">
        <v>26</v>
      </c>
      <c r="K1221" t="s">
        <v>1981</v>
      </c>
      <c r="L1221">
        <v>3</v>
      </c>
      <c r="M1221">
        <v>9</v>
      </c>
      <c r="N1221" t="s">
        <v>25</v>
      </c>
      <c r="O1221" t="s">
        <v>25</v>
      </c>
      <c r="P1221" t="s">
        <v>24</v>
      </c>
      <c r="Q1221" t="s">
        <v>23</v>
      </c>
      <c r="R1221" t="s">
        <v>22</v>
      </c>
      <c r="S1221" t="s">
        <v>1986</v>
      </c>
      <c r="T1221" t="s">
        <v>23</v>
      </c>
      <c r="U1221" t="s">
        <v>1986</v>
      </c>
    </row>
    <row r="1222" spans="1:21" x14ac:dyDescent="0.25">
      <c r="A1222">
        <v>1221</v>
      </c>
      <c r="B1222" s="1"/>
      <c r="C1222" s="1"/>
      <c r="F1222" t="s">
        <v>1252</v>
      </c>
      <c r="G1222" t="s">
        <v>29</v>
      </c>
      <c r="H1222" s="2">
        <v>34188</v>
      </c>
      <c r="I1222" s="2">
        <v>44148</v>
      </c>
      <c r="J1222" t="s">
        <v>26</v>
      </c>
      <c r="K1222" t="s">
        <v>1980</v>
      </c>
      <c r="L1222">
        <v>5</v>
      </c>
      <c r="M1222">
        <v>7</v>
      </c>
      <c r="N1222" t="s">
        <v>22</v>
      </c>
      <c r="O1222" t="s">
        <v>22</v>
      </c>
      <c r="P1222" t="s">
        <v>22</v>
      </c>
      <c r="Q1222" t="s">
        <v>22</v>
      </c>
      <c r="R1222" t="s">
        <v>1986</v>
      </c>
      <c r="S1222" t="s">
        <v>1986</v>
      </c>
      <c r="T1222" t="s">
        <v>1986</v>
      </c>
      <c r="U1222" t="s">
        <v>1986</v>
      </c>
    </row>
    <row r="1223" spans="1:21" x14ac:dyDescent="0.25">
      <c r="A1223">
        <v>1222</v>
      </c>
      <c r="B1223" s="1"/>
      <c r="C1223" s="1"/>
      <c r="F1223" t="s">
        <v>1253</v>
      </c>
      <c r="G1223" t="s">
        <v>29</v>
      </c>
      <c r="H1223" s="2">
        <v>33460</v>
      </c>
      <c r="I1223" s="2">
        <v>44040</v>
      </c>
      <c r="J1223" t="s">
        <v>21</v>
      </c>
      <c r="K1223" t="s">
        <v>1983</v>
      </c>
      <c r="L1223">
        <v>5</v>
      </c>
      <c r="M1223">
        <v>8</v>
      </c>
      <c r="N1223" t="s">
        <v>25</v>
      </c>
      <c r="O1223" t="s">
        <v>22</v>
      </c>
      <c r="P1223" t="s">
        <v>24</v>
      </c>
      <c r="Q1223" t="s">
        <v>24</v>
      </c>
      <c r="R1223" t="s">
        <v>22</v>
      </c>
      <c r="S1223" t="s">
        <v>23</v>
      </c>
      <c r="T1223" t="s">
        <v>25</v>
      </c>
      <c r="U1223" t="s">
        <v>22</v>
      </c>
    </row>
    <row r="1224" spans="1:21" x14ac:dyDescent="0.25">
      <c r="A1224">
        <v>1223</v>
      </c>
      <c r="B1224" s="1"/>
      <c r="C1224" s="1"/>
      <c r="F1224" t="s">
        <v>1254</v>
      </c>
      <c r="G1224" t="s">
        <v>28</v>
      </c>
      <c r="H1224" s="2">
        <v>36844</v>
      </c>
      <c r="I1224" s="2">
        <v>44312</v>
      </c>
      <c r="J1224" t="s">
        <v>26</v>
      </c>
      <c r="K1224" t="s">
        <v>1983</v>
      </c>
      <c r="L1224">
        <v>2</v>
      </c>
      <c r="M1224">
        <v>9</v>
      </c>
      <c r="N1224" t="s">
        <v>25</v>
      </c>
      <c r="O1224" t="s">
        <v>22</v>
      </c>
      <c r="P1224" t="s">
        <v>24</v>
      </c>
      <c r="Q1224" t="s">
        <v>22</v>
      </c>
      <c r="R1224" t="s">
        <v>23</v>
      </c>
      <c r="S1224" t="s">
        <v>23</v>
      </c>
      <c r="T1224" t="s">
        <v>1986</v>
      </c>
      <c r="U1224" t="s">
        <v>22</v>
      </c>
    </row>
    <row r="1225" spans="1:21" x14ac:dyDescent="0.25">
      <c r="A1225">
        <v>1224</v>
      </c>
      <c r="B1225" s="1"/>
      <c r="C1225" s="1"/>
      <c r="F1225" t="s">
        <v>1255</v>
      </c>
      <c r="G1225" t="s">
        <v>28</v>
      </c>
      <c r="H1225" s="2">
        <v>35835</v>
      </c>
      <c r="I1225" s="2">
        <v>43882</v>
      </c>
      <c r="J1225" t="s">
        <v>21</v>
      </c>
      <c r="K1225" t="s">
        <v>1982</v>
      </c>
      <c r="L1225">
        <v>2</v>
      </c>
      <c r="M1225">
        <v>7</v>
      </c>
      <c r="N1225" t="s">
        <v>23</v>
      </c>
      <c r="O1225" t="s">
        <v>23</v>
      </c>
      <c r="P1225" t="s">
        <v>22</v>
      </c>
      <c r="Q1225" t="s">
        <v>24</v>
      </c>
      <c r="R1225" t="s">
        <v>22</v>
      </c>
      <c r="S1225" t="s">
        <v>23</v>
      </c>
      <c r="T1225" t="s">
        <v>23</v>
      </c>
      <c r="U1225" t="s">
        <v>1986</v>
      </c>
    </row>
    <row r="1226" spans="1:21" x14ac:dyDescent="0.25">
      <c r="A1226">
        <v>1225</v>
      </c>
      <c r="B1226" s="1"/>
      <c r="C1226" s="1"/>
      <c r="F1226" t="s">
        <v>1256</v>
      </c>
      <c r="G1226" t="s">
        <v>29</v>
      </c>
      <c r="H1226" s="2">
        <v>22782</v>
      </c>
      <c r="I1226" s="2">
        <v>44872</v>
      </c>
      <c r="J1226" t="s">
        <v>21</v>
      </c>
      <c r="K1226" t="s">
        <v>1983</v>
      </c>
      <c r="L1226">
        <v>5</v>
      </c>
      <c r="M1226">
        <v>9</v>
      </c>
      <c r="N1226" t="s">
        <v>25</v>
      </c>
      <c r="O1226" t="s">
        <v>22</v>
      </c>
      <c r="P1226" t="s">
        <v>22</v>
      </c>
      <c r="Q1226" t="s">
        <v>25</v>
      </c>
      <c r="R1226" t="s">
        <v>25</v>
      </c>
      <c r="S1226" t="s">
        <v>1986</v>
      </c>
      <c r="T1226" t="s">
        <v>23</v>
      </c>
      <c r="U1226" t="s">
        <v>1986</v>
      </c>
    </row>
    <row r="1227" spans="1:21" x14ac:dyDescent="0.25">
      <c r="A1227">
        <v>1226</v>
      </c>
      <c r="B1227" s="1"/>
      <c r="C1227" s="1"/>
      <c r="F1227" t="s">
        <v>1257</v>
      </c>
      <c r="G1227" t="s">
        <v>29</v>
      </c>
      <c r="H1227" s="2">
        <v>34370</v>
      </c>
      <c r="I1227" s="2">
        <v>44437</v>
      </c>
      <c r="J1227" t="s">
        <v>26</v>
      </c>
      <c r="K1227" t="s">
        <v>1980</v>
      </c>
      <c r="L1227">
        <v>4</v>
      </c>
      <c r="M1227">
        <v>6</v>
      </c>
      <c r="N1227" t="s">
        <v>22</v>
      </c>
      <c r="O1227" t="s">
        <v>24</v>
      </c>
      <c r="P1227" t="s">
        <v>22</v>
      </c>
      <c r="Q1227" t="s">
        <v>24</v>
      </c>
      <c r="R1227" t="s">
        <v>25</v>
      </c>
      <c r="S1227" t="s">
        <v>1986</v>
      </c>
      <c r="T1227" t="s">
        <v>25</v>
      </c>
      <c r="U1227" t="s">
        <v>25</v>
      </c>
    </row>
    <row r="1228" spans="1:21" x14ac:dyDescent="0.25">
      <c r="A1228">
        <v>1227</v>
      </c>
      <c r="B1228" s="1"/>
      <c r="C1228" s="1"/>
      <c r="F1228" t="s">
        <v>1258</v>
      </c>
      <c r="G1228" t="s">
        <v>28</v>
      </c>
      <c r="H1228" s="2">
        <v>21247</v>
      </c>
      <c r="I1228" s="2">
        <v>44238</v>
      </c>
      <c r="J1228" t="s">
        <v>26</v>
      </c>
      <c r="K1228" t="s">
        <v>27</v>
      </c>
      <c r="L1228">
        <v>2</v>
      </c>
      <c r="M1228">
        <v>8</v>
      </c>
      <c r="N1228" t="s">
        <v>22</v>
      </c>
      <c r="O1228" t="s">
        <v>23</v>
      </c>
      <c r="P1228" t="s">
        <v>24</v>
      </c>
      <c r="Q1228" t="s">
        <v>23</v>
      </c>
      <c r="R1228" t="s">
        <v>23</v>
      </c>
      <c r="S1228" t="s">
        <v>1986</v>
      </c>
      <c r="T1228" t="s">
        <v>22</v>
      </c>
      <c r="U1228" t="s">
        <v>1986</v>
      </c>
    </row>
    <row r="1229" spans="1:21" x14ac:dyDescent="0.25">
      <c r="A1229">
        <v>1228</v>
      </c>
      <c r="B1229" s="1"/>
      <c r="C1229" s="1"/>
      <c r="F1229" t="s">
        <v>1259</v>
      </c>
      <c r="G1229" t="s">
        <v>29</v>
      </c>
      <c r="H1229" s="2">
        <v>20442</v>
      </c>
      <c r="I1229" s="2">
        <v>44617</v>
      </c>
      <c r="J1229" t="s">
        <v>26</v>
      </c>
      <c r="K1229" t="s">
        <v>1980</v>
      </c>
      <c r="L1229">
        <v>4</v>
      </c>
      <c r="M1229">
        <v>9</v>
      </c>
      <c r="N1229" t="s">
        <v>22</v>
      </c>
      <c r="O1229" t="s">
        <v>25</v>
      </c>
      <c r="P1229" t="s">
        <v>22</v>
      </c>
      <c r="Q1229" t="s">
        <v>25</v>
      </c>
      <c r="R1229" t="s">
        <v>22</v>
      </c>
      <c r="S1229" t="s">
        <v>24</v>
      </c>
      <c r="T1229" t="s">
        <v>24</v>
      </c>
      <c r="U1229" t="s">
        <v>22</v>
      </c>
    </row>
    <row r="1230" spans="1:21" x14ac:dyDescent="0.25">
      <c r="A1230">
        <v>1229</v>
      </c>
      <c r="B1230" s="1"/>
      <c r="C1230" s="1"/>
      <c r="F1230" t="s">
        <v>1260</v>
      </c>
      <c r="G1230" t="s">
        <v>28</v>
      </c>
      <c r="H1230" s="2">
        <v>28075</v>
      </c>
      <c r="I1230" s="2">
        <v>44241</v>
      </c>
      <c r="J1230" t="s">
        <v>26</v>
      </c>
      <c r="K1230" t="s">
        <v>1980</v>
      </c>
      <c r="L1230">
        <v>1</v>
      </c>
      <c r="M1230">
        <v>9</v>
      </c>
      <c r="N1230" t="s">
        <v>22</v>
      </c>
      <c r="O1230" t="s">
        <v>25</v>
      </c>
      <c r="P1230" t="s">
        <v>22</v>
      </c>
      <c r="Q1230" t="s">
        <v>23</v>
      </c>
      <c r="R1230" t="s">
        <v>22</v>
      </c>
      <c r="S1230" t="s">
        <v>1986</v>
      </c>
      <c r="T1230" t="s">
        <v>22</v>
      </c>
      <c r="U1230" t="s">
        <v>1986</v>
      </c>
    </row>
    <row r="1231" spans="1:21" x14ac:dyDescent="0.25">
      <c r="A1231">
        <v>1230</v>
      </c>
      <c r="B1231" s="1"/>
      <c r="C1231" s="1"/>
      <c r="F1231" t="s">
        <v>1261</v>
      </c>
      <c r="G1231" t="s">
        <v>29</v>
      </c>
      <c r="H1231" s="2">
        <v>23548</v>
      </c>
      <c r="I1231" s="2">
        <v>44072</v>
      </c>
      <c r="J1231" t="s">
        <v>26</v>
      </c>
      <c r="K1231" t="s">
        <v>27</v>
      </c>
      <c r="L1231">
        <v>5</v>
      </c>
      <c r="M1231">
        <v>7</v>
      </c>
      <c r="N1231" t="s">
        <v>22</v>
      </c>
      <c r="O1231" t="s">
        <v>25</v>
      </c>
      <c r="P1231" t="s">
        <v>1986</v>
      </c>
      <c r="Q1231" t="s">
        <v>23</v>
      </c>
      <c r="R1231" t="s">
        <v>23</v>
      </c>
      <c r="S1231" t="s">
        <v>23</v>
      </c>
      <c r="T1231" t="s">
        <v>23</v>
      </c>
      <c r="U1231" t="s">
        <v>24</v>
      </c>
    </row>
    <row r="1232" spans="1:21" x14ac:dyDescent="0.25">
      <c r="A1232">
        <v>1231</v>
      </c>
      <c r="B1232" s="1"/>
      <c r="C1232" s="1"/>
      <c r="F1232" t="s">
        <v>1262</v>
      </c>
      <c r="G1232" t="s">
        <v>28</v>
      </c>
      <c r="H1232" s="2">
        <v>19398</v>
      </c>
      <c r="I1232" s="2">
        <v>44406</v>
      </c>
      <c r="J1232" t="s">
        <v>31</v>
      </c>
      <c r="K1232" t="s">
        <v>1983</v>
      </c>
      <c r="L1232">
        <v>4</v>
      </c>
      <c r="M1232">
        <v>9</v>
      </c>
      <c r="N1232" t="s">
        <v>1986</v>
      </c>
      <c r="O1232" t="s">
        <v>23</v>
      </c>
      <c r="P1232" t="s">
        <v>25</v>
      </c>
      <c r="Q1232" t="s">
        <v>24</v>
      </c>
      <c r="R1232" t="s">
        <v>25</v>
      </c>
      <c r="S1232" t="s">
        <v>24</v>
      </c>
      <c r="T1232" t="s">
        <v>22</v>
      </c>
      <c r="U1232" t="s">
        <v>24</v>
      </c>
    </row>
    <row r="1233" spans="1:21" x14ac:dyDescent="0.25">
      <c r="A1233">
        <v>1232</v>
      </c>
      <c r="B1233" s="1"/>
      <c r="C1233" s="1"/>
      <c r="F1233" t="s">
        <v>1263</v>
      </c>
      <c r="G1233" t="s">
        <v>29</v>
      </c>
      <c r="H1233" s="2">
        <v>22883</v>
      </c>
      <c r="I1233" s="2">
        <v>44133</v>
      </c>
      <c r="J1233" t="s">
        <v>26</v>
      </c>
      <c r="K1233" t="s">
        <v>1982</v>
      </c>
      <c r="L1233">
        <v>4</v>
      </c>
      <c r="M1233">
        <v>8</v>
      </c>
      <c r="N1233" t="s">
        <v>22</v>
      </c>
      <c r="O1233" t="s">
        <v>25</v>
      </c>
      <c r="P1233" t="s">
        <v>23</v>
      </c>
      <c r="Q1233" t="s">
        <v>1986</v>
      </c>
      <c r="R1233" t="s">
        <v>23</v>
      </c>
      <c r="S1233" t="s">
        <v>23</v>
      </c>
      <c r="T1233" t="s">
        <v>1986</v>
      </c>
      <c r="U1233" t="s">
        <v>22</v>
      </c>
    </row>
    <row r="1234" spans="1:21" x14ac:dyDescent="0.25">
      <c r="A1234">
        <v>1233</v>
      </c>
      <c r="B1234" s="1"/>
      <c r="C1234" s="1"/>
      <c r="F1234" t="s">
        <v>1264</v>
      </c>
      <c r="G1234" t="s">
        <v>28</v>
      </c>
      <c r="H1234" s="2">
        <v>20435</v>
      </c>
      <c r="I1234" s="2">
        <v>44798</v>
      </c>
      <c r="J1234" t="s">
        <v>26</v>
      </c>
      <c r="K1234" t="s">
        <v>27</v>
      </c>
      <c r="L1234">
        <v>4</v>
      </c>
      <c r="M1234">
        <v>9</v>
      </c>
      <c r="N1234" t="s">
        <v>24</v>
      </c>
      <c r="O1234" t="s">
        <v>25</v>
      </c>
      <c r="P1234" t="s">
        <v>25</v>
      </c>
      <c r="Q1234" t="s">
        <v>24</v>
      </c>
      <c r="R1234" t="s">
        <v>1986</v>
      </c>
      <c r="S1234" t="s">
        <v>23</v>
      </c>
      <c r="T1234" t="s">
        <v>1986</v>
      </c>
      <c r="U1234" t="s">
        <v>22</v>
      </c>
    </row>
    <row r="1235" spans="1:21" x14ac:dyDescent="0.25">
      <c r="A1235">
        <v>1234</v>
      </c>
      <c r="B1235" s="1"/>
      <c r="C1235" s="1"/>
      <c r="F1235" t="s">
        <v>1265</v>
      </c>
      <c r="G1235" t="s">
        <v>29</v>
      </c>
      <c r="H1235" s="2">
        <v>25082</v>
      </c>
      <c r="I1235" s="2">
        <v>44523</v>
      </c>
      <c r="J1235" t="s">
        <v>30</v>
      </c>
      <c r="K1235" t="s">
        <v>1980</v>
      </c>
      <c r="L1235">
        <v>4</v>
      </c>
      <c r="M1235">
        <v>9</v>
      </c>
      <c r="N1235" t="s">
        <v>25</v>
      </c>
      <c r="O1235" t="s">
        <v>22</v>
      </c>
      <c r="P1235" t="s">
        <v>24</v>
      </c>
      <c r="Q1235" t="s">
        <v>24</v>
      </c>
      <c r="R1235" t="s">
        <v>25</v>
      </c>
      <c r="S1235" t="s">
        <v>1986</v>
      </c>
      <c r="T1235" t="s">
        <v>1986</v>
      </c>
      <c r="U1235" t="s">
        <v>22</v>
      </c>
    </row>
    <row r="1236" spans="1:21" x14ac:dyDescent="0.25">
      <c r="A1236">
        <v>1235</v>
      </c>
      <c r="B1236" s="1"/>
      <c r="C1236" s="1"/>
      <c r="F1236" t="s">
        <v>1266</v>
      </c>
      <c r="G1236" t="s">
        <v>28</v>
      </c>
      <c r="H1236" s="2">
        <v>35066</v>
      </c>
      <c r="I1236" s="2">
        <v>44082</v>
      </c>
      <c r="J1236" t="s">
        <v>21</v>
      </c>
      <c r="K1236" t="s">
        <v>1983</v>
      </c>
      <c r="L1236">
        <v>5</v>
      </c>
      <c r="M1236">
        <v>7</v>
      </c>
      <c r="N1236" t="s">
        <v>24</v>
      </c>
      <c r="O1236" t="s">
        <v>24</v>
      </c>
      <c r="P1236" t="s">
        <v>23</v>
      </c>
      <c r="Q1236" t="s">
        <v>1986</v>
      </c>
      <c r="R1236" t="s">
        <v>24</v>
      </c>
      <c r="S1236" t="s">
        <v>23</v>
      </c>
      <c r="T1236" t="s">
        <v>22</v>
      </c>
      <c r="U1236" t="s">
        <v>23</v>
      </c>
    </row>
    <row r="1237" spans="1:21" x14ac:dyDescent="0.25">
      <c r="A1237">
        <v>1236</v>
      </c>
      <c r="B1237" s="1"/>
      <c r="C1237" s="1"/>
      <c r="F1237" t="s">
        <v>1267</v>
      </c>
      <c r="G1237" t="s">
        <v>29</v>
      </c>
      <c r="H1237" s="2">
        <v>30846</v>
      </c>
      <c r="I1237" s="2">
        <v>44861</v>
      </c>
      <c r="J1237" t="s">
        <v>31</v>
      </c>
      <c r="K1237" t="s">
        <v>1985</v>
      </c>
      <c r="L1237">
        <v>3</v>
      </c>
      <c r="M1237">
        <v>4</v>
      </c>
      <c r="N1237" t="s">
        <v>22</v>
      </c>
      <c r="O1237" t="s">
        <v>22</v>
      </c>
      <c r="P1237" t="s">
        <v>25</v>
      </c>
      <c r="Q1237" t="s">
        <v>1986</v>
      </c>
      <c r="R1237" t="s">
        <v>23</v>
      </c>
      <c r="S1237" t="s">
        <v>1986</v>
      </c>
      <c r="T1237" t="s">
        <v>23</v>
      </c>
      <c r="U1237" t="s">
        <v>24</v>
      </c>
    </row>
    <row r="1238" spans="1:21" x14ac:dyDescent="0.25">
      <c r="A1238">
        <v>1237</v>
      </c>
      <c r="B1238" s="1"/>
      <c r="C1238" s="1"/>
      <c r="F1238" t="s">
        <v>1268</v>
      </c>
      <c r="G1238" t="s">
        <v>28</v>
      </c>
      <c r="H1238" s="2">
        <v>30523</v>
      </c>
      <c r="I1238" s="2">
        <v>44261</v>
      </c>
      <c r="J1238" t="s">
        <v>26</v>
      </c>
      <c r="K1238" t="s">
        <v>1982</v>
      </c>
      <c r="L1238">
        <v>1</v>
      </c>
      <c r="M1238">
        <v>10</v>
      </c>
      <c r="N1238" t="s">
        <v>25</v>
      </c>
      <c r="O1238" t="s">
        <v>24</v>
      </c>
      <c r="P1238" t="s">
        <v>22</v>
      </c>
      <c r="Q1238" t="s">
        <v>22</v>
      </c>
      <c r="R1238" t="s">
        <v>24</v>
      </c>
      <c r="S1238" t="s">
        <v>1986</v>
      </c>
      <c r="T1238" t="s">
        <v>24</v>
      </c>
      <c r="U1238" t="s">
        <v>22</v>
      </c>
    </row>
    <row r="1239" spans="1:21" x14ac:dyDescent="0.25">
      <c r="A1239">
        <v>1238</v>
      </c>
      <c r="B1239" s="1"/>
      <c r="C1239" s="1"/>
      <c r="F1239" t="s">
        <v>1269</v>
      </c>
      <c r="G1239" t="s">
        <v>28</v>
      </c>
      <c r="H1239" s="2">
        <v>37486</v>
      </c>
      <c r="I1239" s="2">
        <v>44584</v>
      </c>
      <c r="J1239" t="s">
        <v>30</v>
      </c>
      <c r="K1239" t="s">
        <v>1983</v>
      </c>
      <c r="L1239">
        <v>2</v>
      </c>
      <c r="M1239">
        <v>9</v>
      </c>
      <c r="N1239" t="s">
        <v>25</v>
      </c>
      <c r="O1239" t="s">
        <v>24</v>
      </c>
      <c r="P1239" t="s">
        <v>22</v>
      </c>
      <c r="Q1239" t="s">
        <v>25</v>
      </c>
      <c r="R1239" t="s">
        <v>1986</v>
      </c>
      <c r="S1239" t="s">
        <v>1986</v>
      </c>
      <c r="T1239" t="s">
        <v>22</v>
      </c>
      <c r="U1239" t="s">
        <v>23</v>
      </c>
    </row>
    <row r="1240" spans="1:21" x14ac:dyDescent="0.25">
      <c r="A1240">
        <v>1239</v>
      </c>
      <c r="B1240" s="1"/>
      <c r="C1240" s="1"/>
      <c r="F1240" t="s">
        <v>1270</v>
      </c>
      <c r="G1240" t="s">
        <v>28</v>
      </c>
      <c r="H1240" s="2">
        <v>29567</v>
      </c>
      <c r="I1240" s="2">
        <v>44510</v>
      </c>
      <c r="J1240" t="s">
        <v>21</v>
      </c>
      <c r="K1240" t="s">
        <v>1983</v>
      </c>
      <c r="L1240">
        <v>4</v>
      </c>
      <c r="M1240">
        <v>10</v>
      </c>
      <c r="N1240" t="s">
        <v>22</v>
      </c>
      <c r="O1240" t="s">
        <v>22</v>
      </c>
      <c r="P1240" t="s">
        <v>24</v>
      </c>
      <c r="Q1240" t="s">
        <v>22</v>
      </c>
      <c r="R1240" t="s">
        <v>25</v>
      </c>
      <c r="S1240" t="s">
        <v>24</v>
      </c>
      <c r="T1240" t="s">
        <v>23</v>
      </c>
      <c r="U1240" t="s">
        <v>24</v>
      </c>
    </row>
    <row r="1241" spans="1:21" x14ac:dyDescent="0.25">
      <c r="A1241">
        <v>1240</v>
      </c>
      <c r="B1241" s="1"/>
      <c r="C1241" s="1"/>
      <c r="F1241" t="s">
        <v>1271</v>
      </c>
      <c r="G1241" t="s">
        <v>28</v>
      </c>
      <c r="H1241" s="2">
        <v>29207</v>
      </c>
      <c r="I1241" s="2">
        <v>43919</v>
      </c>
      <c r="J1241" t="s">
        <v>31</v>
      </c>
      <c r="K1241" t="s">
        <v>27</v>
      </c>
      <c r="L1241">
        <v>2</v>
      </c>
      <c r="M1241">
        <v>9</v>
      </c>
      <c r="N1241" t="s">
        <v>24</v>
      </c>
      <c r="O1241" t="s">
        <v>25</v>
      </c>
      <c r="P1241" t="s">
        <v>25</v>
      </c>
      <c r="Q1241" t="s">
        <v>1986</v>
      </c>
      <c r="R1241" t="s">
        <v>1986</v>
      </c>
      <c r="S1241" t="s">
        <v>23</v>
      </c>
      <c r="T1241" t="s">
        <v>23</v>
      </c>
      <c r="U1241" t="s">
        <v>24</v>
      </c>
    </row>
    <row r="1242" spans="1:21" x14ac:dyDescent="0.25">
      <c r="A1242">
        <v>1241</v>
      </c>
      <c r="B1242" s="1"/>
      <c r="C1242" s="1"/>
      <c r="F1242" t="s">
        <v>1272</v>
      </c>
      <c r="G1242" t="s">
        <v>29</v>
      </c>
      <c r="H1242" s="2">
        <v>32339</v>
      </c>
      <c r="I1242" s="2">
        <v>44077</v>
      </c>
      <c r="J1242" t="s">
        <v>26</v>
      </c>
      <c r="K1242" t="s">
        <v>1982</v>
      </c>
      <c r="L1242">
        <v>4</v>
      </c>
      <c r="M1242">
        <v>9</v>
      </c>
      <c r="N1242" t="s">
        <v>25</v>
      </c>
      <c r="O1242" t="s">
        <v>22</v>
      </c>
      <c r="P1242" t="s">
        <v>24</v>
      </c>
      <c r="Q1242" t="s">
        <v>1986</v>
      </c>
      <c r="R1242" t="s">
        <v>23</v>
      </c>
      <c r="S1242" t="s">
        <v>23</v>
      </c>
      <c r="T1242" t="s">
        <v>1986</v>
      </c>
      <c r="U1242" t="s">
        <v>1986</v>
      </c>
    </row>
    <row r="1243" spans="1:21" x14ac:dyDescent="0.25">
      <c r="A1243">
        <v>1242</v>
      </c>
      <c r="B1243" s="1"/>
      <c r="C1243" s="1"/>
      <c r="F1243" t="s">
        <v>1273</v>
      </c>
      <c r="G1243" t="s">
        <v>28</v>
      </c>
      <c r="H1243" s="2">
        <v>19142</v>
      </c>
      <c r="I1243" s="2">
        <v>44219</v>
      </c>
      <c r="J1243" t="s">
        <v>21</v>
      </c>
      <c r="K1243" t="s">
        <v>1983</v>
      </c>
      <c r="L1243">
        <v>5</v>
      </c>
      <c r="M1243">
        <v>5</v>
      </c>
      <c r="N1243" t="s">
        <v>25</v>
      </c>
      <c r="O1243" t="s">
        <v>25</v>
      </c>
      <c r="P1243" t="s">
        <v>25</v>
      </c>
      <c r="Q1243" t="s">
        <v>22</v>
      </c>
      <c r="R1243" t="s">
        <v>22</v>
      </c>
      <c r="S1243" t="s">
        <v>24</v>
      </c>
      <c r="T1243" t="s">
        <v>25</v>
      </c>
      <c r="U1243" t="s">
        <v>25</v>
      </c>
    </row>
    <row r="1244" spans="1:21" x14ac:dyDescent="0.25">
      <c r="A1244">
        <v>1243</v>
      </c>
      <c r="B1244" s="1"/>
      <c r="C1244" s="1"/>
      <c r="F1244" t="s">
        <v>1274</v>
      </c>
      <c r="G1244" t="s">
        <v>29</v>
      </c>
      <c r="H1244" s="2">
        <v>19250</v>
      </c>
      <c r="I1244" s="2">
        <v>44560</v>
      </c>
      <c r="J1244" t="s">
        <v>21</v>
      </c>
      <c r="K1244" t="s">
        <v>1983</v>
      </c>
      <c r="L1244">
        <v>5</v>
      </c>
      <c r="M1244">
        <v>3</v>
      </c>
      <c r="N1244" t="s">
        <v>22</v>
      </c>
      <c r="O1244" t="s">
        <v>25</v>
      </c>
      <c r="P1244" t="s">
        <v>24</v>
      </c>
      <c r="Q1244" t="s">
        <v>25</v>
      </c>
      <c r="R1244" t="s">
        <v>25</v>
      </c>
      <c r="S1244" t="s">
        <v>1986</v>
      </c>
      <c r="T1244" t="s">
        <v>23</v>
      </c>
      <c r="U1244" t="s">
        <v>1986</v>
      </c>
    </row>
    <row r="1245" spans="1:21" x14ac:dyDescent="0.25">
      <c r="A1245">
        <v>1244</v>
      </c>
      <c r="B1245" s="1"/>
      <c r="C1245" s="1"/>
      <c r="F1245" t="s">
        <v>1275</v>
      </c>
      <c r="G1245" t="s">
        <v>28</v>
      </c>
      <c r="H1245" s="2">
        <v>32473</v>
      </c>
      <c r="I1245" s="2">
        <v>44643</v>
      </c>
      <c r="J1245" t="s">
        <v>26</v>
      </c>
      <c r="K1245" t="s">
        <v>27</v>
      </c>
      <c r="L1245">
        <v>2</v>
      </c>
      <c r="M1245">
        <v>9</v>
      </c>
      <c r="N1245" t="s">
        <v>25</v>
      </c>
      <c r="O1245" t="s">
        <v>24</v>
      </c>
      <c r="P1245" t="s">
        <v>25</v>
      </c>
      <c r="Q1245" t="s">
        <v>23</v>
      </c>
      <c r="R1245" t="s">
        <v>22</v>
      </c>
      <c r="S1245" t="s">
        <v>25</v>
      </c>
      <c r="T1245" t="s">
        <v>1986</v>
      </c>
      <c r="U1245" t="s">
        <v>1986</v>
      </c>
    </row>
    <row r="1246" spans="1:21" x14ac:dyDescent="0.25">
      <c r="A1246">
        <v>1245</v>
      </c>
      <c r="B1246" s="1"/>
      <c r="C1246" s="1"/>
      <c r="F1246" t="s">
        <v>1276</v>
      </c>
      <c r="G1246" t="s">
        <v>28</v>
      </c>
      <c r="H1246" s="2">
        <v>23469</v>
      </c>
      <c r="I1246" s="2">
        <v>44659</v>
      </c>
      <c r="J1246" t="s">
        <v>21</v>
      </c>
      <c r="K1246" t="s">
        <v>1983</v>
      </c>
      <c r="L1246">
        <v>5</v>
      </c>
      <c r="M1246">
        <v>9</v>
      </c>
      <c r="N1246" t="s">
        <v>22</v>
      </c>
      <c r="O1246" t="s">
        <v>24</v>
      </c>
      <c r="P1246" t="s">
        <v>25</v>
      </c>
      <c r="Q1246" t="s">
        <v>24</v>
      </c>
      <c r="R1246" t="s">
        <v>23</v>
      </c>
      <c r="S1246" t="s">
        <v>1986</v>
      </c>
      <c r="T1246" t="s">
        <v>24</v>
      </c>
      <c r="U1246" t="s">
        <v>1986</v>
      </c>
    </row>
    <row r="1247" spans="1:21" x14ac:dyDescent="0.25">
      <c r="A1247">
        <v>1246</v>
      </c>
      <c r="B1247" s="1"/>
      <c r="C1247" s="1"/>
      <c r="F1247" t="s">
        <v>1277</v>
      </c>
      <c r="G1247" t="s">
        <v>29</v>
      </c>
      <c r="H1247" s="2">
        <v>26103</v>
      </c>
      <c r="I1247" s="2">
        <v>44172</v>
      </c>
      <c r="J1247" t="s">
        <v>21</v>
      </c>
      <c r="K1247" t="s">
        <v>1980</v>
      </c>
      <c r="L1247">
        <v>5</v>
      </c>
      <c r="M1247">
        <v>10</v>
      </c>
      <c r="N1247" t="s">
        <v>22</v>
      </c>
      <c r="O1247" t="s">
        <v>22</v>
      </c>
      <c r="P1247" t="s">
        <v>22</v>
      </c>
      <c r="Q1247" t="s">
        <v>22</v>
      </c>
      <c r="R1247" t="s">
        <v>22</v>
      </c>
      <c r="S1247" t="s">
        <v>1986</v>
      </c>
      <c r="T1247" t="s">
        <v>23</v>
      </c>
      <c r="U1247" t="s">
        <v>1986</v>
      </c>
    </row>
    <row r="1248" spans="1:21" x14ac:dyDescent="0.25">
      <c r="A1248">
        <v>1247</v>
      </c>
      <c r="B1248" s="1"/>
      <c r="C1248" s="1"/>
      <c r="F1248" t="s">
        <v>1278</v>
      </c>
      <c r="G1248" t="s">
        <v>29</v>
      </c>
      <c r="H1248" s="2">
        <v>21733</v>
      </c>
      <c r="I1248" s="2">
        <v>44375</v>
      </c>
      <c r="J1248" t="s">
        <v>21</v>
      </c>
      <c r="K1248" t="s">
        <v>1983</v>
      </c>
      <c r="L1248">
        <v>5</v>
      </c>
      <c r="M1248">
        <v>4</v>
      </c>
      <c r="N1248" t="s">
        <v>22</v>
      </c>
      <c r="O1248" t="s">
        <v>25</v>
      </c>
      <c r="P1248" t="s">
        <v>25</v>
      </c>
      <c r="Q1248" t="s">
        <v>1986</v>
      </c>
      <c r="R1248" t="s">
        <v>25</v>
      </c>
      <c r="S1248" t="s">
        <v>25</v>
      </c>
      <c r="T1248" t="s">
        <v>22</v>
      </c>
      <c r="U1248" t="s">
        <v>25</v>
      </c>
    </row>
    <row r="1249" spans="1:21" x14ac:dyDescent="0.25">
      <c r="A1249">
        <v>1248</v>
      </c>
      <c r="B1249" s="1"/>
      <c r="C1249" s="1"/>
      <c r="F1249" t="s">
        <v>1279</v>
      </c>
      <c r="G1249" t="s">
        <v>29</v>
      </c>
      <c r="H1249" s="2">
        <v>31704</v>
      </c>
      <c r="I1249" s="2">
        <v>44247</v>
      </c>
      <c r="J1249" t="s">
        <v>26</v>
      </c>
      <c r="K1249" t="s">
        <v>1981</v>
      </c>
      <c r="L1249">
        <v>1</v>
      </c>
      <c r="M1249">
        <v>9</v>
      </c>
      <c r="N1249" t="s">
        <v>24</v>
      </c>
      <c r="O1249" t="s">
        <v>25</v>
      </c>
      <c r="P1249" t="s">
        <v>1986</v>
      </c>
      <c r="Q1249" t="s">
        <v>24</v>
      </c>
      <c r="R1249" t="s">
        <v>25</v>
      </c>
      <c r="S1249" t="s">
        <v>24</v>
      </c>
      <c r="T1249" t="s">
        <v>23</v>
      </c>
      <c r="U1249" t="s">
        <v>23</v>
      </c>
    </row>
    <row r="1250" spans="1:21" x14ac:dyDescent="0.25">
      <c r="A1250">
        <v>1249</v>
      </c>
      <c r="B1250" s="1"/>
      <c r="C1250" s="1"/>
      <c r="F1250" t="s">
        <v>1280</v>
      </c>
      <c r="G1250" t="s">
        <v>29</v>
      </c>
      <c r="H1250" s="2">
        <v>18889</v>
      </c>
      <c r="I1250" s="2">
        <v>43878</v>
      </c>
      <c r="J1250" t="s">
        <v>21</v>
      </c>
      <c r="K1250" t="s">
        <v>1983</v>
      </c>
      <c r="L1250">
        <v>4</v>
      </c>
      <c r="M1250">
        <v>6</v>
      </c>
      <c r="N1250" t="s">
        <v>1986</v>
      </c>
      <c r="O1250" t="s">
        <v>23</v>
      </c>
      <c r="P1250" t="s">
        <v>25</v>
      </c>
      <c r="Q1250" t="s">
        <v>23</v>
      </c>
      <c r="R1250" t="s">
        <v>25</v>
      </c>
      <c r="S1250" t="s">
        <v>23</v>
      </c>
      <c r="T1250" t="s">
        <v>22</v>
      </c>
      <c r="U1250" t="s">
        <v>25</v>
      </c>
    </row>
    <row r="1251" spans="1:21" x14ac:dyDescent="0.25">
      <c r="A1251">
        <v>1250</v>
      </c>
      <c r="B1251" s="1"/>
      <c r="C1251" s="1"/>
      <c r="F1251" t="s">
        <v>1281</v>
      </c>
      <c r="G1251" t="s">
        <v>29</v>
      </c>
      <c r="H1251" s="2">
        <v>32457</v>
      </c>
      <c r="I1251" s="2">
        <v>43967</v>
      </c>
      <c r="J1251" t="s">
        <v>21</v>
      </c>
      <c r="K1251" t="s">
        <v>1983</v>
      </c>
      <c r="L1251">
        <v>1</v>
      </c>
      <c r="M1251">
        <v>4</v>
      </c>
      <c r="N1251" t="s">
        <v>22</v>
      </c>
      <c r="O1251" t="s">
        <v>22</v>
      </c>
      <c r="P1251" t="s">
        <v>22</v>
      </c>
      <c r="Q1251" t="s">
        <v>24</v>
      </c>
      <c r="R1251" t="s">
        <v>22</v>
      </c>
      <c r="S1251" t="s">
        <v>1986</v>
      </c>
      <c r="T1251" t="s">
        <v>23</v>
      </c>
      <c r="U1251" t="s">
        <v>23</v>
      </c>
    </row>
    <row r="1252" spans="1:21" x14ac:dyDescent="0.25">
      <c r="A1252">
        <v>1251</v>
      </c>
      <c r="B1252" s="1"/>
      <c r="C1252" s="1"/>
      <c r="F1252" t="s">
        <v>1282</v>
      </c>
      <c r="G1252" t="s">
        <v>28</v>
      </c>
      <c r="H1252" s="2">
        <v>25121</v>
      </c>
      <c r="I1252" s="2">
        <v>44861</v>
      </c>
      <c r="J1252" t="s">
        <v>30</v>
      </c>
      <c r="K1252" t="s">
        <v>1981</v>
      </c>
      <c r="L1252">
        <v>4</v>
      </c>
      <c r="M1252">
        <v>9</v>
      </c>
      <c r="N1252" t="s">
        <v>25</v>
      </c>
      <c r="O1252" t="s">
        <v>25</v>
      </c>
      <c r="P1252" t="s">
        <v>24</v>
      </c>
      <c r="Q1252" t="s">
        <v>25</v>
      </c>
      <c r="R1252" t="s">
        <v>24</v>
      </c>
      <c r="S1252" t="s">
        <v>23</v>
      </c>
      <c r="T1252" t="s">
        <v>25</v>
      </c>
      <c r="U1252" t="s">
        <v>25</v>
      </c>
    </row>
    <row r="1253" spans="1:21" x14ac:dyDescent="0.25">
      <c r="A1253">
        <v>1252</v>
      </c>
      <c r="B1253" s="1"/>
      <c r="C1253" s="1"/>
      <c r="F1253" t="s">
        <v>1283</v>
      </c>
      <c r="G1253" t="s">
        <v>28</v>
      </c>
      <c r="H1253" s="2">
        <v>30657</v>
      </c>
      <c r="I1253" s="2">
        <v>44535</v>
      </c>
      <c r="J1253" t="s">
        <v>26</v>
      </c>
      <c r="K1253" t="s">
        <v>27</v>
      </c>
      <c r="L1253">
        <v>5</v>
      </c>
      <c r="M1253">
        <v>8</v>
      </c>
      <c r="N1253" t="s">
        <v>25</v>
      </c>
      <c r="O1253" t="s">
        <v>25</v>
      </c>
      <c r="P1253" t="s">
        <v>24</v>
      </c>
      <c r="Q1253" t="s">
        <v>1986</v>
      </c>
      <c r="R1253" t="s">
        <v>23</v>
      </c>
      <c r="S1253" t="s">
        <v>23</v>
      </c>
      <c r="T1253" t="s">
        <v>22</v>
      </c>
      <c r="U1253" t="s">
        <v>22</v>
      </c>
    </row>
    <row r="1254" spans="1:21" x14ac:dyDescent="0.25">
      <c r="A1254">
        <v>1253</v>
      </c>
      <c r="B1254" s="1"/>
      <c r="C1254" s="1"/>
      <c r="F1254" t="s">
        <v>1284</v>
      </c>
      <c r="G1254" t="s">
        <v>29</v>
      </c>
      <c r="H1254" s="2">
        <v>23990</v>
      </c>
      <c r="I1254" s="2">
        <v>44625</v>
      </c>
      <c r="J1254" t="s">
        <v>21</v>
      </c>
      <c r="K1254" t="s">
        <v>1983</v>
      </c>
      <c r="L1254">
        <v>1</v>
      </c>
      <c r="M1254">
        <v>5</v>
      </c>
      <c r="N1254" t="s">
        <v>24</v>
      </c>
      <c r="O1254" t="s">
        <v>25</v>
      </c>
      <c r="P1254" t="s">
        <v>22</v>
      </c>
      <c r="Q1254" t="s">
        <v>24</v>
      </c>
      <c r="R1254" t="s">
        <v>24</v>
      </c>
      <c r="S1254" t="s">
        <v>23</v>
      </c>
      <c r="T1254" t="s">
        <v>24</v>
      </c>
      <c r="U1254" t="s">
        <v>1986</v>
      </c>
    </row>
    <row r="1255" spans="1:21" x14ac:dyDescent="0.25">
      <c r="A1255">
        <v>1254</v>
      </c>
      <c r="B1255" s="1"/>
      <c r="C1255" s="1"/>
      <c r="F1255" t="s">
        <v>1285</v>
      </c>
      <c r="G1255" t="s">
        <v>28</v>
      </c>
      <c r="H1255" s="2">
        <v>37457</v>
      </c>
      <c r="I1255" s="2">
        <v>43935</v>
      </c>
      <c r="J1255" t="s">
        <v>26</v>
      </c>
      <c r="K1255" t="s">
        <v>1985</v>
      </c>
      <c r="L1255">
        <v>1</v>
      </c>
      <c r="M1255">
        <v>9</v>
      </c>
      <c r="N1255" t="s">
        <v>23</v>
      </c>
      <c r="O1255" t="s">
        <v>23</v>
      </c>
      <c r="P1255" t="s">
        <v>25</v>
      </c>
      <c r="Q1255" t="s">
        <v>22</v>
      </c>
      <c r="R1255" t="s">
        <v>24</v>
      </c>
      <c r="S1255" t="s">
        <v>1986</v>
      </c>
      <c r="T1255" t="s">
        <v>24</v>
      </c>
      <c r="U1255" t="s">
        <v>24</v>
      </c>
    </row>
    <row r="1256" spans="1:21" x14ac:dyDescent="0.25">
      <c r="A1256">
        <v>1255</v>
      </c>
      <c r="B1256" s="1"/>
      <c r="C1256" s="1"/>
      <c r="F1256" t="s">
        <v>1286</v>
      </c>
      <c r="G1256" t="s">
        <v>29</v>
      </c>
      <c r="H1256" s="2">
        <v>23190</v>
      </c>
      <c r="I1256" s="2">
        <v>44023</v>
      </c>
      <c r="J1256" t="s">
        <v>26</v>
      </c>
      <c r="K1256" t="s">
        <v>27</v>
      </c>
      <c r="L1256">
        <v>5</v>
      </c>
      <c r="M1256">
        <v>9</v>
      </c>
      <c r="N1256" t="s">
        <v>22</v>
      </c>
      <c r="O1256" t="s">
        <v>22</v>
      </c>
      <c r="P1256" t="s">
        <v>24</v>
      </c>
      <c r="Q1256" t="s">
        <v>23</v>
      </c>
      <c r="R1256" t="s">
        <v>22</v>
      </c>
      <c r="S1256" t="s">
        <v>23</v>
      </c>
      <c r="T1256" t="s">
        <v>24</v>
      </c>
      <c r="U1256" t="s">
        <v>23</v>
      </c>
    </row>
    <row r="1257" spans="1:21" x14ac:dyDescent="0.25">
      <c r="A1257">
        <v>1256</v>
      </c>
      <c r="B1257" s="1"/>
      <c r="C1257" s="1"/>
      <c r="F1257" t="s">
        <v>1287</v>
      </c>
      <c r="G1257" t="s">
        <v>29</v>
      </c>
      <c r="H1257" s="2">
        <v>26873</v>
      </c>
      <c r="I1257" s="2">
        <v>44471</v>
      </c>
      <c r="J1257" t="s">
        <v>26</v>
      </c>
      <c r="K1257" t="s">
        <v>1985</v>
      </c>
      <c r="L1257">
        <v>4</v>
      </c>
      <c r="M1257">
        <v>9</v>
      </c>
      <c r="N1257" t="s">
        <v>22</v>
      </c>
      <c r="O1257" t="s">
        <v>22</v>
      </c>
      <c r="P1257" t="s">
        <v>24</v>
      </c>
      <c r="Q1257" t="s">
        <v>23</v>
      </c>
      <c r="R1257" t="s">
        <v>23</v>
      </c>
      <c r="S1257" t="s">
        <v>25</v>
      </c>
      <c r="T1257" t="s">
        <v>22</v>
      </c>
      <c r="U1257" t="s">
        <v>25</v>
      </c>
    </row>
    <row r="1258" spans="1:21" x14ac:dyDescent="0.25">
      <c r="A1258">
        <v>1257</v>
      </c>
      <c r="B1258" s="1"/>
      <c r="C1258" s="1"/>
      <c r="F1258" t="s">
        <v>1288</v>
      </c>
      <c r="G1258" t="s">
        <v>29</v>
      </c>
      <c r="H1258" s="2">
        <v>32638</v>
      </c>
      <c r="I1258" s="2">
        <v>44339</v>
      </c>
      <c r="J1258" t="s">
        <v>21</v>
      </c>
      <c r="K1258" t="s">
        <v>1981</v>
      </c>
      <c r="L1258">
        <v>3</v>
      </c>
      <c r="M1258">
        <v>3</v>
      </c>
      <c r="N1258" t="s">
        <v>22</v>
      </c>
      <c r="O1258" t="s">
        <v>22</v>
      </c>
      <c r="P1258" t="s">
        <v>24</v>
      </c>
      <c r="Q1258" t="s">
        <v>22</v>
      </c>
      <c r="R1258" t="s">
        <v>1986</v>
      </c>
      <c r="S1258" t="s">
        <v>23</v>
      </c>
      <c r="T1258" t="s">
        <v>1986</v>
      </c>
      <c r="U1258" t="s">
        <v>1986</v>
      </c>
    </row>
    <row r="1259" spans="1:21" x14ac:dyDescent="0.25">
      <c r="A1259">
        <v>1258</v>
      </c>
      <c r="B1259" s="1"/>
      <c r="C1259" s="1"/>
      <c r="F1259" t="s">
        <v>1289</v>
      </c>
      <c r="G1259" t="s">
        <v>29</v>
      </c>
      <c r="H1259" s="2">
        <v>32401</v>
      </c>
      <c r="I1259" s="2">
        <v>44834</v>
      </c>
      <c r="J1259" t="s">
        <v>26</v>
      </c>
      <c r="K1259" t="s">
        <v>1980</v>
      </c>
      <c r="L1259">
        <v>4</v>
      </c>
      <c r="M1259">
        <v>5</v>
      </c>
      <c r="N1259" t="s">
        <v>22</v>
      </c>
      <c r="O1259" t="s">
        <v>25</v>
      </c>
      <c r="P1259" t="s">
        <v>23</v>
      </c>
      <c r="Q1259" t="s">
        <v>24</v>
      </c>
      <c r="R1259" t="s">
        <v>1986</v>
      </c>
      <c r="S1259" t="s">
        <v>1986</v>
      </c>
      <c r="T1259" t="s">
        <v>1986</v>
      </c>
      <c r="U1259" t="s">
        <v>25</v>
      </c>
    </row>
    <row r="1260" spans="1:21" x14ac:dyDescent="0.25">
      <c r="A1260">
        <v>1259</v>
      </c>
      <c r="B1260" s="1"/>
      <c r="C1260" s="1"/>
      <c r="F1260" t="s">
        <v>1290</v>
      </c>
      <c r="G1260" t="s">
        <v>29</v>
      </c>
      <c r="H1260" s="2">
        <v>36463</v>
      </c>
      <c r="I1260" s="2">
        <v>43898</v>
      </c>
      <c r="J1260" t="s">
        <v>26</v>
      </c>
      <c r="K1260" t="s">
        <v>27</v>
      </c>
      <c r="L1260">
        <v>3</v>
      </c>
      <c r="M1260">
        <v>7</v>
      </c>
      <c r="N1260" t="s">
        <v>22</v>
      </c>
      <c r="O1260" t="s">
        <v>22</v>
      </c>
      <c r="P1260" t="s">
        <v>25</v>
      </c>
      <c r="Q1260" t="s">
        <v>24</v>
      </c>
      <c r="R1260" t="s">
        <v>24</v>
      </c>
      <c r="S1260" t="s">
        <v>1986</v>
      </c>
      <c r="T1260" t="s">
        <v>1986</v>
      </c>
      <c r="U1260" t="s">
        <v>1986</v>
      </c>
    </row>
    <row r="1261" spans="1:21" x14ac:dyDescent="0.25">
      <c r="A1261">
        <v>1260</v>
      </c>
      <c r="B1261" s="1"/>
      <c r="C1261" s="1"/>
      <c r="F1261" t="s">
        <v>1291</v>
      </c>
      <c r="G1261" t="s">
        <v>29</v>
      </c>
      <c r="H1261" s="2">
        <v>36483</v>
      </c>
      <c r="I1261" s="2">
        <v>44925</v>
      </c>
      <c r="J1261" t="s">
        <v>21</v>
      </c>
      <c r="K1261" t="s">
        <v>1983</v>
      </c>
      <c r="L1261">
        <v>2</v>
      </c>
      <c r="M1261">
        <v>9</v>
      </c>
      <c r="N1261" t="s">
        <v>25</v>
      </c>
      <c r="O1261" t="s">
        <v>24</v>
      </c>
      <c r="P1261" t="s">
        <v>25</v>
      </c>
      <c r="Q1261" t="s">
        <v>24</v>
      </c>
      <c r="R1261" t="s">
        <v>23</v>
      </c>
      <c r="S1261" t="s">
        <v>1986</v>
      </c>
      <c r="T1261" t="s">
        <v>25</v>
      </c>
      <c r="U1261" t="s">
        <v>23</v>
      </c>
    </row>
    <row r="1262" spans="1:21" x14ac:dyDescent="0.25">
      <c r="A1262">
        <v>1261</v>
      </c>
      <c r="B1262" s="1"/>
      <c r="C1262" s="1"/>
      <c r="F1262" t="s">
        <v>1292</v>
      </c>
      <c r="G1262" t="s">
        <v>29</v>
      </c>
      <c r="H1262" s="2">
        <v>22008</v>
      </c>
      <c r="I1262" s="2">
        <v>44587</v>
      </c>
      <c r="J1262" t="s">
        <v>21</v>
      </c>
      <c r="K1262" t="s">
        <v>1983</v>
      </c>
      <c r="L1262">
        <v>5</v>
      </c>
      <c r="M1262">
        <v>9</v>
      </c>
      <c r="N1262" t="s">
        <v>25</v>
      </c>
      <c r="O1262" t="s">
        <v>25</v>
      </c>
      <c r="P1262" t="s">
        <v>24</v>
      </c>
      <c r="Q1262" t="s">
        <v>25</v>
      </c>
      <c r="R1262" t="s">
        <v>1986</v>
      </c>
      <c r="S1262" t="s">
        <v>1986</v>
      </c>
      <c r="T1262" t="s">
        <v>22</v>
      </c>
      <c r="U1262" t="s">
        <v>25</v>
      </c>
    </row>
    <row r="1263" spans="1:21" x14ac:dyDescent="0.25">
      <c r="A1263">
        <v>1262</v>
      </c>
      <c r="B1263" s="1"/>
      <c r="C1263" s="1"/>
      <c r="F1263" t="s">
        <v>1293</v>
      </c>
      <c r="G1263" t="s">
        <v>29</v>
      </c>
      <c r="H1263" s="2">
        <v>24427</v>
      </c>
      <c r="I1263" s="2">
        <v>44006</v>
      </c>
      <c r="J1263" t="s">
        <v>21</v>
      </c>
      <c r="K1263" t="s">
        <v>1983</v>
      </c>
      <c r="L1263">
        <v>2</v>
      </c>
      <c r="M1263">
        <v>4</v>
      </c>
      <c r="N1263" t="s">
        <v>22</v>
      </c>
      <c r="O1263" t="s">
        <v>22</v>
      </c>
      <c r="P1263" t="s">
        <v>24</v>
      </c>
      <c r="Q1263" t="s">
        <v>23</v>
      </c>
      <c r="R1263" t="s">
        <v>1986</v>
      </c>
      <c r="S1263" t="s">
        <v>23</v>
      </c>
      <c r="T1263" t="s">
        <v>22</v>
      </c>
      <c r="U1263" t="s">
        <v>25</v>
      </c>
    </row>
    <row r="1264" spans="1:21" x14ac:dyDescent="0.25">
      <c r="A1264">
        <v>1263</v>
      </c>
      <c r="B1264" s="1"/>
      <c r="C1264" s="1"/>
      <c r="F1264" t="s">
        <v>1294</v>
      </c>
      <c r="G1264" t="s">
        <v>29</v>
      </c>
      <c r="H1264" s="2">
        <v>26026</v>
      </c>
      <c r="I1264" s="2">
        <v>44017</v>
      </c>
      <c r="J1264" t="s">
        <v>21</v>
      </c>
      <c r="K1264" t="s">
        <v>1983</v>
      </c>
      <c r="L1264">
        <v>2</v>
      </c>
      <c r="M1264">
        <v>6</v>
      </c>
      <c r="N1264" t="s">
        <v>25</v>
      </c>
      <c r="O1264" t="s">
        <v>22</v>
      </c>
      <c r="P1264" t="s">
        <v>25</v>
      </c>
      <c r="Q1264" t="s">
        <v>22</v>
      </c>
      <c r="R1264" t="s">
        <v>25</v>
      </c>
      <c r="S1264" t="s">
        <v>23</v>
      </c>
      <c r="T1264" t="s">
        <v>23</v>
      </c>
      <c r="U1264" t="s">
        <v>23</v>
      </c>
    </row>
    <row r="1265" spans="1:21" x14ac:dyDescent="0.25">
      <c r="A1265">
        <v>1264</v>
      </c>
      <c r="B1265" s="1"/>
      <c r="C1265" s="1"/>
      <c r="F1265" t="s">
        <v>1295</v>
      </c>
      <c r="G1265" t="s">
        <v>29</v>
      </c>
      <c r="H1265" s="2">
        <v>21922</v>
      </c>
      <c r="I1265" s="2">
        <v>43972</v>
      </c>
      <c r="J1265" t="s">
        <v>30</v>
      </c>
      <c r="K1265" t="s">
        <v>1980</v>
      </c>
      <c r="L1265">
        <v>3</v>
      </c>
      <c r="M1265">
        <v>7</v>
      </c>
      <c r="N1265" t="s">
        <v>22</v>
      </c>
      <c r="O1265" t="s">
        <v>24</v>
      </c>
      <c r="P1265" t="s">
        <v>22</v>
      </c>
      <c r="Q1265" t="s">
        <v>24</v>
      </c>
      <c r="R1265" t="s">
        <v>24</v>
      </c>
      <c r="S1265" t="s">
        <v>23</v>
      </c>
      <c r="T1265" t="s">
        <v>22</v>
      </c>
      <c r="U1265" t="s">
        <v>1986</v>
      </c>
    </row>
    <row r="1266" spans="1:21" x14ac:dyDescent="0.25">
      <c r="A1266">
        <v>1265</v>
      </c>
      <c r="B1266" s="1"/>
      <c r="C1266" s="1"/>
      <c r="F1266" t="s">
        <v>1296</v>
      </c>
      <c r="G1266" t="s">
        <v>28</v>
      </c>
      <c r="H1266" s="2">
        <v>38986</v>
      </c>
      <c r="I1266" s="2">
        <v>44186</v>
      </c>
      <c r="J1266" t="s">
        <v>21</v>
      </c>
      <c r="K1266" t="s">
        <v>1983</v>
      </c>
      <c r="L1266">
        <v>4</v>
      </c>
      <c r="M1266">
        <v>9</v>
      </c>
      <c r="N1266" t="s">
        <v>22</v>
      </c>
      <c r="O1266" t="s">
        <v>22</v>
      </c>
      <c r="P1266" t="s">
        <v>22</v>
      </c>
      <c r="Q1266" t="s">
        <v>23</v>
      </c>
      <c r="R1266" t="s">
        <v>23</v>
      </c>
      <c r="S1266" t="s">
        <v>25</v>
      </c>
      <c r="T1266" t="s">
        <v>1986</v>
      </c>
      <c r="U1266" t="s">
        <v>1986</v>
      </c>
    </row>
    <row r="1267" spans="1:21" x14ac:dyDescent="0.25">
      <c r="A1267">
        <v>1266</v>
      </c>
      <c r="B1267" s="1"/>
      <c r="C1267" s="1"/>
      <c r="F1267" t="s">
        <v>1297</v>
      </c>
      <c r="G1267" t="s">
        <v>28</v>
      </c>
      <c r="H1267" s="2">
        <v>34790</v>
      </c>
      <c r="I1267" s="2">
        <v>44431</v>
      </c>
      <c r="J1267" t="s">
        <v>21</v>
      </c>
      <c r="K1267" t="s">
        <v>1983</v>
      </c>
      <c r="L1267">
        <v>4</v>
      </c>
      <c r="M1267">
        <v>9</v>
      </c>
      <c r="N1267" t="s">
        <v>22</v>
      </c>
      <c r="O1267" t="s">
        <v>22</v>
      </c>
      <c r="P1267" t="s">
        <v>22</v>
      </c>
      <c r="Q1267" t="s">
        <v>23</v>
      </c>
      <c r="R1267" t="s">
        <v>1986</v>
      </c>
      <c r="S1267" t="s">
        <v>1986</v>
      </c>
      <c r="T1267" t="s">
        <v>1986</v>
      </c>
      <c r="U1267" t="s">
        <v>24</v>
      </c>
    </row>
    <row r="1268" spans="1:21" x14ac:dyDescent="0.25">
      <c r="A1268">
        <v>1267</v>
      </c>
      <c r="B1268" s="1"/>
      <c r="C1268" s="1"/>
      <c r="F1268" t="s">
        <v>1298</v>
      </c>
      <c r="G1268" t="s">
        <v>28</v>
      </c>
      <c r="H1268" s="2">
        <v>25902</v>
      </c>
      <c r="I1268" s="2">
        <v>44098</v>
      </c>
      <c r="J1268" t="s">
        <v>21</v>
      </c>
      <c r="K1268" t="s">
        <v>27</v>
      </c>
      <c r="L1268">
        <v>3</v>
      </c>
      <c r="M1268">
        <v>8</v>
      </c>
      <c r="N1268" t="s">
        <v>22</v>
      </c>
      <c r="O1268" t="s">
        <v>25</v>
      </c>
      <c r="P1268" t="s">
        <v>25</v>
      </c>
      <c r="Q1268" t="s">
        <v>1986</v>
      </c>
      <c r="R1268" t="s">
        <v>22</v>
      </c>
      <c r="S1268" t="s">
        <v>25</v>
      </c>
      <c r="T1268" t="s">
        <v>22</v>
      </c>
      <c r="U1268" t="s">
        <v>22</v>
      </c>
    </row>
    <row r="1269" spans="1:21" x14ac:dyDescent="0.25">
      <c r="A1269">
        <v>1268</v>
      </c>
      <c r="B1269" s="1"/>
      <c r="C1269" s="1"/>
      <c r="F1269" t="s">
        <v>1299</v>
      </c>
      <c r="G1269" t="s">
        <v>28</v>
      </c>
      <c r="H1269" s="2">
        <v>33297</v>
      </c>
      <c r="I1269" s="2">
        <v>44290</v>
      </c>
      <c r="J1269" t="s">
        <v>21</v>
      </c>
      <c r="K1269" t="s">
        <v>1983</v>
      </c>
      <c r="L1269">
        <v>2</v>
      </c>
      <c r="M1269">
        <v>5</v>
      </c>
      <c r="N1269" t="s">
        <v>22</v>
      </c>
      <c r="O1269" t="s">
        <v>22</v>
      </c>
      <c r="P1269" t="s">
        <v>22</v>
      </c>
      <c r="Q1269" t="s">
        <v>22</v>
      </c>
      <c r="R1269" t="s">
        <v>1986</v>
      </c>
      <c r="S1269" t="s">
        <v>1986</v>
      </c>
      <c r="T1269" t="s">
        <v>1986</v>
      </c>
      <c r="U1269" t="s">
        <v>1986</v>
      </c>
    </row>
    <row r="1270" spans="1:21" x14ac:dyDescent="0.25">
      <c r="A1270">
        <v>1269</v>
      </c>
      <c r="B1270" s="1"/>
      <c r="C1270" s="1"/>
      <c r="F1270" t="s">
        <v>1300</v>
      </c>
      <c r="G1270" t="s">
        <v>29</v>
      </c>
      <c r="H1270" s="2">
        <v>28955</v>
      </c>
      <c r="I1270" s="2">
        <v>44649</v>
      </c>
      <c r="J1270" t="s">
        <v>30</v>
      </c>
      <c r="K1270" t="s">
        <v>1981</v>
      </c>
      <c r="L1270">
        <v>1</v>
      </c>
      <c r="M1270">
        <v>9</v>
      </c>
      <c r="N1270" t="s">
        <v>24</v>
      </c>
      <c r="O1270" t="s">
        <v>25</v>
      </c>
      <c r="P1270" t="s">
        <v>1986</v>
      </c>
      <c r="Q1270" t="s">
        <v>25</v>
      </c>
      <c r="R1270" t="s">
        <v>24</v>
      </c>
      <c r="S1270" t="s">
        <v>23</v>
      </c>
      <c r="T1270" t="s">
        <v>1986</v>
      </c>
      <c r="U1270" t="s">
        <v>24</v>
      </c>
    </row>
    <row r="1271" spans="1:21" x14ac:dyDescent="0.25">
      <c r="A1271">
        <v>1270</v>
      </c>
      <c r="B1271" s="1"/>
      <c r="C1271" s="1"/>
      <c r="F1271" t="s">
        <v>1301</v>
      </c>
      <c r="G1271" t="s">
        <v>29</v>
      </c>
      <c r="H1271" s="2">
        <v>20462</v>
      </c>
      <c r="I1271" s="2">
        <v>44302</v>
      </c>
      <c r="J1271" t="s">
        <v>21</v>
      </c>
      <c r="K1271" t="s">
        <v>1983</v>
      </c>
      <c r="L1271">
        <v>4</v>
      </c>
      <c r="M1271">
        <v>9</v>
      </c>
      <c r="N1271" t="s">
        <v>22</v>
      </c>
      <c r="O1271" t="s">
        <v>24</v>
      </c>
      <c r="P1271" t="s">
        <v>24</v>
      </c>
      <c r="Q1271" t="s">
        <v>22</v>
      </c>
      <c r="R1271" t="s">
        <v>23</v>
      </c>
      <c r="S1271" t="s">
        <v>23</v>
      </c>
      <c r="T1271" t="s">
        <v>25</v>
      </c>
      <c r="U1271" t="s">
        <v>25</v>
      </c>
    </row>
    <row r="1272" spans="1:21" x14ac:dyDescent="0.25">
      <c r="A1272">
        <v>1271</v>
      </c>
      <c r="B1272" s="1"/>
      <c r="C1272" s="1"/>
      <c r="F1272" t="s">
        <v>1302</v>
      </c>
      <c r="G1272" t="s">
        <v>28</v>
      </c>
      <c r="H1272" s="2">
        <v>28513</v>
      </c>
      <c r="I1272" s="2">
        <v>44078</v>
      </c>
      <c r="J1272" t="s">
        <v>26</v>
      </c>
      <c r="K1272" t="s">
        <v>1984</v>
      </c>
      <c r="L1272">
        <v>5</v>
      </c>
      <c r="M1272">
        <v>9</v>
      </c>
      <c r="N1272" t="s">
        <v>23</v>
      </c>
      <c r="O1272" t="s">
        <v>23</v>
      </c>
      <c r="P1272" t="s">
        <v>22</v>
      </c>
      <c r="Q1272" t="s">
        <v>24</v>
      </c>
      <c r="R1272" t="s">
        <v>25</v>
      </c>
      <c r="S1272" t="s">
        <v>1986</v>
      </c>
      <c r="T1272" t="s">
        <v>24</v>
      </c>
      <c r="U1272" t="s">
        <v>22</v>
      </c>
    </row>
    <row r="1273" spans="1:21" x14ac:dyDescent="0.25">
      <c r="A1273">
        <v>1272</v>
      </c>
      <c r="B1273" s="1"/>
      <c r="C1273" s="1"/>
      <c r="F1273" t="s">
        <v>1303</v>
      </c>
      <c r="G1273" t="s">
        <v>28</v>
      </c>
      <c r="H1273" s="2">
        <v>23126</v>
      </c>
      <c r="I1273" s="2">
        <v>44108</v>
      </c>
      <c r="J1273" t="s">
        <v>26</v>
      </c>
      <c r="K1273" t="s">
        <v>1982</v>
      </c>
      <c r="L1273">
        <v>5</v>
      </c>
      <c r="M1273">
        <v>8</v>
      </c>
      <c r="N1273" t="s">
        <v>24</v>
      </c>
      <c r="O1273" t="s">
        <v>25</v>
      </c>
      <c r="P1273" t="s">
        <v>24</v>
      </c>
      <c r="Q1273" t="s">
        <v>22</v>
      </c>
      <c r="R1273" t="s">
        <v>1986</v>
      </c>
      <c r="S1273" t="s">
        <v>22</v>
      </c>
      <c r="T1273" t="s">
        <v>25</v>
      </c>
      <c r="U1273" t="s">
        <v>25</v>
      </c>
    </row>
    <row r="1274" spans="1:21" x14ac:dyDescent="0.25">
      <c r="A1274">
        <v>1273</v>
      </c>
      <c r="B1274" s="1"/>
      <c r="C1274" s="1"/>
      <c r="F1274" t="s">
        <v>1304</v>
      </c>
      <c r="G1274" t="s">
        <v>29</v>
      </c>
      <c r="H1274" s="2">
        <v>21994</v>
      </c>
      <c r="I1274" s="2">
        <v>43887</v>
      </c>
      <c r="J1274" t="s">
        <v>31</v>
      </c>
      <c r="K1274" t="s">
        <v>1981</v>
      </c>
      <c r="L1274">
        <v>1</v>
      </c>
      <c r="M1274">
        <v>7</v>
      </c>
      <c r="N1274" t="s">
        <v>24</v>
      </c>
      <c r="O1274" t="s">
        <v>1986</v>
      </c>
      <c r="P1274" t="s">
        <v>22</v>
      </c>
      <c r="Q1274" t="s">
        <v>1986</v>
      </c>
      <c r="R1274" t="s">
        <v>1986</v>
      </c>
      <c r="S1274" t="s">
        <v>1986</v>
      </c>
      <c r="T1274" t="s">
        <v>1986</v>
      </c>
      <c r="U1274" t="s">
        <v>25</v>
      </c>
    </row>
    <row r="1275" spans="1:21" x14ac:dyDescent="0.25">
      <c r="A1275">
        <v>1274</v>
      </c>
      <c r="B1275" s="1"/>
      <c r="C1275" s="1"/>
      <c r="F1275" t="s">
        <v>1305</v>
      </c>
      <c r="G1275" t="s">
        <v>29</v>
      </c>
      <c r="H1275" s="2">
        <v>27573</v>
      </c>
      <c r="I1275" s="2">
        <v>44498</v>
      </c>
      <c r="J1275" t="s">
        <v>21</v>
      </c>
      <c r="K1275" t="s">
        <v>1983</v>
      </c>
      <c r="L1275">
        <v>5</v>
      </c>
      <c r="M1275">
        <v>9</v>
      </c>
      <c r="N1275" t="s">
        <v>22</v>
      </c>
      <c r="O1275" t="s">
        <v>25</v>
      </c>
      <c r="P1275" t="s">
        <v>24</v>
      </c>
      <c r="Q1275" t="s">
        <v>23</v>
      </c>
      <c r="R1275" t="s">
        <v>1986</v>
      </c>
      <c r="S1275" t="s">
        <v>1986</v>
      </c>
      <c r="T1275" t="s">
        <v>25</v>
      </c>
      <c r="U1275" t="s">
        <v>23</v>
      </c>
    </row>
    <row r="1276" spans="1:21" x14ac:dyDescent="0.25">
      <c r="A1276">
        <v>1275</v>
      </c>
      <c r="B1276" s="1"/>
      <c r="C1276" s="1"/>
      <c r="F1276" t="s">
        <v>1306</v>
      </c>
      <c r="G1276" t="s">
        <v>28</v>
      </c>
      <c r="H1276" s="2">
        <v>38989</v>
      </c>
      <c r="I1276" s="2">
        <v>44640</v>
      </c>
      <c r="J1276" t="s">
        <v>30</v>
      </c>
      <c r="K1276" t="s">
        <v>1984</v>
      </c>
      <c r="L1276">
        <v>3</v>
      </c>
      <c r="M1276">
        <v>3</v>
      </c>
      <c r="N1276" t="s">
        <v>22</v>
      </c>
      <c r="O1276" t="s">
        <v>23</v>
      </c>
      <c r="P1276" t="s">
        <v>24</v>
      </c>
      <c r="Q1276" t="s">
        <v>22</v>
      </c>
      <c r="R1276" t="s">
        <v>24</v>
      </c>
      <c r="S1276" t="s">
        <v>23</v>
      </c>
      <c r="T1276" t="s">
        <v>23</v>
      </c>
      <c r="U1276" t="s">
        <v>24</v>
      </c>
    </row>
    <row r="1277" spans="1:21" x14ac:dyDescent="0.25">
      <c r="A1277">
        <v>1276</v>
      </c>
      <c r="B1277" s="1"/>
      <c r="C1277" s="1"/>
      <c r="F1277" t="s">
        <v>1307</v>
      </c>
      <c r="G1277" t="s">
        <v>28</v>
      </c>
      <c r="H1277" s="2">
        <v>18674</v>
      </c>
      <c r="I1277" s="2">
        <v>44220</v>
      </c>
      <c r="J1277" t="s">
        <v>26</v>
      </c>
      <c r="K1277" t="s">
        <v>1983</v>
      </c>
      <c r="L1277">
        <v>4</v>
      </c>
      <c r="M1277">
        <v>7</v>
      </c>
      <c r="N1277" t="s">
        <v>22</v>
      </c>
      <c r="O1277" t="s">
        <v>25</v>
      </c>
      <c r="P1277" t="s">
        <v>23</v>
      </c>
      <c r="Q1277" t="s">
        <v>24</v>
      </c>
      <c r="R1277" t="s">
        <v>22</v>
      </c>
      <c r="S1277" t="s">
        <v>23</v>
      </c>
      <c r="T1277" t="s">
        <v>22</v>
      </c>
      <c r="U1277" t="s">
        <v>24</v>
      </c>
    </row>
    <row r="1278" spans="1:21" x14ac:dyDescent="0.25">
      <c r="A1278">
        <v>1277</v>
      </c>
      <c r="B1278" s="1"/>
      <c r="C1278" s="1"/>
      <c r="F1278" t="s">
        <v>1308</v>
      </c>
      <c r="G1278" t="s">
        <v>29</v>
      </c>
      <c r="H1278" s="2">
        <v>28178</v>
      </c>
      <c r="I1278" s="2">
        <v>44256</v>
      </c>
      <c r="J1278" t="s">
        <v>26</v>
      </c>
      <c r="K1278" t="s">
        <v>1980</v>
      </c>
      <c r="L1278">
        <v>4</v>
      </c>
      <c r="M1278">
        <v>7</v>
      </c>
      <c r="N1278" t="s">
        <v>24</v>
      </c>
      <c r="O1278" t="s">
        <v>22</v>
      </c>
      <c r="P1278" t="s">
        <v>22</v>
      </c>
      <c r="Q1278" t="s">
        <v>25</v>
      </c>
      <c r="R1278" t="s">
        <v>23</v>
      </c>
      <c r="S1278" t="s">
        <v>25</v>
      </c>
      <c r="T1278" t="s">
        <v>23</v>
      </c>
      <c r="U1278" t="s">
        <v>24</v>
      </c>
    </row>
    <row r="1279" spans="1:21" x14ac:dyDescent="0.25">
      <c r="A1279">
        <v>1278</v>
      </c>
      <c r="B1279" s="1"/>
      <c r="C1279" s="1"/>
      <c r="F1279" t="s">
        <v>1309</v>
      </c>
      <c r="G1279" t="s">
        <v>28</v>
      </c>
      <c r="H1279" s="2">
        <v>22758</v>
      </c>
      <c r="I1279" s="2">
        <v>44846</v>
      </c>
      <c r="J1279" t="s">
        <v>31</v>
      </c>
      <c r="K1279" t="s">
        <v>1980</v>
      </c>
      <c r="L1279">
        <v>5</v>
      </c>
      <c r="M1279">
        <v>5</v>
      </c>
      <c r="N1279" t="s">
        <v>1986</v>
      </c>
      <c r="O1279" t="s">
        <v>23</v>
      </c>
      <c r="P1279" t="s">
        <v>24</v>
      </c>
      <c r="Q1279" t="s">
        <v>23</v>
      </c>
      <c r="R1279" t="s">
        <v>1986</v>
      </c>
      <c r="S1279" t="s">
        <v>23</v>
      </c>
      <c r="T1279" t="s">
        <v>1986</v>
      </c>
      <c r="U1279" t="s">
        <v>23</v>
      </c>
    </row>
    <row r="1280" spans="1:21" x14ac:dyDescent="0.25">
      <c r="A1280">
        <v>1279</v>
      </c>
      <c r="B1280" s="1"/>
      <c r="C1280" s="1"/>
      <c r="F1280" t="s">
        <v>1310</v>
      </c>
      <c r="G1280" t="s">
        <v>29</v>
      </c>
      <c r="H1280" s="2">
        <v>27053</v>
      </c>
      <c r="I1280" s="2">
        <v>43961</v>
      </c>
      <c r="J1280" t="s">
        <v>21</v>
      </c>
      <c r="K1280" t="s">
        <v>1983</v>
      </c>
      <c r="L1280">
        <v>4</v>
      </c>
      <c r="M1280">
        <v>8</v>
      </c>
      <c r="N1280" t="s">
        <v>22</v>
      </c>
      <c r="O1280" t="s">
        <v>25</v>
      </c>
      <c r="P1280" t="s">
        <v>22</v>
      </c>
      <c r="Q1280" t="s">
        <v>1986</v>
      </c>
      <c r="R1280" t="s">
        <v>24</v>
      </c>
      <c r="S1280" t="s">
        <v>1986</v>
      </c>
      <c r="T1280" t="s">
        <v>25</v>
      </c>
      <c r="U1280" t="s">
        <v>25</v>
      </c>
    </row>
    <row r="1281" spans="1:21" x14ac:dyDescent="0.25">
      <c r="A1281">
        <v>1280</v>
      </c>
      <c r="B1281" s="1"/>
      <c r="C1281" s="1"/>
      <c r="F1281" t="s">
        <v>1311</v>
      </c>
      <c r="G1281" t="s">
        <v>29</v>
      </c>
      <c r="H1281" s="2">
        <v>36737</v>
      </c>
      <c r="I1281" s="2">
        <v>44415</v>
      </c>
      <c r="J1281" t="s">
        <v>30</v>
      </c>
      <c r="K1281" t="s">
        <v>1985</v>
      </c>
      <c r="L1281">
        <v>3</v>
      </c>
      <c r="M1281">
        <v>4</v>
      </c>
      <c r="N1281" t="s">
        <v>22</v>
      </c>
      <c r="O1281" t="s">
        <v>23</v>
      </c>
      <c r="P1281" t="s">
        <v>25</v>
      </c>
      <c r="Q1281" t="s">
        <v>25</v>
      </c>
      <c r="R1281" t="s">
        <v>24</v>
      </c>
      <c r="S1281" t="s">
        <v>1986</v>
      </c>
      <c r="T1281" t="s">
        <v>24</v>
      </c>
      <c r="U1281" t="s">
        <v>23</v>
      </c>
    </row>
    <row r="1282" spans="1:21" x14ac:dyDescent="0.25">
      <c r="A1282">
        <v>1281</v>
      </c>
      <c r="B1282" s="1"/>
      <c r="C1282" s="1"/>
      <c r="F1282" t="s">
        <v>1312</v>
      </c>
      <c r="G1282" t="s">
        <v>29</v>
      </c>
      <c r="H1282" s="2">
        <v>31083</v>
      </c>
      <c r="I1282" s="2">
        <v>44098</v>
      </c>
      <c r="J1282" t="s">
        <v>21</v>
      </c>
      <c r="K1282" t="s">
        <v>1983</v>
      </c>
      <c r="L1282">
        <v>4</v>
      </c>
      <c r="M1282">
        <v>9</v>
      </c>
      <c r="N1282" t="s">
        <v>22</v>
      </c>
      <c r="O1282" t="s">
        <v>22</v>
      </c>
      <c r="P1282" t="s">
        <v>24</v>
      </c>
      <c r="Q1282" t="s">
        <v>25</v>
      </c>
      <c r="R1282" t="s">
        <v>1986</v>
      </c>
      <c r="S1282" t="s">
        <v>23</v>
      </c>
      <c r="T1282" t="s">
        <v>25</v>
      </c>
      <c r="U1282" t="s">
        <v>24</v>
      </c>
    </row>
    <row r="1283" spans="1:21" x14ac:dyDescent="0.25">
      <c r="A1283">
        <v>1282</v>
      </c>
      <c r="B1283" s="1"/>
      <c r="C1283" s="1"/>
      <c r="F1283" t="s">
        <v>1313</v>
      </c>
      <c r="G1283" t="s">
        <v>29</v>
      </c>
      <c r="H1283" s="2">
        <v>32407</v>
      </c>
      <c r="I1283" s="2">
        <v>43878</v>
      </c>
      <c r="J1283" t="s">
        <v>26</v>
      </c>
      <c r="K1283" t="s">
        <v>27</v>
      </c>
      <c r="L1283">
        <v>5</v>
      </c>
      <c r="M1283">
        <v>10</v>
      </c>
      <c r="N1283" t="s">
        <v>23</v>
      </c>
      <c r="O1283" t="s">
        <v>1986</v>
      </c>
      <c r="P1283" t="s">
        <v>24</v>
      </c>
      <c r="Q1283" t="s">
        <v>25</v>
      </c>
      <c r="R1283" t="s">
        <v>23</v>
      </c>
      <c r="S1283" t="s">
        <v>23</v>
      </c>
      <c r="T1283" t="s">
        <v>1986</v>
      </c>
      <c r="U1283" t="s">
        <v>23</v>
      </c>
    </row>
    <row r="1284" spans="1:21" x14ac:dyDescent="0.25">
      <c r="A1284">
        <v>1283</v>
      </c>
      <c r="B1284" s="1"/>
      <c r="C1284" s="1"/>
      <c r="F1284" t="s">
        <v>1314</v>
      </c>
      <c r="G1284" t="s">
        <v>29</v>
      </c>
      <c r="H1284" s="2">
        <v>31285</v>
      </c>
      <c r="I1284" s="2">
        <v>44858</v>
      </c>
      <c r="J1284" t="s">
        <v>21</v>
      </c>
      <c r="K1284" t="s">
        <v>1983</v>
      </c>
      <c r="L1284">
        <v>5</v>
      </c>
      <c r="M1284">
        <v>9</v>
      </c>
      <c r="N1284" t="s">
        <v>24</v>
      </c>
      <c r="O1284" t="s">
        <v>25</v>
      </c>
      <c r="P1284" t="s">
        <v>22</v>
      </c>
      <c r="Q1284" t="s">
        <v>23</v>
      </c>
      <c r="R1284" t="s">
        <v>24</v>
      </c>
      <c r="S1284" t="s">
        <v>1986</v>
      </c>
      <c r="T1284" t="s">
        <v>23</v>
      </c>
      <c r="U1284" t="s">
        <v>25</v>
      </c>
    </row>
    <row r="1285" spans="1:21" x14ac:dyDescent="0.25">
      <c r="A1285">
        <v>1284</v>
      </c>
      <c r="B1285" s="1"/>
      <c r="C1285" s="1"/>
      <c r="F1285" t="s">
        <v>1315</v>
      </c>
      <c r="G1285" t="s">
        <v>28</v>
      </c>
      <c r="H1285" s="2">
        <v>33878</v>
      </c>
      <c r="I1285" s="2">
        <v>44120</v>
      </c>
      <c r="J1285" t="s">
        <v>26</v>
      </c>
      <c r="K1285" t="s">
        <v>27</v>
      </c>
      <c r="L1285">
        <v>1</v>
      </c>
      <c r="M1285">
        <v>3</v>
      </c>
      <c r="N1285" t="s">
        <v>22</v>
      </c>
      <c r="O1285" t="s">
        <v>22</v>
      </c>
      <c r="P1285" t="s">
        <v>22</v>
      </c>
      <c r="Q1285" t="s">
        <v>24</v>
      </c>
      <c r="R1285" t="s">
        <v>1986</v>
      </c>
      <c r="S1285" t="s">
        <v>1986</v>
      </c>
      <c r="T1285" t="s">
        <v>1986</v>
      </c>
      <c r="U1285" t="s">
        <v>22</v>
      </c>
    </row>
    <row r="1286" spans="1:21" x14ac:dyDescent="0.25">
      <c r="A1286">
        <v>1285</v>
      </c>
      <c r="B1286" s="1"/>
      <c r="C1286" s="1"/>
      <c r="F1286" t="s">
        <v>1316</v>
      </c>
      <c r="G1286" t="s">
        <v>29</v>
      </c>
      <c r="H1286" s="2">
        <v>25517</v>
      </c>
      <c r="I1286" s="2">
        <v>44657</v>
      </c>
      <c r="J1286" t="s">
        <v>31</v>
      </c>
      <c r="K1286" t="s">
        <v>1981</v>
      </c>
      <c r="L1286">
        <v>4</v>
      </c>
      <c r="M1286">
        <v>9</v>
      </c>
      <c r="N1286" t="s">
        <v>24</v>
      </c>
      <c r="O1286" t="s">
        <v>22</v>
      </c>
      <c r="P1286" t="s">
        <v>25</v>
      </c>
      <c r="Q1286" t="s">
        <v>23</v>
      </c>
      <c r="R1286" t="s">
        <v>25</v>
      </c>
      <c r="S1286" t="s">
        <v>23</v>
      </c>
      <c r="T1286" t="s">
        <v>24</v>
      </c>
      <c r="U1286" t="s">
        <v>25</v>
      </c>
    </row>
    <row r="1287" spans="1:21" x14ac:dyDescent="0.25">
      <c r="A1287">
        <v>1286</v>
      </c>
      <c r="B1287" s="1"/>
      <c r="C1287" s="1"/>
      <c r="F1287" t="s">
        <v>1317</v>
      </c>
      <c r="G1287" t="s">
        <v>28</v>
      </c>
      <c r="H1287" s="2">
        <v>28793</v>
      </c>
      <c r="I1287" s="2">
        <v>44855</v>
      </c>
      <c r="J1287" t="s">
        <v>26</v>
      </c>
      <c r="K1287" t="s">
        <v>1981</v>
      </c>
      <c r="L1287">
        <v>3</v>
      </c>
      <c r="M1287">
        <v>4</v>
      </c>
      <c r="N1287" t="s">
        <v>22</v>
      </c>
      <c r="O1287" t="s">
        <v>22</v>
      </c>
      <c r="P1287" t="s">
        <v>24</v>
      </c>
      <c r="Q1287" t="s">
        <v>23</v>
      </c>
      <c r="R1287" t="s">
        <v>25</v>
      </c>
      <c r="S1287" t="s">
        <v>23</v>
      </c>
      <c r="T1287" t="s">
        <v>1986</v>
      </c>
      <c r="U1287" t="s">
        <v>25</v>
      </c>
    </row>
    <row r="1288" spans="1:21" x14ac:dyDescent="0.25">
      <c r="A1288">
        <v>1287</v>
      </c>
      <c r="B1288" s="1"/>
      <c r="C1288" s="1"/>
      <c r="F1288" t="s">
        <v>1318</v>
      </c>
      <c r="G1288" t="s">
        <v>29</v>
      </c>
      <c r="H1288" s="2">
        <v>31347</v>
      </c>
      <c r="I1288" s="2">
        <v>44874</v>
      </c>
      <c r="J1288" t="s">
        <v>21</v>
      </c>
      <c r="K1288" t="s">
        <v>1983</v>
      </c>
      <c r="L1288">
        <v>5</v>
      </c>
      <c r="M1288">
        <v>7</v>
      </c>
      <c r="N1288" t="s">
        <v>22</v>
      </c>
      <c r="O1288" t="s">
        <v>25</v>
      </c>
      <c r="P1288" t="s">
        <v>25</v>
      </c>
      <c r="Q1288" t="s">
        <v>24</v>
      </c>
      <c r="R1288" t="s">
        <v>22</v>
      </c>
      <c r="S1288" t="s">
        <v>1986</v>
      </c>
      <c r="T1288" t="s">
        <v>25</v>
      </c>
      <c r="U1288" t="s">
        <v>1986</v>
      </c>
    </row>
    <row r="1289" spans="1:21" x14ac:dyDescent="0.25">
      <c r="A1289">
        <v>1288</v>
      </c>
      <c r="B1289" s="1"/>
      <c r="C1289" s="1"/>
      <c r="F1289" t="s">
        <v>1319</v>
      </c>
      <c r="G1289" t="s">
        <v>29</v>
      </c>
      <c r="H1289" s="2">
        <v>20259</v>
      </c>
      <c r="I1289" s="2">
        <v>44065</v>
      </c>
      <c r="J1289" t="s">
        <v>31</v>
      </c>
      <c r="K1289" t="s">
        <v>1982</v>
      </c>
      <c r="L1289">
        <v>4</v>
      </c>
      <c r="M1289">
        <v>7</v>
      </c>
      <c r="N1289" t="s">
        <v>25</v>
      </c>
      <c r="O1289" t="s">
        <v>25</v>
      </c>
      <c r="P1289" t="s">
        <v>22</v>
      </c>
      <c r="Q1289" t="s">
        <v>22</v>
      </c>
      <c r="R1289" t="s">
        <v>22</v>
      </c>
      <c r="S1289" t="s">
        <v>1986</v>
      </c>
      <c r="T1289" t="s">
        <v>25</v>
      </c>
      <c r="U1289" t="s">
        <v>23</v>
      </c>
    </row>
    <row r="1290" spans="1:21" x14ac:dyDescent="0.25">
      <c r="A1290">
        <v>1289</v>
      </c>
      <c r="B1290" s="1"/>
      <c r="C1290" s="1"/>
      <c r="F1290" t="s">
        <v>1320</v>
      </c>
      <c r="G1290" t="s">
        <v>29</v>
      </c>
      <c r="H1290" s="2">
        <v>29870</v>
      </c>
      <c r="I1290" s="2">
        <v>44016</v>
      </c>
      <c r="J1290" t="s">
        <v>30</v>
      </c>
      <c r="K1290" t="s">
        <v>1983</v>
      </c>
      <c r="L1290">
        <v>4</v>
      </c>
      <c r="M1290">
        <v>8</v>
      </c>
      <c r="N1290" t="s">
        <v>25</v>
      </c>
      <c r="O1290" t="s">
        <v>22</v>
      </c>
      <c r="P1290" t="s">
        <v>25</v>
      </c>
      <c r="Q1290" t="s">
        <v>23</v>
      </c>
      <c r="R1290" t="s">
        <v>25</v>
      </c>
      <c r="S1290" t="s">
        <v>23</v>
      </c>
      <c r="T1290" t="s">
        <v>23</v>
      </c>
      <c r="U1290" t="s">
        <v>24</v>
      </c>
    </row>
    <row r="1291" spans="1:21" x14ac:dyDescent="0.25">
      <c r="A1291">
        <v>1290</v>
      </c>
      <c r="B1291" s="1"/>
      <c r="C1291" s="1"/>
      <c r="F1291" t="s">
        <v>1321</v>
      </c>
      <c r="G1291" t="s">
        <v>28</v>
      </c>
      <c r="H1291" s="2">
        <v>26342</v>
      </c>
      <c r="I1291" s="2">
        <v>44741</v>
      </c>
      <c r="J1291" t="s">
        <v>26</v>
      </c>
      <c r="K1291" t="s">
        <v>1981</v>
      </c>
      <c r="L1291">
        <v>5</v>
      </c>
      <c r="M1291">
        <v>4</v>
      </c>
      <c r="N1291" t="s">
        <v>22</v>
      </c>
      <c r="O1291" t="s">
        <v>22</v>
      </c>
      <c r="P1291" t="s">
        <v>24</v>
      </c>
      <c r="Q1291" t="s">
        <v>24</v>
      </c>
      <c r="R1291" t="s">
        <v>23</v>
      </c>
      <c r="S1291" t="s">
        <v>1986</v>
      </c>
      <c r="T1291" t="s">
        <v>1986</v>
      </c>
      <c r="U1291" t="s">
        <v>22</v>
      </c>
    </row>
    <row r="1292" spans="1:21" x14ac:dyDescent="0.25">
      <c r="A1292">
        <v>1291</v>
      </c>
      <c r="B1292" s="1"/>
      <c r="C1292" s="1"/>
      <c r="F1292" t="s">
        <v>1322</v>
      </c>
      <c r="G1292" t="s">
        <v>29</v>
      </c>
      <c r="H1292" s="2">
        <v>33141</v>
      </c>
      <c r="I1292" s="2">
        <v>44543</v>
      </c>
      <c r="J1292" t="s">
        <v>30</v>
      </c>
      <c r="K1292" t="s">
        <v>1981</v>
      </c>
      <c r="L1292">
        <v>5</v>
      </c>
      <c r="M1292">
        <v>7</v>
      </c>
      <c r="N1292" t="s">
        <v>23</v>
      </c>
      <c r="O1292" t="s">
        <v>1986</v>
      </c>
      <c r="P1292" t="s">
        <v>24</v>
      </c>
      <c r="Q1292" t="s">
        <v>23</v>
      </c>
      <c r="R1292" t="s">
        <v>24</v>
      </c>
      <c r="S1292" t="s">
        <v>24</v>
      </c>
      <c r="T1292" t="s">
        <v>23</v>
      </c>
      <c r="U1292" t="s">
        <v>22</v>
      </c>
    </row>
    <row r="1293" spans="1:21" x14ac:dyDescent="0.25">
      <c r="A1293">
        <v>1292</v>
      </c>
      <c r="B1293" s="1"/>
      <c r="C1293" s="1"/>
      <c r="F1293" t="s">
        <v>1323</v>
      </c>
      <c r="G1293" t="s">
        <v>29</v>
      </c>
      <c r="H1293" s="2">
        <v>29546</v>
      </c>
      <c r="I1293" s="2">
        <v>44721</v>
      </c>
      <c r="J1293" t="s">
        <v>21</v>
      </c>
      <c r="K1293" t="s">
        <v>1983</v>
      </c>
      <c r="L1293">
        <v>3</v>
      </c>
      <c r="M1293">
        <v>9</v>
      </c>
      <c r="N1293" t="s">
        <v>23</v>
      </c>
      <c r="O1293" t="s">
        <v>1986</v>
      </c>
      <c r="P1293" t="s">
        <v>24</v>
      </c>
      <c r="Q1293" t="s">
        <v>23</v>
      </c>
      <c r="R1293" t="s">
        <v>22</v>
      </c>
      <c r="S1293" t="s">
        <v>1986</v>
      </c>
      <c r="T1293" t="s">
        <v>23</v>
      </c>
      <c r="U1293" t="s">
        <v>24</v>
      </c>
    </row>
    <row r="1294" spans="1:21" x14ac:dyDescent="0.25">
      <c r="A1294">
        <v>1293</v>
      </c>
      <c r="B1294" s="1"/>
      <c r="C1294" s="1"/>
      <c r="F1294" t="s">
        <v>1324</v>
      </c>
      <c r="G1294" t="s">
        <v>29</v>
      </c>
      <c r="H1294" s="2">
        <v>31320</v>
      </c>
      <c r="I1294" s="2">
        <v>44322</v>
      </c>
      <c r="J1294" t="s">
        <v>26</v>
      </c>
      <c r="K1294" t="s">
        <v>1982</v>
      </c>
      <c r="L1294">
        <v>3</v>
      </c>
      <c r="M1294">
        <v>9</v>
      </c>
      <c r="N1294" t="s">
        <v>22</v>
      </c>
      <c r="O1294" t="s">
        <v>22</v>
      </c>
      <c r="P1294" t="s">
        <v>22</v>
      </c>
      <c r="Q1294" t="s">
        <v>24</v>
      </c>
      <c r="R1294" t="s">
        <v>24</v>
      </c>
      <c r="S1294" t="s">
        <v>1986</v>
      </c>
      <c r="T1294" t="s">
        <v>1986</v>
      </c>
      <c r="U1294" t="s">
        <v>22</v>
      </c>
    </row>
    <row r="1295" spans="1:21" x14ac:dyDescent="0.25">
      <c r="A1295">
        <v>1294</v>
      </c>
      <c r="B1295" s="1"/>
      <c r="C1295" s="1"/>
      <c r="F1295" t="s">
        <v>1325</v>
      </c>
      <c r="G1295" t="s">
        <v>28</v>
      </c>
      <c r="H1295" s="2">
        <v>38366</v>
      </c>
      <c r="I1295" s="2">
        <v>43844</v>
      </c>
      <c r="J1295" t="s">
        <v>26</v>
      </c>
      <c r="K1295" t="s">
        <v>27</v>
      </c>
      <c r="L1295">
        <v>1</v>
      </c>
      <c r="M1295">
        <v>9</v>
      </c>
      <c r="N1295" t="s">
        <v>25</v>
      </c>
      <c r="O1295" t="s">
        <v>25</v>
      </c>
      <c r="P1295" t="s">
        <v>24</v>
      </c>
      <c r="Q1295" t="s">
        <v>1986</v>
      </c>
      <c r="R1295" t="s">
        <v>25</v>
      </c>
      <c r="S1295" t="s">
        <v>23</v>
      </c>
      <c r="T1295" t="s">
        <v>1986</v>
      </c>
      <c r="U1295" t="s">
        <v>25</v>
      </c>
    </row>
    <row r="1296" spans="1:21" x14ac:dyDescent="0.25">
      <c r="A1296">
        <v>1295</v>
      </c>
      <c r="B1296" s="1"/>
      <c r="C1296" s="1"/>
      <c r="F1296" t="s">
        <v>1326</v>
      </c>
      <c r="G1296" t="s">
        <v>29</v>
      </c>
      <c r="H1296" s="2">
        <v>32093</v>
      </c>
      <c r="I1296" s="2">
        <v>44308</v>
      </c>
      <c r="J1296" t="s">
        <v>21</v>
      </c>
      <c r="K1296" t="s">
        <v>1981</v>
      </c>
      <c r="L1296">
        <v>3</v>
      </c>
      <c r="M1296">
        <v>10</v>
      </c>
      <c r="N1296" t="s">
        <v>22</v>
      </c>
      <c r="O1296" t="s">
        <v>25</v>
      </c>
      <c r="P1296" t="s">
        <v>22</v>
      </c>
      <c r="Q1296" t="s">
        <v>24</v>
      </c>
      <c r="R1296" t="s">
        <v>25</v>
      </c>
      <c r="S1296" t="s">
        <v>1986</v>
      </c>
      <c r="T1296" t="s">
        <v>22</v>
      </c>
      <c r="U1296" t="s">
        <v>24</v>
      </c>
    </row>
    <row r="1297" spans="1:21" x14ac:dyDescent="0.25">
      <c r="A1297">
        <v>1296</v>
      </c>
      <c r="B1297" s="1"/>
      <c r="C1297" s="1"/>
      <c r="F1297" t="s">
        <v>1327</v>
      </c>
      <c r="G1297" t="s">
        <v>29</v>
      </c>
      <c r="H1297" s="2">
        <v>28684</v>
      </c>
      <c r="I1297" s="2">
        <v>44542</v>
      </c>
      <c r="J1297" t="s">
        <v>26</v>
      </c>
      <c r="K1297" t="s">
        <v>1980</v>
      </c>
      <c r="L1297">
        <v>4</v>
      </c>
      <c r="M1297">
        <v>9</v>
      </c>
      <c r="N1297" t="s">
        <v>24</v>
      </c>
      <c r="O1297" t="s">
        <v>24</v>
      </c>
      <c r="P1297" t="s">
        <v>23</v>
      </c>
      <c r="Q1297" t="s">
        <v>23</v>
      </c>
      <c r="R1297" t="s">
        <v>1986</v>
      </c>
      <c r="S1297" t="s">
        <v>23</v>
      </c>
      <c r="T1297" t="s">
        <v>22</v>
      </c>
      <c r="U1297" t="s">
        <v>22</v>
      </c>
    </row>
    <row r="1298" spans="1:21" x14ac:dyDescent="0.25">
      <c r="A1298">
        <v>1297</v>
      </c>
      <c r="B1298" s="1"/>
      <c r="C1298" s="1"/>
      <c r="F1298" t="s">
        <v>1328</v>
      </c>
      <c r="G1298" t="s">
        <v>29</v>
      </c>
      <c r="H1298" s="2">
        <v>32792</v>
      </c>
      <c r="I1298" s="2">
        <v>44287</v>
      </c>
      <c r="J1298" t="s">
        <v>21</v>
      </c>
      <c r="K1298" t="s">
        <v>1983</v>
      </c>
      <c r="L1298">
        <v>4</v>
      </c>
      <c r="M1298">
        <v>8</v>
      </c>
      <c r="N1298" t="s">
        <v>24</v>
      </c>
      <c r="O1298" t="s">
        <v>25</v>
      </c>
      <c r="P1298" t="s">
        <v>22</v>
      </c>
      <c r="Q1298" t="s">
        <v>22</v>
      </c>
      <c r="R1298" t="s">
        <v>25</v>
      </c>
      <c r="S1298" t="s">
        <v>1986</v>
      </c>
      <c r="T1298" t="s">
        <v>22</v>
      </c>
      <c r="U1298" t="s">
        <v>23</v>
      </c>
    </row>
    <row r="1299" spans="1:21" x14ac:dyDescent="0.25">
      <c r="A1299">
        <v>1298</v>
      </c>
      <c r="B1299" s="1"/>
      <c r="C1299" s="1"/>
      <c r="F1299" t="s">
        <v>1329</v>
      </c>
      <c r="G1299" t="s">
        <v>29</v>
      </c>
      <c r="H1299" s="2">
        <v>29570</v>
      </c>
      <c r="I1299" s="2">
        <v>44264</v>
      </c>
      <c r="J1299" t="s">
        <v>21</v>
      </c>
      <c r="K1299" t="s">
        <v>1983</v>
      </c>
      <c r="L1299">
        <v>5</v>
      </c>
      <c r="M1299">
        <v>6</v>
      </c>
      <c r="N1299" t="s">
        <v>25</v>
      </c>
      <c r="O1299" t="s">
        <v>25</v>
      </c>
      <c r="P1299" t="s">
        <v>22</v>
      </c>
      <c r="Q1299" t="s">
        <v>25</v>
      </c>
      <c r="R1299" t="s">
        <v>24</v>
      </c>
      <c r="S1299" t="s">
        <v>23</v>
      </c>
      <c r="T1299" t="s">
        <v>25</v>
      </c>
      <c r="U1299" t="s">
        <v>1986</v>
      </c>
    </row>
    <row r="1300" spans="1:21" x14ac:dyDescent="0.25">
      <c r="A1300">
        <v>1299</v>
      </c>
      <c r="B1300" s="1"/>
      <c r="C1300" s="1"/>
      <c r="F1300" t="s">
        <v>1330</v>
      </c>
      <c r="G1300" t="s">
        <v>28</v>
      </c>
      <c r="H1300" s="2">
        <v>26315</v>
      </c>
      <c r="I1300" s="2">
        <v>44346</v>
      </c>
      <c r="J1300" t="s">
        <v>26</v>
      </c>
      <c r="K1300" t="s">
        <v>1980</v>
      </c>
      <c r="L1300">
        <v>5</v>
      </c>
      <c r="M1300">
        <v>6</v>
      </c>
      <c r="N1300" t="s">
        <v>24</v>
      </c>
      <c r="O1300" t="s">
        <v>25</v>
      </c>
      <c r="P1300" t="s">
        <v>1986</v>
      </c>
      <c r="Q1300" t="s">
        <v>24</v>
      </c>
      <c r="R1300" t="s">
        <v>25</v>
      </c>
      <c r="S1300" t="s">
        <v>1986</v>
      </c>
      <c r="T1300" t="s">
        <v>24</v>
      </c>
      <c r="U1300" t="s">
        <v>22</v>
      </c>
    </row>
    <row r="1301" spans="1:21" x14ac:dyDescent="0.25">
      <c r="A1301">
        <v>1300</v>
      </c>
      <c r="B1301" s="1"/>
      <c r="C1301" s="1"/>
      <c r="F1301" t="s">
        <v>1331</v>
      </c>
      <c r="G1301" t="s">
        <v>29</v>
      </c>
      <c r="H1301" s="2">
        <v>23893</v>
      </c>
      <c r="I1301" s="2">
        <v>44756</v>
      </c>
      <c r="J1301" t="s">
        <v>26</v>
      </c>
      <c r="K1301" t="s">
        <v>1980</v>
      </c>
      <c r="L1301">
        <v>3</v>
      </c>
      <c r="M1301">
        <v>4</v>
      </c>
      <c r="N1301" t="s">
        <v>24</v>
      </c>
      <c r="O1301" t="s">
        <v>24</v>
      </c>
      <c r="P1301" t="s">
        <v>24</v>
      </c>
      <c r="Q1301" t="s">
        <v>24</v>
      </c>
      <c r="R1301" t="s">
        <v>23</v>
      </c>
      <c r="S1301" t="s">
        <v>1986</v>
      </c>
      <c r="T1301" t="s">
        <v>22</v>
      </c>
      <c r="U1301" t="s">
        <v>24</v>
      </c>
    </row>
    <row r="1302" spans="1:21" x14ac:dyDescent="0.25">
      <c r="A1302">
        <v>1301</v>
      </c>
      <c r="B1302" s="1"/>
      <c r="C1302" s="1"/>
      <c r="F1302" t="s">
        <v>1332</v>
      </c>
      <c r="G1302" t="s">
        <v>28</v>
      </c>
      <c r="H1302" s="2">
        <v>26613</v>
      </c>
      <c r="I1302" s="2">
        <v>43869</v>
      </c>
      <c r="J1302" t="s">
        <v>21</v>
      </c>
      <c r="K1302" t="s">
        <v>1983</v>
      </c>
      <c r="L1302">
        <v>4</v>
      </c>
      <c r="M1302">
        <v>9</v>
      </c>
      <c r="N1302" t="s">
        <v>24</v>
      </c>
      <c r="O1302" t="s">
        <v>1986</v>
      </c>
      <c r="P1302" t="s">
        <v>1986</v>
      </c>
      <c r="Q1302" t="s">
        <v>23</v>
      </c>
      <c r="R1302" t="s">
        <v>23</v>
      </c>
      <c r="S1302" t="s">
        <v>1986</v>
      </c>
      <c r="T1302" t="s">
        <v>23</v>
      </c>
      <c r="U1302" t="s">
        <v>25</v>
      </c>
    </row>
    <row r="1303" spans="1:21" x14ac:dyDescent="0.25">
      <c r="A1303">
        <v>1302</v>
      </c>
      <c r="B1303" s="1"/>
      <c r="C1303" s="1"/>
      <c r="F1303" t="s">
        <v>1333</v>
      </c>
      <c r="G1303" t="s">
        <v>28</v>
      </c>
      <c r="H1303" s="2">
        <v>34711</v>
      </c>
      <c r="I1303" s="2">
        <v>44704</v>
      </c>
      <c r="J1303" t="s">
        <v>26</v>
      </c>
      <c r="K1303" t="s">
        <v>1983</v>
      </c>
      <c r="L1303">
        <v>1</v>
      </c>
      <c r="M1303">
        <v>8</v>
      </c>
      <c r="N1303" t="s">
        <v>24</v>
      </c>
      <c r="O1303" t="s">
        <v>22</v>
      </c>
      <c r="P1303" t="s">
        <v>25</v>
      </c>
      <c r="Q1303" t="s">
        <v>1986</v>
      </c>
      <c r="R1303" t="s">
        <v>23</v>
      </c>
      <c r="S1303" t="s">
        <v>22</v>
      </c>
      <c r="T1303" t="s">
        <v>24</v>
      </c>
      <c r="U1303" t="s">
        <v>25</v>
      </c>
    </row>
    <row r="1304" spans="1:21" x14ac:dyDescent="0.25">
      <c r="A1304">
        <v>1303</v>
      </c>
      <c r="B1304" s="1"/>
      <c r="C1304" s="1"/>
      <c r="F1304" t="s">
        <v>1334</v>
      </c>
      <c r="G1304" t="s">
        <v>29</v>
      </c>
      <c r="H1304" s="2">
        <v>31676</v>
      </c>
      <c r="I1304" s="2">
        <v>44876</v>
      </c>
      <c r="J1304" t="s">
        <v>26</v>
      </c>
      <c r="K1304" t="s">
        <v>27</v>
      </c>
      <c r="L1304">
        <v>5</v>
      </c>
      <c r="M1304">
        <v>8</v>
      </c>
      <c r="N1304" t="s">
        <v>25</v>
      </c>
      <c r="O1304" t="s">
        <v>22</v>
      </c>
      <c r="P1304" t="s">
        <v>25</v>
      </c>
      <c r="Q1304" t="s">
        <v>1986</v>
      </c>
      <c r="R1304" t="s">
        <v>1986</v>
      </c>
      <c r="S1304" t="s">
        <v>1986</v>
      </c>
      <c r="T1304" t="s">
        <v>23</v>
      </c>
      <c r="U1304" t="s">
        <v>24</v>
      </c>
    </row>
    <row r="1305" spans="1:21" x14ac:dyDescent="0.25">
      <c r="A1305">
        <v>1304</v>
      </c>
      <c r="B1305" s="1"/>
      <c r="C1305" s="1"/>
      <c r="F1305" t="s">
        <v>1335</v>
      </c>
      <c r="G1305" t="s">
        <v>29</v>
      </c>
      <c r="H1305" s="2">
        <v>33125</v>
      </c>
      <c r="I1305" s="2">
        <v>44303</v>
      </c>
      <c r="J1305" t="s">
        <v>21</v>
      </c>
      <c r="K1305" t="s">
        <v>1983</v>
      </c>
      <c r="L1305">
        <v>4</v>
      </c>
      <c r="M1305">
        <v>10</v>
      </c>
      <c r="N1305" t="s">
        <v>22</v>
      </c>
      <c r="O1305" t="s">
        <v>25</v>
      </c>
      <c r="P1305" t="s">
        <v>22</v>
      </c>
      <c r="Q1305" t="s">
        <v>24</v>
      </c>
      <c r="R1305" t="s">
        <v>22</v>
      </c>
      <c r="S1305" t="s">
        <v>1986</v>
      </c>
      <c r="T1305" t="s">
        <v>1986</v>
      </c>
      <c r="U1305" t="s">
        <v>1986</v>
      </c>
    </row>
    <row r="1306" spans="1:21" x14ac:dyDescent="0.25">
      <c r="A1306">
        <v>1305</v>
      </c>
      <c r="B1306" s="1"/>
      <c r="C1306" s="1"/>
      <c r="F1306" t="s">
        <v>1336</v>
      </c>
      <c r="G1306" t="s">
        <v>28</v>
      </c>
      <c r="H1306" s="2">
        <v>29355</v>
      </c>
      <c r="I1306" s="2">
        <v>44820</v>
      </c>
      <c r="J1306" t="s">
        <v>26</v>
      </c>
      <c r="K1306" t="s">
        <v>27</v>
      </c>
      <c r="L1306">
        <v>5</v>
      </c>
      <c r="M1306">
        <v>9</v>
      </c>
      <c r="N1306" t="s">
        <v>25</v>
      </c>
      <c r="O1306" t="s">
        <v>25</v>
      </c>
      <c r="P1306" t="s">
        <v>25</v>
      </c>
      <c r="Q1306" t="s">
        <v>23</v>
      </c>
      <c r="R1306" t="s">
        <v>1986</v>
      </c>
      <c r="S1306" t="s">
        <v>23</v>
      </c>
      <c r="T1306" t="s">
        <v>24</v>
      </c>
      <c r="U1306" t="s">
        <v>25</v>
      </c>
    </row>
    <row r="1307" spans="1:21" x14ac:dyDescent="0.25">
      <c r="A1307">
        <v>1306</v>
      </c>
      <c r="B1307" s="1"/>
      <c r="C1307" s="1"/>
      <c r="F1307" t="s">
        <v>1337</v>
      </c>
      <c r="G1307" t="s">
        <v>28</v>
      </c>
      <c r="H1307" s="2">
        <v>35331</v>
      </c>
      <c r="I1307" s="2">
        <v>44692</v>
      </c>
      <c r="J1307" t="s">
        <v>31</v>
      </c>
      <c r="K1307" t="s">
        <v>27</v>
      </c>
      <c r="L1307">
        <v>3</v>
      </c>
      <c r="M1307">
        <v>9</v>
      </c>
      <c r="N1307" t="s">
        <v>22</v>
      </c>
      <c r="O1307" t="s">
        <v>25</v>
      </c>
      <c r="P1307" t="s">
        <v>24</v>
      </c>
      <c r="Q1307" t="s">
        <v>22</v>
      </c>
      <c r="R1307" t="s">
        <v>24</v>
      </c>
      <c r="S1307" t="s">
        <v>1986</v>
      </c>
      <c r="T1307" t="s">
        <v>23</v>
      </c>
      <c r="U1307" t="s">
        <v>25</v>
      </c>
    </row>
    <row r="1308" spans="1:21" x14ac:dyDescent="0.25">
      <c r="A1308">
        <v>1307</v>
      </c>
      <c r="B1308" s="1"/>
      <c r="C1308" s="1"/>
      <c r="F1308" t="s">
        <v>1338</v>
      </c>
      <c r="G1308" t="s">
        <v>28</v>
      </c>
      <c r="H1308" s="2">
        <v>20931</v>
      </c>
      <c r="I1308" s="2">
        <v>44581</v>
      </c>
      <c r="J1308" t="s">
        <v>30</v>
      </c>
      <c r="K1308" t="s">
        <v>1983</v>
      </c>
      <c r="L1308">
        <v>5</v>
      </c>
      <c r="M1308">
        <v>9</v>
      </c>
      <c r="N1308" t="s">
        <v>25</v>
      </c>
      <c r="O1308" t="s">
        <v>22</v>
      </c>
      <c r="P1308" t="s">
        <v>24</v>
      </c>
      <c r="Q1308" t="s">
        <v>1986</v>
      </c>
      <c r="R1308" t="s">
        <v>1986</v>
      </c>
      <c r="S1308" t="s">
        <v>23</v>
      </c>
      <c r="T1308" t="s">
        <v>23</v>
      </c>
      <c r="U1308" t="s">
        <v>23</v>
      </c>
    </row>
    <row r="1309" spans="1:21" x14ac:dyDescent="0.25">
      <c r="A1309">
        <v>1308</v>
      </c>
      <c r="B1309" s="1"/>
      <c r="C1309" s="1"/>
      <c r="F1309" t="s">
        <v>1339</v>
      </c>
      <c r="G1309" t="s">
        <v>28</v>
      </c>
      <c r="H1309" s="2">
        <v>23282</v>
      </c>
      <c r="I1309" s="2">
        <v>43958</v>
      </c>
      <c r="J1309" t="s">
        <v>26</v>
      </c>
      <c r="K1309" t="s">
        <v>27</v>
      </c>
      <c r="L1309">
        <v>4</v>
      </c>
      <c r="M1309">
        <v>8</v>
      </c>
      <c r="N1309" t="s">
        <v>24</v>
      </c>
      <c r="O1309" t="s">
        <v>25</v>
      </c>
      <c r="P1309" t="s">
        <v>22</v>
      </c>
      <c r="Q1309" t="s">
        <v>25</v>
      </c>
      <c r="R1309" t="s">
        <v>25</v>
      </c>
      <c r="S1309" t="s">
        <v>24</v>
      </c>
      <c r="T1309" t="s">
        <v>24</v>
      </c>
      <c r="U1309" t="s">
        <v>22</v>
      </c>
    </row>
    <row r="1310" spans="1:21" x14ac:dyDescent="0.25">
      <c r="A1310">
        <v>1309</v>
      </c>
      <c r="B1310" s="1"/>
      <c r="C1310" s="1"/>
      <c r="F1310" t="s">
        <v>1340</v>
      </c>
      <c r="G1310" t="s">
        <v>29</v>
      </c>
      <c r="H1310" s="2">
        <v>27734</v>
      </c>
      <c r="I1310" s="2">
        <v>44699</v>
      </c>
      <c r="J1310" t="s">
        <v>26</v>
      </c>
      <c r="K1310" t="s">
        <v>27</v>
      </c>
      <c r="L1310">
        <v>3</v>
      </c>
      <c r="M1310">
        <v>9</v>
      </c>
      <c r="N1310" t="s">
        <v>22</v>
      </c>
      <c r="O1310" t="s">
        <v>23</v>
      </c>
      <c r="P1310" t="s">
        <v>25</v>
      </c>
      <c r="Q1310" t="s">
        <v>24</v>
      </c>
      <c r="R1310" t="s">
        <v>1986</v>
      </c>
      <c r="S1310" t="s">
        <v>1986</v>
      </c>
      <c r="T1310" t="s">
        <v>25</v>
      </c>
      <c r="U1310" t="s">
        <v>24</v>
      </c>
    </row>
    <row r="1311" spans="1:21" x14ac:dyDescent="0.25">
      <c r="A1311">
        <v>1310</v>
      </c>
      <c r="B1311" s="1"/>
      <c r="C1311" s="1"/>
      <c r="F1311" t="s">
        <v>1341</v>
      </c>
      <c r="G1311" t="s">
        <v>29</v>
      </c>
      <c r="H1311" s="2">
        <v>34390</v>
      </c>
      <c r="I1311" s="2">
        <v>44340</v>
      </c>
      <c r="J1311" t="s">
        <v>26</v>
      </c>
      <c r="K1311" t="s">
        <v>1980</v>
      </c>
      <c r="L1311">
        <v>2</v>
      </c>
      <c r="M1311">
        <v>3</v>
      </c>
      <c r="N1311" t="s">
        <v>1986</v>
      </c>
      <c r="O1311" t="s">
        <v>1986</v>
      </c>
      <c r="P1311" t="s">
        <v>24</v>
      </c>
      <c r="Q1311" t="s">
        <v>1986</v>
      </c>
      <c r="R1311" t="s">
        <v>22</v>
      </c>
      <c r="S1311" t="s">
        <v>23</v>
      </c>
      <c r="T1311" t="s">
        <v>1986</v>
      </c>
      <c r="U1311" t="s">
        <v>22</v>
      </c>
    </row>
    <row r="1312" spans="1:21" x14ac:dyDescent="0.25">
      <c r="A1312">
        <v>1311</v>
      </c>
      <c r="B1312" s="1"/>
      <c r="C1312" s="1"/>
      <c r="F1312" t="s">
        <v>1342</v>
      </c>
      <c r="G1312" t="s">
        <v>29</v>
      </c>
      <c r="H1312" s="2">
        <v>33734</v>
      </c>
      <c r="I1312" s="2">
        <v>43998</v>
      </c>
      <c r="J1312" t="s">
        <v>26</v>
      </c>
      <c r="K1312" t="s">
        <v>27</v>
      </c>
      <c r="L1312">
        <v>5</v>
      </c>
      <c r="M1312">
        <v>9</v>
      </c>
      <c r="N1312" t="s">
        <v>22</v>
      </c>
      <c r="O1312" t="s">
        <v>24</v>
      </c>
      <c r="P1312" t="s">
        <v>25</v>
      </c>
      <c r="Q1312" t="s">
        <v>1986</v>
      </c>
      <c r="R1312" t="s">
        <v>24</v>
      </c>
      <c r="S1312" t="s">
        <v>25</v>
      </c>
      <c r="T1312" t="s">
        <v>22</v>
      </c>
      <c r="U1312" t="s">
        <v>23</v>
      </c>
    </row>
    <row r="1313" spans="1:21" x14ac:dyDescent="0.25">
      <c r="A1313">
        <v>1312</v>
      </c>
      <c r="B1313" s="1"/>
      <c r="C1313" s="1"/>
      <c r="F1313" t="s">
        <v>1343</v>
      </c>
      <c r="G1313" t="s">
        <v>28</v>
      </c>
      <c r="H1313" s="2">
        <v>34044</v>
      </c>
      <c r="I1313" s="2">
        <v>44451</v>
      </c>
      <c r="J1313" t="s">
        <v>26</v>
      </c>
      <c r="K1313" t="s">
        <v>1980</v>
      </c>
      <c r="L1313">
        <v>5</v>
      </c>
      <c r="M1313">
        <v>7</v>
      </c>
      <c r="N1313" t="s">
        <v>22</v>
      </c>
      <c r="O1313" t="s">
        <v>22</v>
      </c>
      <c r="P1313" t="s">
        <v>22</v>
      </c>
      <c r="Q1313" t="s">
        <v>22</v>
      </c>
      <c r="R1313" t="s">
        <v>1986</v>
      </c>
      <c r="S1313" t="s">
        <v>25</v>
      </c>
      <c r="T1313" t="s">
        <v>22</v>
      </c>
      <c r="U1313" t="s">
        <v>24</v>
      </c>
    </row>
    <row r="1314" spans="1:21" x14ac:dyDescent="0.25">
      <c r="A1314">
        <v>1313</v>
      </c>
      <c r="B1314" s="1"/>
      <c r="C1314" s="1"/>
      <c r="F1314" t="s">
        <v>1344</v>
      </c>
      <c r="G1314" t="s">
        <v>29</v>
      </c>
      <c r="H1314" s="2">
        <v>38511</v>
      </c>
      <c r="I1314" s="2">
        <v>44893</v>
      </c>
      <c r="J1314" t="s">
        <v>21</v>
      </c>
      <c r="K1314" t="s">
        <v>1983</v>
      </c>
      <c r="L1314">
        <v>4</v>
      </c>
      <c r="M1314">
        <v>9</v>
      </c>
      <c r="N1314" t="s">
        <v>1986</v>
      </c>
      <c r="O1314" t="s">
        <v>1986</v>
      </c>
      <c r="P1314" t="s">
        <v>24</v>
      </c>
      <c r="Q1314" t="s">
        <v>22</v>
      </c>
      <c r="R1314" t="s">
        <v>1986</v>
      </c>
      <c r="S1314" t="s">
        <v>23</v>
      </c>
      <c r="T1314" t="s">
        <v>24</v>
      </c>
      <c r="U1314" t="s">
        <v>24</v>
      </c>
    </row>
    <row r="1315" spans="1:21" x14ac:dyDescent="0.25">
      <c r="A1315">
        <v>1314</v>
      </c>
      <c r="B1315" s="1"/>
      <c r="C1315" s="1"/>
      <c r="F1315" t="s">
        <v>1345</v>
      </c>
      <c r="G1315" t="s">
        <v>29</v>
      </c>
      <c r="H1315" s="2">
        <v>24925</v>
      </c>
      <c r="I1315" s="2">
        <v>44127</v>
      </c>
      <c r="J1315" t="s">
        <v>26</v>
      </c>
      <c r="K1315" t="s">
        <v>1982</v>
      </c>
      <c r="L1315">
        <v>1</v>
      </c>
      <c r="M1315">
        <v>10</v>
      </c>
      <c r="N1315" t="s">
        <v>22</v>
      </c>
      <c r="O1315" t="s">
        <v>22</v>
      </c>
      <c r="P1315" t="s">
        <v>22</v>
      </c>
      <c r="Q1315" t="s">
        <v>25</v>
      </c>
      <c r="R1315" t="s">
        <v>22</v>
      </c>
      <c r="S1315" t="s">
        <v>1986</v>
      </c>
      <c r="T1315" t="s">
        <v>23</v>
      </c>
      <c r="U1315" t="s">
        <v>25</v>
      </c>
    </row>
    <row r="1316" spans="1:21" x14ac:dyDescent="0.25">
      <c r="A1316">
        <v>1315</v>
      </c>
      <c r="B1316" s="1"/>
      <c r="C1316" s="1"/>
      <c r="F1316" t="s">
        <v>1346</v>
      </c>
      <c r="G1316" t="s">
        <v>29</v>
      </c>
      <c r="H1316" s="2">
        <v>38852</v>
      </c>
      <c r="I1316" s="2">
        <v>44726</v>
      </c>
      <c r="J1316" t="s">
        <v>26</v>
      </c>
      <c r="K1316" t="s">
        <v>27</v>
      </c>
      <c r="L1316">
        <v>4</v>
      </c>
      <c r="M1316">
        <v>8</v>
      </c>
      <c r="N1316" t="s">
        <v>25</v>
      </c>
      <c r="O1316" t="s">
        <v>25</v>
      </c>
      <c r="P1316" t="s">
        <v>24</v>
      </c>
      <c r="Q1316" t="s">
        <v>1986</v>
      </c>
      <c r="R1316" t="s">
        <v>25</v>
      </c>
      <c r="S1316" t="s">
        <v>1986</v>
      </c>
      <c r="T1316" t="s">
        <v>24</v>
      </c>
      <c r="U1316" t="s">
        <v>25</v>
      </c>
    </row>
    <row r="1317" spans="1:21" x14ac:dyDescent="0.25">
      <c r="A1317">
        <v>1316</v>
      </c>
      <c r="B1317" s="1"/>
      <c r="C1317" s="1"/>
      <c r="F1317" t="s">
        <v>1347</v>
      </c>
      <c r="G1317" t="s">
        <v>28</v>
      </c>
      <c r="H1317" s="2">
        <v>19680</v>
      </c>
      <c r="I1317" s="2">
        <v>44211</v>
      </c>
      <c r="J1317" t="s">
        <v>26</v>
      </c>
      <c r="K1317" t="s">
        <v>27</v>
      </c>
      <c r="L1317">
        <v>3</v>
      </c>
      <c r="M1317">
        <v>9</v>
      </c>
      <c r="N1317" t="s">
        <v>22</v>
      </c>
      <c r="O1317" t="s">
        <v>23</v>
      </c>
      <c r="P1317" t="s">
        <v>25</v>
      </c>
      <c r="Q1317" t="s">
        <v>1986</v>
      </c>
      <c r="R1317" t="s">
        <v>24</v>
      </c>
      <c r="S1317" t="s">
        <v>23</v>
      </c>
      <c r="T1317" t="s">
        <v>23</v>
      </c>
      <c r="U1317" t="s">
        <v>1986</v>
      </c>
    </row>
    <row r="1318" spans="1:21" x14ac:dyDescent="0.25">
      <c r="A1318">
        <v>1317</v>
      </c>
      <c r="B1318" s="1"/>
      <c r="C1318" s="1"/>
      <c r="F1318" t="s">
        <v>1348</v>
      </c>
      <c r="G1318" t="s">
        <v>29</v>
      </c>
      <c r="H1318" s="2">
        <v>33551</v>
      </c>
      <c r="I1318" s="2">
        <v>44847</v>
      </c>
      <c r="J1318" t="s">
        <v>26</v>
      </c>
      <c r="K1318" t="s">
        <v>1980</v>
      </c>
      <c r="L1318">
        <v>5</v>
      </c>
      <c r="M1318">
        <v>8</v>
      </c>
      <c r="N1318" t="s">
        <v>25</v>
      </c>
      <c r="O1318" t="s">
        <v>25</v>
      </c>
      <c r="P1318" t="s">
        <v>22</v>
      </c>
      <c r="Q1318" t="s">
        <v>25</v>
      </c>
      <c r="R1318" t="s">
        <v>22</v>
      </c>
      <c r="S1318" t="s">
        <v>24</v>
      </c>
      <c r="T1318" t="s">
        <v>25</v>
      </c>
      <c r="U1318" t="s">
        <v>23</v>
      </c>
    </row>
    <row r="1319" spans="1:21" x14ac:dyDescent="0.25">
      <c r="A1319">
        <v>1318</v>
      </c>
      <c r="B1319" s="1"/>
      <c r="C1319" s="1"/>
      <c r="F1319" t="s">
        <v>1349</v>
      </c>
      <c r="G1319" t="s">
        <v>29</v>
      </c>
      <c r="H1319" s="2">
        <v>36771</v>
      </c>
      <c r="I1319" s="2">
        <v>44844</v>
      </c>
      <c r="J1319" t="s">
        <v>26</v>
      </c>
      <c r="K1319" t="s">
        <v>1981</v>
      </c>
      <c r="L1319">
        <v>1</v>
      </c>
      <c r="M1319">
        <v>9</v>
      </c>
      <c r="N1319" t="s">
        <v>22</v>
      </c>
      <c r="O1319" t="s">
        <v>25</v>
      </c>
      <c r="P1319" t="s">
        <v>22</v>
      </c>
      <c r="Q1319" t="s">
        <v>22</v>
      </c>
      <c r="R1319" t="s">
        <v>1986</v>
      </c>
      <c r="S1319" t="s">
        <v>23</v>
      </c>
      <c r="T1319" t="s">
        <v>24</v>
      </c>
      <c r="U1319" t="s">
        <v>24</v>
      </c>
    </row>
    <row r="1320" spans="1:21" x14ac:dyDescent="0.25">
      <c r="A1320">
        <v>1319</v>
      </c>
      <c r="B1320" s="1"/>
      <c r="C1320" s="1"/>
      <c r="F1320" t="s">
        <v>1350</v>
      </c>
      <c r="G1320" t="s">
        <v>29</v>
      </c>
      <c r="H1320" s="2">
        <v>22832</v>
      </c>
      <c r="I1320" s="2">
        <v>44191</v>
      </c>
      <c r="J1320" t="s">
        <v>26</v>
      </c>
      <c r="K1320" t="s">
        <v>1985</v>
      </c>
      <c r="L1320">
        <v>4</v>
      </c>
      <c r="M1320">
        <v>8</v>
      </c>
      <c r="N1320" t="s">
        <v>24</v>
      </c>
      <c r="O1320" t="s">
        <v>25</v>
      </c>
      <c r="P1320" t="s">
        <v>25</v>
      </c>
      <c r="Q1320" t="s">
        <v>24</v>
      </c>
      <c r="R1320" t="s">
        <v>24</v>
      </c>
      <c r="S1320" t="s">
        <v>23</v>
      </c>
      <c r="T1320" t="s">
        <v>1986</v>
      </c>
      <c r="U1320" t="s">
        <v>23</v>
      </c>
    </row>
    <row r="1321" spans="1:21" x14ac:dyDescent="0.25">
      <c r="A1321">
        <v>1320</v>
      </c>
      <c r="B1321" s="1"/>
      <c r="C1321" s="1"/>
      <c r="F1321" t="s">
        <v>1351</v>
      </c>
      <c r="G1321" t="s">
        <v>29</v>
      </c>
      <c r="H1321" s="2">
        <v>21310</v>
      </c>
      <c r="I1321" s="2">
        <v>44021</v>
      </c>
      <c r="J1321" t="s">
        <v>31</v>
      </c>
      <c r="K1321" t="s">
        <v>27</v>
      </c>
      <c r="L1321">
        <v>4</v>
      </c>
      <c r="M1321">
        <v>9</v>
      </c>
      <c r="N1321" t="s">
        <v>25</v>
      </c>
      <c r="O1321" t="s">
        <v>25</v>
      </c>
      <c r="P1321" t="s">
        <v>22</v>
      </c>
      <c r="Q1321" t="s">
        <v>22</v>
      </c>
      <c r="R1321" t="s">
        <v>23</v>
      </c>
      <c r="S1321" t="s">
        <v>1986</v>
      </c>
      <c r="T1321" t="s">
        <v>22</v>
      </c>
      <c r="U1321" t="s">
        <v>22</v>
      </c>
    </row>
    <row r="1322" spans="1:21" x14ac:dyDescent="0.25">
      <c r="A1322">
        <v>1321</v>
      </c>
      <c r="B1322" s="1"/>
      <c r="C1322" s="1"/>
      <c r="F1322" t="s">
        <v>1352</v>
      </c>
      <c r="G1322" t="s">
        <v>29</v>
      </c>
      <c r="H1322" s="2">
        <v>37203</v>
      </c>
      <c r="I1322" s="2">
        <v>44528</v>
      </c>
      <c r="J1322" t="s">
        <v>26</v>
      </c>
      <c r="K1322" t="s">
        <v>27</v>
      </c>
      <c r="L1322">
        <v>5</v>
      </c>
      <c r="M1322">
        <v>9</v>
      </c>
      <c r="N1322" t="s">
        <v>25</v>
      </c>
      <c r="O1322" t="s">
        <v>22</v>
      </c>
      <c r="P1322" t="s">
        <v>22</v>
      </c>
      <c r="Q1322" t="s">
        <v>1986</v>
      </c>
      <c r="R1322" t="s">
        <v>23</v>
      </c>
      <c r="S1322" t="s">
        <v>1986</v>
      </c>
      <c r="T1322" t="s">
        <v>22</v>
      </c>
      <c r="U1322" t="s">
        <v>1986</v>
      </c>
    </row>
    <row r="1323" spans="1:21" x14ac:dyDescent="0.25">
      <c r="A1323">
        <v>1322</v>
      </c>
      <c r="B1323" s="1"/>
      <c r="C1323" s="1"/>
      <c r="F1323" t="s">
        <v>1353</v>
      </c>
      <c r="G1323" t="s">
        <v>29</v>
      </c>
      <c r="H1323" s="2">
        <v>18800</v>
      </c>
      <c r="I1323" s="2">
        <v>44922</v>
      </c>
      <c r="J1323" t="s">
        <v>21</v>
      </c>
      <c r="K1323" t="s">
        <v>1983</v>
      </c>
      <c r="L1323">
        <v>5</v>
      </c>
      <c r="M1323">
        <v>7</v>
      </c>
      <c r="N1323" t="s">
        <v>24</v>
      </c>
      <c r="O1323" t="s">
        <v>22</v>
      </c>
      <c r="P1323" t="s">
        <v>1986</v>
      </c>
      <c r="Q1323" t="s">
        <v>22</v>
      </c>
      <c r="R1323" t="s">
        <v>23</v>
      </c>
      <c r="S1323" t="s">
        <v>23</v>
      </c>
      <c r="T1323" t="s">
        <v>22</v>
      </c>
      <c r="U1323" t="s">
        <v>1986</v>
      </c>
    </row>
    <row r="1324" spans="1:21" x14ac:dyDescent="0.25">
      <c r="A1324">
        <v>1323</v>
      </c>
      <c r="B1324" s="1"/>
      <c r="C1324" s="1"/>
      <c r="F1324" t="s">
        <v>1354</v>
      </c>
      <c r="G1324" t="s">
        <v>29</v>
      </c>
      <c r="H1324" s="2">
        <v>24146</v>
      </c>
      <c r="I1324" s="2">
        <v>44032</v>
      </c>
      <c r="J1324" t="s">
        <v>21</v>
      </c>
      <c r="K1324" t="s">
        <v>1983</v>
      </c>
      <c r="L1324">
        <v>1</v>
      </c>
      <c r="M1324">
        <v>6</v>
      </c>
      <c r="N1324" t="s">
        <v>24</v>
      </c>
      <c r="O1324" t="s">
        <v>25</v>
      </c>
      <c r="P1324" t="s">
        <v>23</v>
      </c>
      <c r="Q1324" t="s">
        <v>23</v>
      </c>
      <c r="R1324" t="s">
        <v>1986</v>
      </c>
      <c r="S1324" t="s">
        <v>23</v>
      </c>
      <c r="T1324" t="s">
        <v>25</v>
      </c>
      <c r="U1324" t="s">
        <v>23</v>
      </c>
    </row>
    <row r="1325" spans="1:21" x14ac:dyDescent="0.25">
      <c r="A1325">
        <v>1324</v>
      </c>
      <c r="B1325" s="1"/>
      <c r="C1325" s="1"/>
      <c r="F1325" t="s">
        <v>1355</v>
      </c>
      <c r="G1325" t="s">
        <v>29</v>
      </c>
      <c r="H1325" s="2">
        <v>20768</v>
      </c>
      <c r="I1325" s="2">
        <v>44124</v>
      </c>
      <c r="J1325" t="s">
        <v>26</v>
      </c>
      <c r="K1325" t="s">
        <v>27</v>
      </c>
      <c r="L1325">
        <v>4</v>
      </c>
      <c r="M1325">
        <v>9</v>
      </c>
      <c r="N1325" t="s">
        <v>25</v>
      </c>
      <c r="O1325" t="s">
        <v>22</v>
      </c>
      <c r="P1325" t="s">
        <v>25</v>
      </c>
      <c r="Q1325" t="s">
        <v>24</v>
      </c>
      <c r="R1325" t="s">
        <v>1986</v>
      </c>
      <c r="S1325" t="s">
        <v>1986</v>
      </c>
      <c r="T1325" t="s">
        <v>23</v>
      </c>
      <c r="U1325" t="s">
        <v>25</v>
      </c>
    </row>
    <row r="1326" spans="1:21" x14ac:dyDescent="0.25">
      <c r="A1326">
        <v>1325</v>
      </c>
      <c r="B1326" s="1"/>
      <c r="C1326" s="1"/>
      <c r="F1326" t="s">
        <v>1356</v>
      </c>
      <c r="G1326" t="s">
        <v>28</v>
      </c>
      <c r="H1326" s="2">
        <v>19575</v>
      </c>
      <c r="I1326" s="2">
        <v>44910</v>
      </c>
      <c r="J1326" t="s">
        <v>30</v>
      </c>
      <c r="K1326" t="s">
        <v>1981</v>
      </c>
      <c r="L1326">
        <v>3</v>
      </c>
      <c r="M1326">
        <v>9</v>
      </c>
      <c r="N1326" t="s">
        <v>22</v>
      </c>
      <c r="O1326" t="s">
        <v>25</v>
      </c>
      <c r="P1326" t="s">
        <v>24</v>
      </c>
      <c r="Q1326" t="s">
        <v>24</v>
      </c>
      <c r="R1326" t="s">
        <v>23</v>
      </c>
      <c r="S1326" t="s">
        <v>1986</v>
      </c>
      <c r="T1326" t="s">
        <v>1986</v>
      </c>
      <c r="U1326" t="s">
        <v>25</v>
      </c>
    </row>
    <row r="1327" spans="1:21" x14ac:dyDescent="0.25">
      <c r="A1327">
        <v>1326</v>
      </c>
      <c r="B1327" s="1"/>
      <c r="C1327" s="1"/>
      <c r="F1327" t="s">
        <v>1357</v>
      </c>
      <c r="G1327" t="s">
        <v>28</v>
      </c>
      <c r="H1327" s="2">
        <v>34087</v>
      </c>
      <c r="I1327" s="2">
        <v>44367</v>
      </c>
      <c r="J1327" t="s">
        <v>26</v>
      </c>
      <c r="K1327" t="s">
        <v>27</v>
      </c>
      <c r="L1327">
        <v>2</v>
      </c>
      <c r="M1327">
        <v>6</v>
      </c>
      <c r="N1327" t="s">
        <v>22</v>
      </c>
      <c r="O1327" t="s">
        <v>25</v>
      </c>
      <c r="P1327" t="s">
        <v>25</v>
      </c>
      <c r="Q1327" t="s">
        <v>24</v>
      </c>
      <c r="R1327" t="s">
        <v>25</v>
      </c>
      <c r="S1327" t="s">
        <v>1986</v>
      </c>
      <c r="T1327" t="s">
        <v>24</v>
      </c>
      <c r="U1327" t="s">
        <v>22</v>
      </c>
    </row>
    <row r="1328" spans="1:21" x14ac:dyDescent="0.25">
      <c r="A1328">
        <v>1327</v>
      </c>
      <c r="B1328" s="1"/>
      <c r="C1328" s="1"/>
      <c r="F1328" t="s">
        <v>1358</v>
      </c>
      <c r="G1328" t="s">
        <v>28</v>
      </c>
      <c r="H1328" s="2">
        <v>33241</v>
      </c>
      <c r="I1328" s="2">
        <v>44147</v>
      </c>
      <c r="J1328" t="s">
        <v>26</v>
      </c>
      <c r="K1328" t="s">
        <v>1981</v>
      </c>
      <c r="L1328">
        <v>3</v>
      </c>
      <c r="M1328">
        <v>10</v>
      </c>
      <c r="N1328" t="s">
        <v>24</v>
      </c>
      <c r="O1328" t="s">
        <v>25</v>
      </c>
      <c r="P1328" t="s">
        <v>25</v>
      </c>
      <c r="Q1328" t="s">
        <v>23</v>
      </c>
      <c r="R1328" t="s">
        <v>22</v>
      </c>
      <c r="S1328" t="s">
        <v>23</v>
      </c>
      <c r="T1328" t="s">
        <v>24</v>
      </c>
      <c r="U1328" t="s">
        <v>25</v>
      </c>
    </row>
    <row r="1329" spans="1:21" x14ac:dyDescent="0.25">
      <c r="A1329">
        <v>1328</v>
      </c>
      <c r="B1329" s="1"/>
      <c r="C1329" s="1"/>
      <c r="F1329" t="s">
        <v>1359</v>
      </c>
      <c r="G1329" t="s">
        <v>28</v>
      </c>
      <c r="H1329" s="2">
        <v>25411</v>
      </c>
      <c r="I1329" s="2">
        <v>43951</v>
      </c>
      <c r="J1329" t="s">
        <v>21</v>
      </c>
      <c r="K1329" t="s">
        <v>1980</v>
      </c>
      <c r="L1329">
        <v>2</v>
      </c>
      <c r="M1329">
        <v>10</v>
      </c>
      <c r="N1329" t="s">
        <v>25</v>
      </c>
      <c r="O1329" t="s">
        <v>25</v>
      </c>
      <c r="P1329" t="s">
        <v>24</v>
      </c>
      <c r="Q1329" t="s">
        <v>1986</v>
      </c>
      <c r="R1329" t="s">
        <v>22</v>
      </c>
      <c r="S1329" t="s">
        <v>1986</v>
      </c>
      <c r="T1329" t="s">
        <v>22</v>
      </c>
      <c r="U1329" t="s">
        <v>24</v>
      </c>
    </row>
    <row r="1330" spans="1:21" x14ac:dyDescent="0.25">
      <c r="A1330">
        <v>1329</v>
      </c>
      <c r="B1330" s="1"/>
      <c r="C1330" s="1"/>
      <c r="F1330" t="s">
        <v>1360</v>
      </c>
      <c r="G1330" t="s">
        <v>28</v>
      </c>
      <c r="H1330" s="2">
        <v>32124</v>
      </c>
      <c r="I1330" s="2">
        <v>44685</v>
      </c>
      <c r="J1330" t="s">
        <v>21</v>
      </c>
      <c r="K1330" t="s">
        <v>1983</v>
      </c>
      <c r="L1330">
        <v>4</v>
      </c>
      <c r="M1330">
        <v>9</v>
      </c>
      <c r="N1330" t="s">
        <v>25</v>
      </c>
      <c r="O1330" t="s">
        <v>25</v>
      </c>
      <c r="P1330" t="s">
        <v>24</v>
      </c>
      <c r="Q1330" t="s">
        <v>24</v>
      </c>
      <c r="R1330" t="s">
        <v>1986</v>
      </c>
      <c r="S1330" t="s">
        <v>25</v>
      </c>
      <c r="T1330" t="s">
        <v>22</v>
      </c>
      <c r="U1330" t="s">
        <v>24</v>
      </c>
    </row>
    <row r="1331" spans="1:21" x14ac:dyDescent="0.25">
      <c r="A1331">
        <v>1330</v>
      </c>
      <c r="B1331" s="1"/>
      <c r="C1331" s="1"/>
      <c r="F1331" t="s">
        <v>1361</v>
      </c>
      <c r="G1331" t="s">
        <v>28</v>
      </c>
      <c r="H1331" s="2">
        <v>26613</v>
      </c>
      <c r="I1331" s="2">
        <v>44011</v>
      </c>
      <c r="J1331" t="s">
        <v>26</v>
      </c>
      <c r="K1331" t="s">
        <v>27</v>
      </c>
      <c r="L1331">
        <v>1</v>
      </c>
      <c r="M1331">
        <v>9</v>
      </c>
      <c r="N1331" t="s">
        <v>25</v>
      </c>
      <c r="O1331" t="s">
        <v>24</v>
      </c>
      <c r="P1331" t="s">
        <v>25</v>
      </c>
      <c r="Q1331" t="s">
        <v>24</v>
      </c>
      <c r="R1331" t="s">
        <v>22</v>
      </c>
      <c r="S1331" t="s">
        <v>1986</v>
      </c>
      <c r="T1331" t="s">
        <v>25</v>
      </c>
      <c r="U1331" t="s">
        <v>23</v>
      </c>
    </row>
    <row r="1332" spans="1:21" x14ac:dyDescent="0.25">
      <c r="A1332">
        <v>1331</v>
      </c>
      <c r="B1332" s="1"/>
      <c r="C1332" s="1"/>
      <c r="F1332" t="s">
        <v>1362</v>
      </c>
      <c r="G1332" t="s">
        <v>28</v>
      </c>
      <c r="H1332" s="2">
        <v>27973</v>
      </c>
      <c r="I1332" s="2">
        <v>44659</v>
      </c>
      <c r="J1332" t="s">
        <v>26</v>
      </c>
      <c r="K1332" t="s">
        <v>1981</v>
      </c>
      <c r="L1332">
        <v>3</v>
      </c>
      <c r="M1332">
        <v>4</v>
      </c>
      <c r="N1332" t="s">
        <v>24</v>
      </c>
      <c r="O1332" t="s">
        <v>25</v>
      </c>
      <c r="P1332" t="s">
        <v>25</v>
      </c>
      <c r="Q1332" t="s">
        <v>22</v>
      </c>
      <c r="R1332" t="s">
        <v>23</v>
      </c>
      <c r="S1332" t="s">
        <v>24</v>
      </c>
      <c r="T1332" t="s">
        <v>22</v>
      </c>
      <c r="U1332" t="s">
        <v>24</v>
      </c>
    </row>
    <row r="1333" spans="1:21" x14ac:dyDescent="0.25">
      <c r="A1333">
        <v>1332</v>
      </c>
      <c r="B1333" s="1"/>
      <c r="C1333" s="1"/>
      <c r="F1333" t="s">
        <v>1363</v>
      </c>
      <c r="G1333" t="s">
        <v>29</v>
      </c>
      <c r="H1333" s="2">
        <v>21148</v>
      </c>
      <c r="I1333" s="2">
        <v>44379</v>
      </c>
      <c r="J1333" t="s">
        <v>26</v>
      </c>
      <c r="K1333" t="s">
        <v>1980</v>
      </c>
      <c r="L1333">
        <v>4</v>
      </c>
      <c r="M1333">
        <v>7</v>
      </c>
      <c r="N1333" t="s">
        <v>23</v>
      </c>
      <c r="O1333" t="s">
        <v>23</v>
      </c>
      <c r="P1333" t="s">
        <v>22</v>
      </c>
      <c r="Q1333" t="s">
        <v>22</v>
      </c>
      <c r="R1333" t="s">
        <v>1986</v>
      </c>
      <c r="S1333" t="s">
        <v>22</v>
      </c>
      <c r="T1333" t="s">
        <v>22</v>
      </c>
      <c r="U1333" t="s">
        <v>23</v>
      </c>
    </row>
    <row r="1334" spans="1:21" x14ac:dyDescent="0.25">
      <c r="A1334">
        <v>1333</v>
      </c>
      <c r="B1334" s="1"/>
      <c r="C1334" s="1"/>
      <c r="F1334" t="s">
        <v>1364</v>
      </c>
      <c r="G1334" t="s">
        <v>28</v>
      </c>
      <c r="H1334" s="2">
        <v>31127</v>
      </c>
      <c r="I1334" s="2">
        <v>44106</v>
      </c>
      <c r="J1334" t="s">
        <v>26</v>
      </c>
      <c r="K1334" t="s">
        <v>1981</v>
      </c>
      <c r="L1334">
        <v>2</v>
      </c>
      <c r="M1334">
        <v>7</v>
      </c>
      <c r="N1334" t="s">
        <v>22</v>
      </c>
      <c r="O1334" t="s">
        <v>22</v>
      </c>
      <c r="P1334" t="s">
        <v>22</v>
      </c>
      <c r="Q1334" t="s">
        <v>1986</v>
      </c>
      <c r="R1334" t="s">
        <v>24</v>
      </c>
      <c r="S1334" t="s">
        <v>1986</v>
      </c>
      <c r="T1334" t="s">
        <v>1986</v>
      </c>
      <c r="U1334" t="s">
        <v>22</v>
      </c>
    </row>
    <row r="1335" spans="1:21" x14ac:dyDescent="0.25">
      <c r="A1335">
        <v>1334</v>
      </c>
      <c r="B1335" s="1"/>
      <c r="C1335" s="1"/>
      <c r="F1335" t="s">
        <v>1365</v>
      </c>
      <c r="G1335" t="s">
        <v>29</v>
      </c>
      <c r="H1335" s="2">
        <v>27167</v>
      </c>
      <c r="I1335" s="2">
        <v>44759</v>
      </c>
      <c r="J1335" t="s">
        <v>21</v>
      </c>
      <c r="K1335" t="s">
        <v>1983</v>
      </c>
      <c r="L1335">
        <v>5</v>
      </c>
      <c r="M1335">
        <v>9</v>
      </c>
      <c r="N1335" t="s">
        <v>22</v>
      </c>
      <c r="O1335" t="s">
        <v>22</v>
      </c>
      <c r="P1335" t="s">
        <v>22</v>
      </c>
      <c r="Q1335" t="s">
        <v>22</v>
      </c>
      <c r="R1335" t="s">
        <v>23</v>
      </c>
      <c r="S1335" t="s">
        <v>1986</v>
      </c>
      <c r="T1335" t="s">
        <v>22</v>
      </c>
      <c r="U1335" t="s">
        <v>1986</v>
      </c>
    </row>
    <row r="1336" spans="1:21" x14ac:dyDescent="0.25">
      <c r="A1336">
        <v>1335</v>
      </c>
      <c r="B1336" s="1"/>
      <c r="C1336" s="1"/>
      <c r="F1336" t="s">
        <v>1366</v>
      </c>
      <c r="G1336" t="s">
        <v>29</v>
      </c>
      <c r="H1336" s="2">
        <v>38161</v>
      </c>
      <c r="I1336" s="2">
        <v>44875</v>
      </c>
      <c r="J1336" t="s">
        <v>26</v>
      </c>
      <c r="K1336" t="s">
        <v>27</v>
      </c>
      <c r="L1336">
        <v>4</v>
      </c>
      <c r="M1336">
        <v>3</v>
      </c>
      <c r="N1336" t="s">
        <v>22</v>
      </c>
      <c r="O1336" t="s">
        <v>23</v>
      </c>
      <c r="P1336" t="s">
        <v>25</v>
      </c>
      <c r="Q1336" t="s">
        <v>24</v>
      </c>
      <c r="R1336" t="s">
        <v>1986</v>
      </c>
      <c r="S1336" t="s">
        <v>1986</v>
      </c>
      <c r="T1336" t="s">
        <v>1986</v>
      </c>
      <c r="U1336" t="s">
        <v>23</v>
      </c>
    </row>
    <row r="1337" spans="1:21" x14ac:dyDescent="0.25">
      <c r="A1337">
        <v>1336</v>
      </c>
      <c r="B1337" s="1"/>
      <c r="C1337" s="1"/>
      <c r="F1337" t="s">
        <v>1367</v>
      </c>
      <c r="G1337" t="s">
        <v>28</v>
      </c>
      <c r="H1337" s="2">
        <v>34962</v>
      </c>
      <c r="I1337" s="2">
        <v>44910</v>
      </c>
      <c r="J1337" t="s">
        <v>31</v>
      </c>
      <c r="K1337" t="s">
        <v>1983</v>
      </c>
      <c r="L1337">
        <v>3</v>
      </c>
      <c r="M1337">
        <v>5</v>
      </c>
      <c r="N1337" t="s">
        <v>1986</v>
      </c>
      <c r="O1337" t="s">
        <v>23</v>
      </c>
      <c r="P1337" t="s">
        <v>25</v>
      </c>
      <c r="Q1337" t="s">
        <v>25</v>
      </c>
      <c r="R1337" t="s">
        <v>1986</v>
      </c>
      <c r="S1337" t="s">
        <v>1986</v>
      </c>
      <c r="T1337" t="s">
        <v>22</v>
      </c>
      <c r="U1337" t="s">
        <v>22</v>
      </c>
    </row>
    <row r="1338" spans="1:21" x14ac:dyDescent="0.25">
      <c r="A1338">
        <v>1337</v>
      </c>
      <c r="B1338" s="1"/>
      <c r="C1338" s="1"/>
      <c r="F1338" t="s">
        <v>1368</v>
      </c>
      <c r="G1338" t="s">
        <v>28</v>
      </c>
      <c r="H1338" s="2">
        <v>26275</v>
      </c>
      <c r="I1338" s="2">
        <v>44844</v>
      </c>
      <c r="J1338" t="s">
        <v>21</v>
      </c>
      <c r="K1338" t="s">
        <v>1983</v>
      </c>
      <c r="L1338">
        <v>5</v>
      </c>
      <c r="M1338">
        <v>6</v>
      </c>
      <c r="N1338" t="s">
        <v>25</v>
      </c>
      <c r="O1338" t="s">
        <v>24</v>
      </c>
      <c r="P1338" t="s">
        <v>22</v>
      </c>
      <c r="Q1338" t="s">
        <v>25</v>
      </c>
      <c r="R1338" t="s">
        <v>23</v>
      </c>
      <c r="S1338" t="s">
        <v>1986</v>
      </c>
      <c r="T1338" t="s">
        <v>1986</v>
      </c>
      <c r="U1338" t="s">
        <v>24</v>
      </c>
    </row>
    <row r="1339" spans="1:21" x14ac:dyDescent="0.25">
      <c r="A1339">
        <v>1338</v>
      </c>
      <c r="B1339" s="1"/>
      <c r="C1339" s="1"/>
      <c r="F1339" t="s">
        <v>1369</v>
      </c>
      <c r="G1339" t="s">
        <v>28</v>
      </c>
      <c r="H1339" s="2">
        <v>34714</v>
      </c>
      <c r="I1339" s="2">
        <v>44725</v>
      </c>
      <c r="J1339" t="s">
        <v>26</v>
      </c>
      <c r="K1339" t="s">
        <v>1981</v>
      </c>
      <c r="L1339">
        <v>5</v>
      </c>
      <c r="M1339">
        <v>10</v>
      </c>
      <c r="N1339" t="s">
        <v>24</v>
      </c>
      <c r="O1339" t="s">
        <v>22</v>
      </c>
      <c r="P1339" t="s">
        <v>23</v>
      </c>
      <c r="Q1339" t="s">
        <v>1986</v>
      </c>
      <c r="R1339" t="s">
        <v>22</v>
      </c>
      <c r="S1339" t="s">
        <v>23</v>
      </c>
      <c r="T1339" t="s">
        <v>24</v>
      </c>
      <c r="U1339" t="s">
        <v>25</v>
      </c>
    </row>
    <row r="1340" spans="1:21" x14ac:dyDescent="0.25">
      <c r="A1340">
        <v>1339</v>
      </c>
      <c r="B1340" s="1"/>
      <c r="C1340" s="1"/>
      <c r="F1340" t="s">
        <v>1370</v>
      </c>
      <c r="G1340" t="s">
        <v>29</v>
      </c>
      <c r="H1340" s="2">
        <v>31780</v>
      </c>
      <c r="I1340" s="2">
        <v>44290</v>
      </c>
      <c r="J1340" t="s">
        <v>21</v>
      </c>
      <c r="K1340" t="s">
        <v>1983</v>
      </c>
      <c r="L1340">
        <v>4</v>
      </c>
      <c r="M1340">
        <v>10</v>
      </c>
      <c r="N1340" t="s">
        <v>25</v>
      </c>
      <c r="O1340" t="s">
        <v>25</v>
      </c>
      <c r="P1340" t="s">
        <v>24</v>
      </c>
      <c r="Q1340" t="s">
        <v>25</v>
      </c>
      <c r="R1340" t="s">
        <v>22</v>
      </c>
      <c r="S1340" t="s">
        <v>23</v>
      </c>
      <c r="T1340" t="s">
        <v>23</v>
      </c>
      <c r="U1340" t="s">
        <v>24</v>
      </c>
    </row>
    <row r="1341" spans="1:21" x14ac:dyDescent="0.25">
      <c r="A1341">
        <v>1340</v>
      </c>
      <c r="B1341" s="1"/>
      <c r="C1341" s="1"/>
      <c r="F1341" t="s">
        <v>1371</v>
      </c>
      <c r="G1341" t="s">
        <v>28</v>
      </c>
      <c r="H1341" s="2">
        <v>23980</v>
      </c>
      <c r="I1341" s="2">
        <v>44351</v>
      </c>
      <c r="J1341" t="s">
        <v>26</v>
      </c>
      <c r="K1341" t="s">
        <v>1984</v>
      </c>
      <c r="L1341">
        <v>3</v>
      </c>
      <c r="M1341">
        <v>7</v>
      </c>
      <c r="N1341" t="s">
        <v>22</v>
      </c>
      <c r="O1341" t="s">
        <v>25</v>
      </c>
      <c r="P1341" t="s">
        <v>1986</v>
      </c>
      <c r="Q1341" t="s">
        <v>1986</v>
      </c>
      <c r="R1341" t="s">
        <v>23</v>
      </c>
      <c r="S1341" t="s">
        <v>23</v>
      </c>
      <c r="T1341" t="s">
        <v>22</v>
      </c>
      <c r="U1341" t="s">
        <v>22</v>
      </c>
    </row>
    <row r="1342" spans="1:21" x14ac:dyDescent="0.25">
      <c r="A1342">
        <v>1341</v>
      </c>
      <c r="B1342" s="1"/>
      <c r="C1342" s="1"/>
      <c r="F1342" t="s">
        <v>1372</v>
      </c>
      <c r="G1342" t="s">
        <v>29</v>
      </c>
      <c r="H1342" s="2">
        <v>19154</v>
      </c>
      <c r="I1342" s="2">
        <v>44283</v>
      </c>
      <c r="J1342" t="s">
        <v>26</v>
      </c>
      <c r="K1342" t="s">
        <v>1980</v>
      </c>
      <c r="L1342">
        <v>2</v>
      </c>
      <c r="M1342">
        <v>9</v>
      </c>
      <c r="N1342" t="s">
        <v>25</v>
      </c>
      <c r="O1342" t="s">
        <v>25</v>
      </c>
      <c r="P1342" t="s">
        <v>24</v>
      </c>
      <c r="Q1342" t="s">
        <v>1986</v>
      </c>
      <c r="R1342" t="s">
        <v>1986</v>
      </c>
      <c r="S1342" t="s">
        <v>1986</v>
      </c>
      <c r="T1342" t="s">
        <v>1986</v>
      </c>
      <c r="U1342" t="s">
        <v>1986</v>
      </c>
    </row>
    <row r="1343" spans="1:21" x14ac:dyDescent="0.25">
      <c r="A1343">
        <v>1342</v>
      </c>
      <c r="B1343" s="1"/>
      <c r="C1343" s="1"/>
      <c r="F1343" t="s">
        <v>1373</v>
      </c>
      <c r="G1343" t="s">
        <v>28</v>
      </c>
      <c r="H1343" s="2">
        <v>35976</v>
      </c>
      <c r="I1343" s="2">
        <v>44429</v>
      </c>
      <c r="J1343" t="s">
        <v>26</v>
      </c>
      <c r="K1343" t="s">
        <v>1985</v>
      </c>
      <c r="L1343">
        <v>5</v>
      </c>
      <c r="M1343">
        <v>7</v>
      </c>
      <c r="N1343" t="s">
        <v>24</v>
      </c>
      <c r="O1343" t="s">
        <v>22</v>
      </c>
      <c r="P1343" t="s">
        <v>22</v>
      </c>
      <c r="Q1343" t="s">
        <v>22</v>
      </c>
      <c r="R1343" t="s">
        <v>24</v>
      </c>
      <c r="S1343" t="s">
        <v>1986</v>
      </c>
      <c r="T1343" t="s">
        <v>23</v>
      </c>
      <c r="U1343" t="s">
        <v>1986</v>
      </c>
    </row>
    <row r="1344" spans="1:21" x14ac:dyDescent="0.25">
      <c r="A1344">
        <v>1343</v>
      </c>
      <c r="B1344" s="1"/>
      <c r="C1344" s="1"/>
      <c r="F1344" t="s">
        <v>1374</v>
      </c>
      <c r="G1344" t="s">
        <v>29</v>
      </c>
      <c r="H1344" s="2">
        <v>31488</v>
      </c>
      <c r="I1344" s="2">
        <v>44839</v>
      </c>
      <c r="J1344" t="s">
        <v>21</v>
      </c>
      <c r="K1344" t="s">
        <v>1983</v>
      </c>
      <c r="L1344">
        <v>3</v>
      </c>
      <c r="M1344">
        <v>6</v>
      </c>
      <c r="N1344" t="s">
        <v>24</v>
      </c>
      <c r="O1344" t="s">
        <v>25</v>
      </c>
      <c r="P1344" t="s">
        <v>22</v>
      </c>
      <c r="Q1344" t="s">
        <v>23</v>
      </c>
      <c r="R1344" t="s">
        <v>24</v>
      </c>
      <c r="S1344" t="s">
        <v>23</v>
      </c>
      <c r="T1344" t="s">
        <v>1986</v>
      </c>
      <c r="U1344" t="s">
        <v>22</v>
      </c>
    </row>
    <row r="1345" spans="1:21" x14ac:dyDescent="0.25">
      <c r="A1345">
        <v>1344</v>
      </c>
      <c r="B1345" s="1"/>
      <c r="C1345" s="1"/>
      <c r="F1345" t="s">
        <v>1375</v>
      </c>
      <c r="G1345" t="s">
        <v>28</v>
      </c>
      <c r="H1345" s="2">
        <v>23031</v>
      </c>
      <c r="I1345" s="2">
        <v>44036</v>
      </c>
      <c r="J1345" t="s">
        <v>30</v>
      </c>
      <c r="K1345" t="s">
        <v>1980</v>
      </c>
      <c r="L1345">
        <v>5</v>
      </c>
      <c r="M1345">
        <v>7</v>
      </c>
      <c r="N1345" t="s">
        <v>23</v>
      </c>
      <c r="O1345" t="s">
        <v>23</v>
      </c>
      <c r="P1345" t="s">
        <v>22</v>
      </c>
      <c r="Q1345" t="s">
        <v>22</v>
      </c>
      <c r="R1345" t="s">
        <v>22</v>
      </c>
      <c r="S1345" t="s">
        <v>23</v>
      </c>
      <c r="T1345" t="s">
        <v>25</v>
      </c>
      <c r="U1345" t="s">
        <v>23</v>
      </c>
    </row>
    <row r="1346" spans="1:21" x14ac:dyDescent="0.25">
      <c r="A1346">
        <v>1345</v>
      </c>
      <c r="B1346" s="1"/>
      <c r="C1346" s="1"/>
      <c r="F1346" t="s">
        <v>1376</v>
      </c>
      <c r="G1346" t="s">
        <v>29</v>
      </c>
      <c r="H1346" s="2">
        <v>25122</v>
      </c>
      <c r="I1346" s="2">
        <v>44039</v>
      </c>
      <c r="J1346" t="s">
        <v>26</v>
      </c>
      <c r="K1346" t="s">
        <v>1984</v>
      </c>
      <c r="L1346">
        <v>5</v>
      </c>
      <c r="M1346">
        <v>9</v>
      </c>
      <c r="N1346" t="s">
        <v>24</v>
      </c>
      <c r="O1346" t="s">
        <v>25</v>
      </c>
      <c r="P1346" t="s">
        <v>1986</v>
      </c>
      <c r="Q1346" t="s">
        <v>1986</v>
      </c>
      <c r="R1346" t="s">
        <v>24</v>
      </c>
      <c r="S1346" t="s">
        <v>24</v>
      </c>
      <c r="T1346" t="s">
        <v>22</v>
      </c>
      <c r="U1346" t="s">
        <v>25</v>
      </c>
    </row>
    <row r="1347" spans="1:21" x14ac:dyDescent="0.25">
      <c r="A1347">
        <v>1346</v>
      </c>
      <c r="B1347" s="1"/>
      <c r="C1347" s="1"/>
      <c r="F1347" t="s">
        <v>1377</v>
      </c>
      <c r="G1347" t="s">
        <v>28</v>
      </c>
      <c r="H1347" s="2">
        <v>31967</v>
      </c>
      <c r="I1347" s="2">
        <v>44829</v>
      </c>
      <c r="J1347" t="s">
        <v>21</v>
      </c>
      <c r="K1347" t="s">
        <v>1983</v>
      </c>
      <c r="L1347">
        <v>2</v>
      </c>
      <c r="M1347">
        <v>6</v>
      </c>
      <c r="N1347" t="s">
        <v>22</v>
      </c>
      <c r="O1347" t="s">
        <v>22</v>
      </c>
      <c r="P1347" t="s">
        <v>22</v>
      </c>
      <c r="Q1347" t="s">
        <v>24</v>
      </c>
      <c r="R1347" t="s">
        <v>1986</v>
      </c>
      <c r="S1347" t="s">
        <v>1986</v>
      </c>
      <c r="T1347" t="s">
        <v>22</v>
      </c>
      <c r="U1347" t="s">
        <v>23</v>
      </c>
    </row>
    <row r="1348" spans="1:21" x14ac:dyDescent="0.25">
      <c r="A1348">
        <v>1347</v>
      </c>
      <c r="B1348" s="1"/>
      <c r="C1348" s="1"/>
      <c r="F1348" t="s">
        <v>1378</v>
      </c>
      <c r="G1348" t="s">
        <v>28</v>
      </c>
      <c r="H1348" s="2">
        <v>35053</v>
      </c>
      <c r="I1348" s="2">
        <v>44872</v>
      </c>
      <c r="J1348" t="s">
        <v>21</v>
      </c>
      <c r="K1348" t="s">
        <v>1981</v>
      </c>
      <c r="L1348">
        <v>5</v>
      </c>
      <c r="M1348">
        <v>9</v>
      </c>
      <c r="N1348" t="s">
        <v>24</v>
      </c>
      <c r="O1348" t="s">
        <v>22</v>
      </c>
      <c r="P1348" t="s">
        <v>22</v>
      </c>
      <c r="Q1348" t="s">
        <v>1986</v>
      </c>
      <c r="R1348" t="s">
        <v>23</v>
      </c>
      <c r="S1348" t="s">
        <v>1986</v>
      </c>
      <c r="T1348" t="s">
        <v>1986</v>
      </c>
      <c r="U1348" t="s">
        <v>22</v>
      </c>
    </row>
    <row r="1349" spans="1:21" x14ac:dyDescent="0.25">
      <c r="A1349">
        <v>1348</v>
      </c>
      <c r="B1349" s="1"/>
      <c r="C1349" s="1"/>
      <c r="F1349" t="s">
        <v>1379</v>
      </c>
      <c r="G1349" t="s">
        <v>28</v>
      </c>
      <c r="H1349" s="2">
        <v>32763</v>
      </c>
      <c r="I1349" s="2">
        <v>44872</v>
      </c>
      <c r="J1349" t="s">
        <v>21</v>
      </c>
      <c r="K1349" t="s">
        <v>1983</v>
      </c>
      <c r="L1349">
        <v>5</v>
      </c>
      <c r="M1349">
        <v>8</v>
      </c>
      <c r="N1349" t="s">
        <v>25</v>
      </c>
      <c r="O1349" t="s">
        <v>24</v>
      </c>
      <c r="P1349" t="s">
        <v>25</v>
      </c>
      <c r="Q1349" t="s">
        <v>1986</v>
      </c>
      <c r="R1349" t="s">
        <v>24</v>
      </c>
      <c r="S1349" t="s">
        <v>1986</v>
      </c>
      <c r="T1349" t="s">
        <v>24</v>
      </c>
      <c r="U1349" t="s">
        <v>22</v>
      </c>
    </row>
    <row r="1350" spans="1:21" x14ac:dyDescent="0.25">
      <c r="A1350">
        <v>1349</v>
      </c>
      <c r="B1350" s="1"/>
      <c r="C1350" s="1"/>
      <c r="F1350" t="s">
        <v>1380</v>
      </c>
      <c r="G1350" t="s">
        <v>28</v>
      </c>
      <c r="H1350" s="2">
        <v>32791</v>
      </c>
      <c r="I1350" s="2">
        <v>44442</v>
      </c>
      <c r="J1350" t="s">
        <v>21</v>
      </c>
      <c r="K1350" t="s">
        <v>1983</v>
      </c>
      <c r="L1350">
        <v>5</v>
      </c>
      <c r="M1350">
        <v>8</v>
      </c>
      <c r="N1350" t="s">
        <v>24</v>
      </c>
      <c r="O1350" t="s">
        <v>22</v>
      </c>
      <c r="P1350" t="s">
        <v>1986</v>
      </c>
      <c r="Q1350" t="s">
        <v>23</v>
      </c>
      <c r="R1350" t="s">
        <v>22</v>
      </c>
      <c r="S1350" t="s">
        <v>1986</v>
      </c>
      <c r="T1350" t="s">
        <v>23</v>
      </c>
      <c r="U1350" t="s">
        <v>25</v>
      </c>
    </row>
    <row r="1351" spans="1:21" x14ac:dyDescent="0.25">
      <c r="A1351">
        <v>1350</v>
      </c>
      <c r="B1351" s="1"/>
      <c r="C1351" s="1"/>
      <c r="F1351" t="s">
        <v>1381</v>
      </c>
      <c r="G1351" t="s">
        <v>28</v>
      </c>
      <c r="H1351" s="2">
        <v>21605</v>
      </c>
      <c r="I1351" s="2">
        <v>44872</v>
      </c>
      <c r="J1351" t="s">
        <v>21</v>
      </c>
      <c r="K1351" t="s">
        <v>1983</v>
      </c>
      <c r="L1351">
        <v>2</v>
      </c>
      <c r="M1351">
        <v>3</v>
      </c>
      <c r="N1351" t="s">
        <v>24</v>
      </c>
      <c r="O1351" t="s">
        <v>24</v>
      </c>
      <c r="P1351" t="s">
        <v>22</v>
      </c>
      <c r="Q1351" t="s">
        <v>1986</v>
      </c>
      <c r="R1351" t="s">
        <v>25</v>
      </c>
      <c r="S1351" t="s">
        <v>24</v>
      </c>
      <c r="T1351" t="s">
        <v>24</v>
      </c>
      <c r="U1351" t="s">
        <v>24</v>
      </c>
    </row>
    <row r="1352" spans="1:21" x14ac:dyDescent="0.25">
      <c r="A1352">
        <v>1351</v>
      </c>
      <c r="B1352" s="1"/>
      <c r="C1352" s="1"/>
      <c r="F1352" t="s">
        <v>1382</v>
      </c>
      <c r="G1352" t="s">
        <v>29</v>
      </c>
      <c r="H1352" s="2">
        <v>18707</v>
      </c>
      <c r="I1352" s="2">
        <v>44876</v>
      </c>
      <c r="J1352" t="s">
        <v>26</v>
      </c>
      <c r="K1352" t="s">
        <v>27</v>
      </c>
      <c r="L1352">
        <v>3</v>
      </c>
      <c r="M1352">
        <v>9</v>
      </c>
      <c r="N1352" t="s">
        <v>22</v>
      </c>
      <c r="O1352" t="s">
        <v>22</v>
      </c>
      <c r="P1352" t="s">
        <v>22</v>
      </c>
      <c r="Q1352" t="s">
        <v>22</v>
      </c>
      <c r="R1352" t="s">
        <v>25</v>
      </c>
      <c r="S1352" t="s">
        <v>24</v>
      </c>
      <c r="T1352" t="s">
        <v>23</v>
      </c>
      <c r="U1352" t="s">
        <v>23</v>
      </c>
    </row>
    <row r="1353" spans="1:21" x14ac:dyDescent="0.25">
      <c r="A1353">
        <v>1352</v>
      </c>
      <c r="B1353" s="1"/>
      <c r="C1353" s="1"/>
      <c r="F1353" t="s">
        <v>1383</v>
      </c>
      <c r="G1353" t="s">
        <v>29</v>
      </c>
      <c r="H1353" s="2">
        <v>31215</v>
      </c>
      <c r="I1353" s="2">
        <v>43880</v>
      </c>
      <c r="J1353" t="s">
        <v>21</v>
      </c>
      <c r="K1353" t="s">
        <v>1983</v>
      </c>
      <c r="L1353">
        <v>4</v>
      </c>
      <c r="M1353">
        <v>7</v>
      </c>
      <c r="N1353" t="s">
        <v>22</v>
      </c>
      <c r="O1353" t="s">
        <v>25</v>
      </c>
      <c r="P1353" t="s">
        <v>25</v>
      </c>
      <c r="Q1353" t="s">
        <v>25</v>
      </c>
      <c r="R1353" t="s">
        <v>24</v>
      </c>
      <c r="S1353" t="s">
        <v>1986</v>
      </c>
      <c r="T1353" t="s">
        <v>23</v>
      </c>
      <c r="U1353" t="s">
        <v>23</v>
      </c>
    </row>
    <row r="1354" spans="1:21" x14ac:dyDescent="0.25">
      <c r="A1354">
        <v>1353</v>
      </c>
      <c r="B1354" s="1"/>
      <c r="C1354" s="1"/>
      <c r="F1354" t="s">
        <v>1384</v>
      </c>
      <c r="G1354" t="s">
        <v>29</v>
      </c>
      <c r="H1354" s="2">
        <v>33335</v>
      </c>
      <c r="I1354" s="2">
        <v>44282</v>
      </c>
      <c r="J1354" t="s">
        <v>26</v>
      </c>
      <c r="K1354" t="s">
        <v>1982</v>
      </c>
      <c r="L1354">
        <v>4</v>
      </c>
      <c r="M1354">
        <v>9</v>
      </c>
      <c r="N1354" t="s">
        <v>25</v>
      </c>
      <c r="O1354" t="s">
        <v>25</v>
      </c>
      <c r="P1354" t="s">
        <v>22</v>
      </c>
      <c r="Q1354" t="s">
        <v>25</v>
      </c>
      <c r="R1354" t="s">
        <v>25</v>
      </c>
      <c r="S1354" t="s">
        <v>23</v>
      </c>
      <c r="T1354" t="s">
        <v>1986</v>
      </c>
      <c r="U1354" t="s">
        <v>22</v>
      </c>
    </row>
    <row r="1355" spans="1:21" x14ac:dyDescent="0.25">
      <c r="A1355">
        <v>1354</v>
      </c>
      <c r="B1355" s="1"/>
      <c r="C1355" s="1"/>
      <c r="F1355" t="s">
        <v>1385</v>
      </c>
      <c r="G1355" t="s">
        <v>28</v>
      </c>
      <c r="H1355" s="2">
        <v>28278</v>
      </c>
      <c r="I1355" s="2">
        <v>44250</v>
      </c>
      <c r="J1355" t="s">
        <v>21</v>
      </c>
      <c r="K1355" t="s">
        <v>1983</v>
      </c>
      <c r="L1355">
        <v>5</v>
      </c>
      <c r="M1355">
        <v>4</v>
      </c>
      <c r="N1355" t="s">
        <v>24</v>
      </c>
      <c r="O1355" t="s">
        <v>24</v>
      </c>
      <c r="P1355" t="s">
        <v>22</v>
      </c>
      <c r="Q1355" t="s">
        <v>22</v>
      </c>
      <c r="R1355" t="s">
        <v>22</v>
      </c>
      <c r="S1355" t="s">
        <v>23</v>
      </c>
      <c r="T1355" t="s">
        <v>25</v>
      </c>
      <c r="U1355" t="s">
        <v>24</v>
      </c>
    </row>
    <row r="1356" spans="1:21" x14ac:dyDescent="0.25">
      <c r="A1356">
        <v>1355</v>
      </c>
      <c r="B1356" s="1"/>
      <c r="C1356" s="1"/>
      <c r="F1356" t="s">
        <v>1386</v>
      </c>
      <c r="G1356" t="s">
        <v>28</v>
      </c>
      <c r="H1356" s="2">
        <v>27899</v>
      </c>
      <c r="I1356" s="2">
        <v>43880</v>
      </c>
      <c r="J1356" t="s">
        <v>21</v>
      </c>
      <c r="K1356" t="s">
        <v>1983</v>
      </c>
      <c r="L1356">
        <v>5</v>
      </c>
      <c r="M1356">
        <v>3</v>
      </c>
      <c r="N1356" t="s">
        <v>22</v>
      </c>
      <c r="O1356" t="s">
        <v>23</v>
      </c>
      <c r="P1356" t="s">
        <v>24</v>
      </c>
      <c r="Q1356" t="s">
        <v>22</v>
      </c>
      <c r="R1356" t="s">
        <v>24</v>
      </c>
      <c r="S1356" t="s">
        <v>1986</v>
      </c>
      <c r="T1356" t="s">
        <v>1986</v>
      </c>
      <c r="U1356" t="s">
        <v>22</v>
      </c>
    </row>
    <row r="1357" spans="1:21" x14ac:dyDescent="0.25">
      <c r="A1357">
        <v>1356</v>
      </c>
      <c r="B1357" s="1"/>
      <c r="C1357" s="1"/>
      <c r="F1357" t="s">
        <v>1387</v>
      </c>
      <c r="G1357" t="s">
        <v>28</v>
      </c>
      <c r="H1357" s="2">
        <v>22611</v>
      </c>
      <c r="I1357" s="2">
        <v>44354</v>
      </c>
      <c r="J1357" t="s">
        <v>31</v>
      </c>
      <c r="K1357" t="s">
        <v>1982</v>
      </c>
      <c r="L1357">
        <v>5</v>
      </c>
      <c r="M1357">
        <v>3</v>
      </c>
      <c r="N1357" t="s">
        <v>23</v>
      </c>
      <c r="O1357" t="s">
        <v>23</v>
      </c>
      <c r="P1357" t="s">
        <v>23</v>
      </c>
      <c r="Q1357" t="s">
        <v>24</v>
      </c>
      <c r="R1357" t="s">
        <v>1986</v>
      </c>
      <c r="S1357" t="s">
        <v>23</v>
      </c>
      <c r="T1357" t="s">
        <v>22</v>
      </c>
      <c r="U1357" t="s">
        <v>1986</v>
      </c>
    </row>
    <row r="1358" spans="1:21" x14ac:dyDescent="0.25">
      <c r="A1358">
        <v>1357</v>
      </c>
      <c r="B1358" s="1"/>
      <c r="C1358" s="1"/>
      <c r="F1358" t="s">
        <v>1388</v>
      </c>
      <c r="G1358" t="s">
        <v>29</v>
      </c>
      <c r="H1358" s="2">
        <v>26041</v>
      </c>
      <c r="I1358" s="2">
        <v>44569</v>
      </c>
      <c r="J1358" t="s">
        <v>26</v>
      </c>
      <c r="K1358" t="s">
        <v>1981</v>
      </c>
      <c r="L1358">
        <v>5</v>
      </c>
      <c r="M1358">
        <v>9</v>
      </c>
      <c r="N1358" t="s">
        <v>25</v>
      </c>
      <c r="O1358" t="s">
        <v>25</v>
      </c>
      <c r="P1358" t="s">
        <v>22</v>
      </c>
      <c r="Q1358" t="s">
        <v>22</v>
      </c>
      <c r="R1358" t="s">
        <v>25</v>
      </c>
      <c r="S1358" t="s">
        <v>1986</v>
      </c>
      <c r="T1358" t="s">
        <v>1986</v>
      </c>
      <c r="U1358" t="s">
        <v>25</v>
      </c>
    </row>
    <row r="1359" spans="1:21" x14ac:dyDescent="0.25">
      <c r="A1359">
        <v>1358</v>
      </c>
      <c r="B1359" s="1"/>
      <c r="C1359" s="1"/>
      <c r="F1359" t="s">
        <v>1389</v>
      </c>
      <c r="G1359" t="s">
        <v>28</v>
      </c>
      <c r="H1359" s="2">
        <v>37308</v>
      </c>
      <c r="I1359" s="2">
        <v>43988</v>
      </c>
      <c r="J1359" t="s">
        <v>21</v>
      </c>
      <c r="K1359" t="s">
        <v>1983</v>
      </c>
      <c r="L1359">
        <v>3</v>
      </c>
      <c r="M1359">
        <v>6</v>
      </c>
      <c r="N1359" t="s">
        <v>22</v>
      </c>
      <c r="O1359" t="s">
        <v>25</v>
      </c>
      <c r="P1359" t="s">
        <v>22</v>
      </c>
      <c r="Q1359" t="s">
        <v>24</v>
      </c>
      <c r="R1359" t="s">
        <v>23</v>
      </c>
      <c r="S1359" t="s">
        <v>23</v>
      </c>
      <c r="T1359" t="s">
        <v>24</v>
      </c>
      <c r="U1359" t="s">
        <v>25</v>
      </c>
    </row>
    <row r="1360" spans="1:21" x14ac:dyDescent="0.25">
      <c r="A1360">
        <v>1359</v>
      </c>
      <c r="B1360" s="1"/>
      <c r="C1360" s="1"/>
      <c r="F1360" t="s">
        <v>1390</v>
      </c>
      <c r="G1360" t="s">
        <v>28</v>
      </c>
      <c r="H1360" s="2">
        <v>27260</v>
      </c>
      <c r="I1360" s="2">
        <v>43838</v>
      </c>
      <c r="J1360" t="s">
        <v>26</v>
      </c>
      <c r="K1360" t="s">
        <v>27</v>
      </c>
      <c r="L1360">
        <v>4</v>
      </c>
      <c r="M1360">
        <v>9</v>
      </c>
      <c r="N1360" t="s">
        <v>25</v>
      </c>
      <c r="O1360" t="s">
        <v>25</v>
      </c>
      <c r="P1360" t="s">
        <v>22</v>
      </c>
      <c r="Q1360" t="s">
        <v>1986</v>
      </c>
      <c r="R1360" t="s">
        <v>1986</v>
      </c>
      <c r="S1360" t="s">
        <v>1986</v>
      </c>
      <c r="T1360" t="s">
        <v>25</v>
      </c>
      <c r="U1360" t="s">
        <v>25</v>
      </c>
    </row>
    <row r="1361" spans="1:21" x14ac:dyDescent="0.25">
      <c r="A1361">
        <v>1360</v>
      </c>
      <c r="B1361" s="1"/>
      <c r="C1361" s="1"/>
      <c r="F1361" t="s">
        <v>1391</v>
      </c>
      <c r="G1361" t="s">
        <v>29</v>
      </c>
      <c r="H1361" s="2">
        <v>28349</v>
      </c>
      <c r="I1361" s="2">
        <v>43947</v>
      </c>
      <c r="J1361" t="s">
        <v>31</v>
      </c>
      <c r="K1361" t="s">
        <v>1981</v>
      </c>
      <c r="L1361">
        <v>4</v>
      </c>
      <c r="M1361">
        <v>7</v>
      </c>
      <c r="N1361" t="s">
        <v>24</v>
      </c>
      <c r="O1361" t="s">
        <v>25</v>
      </c>
      <c r="P1361" t="s">
        <v>24</v>
      </c>
      <c r="Q1361" t="s">
        <v>1986</v>
      </c>
      <c r="R1361" t="s">
        <v>22</v>
      </c>
      <c r="S1361" t="s">
        <v>23</v>
      </c>
      <c r="T1361" t="s">
        <v>25</v>
      </c>
      <c r="U1361" t="s">
        <v>22</v>
      </c>
    </row>
    <row r="1362" spans="1:21" x14ac:dyDescent="0.25">
      <c r="A1362">
        <v>1361</v>
      </c>
      <c r="B1362" s="1"/>
      <c r="C1362" s="1"/>
      <c r="F1362" t="s">
        <v>1392</v>
      </c>
      <c r="G1362" t="s">
        <v>29</v>
      </c>
      <c r="H1362" s="2">
        <v>34177</v>
      </c>
      <c r="I1362" s="2">
        <v>44179</v>
      </c>
      <c r="J1362" t="s">
        <v>21</v>
      </c>
      <c r="K1362" t="s">
        <v>1983</v>
      </c>
      <c r="L1362">
        <v>5</v>
      </c>
      <c r="M1362">
        <v>9</v>
      </c>
      <c r="N1362" t="s">
        <v>1986</v>
      </c>
      <c r="O1362" t="s">
        <v>24</v>
      </c>
      <c r="P1362" t="s">
        <v>24</v>
      </c>
      <c r="Q1362" t="s">
        <v>22</v>
      </c>
      <c r="R1362" t="s">
        <v>22</v>
      </c>
      <c r="S1362" t="s">
        <v>1986</v>
      </c>
      <c r="T1362" t="s">
        <v>1986</v>
      </c>
      <c r="U1362" t="s">
        <v>22</v>
      </c>
    </row>
    <row r="1363" spans="1:21" x14ac:dyDescent="0.25">
      <c r="A1363">
        <v>1362</v>
      </c>
      <c r="B1363" s="1"/>
      <c r="C1363" s="1"/>
      <c r="F1363" t="s">
        <v>1393</v>
      </c>
      <c r="G1363" t="s">
        <v>29</v>
      </c>
      <c r="H1363" s="2">
        <v>20707</v>
      </c>
      <c r="I1363" s="2">
        <v>43855</v>
      </c>
      <c r="J1363" t="s">
        <v>26</v>
      </c>
      <c r="K1363" t="s">
        <v>1980</v>
      </c>
      <c r="L1363">
        <v>3</v>
      </c>
      <c r="M1363">
        <v>9</v>
      </c>
      <c r="N1363" t="s">
        <v>25</v>
      </c>
      <c r="O1363" t="s">
        <v>22</v>
      </c>
      <c r="P1363" t="s">
        <v>24</v>
      </c>
      <c r="Q1363" t="s">
        <v>1986</v>
      </c>
      <c r="R1363" t="s">
        <v>23</v>
      </c>
      <c r="S1363" t="s">
        <v>23</v>
      </c>
      <c r="T1363" t="s">
        <v>1986</v>
      </c>
      <c r="U1363" t="s">
        <v>22</v>
      </c>
    </row>
    <row r="1364" spans="1:21" x14ac:dyDescent="0.25">
      <c r="A1364">
        <v>1363</v>
      </c>
      <c r="B1364" s="1"/>
      <c r="C1364" s="1"/>
      <c r="F1364" t="s">
        <v>1394</v>
      </c>
      <c r="G1364" t="s">
        <v>28</v>
      </c>
      <c r="H1364" s="2">
        <v>28918</v>
      </c>
      <c r="I1364" s="2">
        <v>44007</v>
      </c>
      <c r="J1364" t="s">
        <v>30</v>
      </c>
      <c r="K1364" t="s">
        <v>1981</v>
      </c>
      <c r="L1364">
        <v>2</v>
      </c>
      <c r="M1364">
        <v>9</v>
      </c>
      <c r="N1364" t="s">
        <v>25</v>
      </c>
      <c r="O1364" t="s">
        <v>24</v>
      </c>
      <c r="P1364" t="s">
        <v>22</v>
      </c>
      <c r="Q1364" t="s">
        <v>22</v>
      </c>
      <c r="R1364" t="s">
        <v>25</v>
      </c>
      <c r="S1364" t="s">
        <v>23</v>
      </c>
      <c r="T1364" t="s">
        <v>25</v>
      </c>
      <c r="U1364" t="s">
        <v>1986</v>
      </c>
    </row>
    <row r="1365" spans="1:21" x14ac:dyDescent="0.25">
      <c r="A1365">
        <v>1364</v>
      </c>
      <c r="B1365" s="1"/>
      <c r="C1365" s="1"/>
      <c r="F1365" t="s">
        <v>1395</v>
      </c>
      <c r="G1365" t="s">
        <v>29</v>
      </c>
      <c r="H1365" s="2">
        <v>38910</v>
      </c>
      <c r="I1365" s="2">
        <v>44048</v>
      </c>
      <c r="J1365" t="s">
        <v>21</v>
      </c>
      <c r="K1365" t="s">
        <v>27</v>
      </c>
      <c r="L1365">
        <v>1</v>
      </c>
      <c r="M1365">
        <v>7</v>
      </c>
      <c r="N1365" t="s">
        <v>22</v>
      </c>
      <c r="O1365" t="s">
        <v>22</v>
      </c>
      <c r="P1365" t="s">
        <v>22</v>
      </c>
      <c r="Q1365" t="s">
        <v>22</v>
      </c>
      <c r="R1365" t="s">
        <v>25</v>
      </c>
      <c r="S1365" t="s">
        <v>23</v>
      </c>
      <c r="T1365" t="s">
        <v>22</v>
      </c>
      <c r="U1365" t="s">
        <v>24</v>
      </c>
    </row>
    <row r="1366" spans="1:21" x14ac:dyDescent="0.25">
      <c r="A1366">
        <v>1365</v>
      </c>
      <c r="B1366" s="1"/>
      <c r="C1366" s="1"/>
      <c r="F1366" t="s">
        <v>1396</v>
      </c>
      <c r="G1366" t="s">
        <v>29</v>
      </c>
      <c r="H1366" s="2">
        <v>28606</v>
      </c>
      <c r="I1366" s="2">
        <v>43912</v>
      </c>
      <c r="J1366" t="s">
        <v>21</v>
      </c>
      <c r="K1366" t="s">
        <v>1983</v>
      </c>
      <c r="L1366">
        <v>5</v>
      </c>
      <c r="M1366">
        <v>8</v>
      </c>
      <c r="N1366" t="s">
        <v>25</v>
      </c>
      <c r="O1366" t="s">
        <v>24</v>
      </c>
      <c r="P1366" t="s">
        <v>25</v>
      </c>
      <c r="Q1366" t="s">
        <v>25</v>
      </c>
      <c r="R1366" t="s">
        <v>24</v>
      </c>
      <c r="S1366" t="s">
        <v>23</v>
      </c>
      <c r="T1366" t="s">
        <v>24</v>
      </c>
      <c r="U1366" t="s">
        <v>1986</v>
      </c>
    </row>
    <row r="1367" spans="1:21" x14ac:dyDescent="0.25">
      <c r="A1367">
        <v>1366</v>
      </c>
      <c r="B1367" s="1"/>
      <c r="C1367" s="1"/>
      <c r="F1367" t="s">
        <v>1397</v>
      </c>
      <c r="G1367" t="s">
        <v>29</v>
      </c>
      <c r="H1367" s="2">
        <v>29527</v>
      </c>
      <c r="I1367" s="2">
        <v>43979</v>
      </c>
      <c r="J1367" t="s">
        <v>21</v>
      </c>
      <c r="K1367" t="s">
        <v>1983</v>
      </c>
      <c r="L1367">
        <v>2</v>
      </c>
      <c r="M1367">
        <v>9</v>
      </c>
      <c r="N1367" t="s">
        <v>22</v>
      </c>
      <c r="O1367" t="s">
        <v>24</v>
      </c>
      <c r="P1367" t="s">
        <v>25</v>
      </c>
      <c r="Q1367" t="s">
        <v>25</v>
      </c>
      <c r="R1367" t="s">
        <v>25</v>
      </c>
      <c r="S1367" t="s">
        <v>1986</v>
      </c>
      <c r="T1367" t="s">
        <v>25</v>
      </c>
      <c r="U1367" t="s">
        <v>23</v>
      </c>
    </row>
    <row r="1368" spans="1:21" x14ac:dyDescent="0.25">
      <c r="A1368">
        <v>1367</v>
      </c>
      <c r="B1368" s="1"/>
      <c r="C1368" s="1"/>
      <c r="F1368" t="s">
        <v>1398</v>
      </c>
      <c r="G1368" t="s">
        <v>29</v>
      </c>
      <c r="H1368" s="2">
        <v>26150</v>
      </c>
      <c r="I1368" s="2">
        <v>44801</v>
      </c>
      <c r="J1368" t="s">
        <v>26</v>
      </c>
      <c r="K1368" t="s">
        <v>1985</v>
      </c>
      <c r="L1368">
        <v>3</v>
      </c>
      <c r="M1368">
        <v>9</v>
      </c>
      <c r="N1368" t="s">
        <v>25</v>
      </c>
      <c r="O1368" t="s">
        <v>22</v>
      </c>
      <c r="P1368" t="s">
        <v>24</v>
      </c>
      <c r="Q1368" t="s">
        <v>24</v>
      </c>
      <c r="R1368" t="s">
        <v>24</v>
      </c>
      <c r="S1368" t="s">
        <v>23</v>
      </c>
      <c r="T1368" t="s">
        <v>23</v>
      </c>
      <c r="U1368" t="s">
        <v>24</v>
      </c>
    </row>
    <row r="1369" spans="1:21" x14ac:dyDescent="0.25">
      <c r="A1369">
        <v>1368</v>
      </c>
      <c r="B1369" s="1"/>
      <c r="C1369" s="1"/>
      <c r="F1369" t="s">
        <v>1399</v>
      </c>
      <c r="G1369" t="s">
        <v>29</v>
      </c>
      <c r="H1369" s="2">
        <v>30178</v>
      </c>
      <c r="I1369" s="2">
        <v>44763</v>
      </c>
      <c r="J1369" t="s">
        <v>21</v>
      </c>
      <c r="K1369" t="s">
        <v>1983</v>
      </c>
      <c r="L1369">
        <v>1</v>
      </c>
      <c r="M1369">
        <v>6</v>
      </c>
      <c r="N1369" t="s">
        <v>22</v>
      </c>
      <c r="O1369" t="s">
        <v>25</v>
      </c>
      <c r="P1369" t="s">
        <v>1986</v>
      </c>
      <c r="Q1369" t="s">
        <v>22</v>
      </c>
      <c r="R1369" t="s">
        <v>24</v>
      </c>
      <c r="S1369" t="s">
        <v>24</v>
      </c>
      <c r="T1369" t="s">
        <v>24</v>
      </c>
      <c r="U1369" t="s">
        <v>25</v>
      </c>
    </row>
    <row r="1370" spans="1:21" x14ac:dyDescent="0.25">
      <c r="A1370">
        <v>1369</v>
      </c>
      <c r="B1370" s="1"/>
      <c r="C1370" s="1"/>
      <c r="F1370" t="s">
        <v>1400</v>
      </c>
      <c r="G1370" t="s">
        <v>28</v>
      </c>
      <c r="H1370" s="2">
        <v>36356</v>
      </c>
      <c r="I1370" s="2">
        <v>44725</v>
      </c>
      <c r="J1370" t="s">
        <v>21</v>
      </c>
      <c r="K1370" t="s">
        <v>1983</v>
      </c>
      <c r="L1370">
        <v>5</v>
      </c>
      <c r="M1370">
        <v>8</v>
      </c>
      <c r="N1370" t="s">
        <v>22</v>
      </c>
      <c r="O1370" t="s">
        <v>22</v>
      </c>
      <c r="P1370" t="s">
        <v>25</v>
      </c>
      <c r="Q1370" t="s">
        <v>24</v>
      </c>
      <c r="R1370" t="s">
        <v>23</v>
      </c>
      <c r="S1370" t="s">
        <v>23</v>
      </c>
      <c r="T1370" t="s">
        <v>23</v>
      </c>
      <c r="U1370" t="s">
        <v>1986</v>
      </c>
    </row>
    <row r="1371" spans="1:21" x14ac:dyDescent="0.25">
      <c r="A1371">
        <v>1370</v>
      </c>
      <c r="B1371" s="1"/>
      <c r="C1371" s="1"/>
      <c r="F1371" t="s">
        <v>1401</v>
      </c>
      <c r="G1371" t="s">
        <v>28</v>
      </c>
      <c r="H1371" s="2">
        <v>29819</v>
      </c>
      <c r="I1371" s="2">
        <v>44274</v>
      </c>
      <c r="J1371" t="s">
        <v>26</v>
      </c>
      <c r="K1371" t="s">
        <v>27</v>
      </c>
      <c r="L1371">
        <v>3</v>
      </c>
      <c r="M1371">
        <v>9</v>
      </c>
      <c r="N1371" t="s">
        <v>25</v>
      </c>
      <c r="O1371" t="s">
        <v>25</v>
      </c>
      <c r="P1371" t="s">
        <v>22</v>
      </c>
      <c r="Q1371" t="s">
        <v>1986</v>
      </c>
      <c r="R1371" t="s">
        <v>22</v>
      </c>
      <c r="S1371" t="s">
        <v>1986</v>
      </c>
      <c r="T1371" t="s">
        <v>1986</v>
      </c>
      <c r="U1371" t="s">
        <v>22</v>
      </c>
    </row>
    <row r="1372" spans="1:21" x14ac:dyDescent="0.25">
      <c r="A1372">
        <v>1371</v>
      </c>
      <c r="B1372" s="1"/>
      <c r="C1372" s="1"/>
      <c r="F1372" t="s">
        <v>1402</v>
      </c>
      <c r="G1372" t="s">
        <v>29</v>
      </c>
      <c r="H1372" s="2">
        <v>35036</v>
      </c>
      <c r="I1372" s="2">
        <v>44054</v>
      </c>
      <c r="J1372" t="s">
        <v>26</v>
      </c>
      <c r="K1372" t="s">
        <v>1982</v>
      </c>
      <c r="L1372">
        <v>5</v>
      </c>
      <c r="M1372">
        <v>9</v>
      </c>
      <c r="N1372" t="s">
        <v>22</v>
      </c>
      <c r="O1372" t="s">
        <v>22</v>
      </c>
      <c r="P1372" t="s">
        <v>24</v>
      </c>
      <c r="Q1372" t="s">
        <v>1986</v>
      </c>
      <c r="R1372" t="s">
        <v>1986</v>
      </c>
      <c r="S1372" t="s">
        <v>1986</v>
      </c>
      <c r="T1372" t="s">
        <v>1986</v>
      </c>
      <c r="U1372" t="s">
        <v>1986</v>
      </c>
    </row>
    <row r="1373" spans="1:21" x14ac:dyDescent="0.25">
      <c r="A1373">
        <v>1372</v>
      </c>
      <c r="B1373" s="1"/>
      <c r="C1373" s="1"/>
      <c r="F1373" t="s">
        <v>1403</v>
      </c>
      <c r="G1373" t="s">
        <v>28</v>
      </c>
      <c r="H1373" s="2">
        <v>34203</v>
      </c>
      <c r="I1373" s="2">
        <v>43970</v>
      </c>
      <c r="J1373" t="s">
        <v>30</v>
      </c>
      <c r="K1373" t="s">
        <v>1980</v>
      </c>
      <c r="L1373">
        <v>5</v>
      </c>
      <c r="M1373">
        <v>4</v>
      </c>
      <c r="N1373" t="s">
        <v>24</v>
      </c>
      <c r="O1373" t="s">
        <v>24</v>
      </c>
      <c r="P1373" t="s">
        <v>24</v>
      </c>
      <c r="Q1373" t="s">
        <v>23</v>
      </c>
      <c r="R1373" t="s">
        <v>22</v>
      </c>
      <c r="S1373" t="s">
        <v>23</v>
      </c>
      <c r="T1373" t="s">
        <v>1986</v>
      </c>
      <c r="U1373" t="s">
        <v>22</v>
      </c>
    </row>
    <row r="1374" spans="1:21" x14ac:dyDescent="0.25">
      <c r="A1374">
        <v>1373</v>
      </c>
      <c r="B1374" s="1"/>
      <c r="C1374" s="1"/>
      <c r="F1374" t="s">
        <v>1404</v>
      </c>
      <c r="G1374" t="s">
        <v>28</v>
      </c>
      <c r="H1374" s="2">
        <v>22992</v>
      </c>
      <c r="I1374" s="2">
        <v>43893</v>
      </c>
      <c r="J1374" t="s">
        <v>21</v>
      </c>
      <c r="K1374" t="s">
        <v>1983</v>
      </c>
      <c r="L1374">
        <v>3</v>
      </c>
      <c r="M1374">
        <v>10</v>
      </c>
      <c r="N1374" t="s">
        <v>22</v>
      </c>
      <c r="O1374" t="s">
        <v>25</v>
      </c>
      <c r="P1374" t="s">
        <v>22</v>
      </c>
      <c r="Q1374" t="s">
        <v>23</v>
      </c>
      <c r="R1374" t="s">
        <v>22</v>
      </c>
      <c r="S1374" t="s">
        <v>1986</v>
      </c>
      <c r="T1374" t="s">
        <v>25</v>
      </c>
      <c r="U1374" t="s">
        <v>1986</v>
      </c>
    </row>
    <row r="1375" spans="1:21" x14ac:dyDescent="0.25">
      <c r="A1375">
        <v>1374</v>
      </c>
      <c r="B1375" s="1"/>
      <c r="C1375" s="1"/>
      <c r="F1375" t="s">
        <v>1405</v>
      </c>
      <c r="G1375" t="s">
        <v>29</v>
      </c>
      <c r="H1375" s="2">
        <v>23200</v>
      </c>
      <c r="I1375" s="2">
        <v>44756</v>
      </c>
      <c r="J1375" t="s">
        <v>30</v>
      </c>
      <c r="K1375" t="s">
        <v>1985</v>
      </c>
      <c r="L1375">
        <v>2</v>
      </c>
      <c r="M1375">
        <v>10</v>
      </c>
      <c r="N1375" t="s">
        <v>22</v>
      </c>
      <c r="O1375" t="s">
        <v>25</v>
      </c>
      <c r="P1375" t="s">
        <v>24</v>
      </c>
      <c r="Q1375" t="s">
        <v>22</v>
      </c>
      <c r="R1375" t="s">
        <v>22</v>
      </c>
      <c r="S1375" t="s">
        <v>1986</v>
      </c>
      <c r="T1375" t="s">
        <v>24</v>
      </c>
      <c r="U1375" t="s">
        <v>25</v>
      </c>
    </row>
    <row r="1376" spans="1:21" x14ac:dyDescent="0.25">
      <c r="A1376">
        <v>1375</v>
      </c>
      <c r="B1376" s="1"/>
      <c r="C1376" s="1"/>
      <c r="F1376" t="s">
        <v>1406</v>
      </c>
      <c r="G1376" t="s">
        <v>28</v>
      </c>
      <c r="H1376" s="2">
        <v>37134</v>
      </c>
      <c r="I1376" s="2">
        <v>44333</v>
      </c>
      <c r="J1376" t="s">
        <v>26</v>
      </c>
      <c r="K1376" t="s">
        <v>1981</v>
      </c>
      <c r="L1376">
        <v>4</v>
      </c>
      <c r="M1376">
        <v>7</v>
      </c>
      <c r="N1376" t="s">
        <v>24</v>
      </c>
      <c r="O1376" t="s">
        <v>24</v>
      </c>
      <c r="P1376" t="s">
        <v>22</v>
      </c>
      <c r="Q1376" t="s">
        <v>23</v>
      </c>
      <c r="R1376" t="s">
        <v>25</v>
      </c>
      <c r="S1376" t="s">
        <v>24</v>
      </c>
      <c r="T1376" t="s">
        <v>25</v>
      </c>
      <c r="U1376" t="s">
        <v>1986</v>
      </c>
    </row>
    <row r="1377" spans="1:21" x14ac:dyDescent="0.25">
      <c r="A1377">
        <v>1376</v>
      </c>
      <c r="B1377" s="1"/>
      <c r="C1377" s="1"/>
      <c r="F1377" t="s">
        <v>1407</v>
      </c>
      <c r="G1377" t="s">
        <v>28</v>
      </c>
      <c r="H1377" s="2">
        <v>22357</v>
      </c>
      <c r="I1377" s="2">
        <v>44913</v>
      </c>
      <c r="J1377" t="s">
        <v>21</v>
      </c>
      <c r="K1377" t="s">
        <v>1981</v>
      </c>
      <c r="L1377">
        <v>4</v>
      </c>
      <c r="M1377">
        <v>10</v>
      </c>
      <c r="N1377" t="s">
        <v>25</v>
      </c>
      <c r="O1377" t="s">
        <v>22</v>
      </c>
      <c r="P1377" t="s">
        <v>25</v>
      </c>
      <c r="Q1377" t="s">
        <v>23</v>
      </c>
      <c r="R1377" t="s">
        <v>23</v>
      </c>
      <c r="S1377" t="s">
        <v>23</v>
      </c>
      <c r="T1377" t="s">
        <v>25</v>
      </c>
      <c r="U1377" t="s">
        <v>22</v>
      </c>
    </row>
    <row r="1378" spans="1:21" x14ac:dyDescent="0.25">
      <c r="A1378">
        <v>1377</v>
      </c>
      <c r="B1378" s="1"/>
      <c r="C1378" s="1"/>
      <c r="F1378" t="s">
        <v>1408</v>
      </c>
      <c r="G1378" t="s">
        <v>29</v>
      </c>
      <c r="H1378" s="2">
        <v>22691</v>
      </c>
      <c r="I1378" s="2">
        <v>44818</v>
      </c>
      <c r="J1378" t="s">
        <v>26</v>
      </c>
      <c r="K1378" t="s">
        <v>27</v>
      </c>
      <c r="L1378">
        <v>4</v>
      </c>
      <c r="M1378">
        <v>7</v>
      </c>
      <c r="N1378" t="s">
        <v>1986</v>
      </c>
      <c r="O1378" t="s">
        <v>23</v>
      </c>
      <c r="P1378" t="s">
        <v>22</v>
      </c>
      <c r="Q1378" t="s">
        <v>25</v>
      </c>
      <c r="R1378" t="s">
        <v>1986</v>
      </c>
      <c r="S1378" t="s">
        <v>23</v>
      </c>
      <c r="T1378" t="s">
        <v>25</v>
      </c>
      <c r="U1378" t="s">
        <v>23</v>
      </c>
    </row>
    <row r="1379" spans="1:21" x14ac:dyDescent="0.25">
      <c r="A1379">
        <v>1378</v>
      </c>
      <c r="B1379" s="1"/>
      <c r="C1379" s="1"/>
      <c r="F1379" t="s">
        <v>1409</v>
      </c>
      <c r="G1379" t="s">
        <v>28</v>
      </c>
      <c r="H1379" s="2">
        <v>35674</v>
      </c>
      <c r="I1379" s="2">
        <v>44610</v>
      </c>
      <c r="J1379" t="s">
        <v>26</v>
      </c>
      <c r="K1379" t="s">
        <v>27</v>
      </c>
      <c r="L1379">
        <v>5</v>
      </c>
      <c r="M1379">
        <v>7</v>
      </c>
      <c r="N1379" t="s">
        <v>1986</v>
      </c>
      <c r="O1379" t="s">
        <v>23</v>
      </c>
      <c r="P1379" t="s">
        <v>22</v>
      </c>
      <c r="Q1379" t="s">
        <v>25</v>
      </c>
      <c r="R1379" t="s">
        <v>25</v>
      </c>
      <c r="S1379" t="s">
        <v>24</v>
      </c>
      <c r="T1379" t="s">
        <v>1986</v>
      </c>
      <c r="U1379" t="s">
        <v>1986</v>
      </c>
    </row>
    <row r="1380" spans="1:21" x14ac:dyDescent="0.25">
      <c r="A1380">
        <v>1379</v>
      </c>
      <c r="B1380" s="1"/>
      <c r="C1380" s="1"/>
      <c r="F1380" t="s">
        <v>1410</v>
      </c>
      <c r="G1380" t="s">
        <v>28</v>
      </c>
      <c r="H1380" s="2">
        <v>36492</v>
      </c>
      <c r="I1380" s="2">
        <v>43893</v>
      </c>
      <c r="J1380" t="s">
        <v>26</v>
      </c>
      <c r="K1380" t="s">
        <v>1982</v>
      </c>
      <c r="L1380">
        <v>1</v>
      </c>
      <c r="M1380">
        <v>9</v>
      </c>
      <c r="N1380" t="s">
        <v>24</v>
      </c>
      <c r="O1380" t="s">
        <v>22</v>
      </c>
      <c r="P1380" t="s">
        <v>25</v>
      </c>
      <c r="Q1380" t="s">
        <v>22</v>
      </c>
      <c r="R1380" t="s">
        <v>23</v>
      </c>
      <c r="S1380" t="s">
        <v>23</v>
      </c>
      <c r="T1380" t="s">
        <v>1986</v>
      </c>
      <c r="U1380" t="s">
        <v>24</v>
      </c>
    </row>
    <row r="1381" spans="1:21" x14ac:dyDescent="0.25">
      <c r="A1381">
        <v>1380</v>
      </c>
      <c r="B1381" s="1"/>
      <c r="C1381" s="1"/>
      <c r="F1381" t="s">
        <v>1411</v>
      </c>
      <c r="G1381" t="s">
        <v>29</v>
      </c>
      <c r="H1381" s="2">
        <v>23844</v>
      </c>
      <c r="I1381" s="2">
        <v>44397</v>
      </c>
      <c r="J1381" t="s">
        <v>26</v>
      </c>
      <c r="K1381" t="s">
        <v>1980</v>
      </c>
      <c r="L1381">
        <v>4</v>
      </c>
      <c r="M1381">
        <v>5</v>
      </c>
      <c r="N1381" t="s">
        <v>25</v>
      </c>
      <c r="O1381" t="s">
        <v>24</v>
      </c>
      <c r="P1381" t="s">
        <v>22</v>
      </c>
      <c r="Q1381" t="s">
        <v>25</v>
      </c>
      <c r="R1381" t="s">
        <v>25</v>
      </c>
      <c r="S1381" t="s">
        <v>1986</v>
      </c>
      <c r="T1381" t="s">
        <v>24</v>
      </c>
      <c r="U1381" t="s">
        <v>22</v>
      </c>
    </row>
    <row r="1382" spans="1:21" x14ac:dyDescent="0.25">
      <c r="A1382">
        <v>1381</v>
      </c>
      <c r="B1382" s="1"/>
      <c r="C1382" s="1"/>
      <c r="F1382" t="s">
        <v>1412</v>
      </c>
      <c r="G1382" t="s">
        <v>28</v>
      </c>
      <c r="H1382" s="2">
        <v>25287</v>
      </c>
      <c r="I1382" s="2">
        <v>44416</v>
      </c>
      <c r="J1382" t="s">
        <v>21</v>
      </c>
      <c r="K1382" t="s">
        <v>1983</v>
      </c>
      <c r="L1382">
        <v>5</v>
      </c>
      <c r="M1382">
        <v>8</v>
      </c>
      <c r="N1382" t="s">
        <v>1986</v>
      </c>
      <c r="O1382" t="s">
        <v>24</v>
      </c>
      <c r="P1382" t="s">
        <v>25</v>
      </c>
      <c r="Q1382" t="s">
        <v>24</v>
      </c>
      <c r="R1382" t="s">
        <v>22</v>
      </c>
      <c r="S1382" t="s">
        <v>22</v>
      </c>
      <c r="T1382" t="s">
        <v>25</v>
      </c>
      <c r="U1382" t="s">
        <v>22</v>
      </c>
    </row>
    <row r="1383" spans="1:21" x14ac:dyDescent="0.25">
      <c r="A1383">
        <v>1382</v>
      </c>
      <c r="B1383" s="1"/>
      <c r="C1383" s="1"/>
      <c r="F1383" t="s">
        <v>1413</v>
      </c>
      <c r="G1383" t="s">
        <v>29</v>
      </c>
      <c r="H1383" s="2">
        <v>31203</v>
      </c>
      <c r="I1383" s="2">
        <v>44142</v>
      </c>
      <c r="J1383" t="s">
        <v>30</v>
      </c>
      <c r="K1383" t="s">
        <v>1980</v>
      </c>
      <c r="L1383">
        <v>5</v>
      </c>
      <c r="M1383">
        <v>4</v>
      </c>
      <c r="N1383" t="s">
        <v>24</v>
      </c>
      <c r="O1383" t="s">
        <v>25</v>
      </c>
      <c r="P1383" t="s">
        <v>25</v>
      </c>
      <c r="Q1383" t="s">
        <v>23</v>
      </c>
      <c r="R1383" t="s">
        <v>1986</v>
      </c>
      <c r="S1383" t="s">
        <v>22</v>
      </c>
      <c r="T1383" t="s">
        <v>24</v>
      </c>
      <c r="U1383" t="s">
        <v>23</v>
      </c>
    </row>
    <row r="1384" spans="1:21" x14ac:dyDescent="0.25">
      <c r="A1384">
        <v>1383</v>
      </c>
      <c r="B1384" s="1"/>
      <c r="C1384" s="1"/>
      <c r="F1384" t="s">
        <v>1414</v>
      </c>
      <c r="G1384" t="s">
        <v>28</v>
      </c>
      <c r="H1384" s="2">
        <v>29200</v>
      </c>
      <c r="I1384" s="2">
        <v>43863</v>
      </c>
      <c r="J1384" t="s">
        <v>21</v>
      </c>
      <c r="K1384" t="s">
        <v>1983</v>
      </c>
      <c r="L1384">
        <v>4</v>
      </c>
      <c r="M1384">
        <v>10</v>
      </c>
      <c r="N1384" t="s">
        <v>25</v>
      </c>
      <c r="O1384" t="s">
        <v>22</v>
      </c>
      <c r="P1384" t="s">
        <v>24</v>
      </c>
      <c r="Q1384" t="s">
        <v>24</v>
      </c>
      <c r="R1384" t="s">
        <v>22</v>
      </c>
      <c r="S1384" t="s">
        <v>1986</v>
      </c>
      <c r="T1384" t="s">
        <v>25</v>
      </c>
      <c r="U1384" t="s">
        <v>24</v>
      </c>
    </row>
    <row r="1385" spans="1:21" x14ac:dyDescent="0.25">
      <c r="A1385">
        <v>1384</v>
      </c>
      <c r="B1385" s="1"/>
      <c r="C1385" s="1"/>
      <c r="F1385" t="s">
        <v>1415</v>
      </c>
      <c r="G1385" t="s">
        <v>29</v>
      </c>
      <c r="H1385" s="2">
        <v>18903</v>
      </c>
      <c r="I1385" s="2">
        <v>43961</v>
      </c>
      <c r="J1385" t="s">
        <v>26</v>
      </c>
      <c r="K1385" t="s">
        <v>27</v>
      </c>
      <c r="L1385">
        <v>4</v>
      </c>
      <c r="M1385">
        <v>5</v>
      </c>
      <c r="N1385" t="s">
        <v>22</v>
      </c>
      <c r="O1385" t="s">
        <v>23</v>
      </c>
      <c r="P1385" t="s">
        <v>22</v>
      </c>
      <c r="Q1385" t="s">
        <v>25</v>
      </c>
      <c r="R1385" t="s">
        <v>22</v>
      </c>
      <c r="S1385" t="s">
        <v>22</v>
      </c>
      <c r="T1385" t="s">
        <v>23</v>
      </c>
      <c r="U1385" t="s">
        <v>25</v>
      </c>
    </row>
    <row r="1386" spans="1:21" x14ac:dyDescent="0.25">
      <c r="A1386">
        <v>1385</v>
      </c>
      <c r="B1386" s="1"/>
      <c r="C1386" s="1"/>
      <c r="F1386" t="s">
        <v>1416</v>
      </c>
      <c r="G1386" t="s">
        <v>29</v>
      </c>
      <c r="H1386" s="2">
        <v>30378</v>
      </c>
      <c r="I1386" s="2">
        <v>44274</v>
      </c>
      <c r="J1386" t="s">
        <v>26</v>
      </c>
      <c r="K1386" t="s">
        <v>1982</v>
      </c>
      <c r="L1386">
        <v>4</v>
      </c>
      <c r="M1386">
        <v>3</v>
      </c>
      <c r="N1386" t="s">
        <v>24</v>
      </c>
      <c r="O1386" t="s">
        <v>22</v>
      </c>
      <c r="P1386" t="s">
        <v>24</v>
      </c>
      <c r="Q1386" t="s">
        <v>23</v>
      </c>
      <c r="R1386" t="s">
        <v>23</v>
      </c>
      <c r="S1386" t="s">
        <v>1986</v>
      </c>
      <c r="T1386" t="s">
        <v>23</v>
      </c>
      <c r="U1386" t="s">
        <v>24</v>
      </c>
    </row>
    <row r="1387" spans="1:21" x14ac:dyDescent="0.25">
      <c r="A1387">
        <v>1386</v>
      </c>
      <c r="B1387" s="1"/>
      <c r="C1387" s="1"/>
      <c r="F1387" t="s">
        <v>1417</v>
      </c>
      <c r="G1387" t="s">
        <v>29</v>
      </c>
      <c r="H1387" s="2">
        <v>26734</v>
      </c>
      <c r="I1387" s="2">
        <v>43978</v>
      </c>
      <c r="J1387" t="s">
        <v>26</v>
      </c>
      <c r="K1387" t="s">
        <v>1981</v>
      </c>
      <c r="L1387">
        <v>2</v>
      </c>
      <c r="M1387">
        <v>7</v>
      </c>
      <c r="N1387" t="s">
        <v>24</v>
      </c>
      <c r="O1387" t="s">
        <v>22</v>
      </c>
      <c r="P1387" t="s">
        <v>1986</v>
      </c>
      <c r="Q1387" t="s">
        <v>24</v>
      </c>
      <c r="R1387" t="s">
        <v>1986</v>
      </c>
      <c r="S1387" t="s">
        <v>23</v>
      </c>
      <c r="T1387" t="s">
        <v>23</v>
      </c>
      <c r="U1387" t="s">
        <v>22</v>
      </c>
    </row>
    <row r="1388" spans="1:21" x14ac:dyDescent="0.25">
      <c r="A1388">
        <v>1387</v>
      </c>
      <c r="B1388" s="1"/>
      <c r="C1388" s="1"/>
      <c r="F1388" t="s">
        <v>1418</v>
      </c>
      <c r="G1388" t="s">
        <v>29</v>
      </c>
      <c r="H1388" s="2">
        <v>36158</v>
      </c>
      <c r="I1388" s="2">
        <v>43879</v>
      </c>
      <c r="J1388" t="s">
        <v>21</v>
      </c>
      <c r="K1388" t="s">
        <v>1983</v>
      </c>
      <c r="L1388">
        <v>3</v>
      </c>
      <c r="M1388">
        <v>8</v>
      </c>
      <c r="N1388" t="s">
        <v>22</v>
      </c>
      <c r="O1388" t="s">
        <v>25</v>
      </c>
      <c r="P1388" t="s">
        <v>23</v>
      </c>
      <c r="Q1388" t="s">
        <v>24</v>
      </c>
      <c r="R1388" t="s">
        <v>23</v>
      </c>
      <c r="S1388" t="s">
        <v>25</v>
      </c>
      <c r="T1388" t="s">
        <v>22</v>
      </c>
      <c r="U1388" t="s">
        <v>25</v>
      </c>
    </row>
    <row r="1389" spans="1:21" x14ac:dyDescent="0.25">
      <c r="A1389">
        <v>1388</v>
      </c>
      <c r="B1389" s="1"/>
      <c r="C1389" s="1"/>
      <c r="F1389" t="s">
        <v>1419</v>
      </c>
      <c r="G1389" t="s">
        <v>29</v>
      </c>
      <c r="H1389" s="2">
        <v>33433</v>
      </c>
      <c r="I1389" s="2">
        <v>44844</v>
      </c>
      <c r="J1389" t="s">
        <v>21</v>
      </c>
      <c r="K1389" t="s">
        <v>1983</v>
      </c>
      <c r="L1389">
        <v>4</v>
      </c>
      <c r="M1389">
        <v>6</v>
      </c>
      <c r="N1389" t="s">
        <v>24</v>
      </c>
      <c r="O1389" t="s">
        <v>22</v>
      </c>
      <c r="P1389" t="s">
        <v>25</v>
      </c>
      <c r="Q1389" t="s">
        <v>1986</v>
      </c>
      <c r="R1389" t="s">
        <v>22</v>
      </c>
      <c r="S1389" t="s">
        <v>1986</v>
      </c>
      <c r="T1389" t="s">
        <v>1986</v>
      </c>
      <c r="U1389" t="s">
        <v>25</v>
      </c>
    </row>
    <row r="1390" spans="1:21" x14ac:dyDescent="0.25">
      <c r="A1390">
        <v>1389</v>
      </c>
      <c r="B1390" s="1"/>
      <c r="C1390" s="1"/>
      <c r="F1390" t="s">
        <v>1420</v>
      </c>
      <c r="G1390" t="s">
        <v>28</v>
      </c>
      <c r="H1390" s="2">
        <v>23293</v>
      </c>
      <c r="I1390" s="2">
        <v>44056</v>
      </c>
      <c r="J1390" t="s">
        <v>21</v>
      </c>
      <c r="K1390" t="s">
        <v>1983</v>
      </c>
      <c r="L1390">
        <v>3</v>
      </c>
      <c r="M1390">
        <v>9</v>
      </c>
      <c r="N1390" t="s">
        <v>25</v>
      </c>
      <c r="O1390" t="s">
        <v>25</v>
      </c>
      <c r="P1390" t="s">
        <v>24</v>
      </c>
      <c r="Q1390" t="s">
        <v>1986</v>
      </c>
      <c r="R1390" t="s">
        <v>23</v>
      </c>
      <c r="S1390" t="s">
        <v>23</v>
      </c>
      <c r="T1390" t="s">
        <v>24</v>
      </c>
      <c r="U1390" t="s">
        <v>1986</v>
      </c>
    </row>
    <row r="1391" spans="1:21" x14ac:dyDescent="0.25">
      <c r="A1391">
        <v>1390</v>
      </c>
      <c r="B1391" s="1"/>
      <c r="C1391" s="1"/>
      <c r="F1391" t="s">
        <v>1421</v>
      </c>
      <c r="G1391" t="s">
        <v>28</v>
      </c>
      <c r="H1391" s="2">
        <v>26361</v>
      </c>
      <c r="I1391" s="2">
        <v>44034</v>
      </c>
      <c r="J1391" t="s">
        <v>26</v>
      </c>
      <c r="K1391" t="s">
        <v>1983</v>
      </c>
      <c r="L1391">
        <v>5</v>
      </c>
      <c r="M1391">
        <v>9</v>
      </c>
      <c r="N1391" t="s">
        <v>22</v>
      </c>
      <c r="O1391" t="s">
        <v>23</v>
      </c>
      <c r="P1391" t="s">
        <v>24</v>
      </c>
      <c r="Q1391" t="s">
        <v>24</v>
      </c>
      <c r="R1391" t="s">
        <v>25</v>
      </c>
      <c r="S1391" t="s">
        <v>24</v>
      </c>
      <c r="T1391" t="s">
        <v>1986</v>
      </c>
      <c r="U1391" t="s">
        <v>1986</v>
      </c>
    </row>
    <row r="1392" spans="1:21" x14ac:dyDescent="0.25">
      <c r="A1392">
        <v>1391</v>
      </c>
      <c r="B1392" s="1"/>
      <c r="C1392" s="1"/>
      <c r="F1392" t="s">
        <v>1422</v>
      </c>
      <c r="G1392" t="s">
        <v>29</v>
      </c>
      <c r="H1392" s="2">
        <v>24960</v>
      </c>
      <c r="I1392" s="2">
        <v>44562</v>
      </c>
      <c r="J1392" t="s">
        <v>30</v>
      </c>
      <c r="K1392" t="s">
        <v>1981</v>
      </c>
      <c r="L1392">
        <v>3</v>
      </c>
      <c r="M1392">
        <v>9</v>
      </c>
      <c r="N1392" t="s">
        <v>22</v>
      </c>
      <c r="O1392" t="s">
        <v>22</v>
      </c>
      <c r="P1392" t="s">
        <v>22</v>
      </c>
      <c r="Q1392" t="s">
        <v>24</v>
      </c>
      <c r="R1392" t="s">
        <v>1986</v>
      </c>
      <c r="S1392" t="s">
        <v>1986</v>
      </c>
      <c r="T1392" t="s">
        <v>22</v>
      </c>
      <c r="U1392" t="s">
        <v>25</v>
      </c>
    </row>
    <row r="1393" spans="1:21" x14ac:dyDescent="0.25">
      <c r="A1393">
        <v>1392</v>
      </c>
      <c r="B1393" s="1"/>
      <c r="C1393" s="1"/>
      <c r="F1393" t="s">
        <v>1423</v>
      </c>
      <c r="G1393" t="s">
        <v>29</v>
      </c>
      <c r="H1393" s="2">
        <v>36983</v>
      </c>
      <c r="I1393" s="2">
        <v>44178</v>
      </c>
      <c r="J1393" t="s">
        <v>30</v>
      </c>
      <c r="K1393" t="s">
        <v>1981</v>
      </c>
      <c r="L1393">
        <v>3</v>
      </c>
      <c r="M1393">
        <v>4</v>
      </c>
      <c r="N1393" t="s">
        <v>1986</v>
      </c>
      <c r="O1393" t="s">
        <v>23</v>
      </c>
      <c r="P1393" t="s">
        <v>22</v>
      </c>
      <c r="Q1393" t="s">
        <v>1986</v>
      </c>
      <c r="R1393" t="s">
        <v>25</v>
      </c>
      <c r="S1393" t="s">
        <v>23</v>
      </c>
      <c r="T1393" t="s">
        <v>22</v>
      </c>
      <c r="U1393" t="s">
        <v>24</v>
      </c>
    </row>
    <row r="1394" spans="1:21" x14ac:dyDescent="0.25">
      <c r="A1394">
        <v>1393</v>
      </c>
      <c r="B1394" s="1"/>
      <c r="C1394" s="1"/>
      <c r="F1394" t="s">
        <v>1424</v>
      </c>
      <c r="G1394" t="s">
        <v>28</v>
      </c>
      <c r="H1394" s="2">
        <v>37334</v>
      </c>
      <c r="I1394" s="2">
        <v>44198</v>
      </c>
      <c r="J1394" t="s">
        <v>21</v>
      </c>
      <c r="K1394" t="s">
        <v>1983</v>
      </c>
      <c r="L1394">
        <v>1</v>
      </c>
      <c r="M1394">
        <v>9</v>
      </c>
      <c r="N1394" t="s">
        <v>22</v>
      </c>
      <c r="O1394" t="s">
        <v>23</v>
      </c>
      <c r="P1394" t="s">
        <v>25</v>
      </c>
      <c r="Q1394" t="s">
        <v>1986</v>
      </c>
      <c r="R1394" t="s">
        <v>24</v>
      </c>
      <c r="S1394" t="s">
        <v>25</v>
      </c>
      <c r="T1394" t="s">
        <v>25</v>
      </c>
      <c r="U1394" t="s">
        <v>23</v>
      </c>
    </row>
    <row r="1395" spans="1:21" x14ac:dyDescent="0.25">
      <c r="A1395">
        <v>1394</v>
      </c>
      <c r="B1395" s="1"/>
      <c r="C1395" s="1"/>
      <c r="F1395" t="s">
        <v>1425</v>
      </c>
      <c r="G1395" t="s">
        <v>29</v>
      </c>
      <c r="H1395" s="2">
        <v>22868</v>
      </c>
      <c r="I1395" s="2">
        <v>44160</v>
      </c>
      <c r="J1395" t="s">
        <v>21</v>
      </c>
      <c r="K1395" t="s">
        <v>1983</v>
      </c>
      <c r="L1395">
        <v>5</v>
      </c>
      <c r="M1395">
        <v>8</v>
      </c>
      <c r="N1395" t="s">
        <v>22</v>
      </c>
      <c r="O1395" t="s">
        <v>22</v>
      </c>
      <c r="P1395" t="s">
        <v>25</v>
      </c>
      <c r="Q1395" t="s">
        <v>24</v>
      </c>
      <c r="R1395" t="s">
        <v>23</v>
      </c>
      <c r="S1395" t="s">
        <v>1986</v>
      </c>
      <c r="T1395" t="s">
        <v>24</v>
      </c>
      <c r="U1395" t="s">
        <v>22</v>
      </c>
    </row>
    <row r="1396" spans="1:21" x14ac:dyDescent="0.25">
      <c r="A1396">
        <v>1395</v>
      </c>
      <c r="B1396" s="1"/>
      <c r="C1396" s="1"/>
      <c r="F1396" t="s">
        <v>1426</v>
      </c>
      <c r="G1396" t="s">
        <v>28</v>
      </c>
      <c r="H1396" s="2">
        <v>26622</v>
      </c>
      <c r="I1396" s="2">
        <v>44245</v>
      </c>
      <c r="J1396" t="s">
        <v>21</v>
      </c>
      <c r="K1396" t="s">
        <v>1980</v>
      </c>
      <c r="L1396">
        <v>5</v>
      </c>
      <c r="M1396">
        <v>10</v>
      </c>
      <c r="N1396" t="s">
        <v>24</v>
      </c>
      <c r="O1396" t="s">
        <v>24</v>
      </c>
      <c r="P1396" t="s">
        <v>24</v>
      </c>
      <c r="Q1396" t="s">
        <v>23</v>
      </c>
      <c r="R1396" t="s">
        <v>24</v>
      </c>
      <c r="S1396" t="s">
        <v>1986</v>
      </c>
      <c r="T1396" t="s">
        <v>22</v>
      </c>
      <c r="U1396" t="s">
        <v>25</v>
      </c>
    </row>
    <row r="1397" spans="1:21" x14ac:dyDescent="0.25">
      <c r="A1397">
        <v>1396</v>
      </c>
      <c r="B1397" s="1"/>
      <c r="C1397" s="1"/>
      <c r="F1397" t="s">
        <v>1427</v>
      </c>
      <c r="G1397" t="s">
        <v>28</v>
      </c>
      <c r="H1397" s="2">
        <v>20457</v>
      </c>
      <c r="I1397" s="2">
        <v>44920</v>
      </c>
      <c r="J1397" t="s">
        <v>31</v>
      </c>
      <c r="K1397" t="s">
        <v>1980</v>
      </c>
      <c r="L1397">
        <v>4</v>
      </c>
      <c r="M1397">
        <v>8</v>
      </c>
      <c r="N1397" t="s">
        <v>24</v>
      </c>
      <c r="O1397" t="s">
        <v>22</v>
      </c>
      <c r="P1397" t="s">
        <v>25</v>
      </c>
      <c r="Q1397" t="s">
        <v>22</v>
      </c>
      <c r="R1397" t="s">
        <v>23</v>
      </c>
      <c r="S1397" t="s">
        <v>24</v>
      </c>
      <c r="T1397" t="s">
        <v>23</v>
      </c>
      <c r="U1397" t="s">
        <v>23</v>
      </c>
    </row>
    <row r="1398" spans="1:21" x14ac:dyDescent="0.25">
      <c r="A1398">
        <v>1397</v>
      </c>
      <c r="B1398" s="1"/>
      <c r="C1398" s="1"/>
      <c r="F1398" t="s">
        <v>1428</v>
      </c>
      <c r="G1398" t="s">
        <v>28</v>
      </c>
      <c r="H1398" s="2">
        <v>32408</v>
      </c>
      <c r="I1398" s="2">
        <v>44449</v>
      </c>
      <c r="J1398" t="s">
        <v>26</v>
      </c>
      <c r="K1398" t="s">
        <v>1980</v>
      </c>
      <c r="L1398">
        <v>3</v>
      </c>
      <c r="M1398">
        <v>4</v>
      </c>
      <c r="N1398" t="s">
        <v>22</v>
      </c>
      <c r="O1398" t="s">
        <v>22</v>
      </c>
      <c r="P1398" t="s">
        <v>24</v>
      </c>
      <c r="Q1398" t="s">
        <v>23</v>
      </c>
      <c r="R1398" t="s">
        <v>1986</v>
      </c>
      <c r="S1398" t="s">
        <v>24</v>
      </c>
      <c r="T1398" t="s">
        <v>22</v>
      </c>
      <c r="U1398" t="s">
        <v>1986</v>
      </c>
    </row>
    <row r="1399" spans="1:21" x14ac:dyDescent="0.25">
      <c r="A1399">
        <v>1398</v>
      </c>
      <c r="B1399" s="1"/>
      <c r="C1399" s="1"/>
      <c r="F1399" t="s">
        <v>1429</v>
      </c>
      <c r="G1399" t="s">
        <v>29</v>
      </c>
      <c r="H1399" s="2">
        <v>29672</v>
      </c>
      <c r="I1399" s="2">
        <v>44316</v>
      </c>
      <c r="J1399" t="s">
        <v>26</v>
      </c>
      <c r="K1399" t="s">
        <v>1981</v>
      </c>
      <c r="L1399">
        <v>3</v>
      </c>
      <c r="M1399">
        <v>9</v>
      </c>
      <c r="N1399" t="s">
        <v>25</v>
      </c>
      <c r="O1399" t="s">
        <v>25</v>
      </c>
      <c r="P1399" t="s">
        <v>25</v>
      </c>
      <c r="Q1399" t="s">
        <v>1986</v>
      </c>
      <c r="R1399" t="s">
        <v>1986</v>
      </c>
      <c r="S1399" t="s">
        <v>1986</v>
      </c>
      <c r="T1399" t="s">
        <v>23</v>
      </c>
      <c r="U1399" t="s">
        <v>22</v>
      </c>
    </row>
    <row r="1400" spans="1:21" x14ac:dyDescent="0.25">
      <c r="A1400">
        <v>1399</v>
      </c>
      <c r="B1400" s="1"/>
      <c r="C1400" s="1"/>
      <c r="F1400" t="s">
        <v>1430</v>
      </c>
      <c r="G1400" t="s">
        <v>29</v>
      </c>
      <c r="H1400" s="2">
        <v>24824</v>
      </c>
      <c r="I1400" s="2">
        <v>43866</v>
      </c>
      <c r="J1400" t="s">
        <v>26</v>
      </c>
      <c r="K1400" t="s">
        <v>1985</v>
      </c>
      <c r="L1400">
        <v>4</v>
      </c>
      <c r="M1400">
        <v>9</v>
      </c>
      <c r="N1400" t="s">
        <v>25</v>
      </c>
      <c r="O1400" t="s">
        <v>25</v>
      </c>
      <c r="P1400" t="s">
        <v>24</v>
      </c>
      <c r="Q1400" t="s">
        <v>23</v>
      </c>
      <c r="R1400" t="s">
        <v>23</v>
      </c>
      <c r="S1400" t="s">
        <v>23</v>
      </c>
      <c r="T1400" t="s">
        <v>1986</v>
      </c>
      <c r="U1400" t="s">
        <v>25</v>
      </c>
    </row>
    <row r="1401" spans="1:21" x14ac:dyDescent="0.25">
      <c r="A1401">
        <v>1400</v>
      </c>
      <c r="B1401" s="1"/>
      <c r="C1401" s="1"/>
      <c r="F1401" t="s">
        <v>1431</v>
      </c>
      <c r="G1401" t="s">
        <v>28</v>
      </c>
      <c r="H1401" s="2">
        <v>29511</v>
      </c>
      <c r="I1401" s="2">
        <v>44738</v>
      </c>
      <c r="J1401" t="s">
        <v>21</v>
      </c>
      <c r="K1401" t="s">
        <v>1983</v>
      </c>
      <c r="L1401">
        <v>5</v>
      </c>
      <c r="M1401">
        <v>6</v>
      </c>
      <c r="N1401" t="s">
        <v>25</v>
      </c>
      <c r="O1401" t="s">
        <v>22</v>
      </c>
      <c r="P1401" t="s">
        <v>24</v>
      </c>
      <c r="Q1401" t="s">
        <v>1986</v>
      </c>
      <c r="R1401" t="s">
        <v>22</v>
      </c>
      <c r="S1401" t="s">
        <v>1986</v>
      </c>
      <c r="T1401" t="s">
        <v>25</v>
      </c>
      <c r="U1401" t="s">
        <v>24</v>
      </c>
    </row>
    <row r="1402" spans="1:21" x14ac:dyDescent="0.25">
      <c r="A1402">
        <v>1401</v>
      </c>
      <c r="B1402" s="1"/>
      <c r="C1402" s="1"/>
      <c r="F1402" t="s">
        <v>1432</v>
      </c>
      <c r="G1402" t="s">
        <v>28</v>
      </c>
      <c r="H1402" s="2">
        <v>24120</v>
      </c>
      <c r="I1402" s="2">
        <v>44067</v>
      </c>
      <c r="J1402" t="s">
        <v>26</v>
      </c>
      <c r="K1402" t="s">
        <v>1985</v>
      </c>
      <c r="L1402">
        <v>5</v>
      </c>
      <c r="M1402">
        <v>9</v>
      </c>
      <c r="N1402" t="s">
        <v>25</v>
      </c>
      <c r="O1402" t="s">
        <v>24</v>
      </c>
      <c r="P1402" t="s">
        <v>22</v>
      </c>
      <c r="Q1402" t="s">
        <v>22</v>
      </c>
      <c r="R1402" t="s">
        <v>22</v>
      </c>
      <c r="S1402" t="s">
        <v>23</v>
      </c>
      <c r="T1402" t="s">
        <v>22</v>
      </c>
      <c r="U1402" t="s">
        <v>23</v>
      </c>
    </row>
    <row r="1403" spans="1:21" x14ac:dyDescent="0.25">
      <c r="A1403">
        <v>1402</v>
      </c>
      <c r="B1403" s="1"/>
      <c r="C1403" s="1"/>
      <c r="F1403" t="s">
        <v>1433</v>
      </c>
      <c r="G1403" t="s">
        <v>29</v>
      </c>
      <c r="H1403" s="2">
        <v>19693</v>
      </c>
      <c r="I1403" s="2">
        <v>44838</v>
      </c>
      <c r="J1403" t="s">
        <v>21</v>
      </c>
      <c r="K1403" t="s">
        <v>1983</v>
      </c>
      <c r="L1403">
        <v>3</v>
      </c>
      <c r="M1403">
        <v>6</v>
      </c>
      <c r="N1403" t="s">
        <v>24</v>
      </c>
      <c r="O1403" t="s">
        <v>24</v>
      </c>
      <c r="P1403" t="s">
        <v>23</v>
      </c>
      <c r="Q1403" t="s">
        <v>24</v>
      </c>
      <c r="R1403" t="s">
        <v>23</v>
      </c>
      <c r="S1403" t="s">
        <v>23</v>
      </c>
      <c r="T1403" t="s">
        <v>23</v>
      </c>
      <c r="U1403" t="s">
        <v>25</v>
      </c>
    </row>
    <row r="1404" spans="1:21" x14ac:dyDescent="0.25">
      <c r="A1404">
        <v>1403</v>
      </c>
      <c r="B1404" s="1"/>
      <c r="C1404" s="1"/>
      <c r="F1404" t="s">
        <v>1434</v>
      </c>
      <c r="G1404" t="s">
        <v>28</v>
      </c>
      <c r="H1404" s="2">
        <v>24093</v>
      </c>
      <c r="I1404" s="2">
        <v>44768</v>
      </c>
      <c r="J1404" t="s">
        <v>21</v>
      </c>
      <c r="K1404" t="s">
        <v>1983</v>
      </c>
      <c r="L1404">
        <v>4</v>
      </c>
      <c r="M1404">
        <v>9</v>
      </c>
      <c r="N1404" t="s">
        <v>25</v>
      </c>
      <c r="O1404" t="s">
        <v>25</v>
      </c>
      <c r="P1404" t="s">
        <v>22</v>
      </c>
      <c r="Q1404" t="s">
        <v>24</v>
      </c>
      <c r="R1404" t="s">
        <v>22</v>
      </c>
      <c r="S1404" t="s">
        <v>1986</v>
      </c>
      <c r="T1404" t="s">
        <v>1986</v>
      </c>
      <c r="U1404" t="s">
        <v>23</v>
      </c>
    </row>
    <row r="1405" spans="1:21" x14ac:dyDescent="0.25">
      <c r="A1405">
        <v>1404</v>
      </c>
      <c r="B1405" s="1"/>
      <c r="C1405" s="1"/>
      <c r="F1405" t="s">
        <v>1435</v>
      </c>
      <c r="G1405" t="s">
        <v>29</v>
      </c>
      <c r="H1405" s="2">
        <v>28113</v>
      </c>
      <c r="I1405" s="2">
        <v>44653</v>
      </c>
      <c r="J1405" t="s">
        <v>21</v>
      </c>
      <c r="K1405" t="s">
        <v>1983</v>
      </c>
      <c r="L1405">
        <v>1</v>
      </c>
      <c r="M1405">
        <v>9</v>
      </c>
      <c r="N1405" t="s">
        <v>23</v>
      </c>
      <c r="O1405" t="s">
        <v>23</v>
      </c>
      <c r="P1405" t="s">
        <v>1986</v>
      </c>
      <c r="Q1405" t="s">
        <v>1986</v>
      </c>
      <c r="R1405" t="s">
        <v>22</v>
      </c>
      <c r="S1405" t="s">
        <v>24</v>
      </c>
      <c r="T1405" t="s">
        <v>23</v>
      </c>
      <c r="U1405" t="s">
        <v>24</v>
      </c>
    </row>
    <row r="1406" spans="1:21" x14ac:dyDescent="0.25">
      <c r="A1406">
        <v>1405</v>
      </c>
      <c r="B1406" s="1"/>
      <c r="C1406" s="1"/>
      <c r="F1406" t="s">
        <v>1436</v>
      </c>
      <c r="G1406" t="s">
        <v>29</v>
      </c>
      <c r="H1406" s="2">
        <v>25444</v>
      </c>
      <c r="I1406" s="2">
        <v>43874</v>
      </c>
      <c r="J1406" t="s">
        <v>26</v>
      </c>
      <c r="K1406" t="s">
        <v>1980</v>
      </c>
      <c r="L1406">
        <v>4</v>
      </c>
      <c r="M1406">
        <v>9</v>
      </c>
      <c r="N1406" t="s">
        <v>24</v>
      </c>
      <c r="O1406" t="s">
        <v>24</v>
      </c>
      <c r="P1406" t="s">
        <v>1986</v>
      </c>
      <c r="Q1406" t="s">
        <v>24</v>
      </c>
      <c r="R1406" t="s">
        <v>1986</v>
      </c>
      <c r="S1406" t="s">
        <v>1986</v>
      </c>
      <c r="T1406" t="s">
        <v>25</v>
      </c>
      <c r="U1406" t="s">
        <v>25</v>
      </c>
    </row>
    <row r="1407" spans="1:21" x14ac:dyDescent="0.25">
      <c r="A1407">
        <v>1406</v>
      </c>
      <c r="B1407" s="1"/>
      <c r="C1407" s="1"/>
      <c r="F1407" t="s">
        <v>1437</v>
      </c>
      <c r="G1407" t="s">
        <v>29</v>
      </c>
      <c r="H1407" s="2">
        <v>33922</v>
      </c>
      <c r="I1407" s="2">
        <v>44894</v>
      </c>
      <c r="J1407" t="s">
        <v>31</v>
      </c>
      <c r="K1407" t="s">
        <v>1984</v>
      </c>
      <c r="L1407">
        <v>2</v>
      </c>
      <c r="M1407">
        <v>10</v>
      </c>
      <c r="N1407" t="s">
        <v>24</v>
      </c>
      <c r="O1407" t="s">
        <v>25</v>
      </c>
      <c r="P1407" t="s">
        <v>22</v>
      </c>
      <c r="Q1407" t="s">
        <v>25</v>
      </c>
      <c r="R1407" t="s">
        <v>23</v>
      </c>
      <c r="S1407" t="s">
        <v>23</v>
      </c>
      <c r="T1407" t="s">
        <v>1986</v>
      </c>
      <c r="U1407" t="s">
        <v>25</v>
      </c>
    </row>
    <row r="1408" spans="1:21" x14ac:dyDescent="0.25">
      <c r="A1408">
        <v>1407</v>
      </c>
      <c r="B1408" s="1"/>
      <c r="C1408" s="1"/>
      <c r="F1408" t="s">
        <v>1438</v>
      </c>
      <c r="G1408" t="s">
        <v>29</v>
      </c>
      <c r="H1408" s="2">
        <v>37914</v>
      </c>
      <c r="I1408" s="2">
        <v>44202</v>
      </c>
      <c r="J1408" t="s">
        <v>26</v>
      </c>
      <c r="K1408" t="s">
        <v>1983</v>
      </c>
      <c r="L1408">
        <v>2</v>
      </c>
      <c r="M1408">
        <v>7</v>
      </c>
      <c r="N1408" t="s">
        <v>22</v>
      </c>
      <c r="O1408" t="s">
        <v>25</v>
      </c>
      <c r="P1408" t="s">
        <v>22</v>
      </c>
      <c r="Q1408" t="s">
        <v>1986</v>
      </c>
      <c r="R1408" t="s">
        <v>23</v>
      </c>
      <c r="S1408" t="s">
        <v>23</v>
      </c>
      <c r="T1408" t="s">
        <v>25</v>
      </c>
      <c r="U1408" t="s">
        <v>24</v>
      </c>
    </row>
    <row r="1409" spans="1:21" x14ac:dyDescent="0.25">
      <c r="A1409">
        <v>1408</v>
      </c>
      <c r="B1409" s="1"/>
      <c r="C1409" s="1"/>
      <c r="F1409" t="s">
        <v>1439</v>
      </c>
      <c r="G1409" t="s">
        <v>28</v>
      </c>
      <c r="H1409" s="2">
        <v>30837</v>
      </c>
      <c r="I1409" s="2">
        <v>44045</v>
      </c>
      <c r="J1409" t="s">
        <v>26</v>
      </c>
      <c r="K1409" t="s">
        <v>1984</v>
      </c>
      <c r="L1409">
        <v>4</v>
      </c>
      <c r="M1409">
        <v>5</v>
      </c>
      <c r="N1409" t="s">
        <v>25</v>
      </c>
      <c r="O1409" t="s">
        <v>24</v>
      </c>
      <c r="P1409" t="s">
        <v>25</v>
      </c>
      <c r="Q1409" t="s">
        <v>1986</v>
      </c>
      <c r="R1409" t="s">
        <v>25</v>
      </c>
      <c r="S1409" t="s">
        <v>1986</v>
      </c>
      <c r="T1409" t="s">
        <v>25</v>
      </c>
      <c r="U1409" t="s">
        <v>22</v>
      </c>
    </row>
    <row r="1410" spans="1:21" x14ac:dyDescent="0.25">
      <c r="A1410">
        <v>1409</v>
      </c>
      <c r="B1410" s="1"/>
      <c r="C1410" s="1"/>
      <c r="F1410" t="s">
        <v>1440</v>
      </c>
      <c r="G1410" t="s">
        <v>28</v>
      </c>
      <c r="H1410" s="2">
        <v>24376</v>
      </c>
      <c r="I1410" s="2">
        <v>43872</v>
      </c>
      <c r="J1410" t="s">
        <v>21</v>
      </c>
      <c r="K1410" t="s">
        <v>1983</v>
      </c>
      <c r="L1410">
        <v>2</v>
      </c>
      <c r="M1410">
        <v>9</v>
      </c>
      <c r="N1410" t="s">
        <v>24</v>
      </c>
      <c r="O1410" t="s">
        <v>25</v>
      </c>
      <c r="P1410" t="s">
        <v>22</v>
      </c>
      <c r="Q1410" t="s">
        <v>22</v>
      </c>
      <c r="R1410" t="s">
        <v>22</v>
      </c>
      <c r="S1410" t="s">
        <v>1986</v>
      </c>
      <c r="T1410" t="s">
        <v>25</v>
      </c>
      <c r="U1410" t="s">
        <v>24</v>
      </c>
    </row>
    <row r="1411" spans="1:21" x14ac:dyDescent="0.25">
      <c r="A1411">
        <v>1410</v>
      </c>
      <c r="B1411" s="1"/>
      <c r="C1411" s="1"/>
      <c r="F1411" t="s">
        <v>1441</v>
      </c>
      <c r="G1411" t="s">
        <v>29</v>
      </c>
      <c r="H1411" s="2">
        <v>38148</v>
      </c>
      <c r="I1411" s="2">
        <v>44794</v>
      </c>
      <c r="J1411" t="s">
        <v>21</v>
      </c>
      <c r="K1411" t="s">
        <v>1983</v>
      </c>
      <c r="L1411">
        <v>3</v>
      </c>
      <c r="M1411">
        <v>7</v>
      </c>
      <c r="N1411" t="s">
        <v>1986</v>
      </c>
      <c r="O1411" t="s">
        <v>23</v>
      </c>
      <c r="P1411" t="s">
        <v>23</v>
      </c>
      <c r="Q1411" t="s">
        <v>1986</v>
      </c>
      <c r="R1411" t="s">
        <v>1986</v>
      </c>
      <c r="S1411" t="s">
        <v>23</v>
      </c>
      <c r="T1411" t="s">
        <v>1986</v>
      </c>
      <c r="U1411" t="s">
        <v>25</v>
      </c>
    </row>
    <row r="1412" spans="1:21" x14ac:dyDescent="0.25">
      <c r="A1412">
        <v>1411</v>
      </c>
      <c r="B1412" s="1"/>
      <c r="C1412" s="1"/>
      <c r="F1412" t="s">
        <v>1442</v>
      </c>
      <c r="G1412" t="s">
        <v>29</v>
      </c>
      <c r="H1412" s="2">
        <v>20510</v>
      </c>
      <c r="I1412" s="2">
        <v>43844</v>
      </c>
      <c r="J1412" t="s">
        <v>30</v>
      </c>
      <c r="K1412" t="s">
        <v>1981</v>
      </c>
      <c r="L1412">
        <v>2</v>
      </c>
      <c r="M1412">
        <v>8</v>
      </c>
      <c r="N1412" t="s">
        <v>22</v>
      </c>
      <c r="O1412" t="s">
        <v>25</v>
      </c>
      <c r="P1412" t="s">
        <v>1986</v>
      </c>
      <c r="Q1412" t="s">
        <v>24</v>
      </c>
      <c r="R1412" t="s">
        <v>1986</v>
      </c>
      <c r="S1412" t="s">
        <v>1986</v>
      </c>
      <c r="T1412" t="s">
        <v>1986</v>
      </c>
      <c r="U1412" t="s">
        <v>24</v>
      </c>
    </row>
    <row r="1413" spans="1:21" x14ac:dyDescent="0.25">
      <c r="A1413">
        <v>1412</v>
      </c>
      <c r="B1413" s="1"/>
      <c r="C1413" s="1"/>
      <c r="F1413" t="s">
        <v>1443</v>
      </c>
      <c r="G1413" t="s">
        <v>29</v>
      </c>
      <c r="H1413" s="2">
        <v>20884</v>
      </c>
      <c r="I1413" s="2">
        <v>44121</v>
      </c>
      <c r="J1413" t="s">
        <v>21</v>
      </c>
      <c r="K1413" t="s">
        <v>1983</v>
      </c>
      <c r="L1413">
        <v>4</v>
      </c>
      <c r="M1413">
        <v>9</v>
      </c>
      <c r="N1413" t="s">
        <v>22</v>
      </c>
      <c r="O1413" t="s">
        <v>25</v>
      </c>
      <c r="P1413" t="s">
        <v>1986</v>
      </c>
      <c r="Q1413" t="s">
        <v>23</v>
      </c>
      <c r="R1413" t="s">
        <v>1986</v>
      </c>
      <c r="S1413" t="s">
        <v>1986</v>
      </c>
      <c r="T1413" t="s">
        <v>23</v>
      </c>
      <c r="U1413" t="s">
        <v>1986</v>
      </c>
    </row>
    <row r="1414" spans="1:21" x14ac:dyDescent="0.25">
      <c r="A1414">
        <v>1413</v>
      </c>
      <c r="B1414" s="1"/>
      <c r="C1414" s="1"/>
      <c r="F1414" t="s">
        <v>1444</v>
      </c>
      <c r="G1414" t="s">
        <v>29</v>
      </c>
      <c r="H1414" s="2">
        <v>38698</v>
      </c>
      <c r="I1414" s="2">
        <v>44799</v>
      </c>
      <c r="J1414" t="s">
        <v>21</v>
      </c>
      <c r="K1414" t="s">
        <v>1983</v>
      </c>
      <c r="L1414">
        <v>4</v>
      </c>
      <c r="M1414">
        <v>4</v>
      </c>
      <c r="N1414" t="s">
        <v>22</v>
      </c>
      <c r="O1414" t="s">
        <v>23</v>
      </c>
      <c r="P1414" t="s">
        <v>22</v>
      </c>
      <c r="Q1414" t="s">
        <v>1986</v>
      </c>
      <c r="R1414" t="s">
        <v>1986</v>
      </c>
      <c r="S1414" t="s">
        <v>23</v>
      </c>
      <c r="T1414" t="s">
        <v>25</v>
      </c>
      <c r="U1414" t="s">
        <v>25</v>
      </c>
    </row>
    <row r="1415" spans="1:21" x14ac:dyDescent="0.25">
      <c r="A1415">
        <v>1414</v>
      </c>
      <c r="B1415" s="1"/>
      <c r="C1415" s="1"/>
      <c r="F1415" t="s">
        <v>1445</v>
      </c>
      <c r="G1415" t="s">
        <v>29</v>
      </c>
      <c r="H1415" s="2">
        <v>19828</v>
      </c>
      <c r="I1415" s="2">
        <v>43843</v>
      </c>
      <c r="J1415" t="s">
        <v>26</v>
      </c>
      <c r="K1415" t="s">
        <v>1982</v>
      </c>
      <c r="L1415">
        <v>2</v>
      </c>
      <c r="M1415">
        <v>8</v>
      </c>
      <c r="N1415" t="s">
        <v>1986</v>
      </c>
      <c r="O1415" t="s">
        <v>23</v>
      </c>
      <c r="P1415" t="s">
        <v>25</v>
      </c>
      <c r="Q1415" t="s">
        <v>23</v>
      </c>
      <c r="R1415" t="s">
        <v>1986</v>
      </c>
      <c r="S1415" t="s">
        <v>23</v>
      </c>
      <c r="T1415" t="s">
        <v>22</v>
      </c>
      <c r="U1415" t="s">
        <v>1986</v>
      </c>
    </row>
    <row r="1416" spans="1:21" x14ac:dyDescent="0.25">
      <c r="A1416">
        <v>1415</v>
      </c>
      <c r="B1416" s="1"/>
      <c r="C1416" s="1"/>
      <c r="F1416" t="s">
        <v>1446</v>
      </c>
      <c r="G1416" t="s">
        <v>29</v>
      </c>
      <c r="H1416" s="2">
        <v>35856</v>
      </c>
      <c r="I1416" s="2">
        <v>43854</v>
      </c>
      <c r="J1416" t="s">
        <v>21</v>
      </c>
      <c r="K1416" t="s">
        <v>1981</v>
      </c>
      <c r="L1416">
        <v>3</v>
      </c>
      <c r="M1416">
        <v>7</v>
      </c>
      <c r="N1416" t="s">
        <v>22</v>
      </c>
      <c r="O1416" t="s">
        <v>25</v>
      </c>
      <c r="P1416" t="s">
        <v>24</v>
      </c>
      <c r="Q1416" t="s">
        <v>1986</v>
      </c>
      <c r="R1416" t="s">
        <v>22</v>
      </c>
      <c r="S1416" t="s">
        <v>1986</v>
      </c>
      <c r="T1416" t="s">
        <v>23</v>
      </c>
      <c r="U1416" t="s">
        <v>24</v>
      </c>
    </row>
    <row r="1417" spans="1:21" x14ac:dyDescent="0.25">
      <c r="A1417">
        <v>1416</v>
      </c>
      <c r="B1417" s="1"/>
      <c r="C1417" s="1"/>
      <c r="F1417" t="s">
        <v>1447</v>
      </c>
      <c r="G1417" t="s">
        <v>29</v>
      </c>
      <c r="H1417" s="2">
        <v>24633</v>
      </c>
      <c r="I1417" s="2">
        <v>43873</v>
      </c>
      <c r="J1417" t="s">
        <v>30</v>
      </c>
      <c r="K1417" t="s">
        <v>1983</v>
      </c>
      <c r="L1417">
        <v>5</v>
      </c>
      <c r="M1417">
        <v>4</v>
      </c>
      <c r="N1417" t="s">
        <v>24</v>
      </c>
      <c r="O1417" t="s">
        <v>25</v>
      </c>
      <c r="P1417" t="s">
        <v>24</v>
      </c>
      <c r="Q1417" t="s">
        <v>1986</v>
      </c>
      <c r="R1417" t="s">
        <v>24</v>
      </c>
      <c r="S1417" t="s">
        <v>1986</v>
      </c>
      <c r="T1417" t="s">
        <v>23</v>
      </c>
      <c r="U1417" t="s">
        <v>1986</v>
      </c>
    </row>
    <row r="1418" spans="1:21" x14ac:dyDescent="0.25">
      <c r="A1418">
        <v>1417</v>
      </c>
      <c r="B1418" s="1"/>
      <c r="C1418" s="1"/>
      <c r="F1418" t="s">
        <v>1448</v>
      </c>
      <c r="G1418" t="s">
        <v>29</v>
      </c>
      <c r="H1418" s="2">
        <v>38082</v>
      </c>
      <c r="I1418" s="2">
        <v>44562</v>
      </c>
      <c r="J1418" t="s">
        <v>26</v>
      </c>
      <c r="K1418" t="s">
        <v>1981</v>
      </c>
      <c r="L1418">
        <v>3</v>
      </c>
      <c r="M1418">
        <v>7</v>
      </c>
      <c r="N1418" t="s">
        <v>24</v>
      </c>
      <c r="O1418" t="s">
        <v>25</v>
      </c>
      <c r="P1418" t="s">
        <v>24</v>
      </c>
      <c r="Q1418" t="s">
        <v>22</v>
      </c>
      <c r="R1418" t="s">
        <v>22</v>
      </c>
      <c r="S1418" t="s">
        <v>23</v>
      </c>
      <c r="T1418" t="s">
        <v>23</v>
      </c>
      <c r="U1418" t="s">
        <v>24</v>
      </c>
    </row>
    <row r="1419" spans="1:21" x14ac:dyDescent="0.25">
      <c r="A1419">
        <v>1418</v>
      </c>
      <c r="B1419" s="1"/>
      <c r="C1419" s="1"/>
      <c r="F1419" t="s">
        <v>1449</v>
      </c>
      <c r="G1419" t="s">
        <v>28</v>
      </c>
      <c r="H1419" s="2">
        <v>35398</v>
      </c>
      <c r="I1419" s="2">
        <v>44205</v>
      </c>
      <c r="J1419" t="s">
        <v>21</v>
      </c>
      <c r="K1419" t="s">
        <v>1983</v>
      </c>
      <c r="L1419">
        <v>2</v>
      </c>
      <c r="M1419">
        <v>9</v>
      </c>
      <c r="N1419" t="s">
        <v>25</v>
      </c>
      <c r="O1419" t="s">
        <v>25</v>
      </c>
      <c r="P1419" t="s">
        <v>25</v>
      </c>
      <c r="Q1419" t="s">
        <v>23</v>
      </c>
      <c r="R1419" t="s">
        <v>24</v>
      </c>
      <c r="S1419" t="s">
        <v>1986</v>
      </c>
      <c r="T1419" t="s">
        <v>1986</v>
      </c>
      <c r="U1419" t="s">
        <v>25</v>
      </c>
    </row>
    <row r="1420" spans="1:21" x14ac:dyDescent="0.25">
      <c r="A1420">
        <v>1419</v>
      </c>
      <c r="B1420" s="1"/>
      <c r="C1420" s="1"/>
      <c r="F1420" t="s">
        <v>1450</v>
      </c>
      <c r="G1420" t="s">
        <v>29</v>
      </c>
      <c r="H1420" s="2">
        <v>20503</v>
      </c>
      <c r="I1420" s="2">
        <v>44655</v>
      </c>
      <c r="J1420" t="s">
        <v>26</v>
      </c>
      <c r="K1420" t="s">
        <v>1980</v>
      </c>
      <c r="L1420">
        <v>4</v>
      </c>
      <c r="M1420">
        <v>9</v>
      </c>
      <c r="N1420" t="s">
        <v>25</v>
      </c>
      <c r="O1420" t="s">
        <v>25</v>
      </c>
      <c r="P1420" t="s">
        <v>24</v>
      </c>
      <c r="Q1420" t="s">
        <v>24</v>
      </c>
      <c r="R1420" t="s">
        <v>24</v>
      </c>
      <c r="S1420" t="s">
        <v>23</v>
      </c>
      <c r="T1420" t="s">
        <v>25</v>
      </c>
      <c r="U1420" t="s">
        <v>23</v>
      </c>
    </row>
    <row r="1421" spans="1:21" x14ac:dyDescent="0.25">
      <c r="A1421">
        <v>1420</v>
      </c>
      <c r="B1421" s="1"/>
      <c r="C1421" s="1"/>
      <c r="F1421" t="s">
        <v>1451</v>
      </c>
      <c r="G1421" t="s">
        <v>29</v>
      </c>
      <c r="H1421" s="2">
        <v>29235</v>
      </c>
      <c r="I1421" s="2">
        <v>44620</v>
      </c>
      <c r="J1421" t="s">
        <v>26</v>
      </c>
      <c r="K1421" t="s">
        <v>1982</v>
      </c>
      <c r="L1421">
        <v>5</v>
      </c>
      <c r="M1421">
        <v>6</v>
      </c>
      <c r="N1421" t="s">
        <v>22</v>
      </c>
      <c r="O1421" t="s">
        <v>24</v>
      </c>
      <c r="P1421" t="s">
        <v>22</v>
      </c>
      <c r="Q1421" t="s">
        <v>1986</v>
      </c>
      <c r="R1421" t="s">
        <v>22</v>
      </c>
      <c r="S1421" t="s">
        <v>1986</v>
      </c>
      <c r="T1421" t="s">
        <v>24</v>
      </c>
      <c r="U1421" t="s">
        <v>23</v>
      </c>
    </row>
    <row r="1422" spans="1:21" x14ac:dyDescent="0.25">
      <c r="A1422">
        <v>1421</v>
      </c>
      <c r="B1422" s="1"/>
      <c r="C1422" s="1"/>
      <c r="F1422" t="s">
        <v>1452</v>
      </c>
      <c r="G1422" t="s">
        <v>29</v>
      </c>
      <c r="H1422" s="2">
        <v>37002</v>
      </c>
      <c r="I1422" s="2">
        <v>43948</v>
      </c>
      <c r="J1422" t="s">
        <v>21</v>
      </c>
      <c r="K1422" t="s">
        <v>1983</v>
      </c>
      <c r="L1422">
        <v>4</v>
      </c>
      <c r="M1422">
        <v>7</v>
      </c>
      <c r="N1422" t="s">
        <v>22</v>
      </c>
      <c r="O1422" t="s">
        <v>25</v>
      </c>
      <c r="P1422" t="s">
        <v>24</v>
      </c>
      <c r="Q1422" t="s">
        <v>25</v>
      </c>
      <c r="R1422" t="s">
        <v>1986</v>
      </c>
      <c r="S1422" t="s">
        <v>24</v>
      </c>
      <c r="T1422" t="s">
        <v>24</v>
      </c>
      <c r="U1422" t="s">
        <v>1986</v>
      </c>
    </row>
    <row r="1423" spans="1:21" x14ac:dyDescent="0.25">
      <c r="A1423">
        <v>1422</v>
      </c>
      <c r="B1423" s="1"/>
      <c r="C1423" s="1"/>
      <c r="F1423" t="s">
        <v>1453</v>
      </c>
      <c r="G1423" t="s">
        <v>28</v>
      </c>
      <c r="H1423" s="2">
        <v>37021</v>
      </c>
      <c r="I1423" s="2">
        <v>44175</v>
      </c>
      <c r="J1423" t="s">
        <v>21</v>
      </c>
      <c r="K1423" t="s">
        <v>1983</v>
      </c>
      <c r="L1423">
        <v>5</v>
      </c>
      <c r="M1423">
        <v>4</v>
      </c>
      <c r="N1423" t="s">
        <v>22</v>
      </c>
      <c r="O1423" t="s">
        <v>25</v>
      </c>
      <c r="P1423" t="s">
        <v>25</v>
      </c>
      <c r="Q1423" t="s">
        <v>24</v>
      </c>
      <c r="R1423" t="s">
        <v>22</v>
      </c>
      <c r="S1423" t="s">
        <v>23</v>
      </c>
      <c r="T1423" t="s">
        <v>23</v>
      </c>
      <c r="U1423" t="s">
        <v>24</v>
      </c>
    </row>
    <row r="1424" spans="1:21" x14ac:dyDescent="0.25">
      <c r="A1424">
        <v>1423</v>
      </c>
      <c r="B1424" s="1"/>
      <c r="C1424" s="1"/>
      <c r="F1424" t="s">
        <v>1454</v>
      </c>
      <c r="G1424" t="s">
        <v>29</v>
      </c>
      <c r="H1424" s="2">
        <v>31836</v>
      </c>
      <c r="I1424" s="2">
        <v>44414</v>
      </c>
      <c r="J1424" t="s">
        <v>21</v>
      </c>
      <c r="K1424" t="s">
        <v>1983</v>
      </c>
      <c r="L1424">
        <v>5</v>
      </c>
      <c r="M1424">
        <v>7</v>
      </c>
      <c r="N1424" t="s">
        <v>25</v>
      </c>
      <c r="O1424" t="s">
        <v>25</v>
      </c>
      <c r="P1424" t="s">
        <v>24</v>
      </c>
      <c r="Q1424" t="s">
        <v>24</v>
      </c>
      <c r="R1424" t="s">
        <v>22</v>
      </c>
      <c r="S1424" t="s">
        <v>23</v>
      </c>
      <c r="T1424" t="s">
        <v>25</v>
      </c>
      <c r="U1424" t="s">
        <v>25</v>
      </c>
    </row>
    <row r="1425" spans="1:21" x14ac:dyDescent="0.25">
      <c r="A1425">
        <v>1424</v>
      </c>
      <c r="B1425" s="1"/>
      <c r="C1425" s="1"/>
      <c r="F1425" t="s">
        <v>1455</v>
      </c>
      <c r="G1425" t="s">
        <v>29</v>
      </c>
      <c r="H1425" s="2">
        <v>25899</v>
      </c>
      <c r="I1425" s="2">
        <v>44285</v>
      </c>
      <c r="J1425" t="s">
        <v>30</v>
      </c>
      <c r="K1425" t="s">
        <v>1981</v>
      </c>
      <c r="L1425">
        <v>2</v>
      </c>
      <c r="M1425">
        <v>9</v>
      </c>
      <c r="N1425" t="s">
        <v>22</v>
      </c>
      <c r="O1425" t="s">
        <v>25</v>
      </c>
      <c r="P1425" t="s">
        <v>22</v>
      </c>
      <c r="Q1425" t="s">
        <v>22</v>
      </c>
      <c r="R1425" t="s">
        <v>23</v>
      </c>
      <c r="S1425" t="s">
        <v>1986</v>
      </c>
      <c r="T1425" t="s">
        <v>25</v>
      </c>
      <c r="U1425" t="s">
        <v>25</v>
      </c>
    </row>
    <row r="1426" spans="1:21" x14ac:dyDescent="0.25">
      <c r="A1426">
        <v>1425</v>
      </c>
      <c r="B1426" s="1"/>
      <c r="C1426" s="1"/>
      <c r="F1426" t="s">
        <v>1456</v>
      </c>
      <c r="G1426" t="s">
        <v>29</v>
      </c>
      <c r="H1426" s="2">
        <v>33676</v>
      </c>
      <c r="I1426" s="2">
        <v>43955</v>
      </c>
      <c r="J1426" t="s">
        <v>26</v>
      </c>
      <c r="K1426" t="s">
        <v>1984</v>
      </c>
      <c r="L1426">
        <v>5</v>
      </c>
      <c r="M1426">
        <v>10</v>
      </c>
      <c r="N1426" t="s">
        <v>25</v>
      </c>
      <c r="O1426" t="s">
        <v>22</v>
      </c>
      <c r="P1426" t="s">
        <v>25</v>
      </c>
      <c r="Q1426" t="s">
        <v>1986</v>
      </c>
      <c r="R1426" t="s">
        <v>24</v>
      </c>
      <c r="S1426" t="s">
        <v>23</v>
      </c>
      <c r="T1426" t="s">
        <v>25</v>
      </c>
      <c r="U1426" t="s">
        <v>23</v>
      </c>
    </row>
    <row r="1427" spans="1:21" x14ac:dyDescent="0.25">
      <c r="A1427">
        <v>1426</v>
      </c>
      <c r="B1427" s="1"/>
      <c r="C1427" s="1"/>
      <c r="F1427" t="s">
        <v>1457</v>
      </c>
      <c r="G1427" t="s">
        <v>28</v>
      </c>
      <c r="H1427" s="2">
        <v>35484</v>
      </c>
      <c r="I1427" s="2">
        <v>44427</v>
      </c>
      <c r="J1427" t="s">
        <v>26</v>
      </c>
      <c r="K1427" t="s">
        <v>27</v>
      </c>
      <c r="L1427">
        <v>1</v>
      </c>
      <c r="M1427">
        <v>5</v>
      </c>
      <c r="N1427" t="s">
        <v>22</v>
      </c>
      <c r="O1427" t="s">
        <v>23</v>
      </c>
      <c r="P1427" t="s">
        <v>1986</v>
      </c>
      <c r="Q1427" t="s">
        <v>23</v>
      </c>
      <c r="R1427" t="s">
        <v>22</v>
      </c>
      <c r="S1427" t="s">
        <v>25</v>
      </c>
      <c r="T1427" t="s">
        <v>1986</v>
      </c>
      <c r="U1427" t="s">
        <v>22</v>
      </c>
    </row>
    <row r="1428" spans="1:21" x14ac:dyDescent="0.25">
      <c r="A1428">
        <v>1427</v>
      </c>
      <c r="B1428" s="1"/>
      <c r="C1428" s="1"/>
      <c r="F1428" t="s">
        <v>1458</v>
      </c>
      <c r="G1428" t="s">
        <v>28</v>
      </c>
      <c r="H1428" s="2">
        <v>26251</v>
      </c>
      <c r="I1428" s="2">
        <v>44154</v>
      </c>
      <c r="J1428" t="s">
        <v>26</v>
      </c>
      <c r="K1428" t="s">
        <v>27</v>
      </c>
      <c r="L1428">
        <v>4</v>
      </c>
      <c r="M1428">
        <v>10</v>
      </c>
      <c r="N1428" t="s">
        <v>25</v>
      </c>
      <c r="O1428" t="s">
        <v>22</v>
      </c>
      <c r="P1428" t="s">
        <v>25</v>
      </c>
      <c r="Q1428" t="s">
        <v>24</v>
      </c>
      <c r="R1428" t="s">
        <v>23</v>
      </c>
      <c r="S1428" t="s">
        <v>24</v>
      </c>
      <c r="T1428" t="s">
        <v>24</v>
      </c>
      <c r="U1428" t="s">
        <v>23</v>
      </c>
    </row>
    <row r="1429" spans="1:21" x14ac:dyDescent="0.25">
      <c r="A1429">
        <v>1428</v>
      </c>
      <c r="B1429" s="1"/>
      <c r="C1429" s="1"/>
      <c r="F1429" t="s">
        <v>1459</v>
      </c>
      <c r="G1429" t="s">
        <v>29</v>
      </c>
      <c r="H1429" s="2">
        <v>33155</v>
      </c>
      <c r="I1429" s="2">
        <v>44907</v>
      </c>
      <c r="J1429" t="s">
        <v>26</v>
      </c>
      <c r="K1429" t="s">
        <v>1982</v>
      </c>
      <c r="L1429">
        <v>5</v>
      </c>
      <c r="M1429">
        <v>4</v>
      </c>
      <c r="N1429" t="s">
        <v>22</v>
      </c>
      <c r="O1429" t="s">
        <v>25</v>
      </c>
      <c r="P1429" t="s">
        <v>1986</v>
      </c>
      <c r="Q1429" t="s">
        <v>25</v>
      </c>
      <c r="R1429" t="s">
        <v>25</v>
      </c>
      <c r="S1429" t="s">
        <v>1986</v>
      </c>
      <c r="T1429" t="s">
        <v>25</v>
      </c>
      <c r="U1429" t="s">
        <v>25</v>
      </c>
    </row>
    <row r="1430" spans="1:21" x14ac:dyDescent="0.25">
      <c r="A1430">
        <v>1429</v>
      </c>
      <c r="B1430" s="1"/>
      <c r="C1430" s="1"/>
      <c r="F1430" t="s">
        <v>1460</v>
      </c>
      <c r="G1430" t="s">
        <v>28</v>
      </c>
      <c r="H1430" s="2">
        <v>23740</v>
      </c>
      <c r="I1430" s="2">
        <v>44256</v>
      </c>
      <c r="J1430" t="s">
        <v>21</v>
      </c>
      <c r="K1430" t="s">
        <v>1983</v>
      </c>
      <c r="L1430">
        <v>5</v>
      </c>
      <c r="M1430">
        <v>8</v>
      </c>
      <c r="N1430" t="s">
        <v>25</v>
      </c>
      <c r="O1430" t="s">
        <v>22</v>
      </c>
      <c r="P1430" t="s">
        <v>24</v>
      </c>
      <c r="Q1430" t="s">
        <v>1986</v>
      </c>
      <c r="R1430" t="s">
        <v>23</v>
      </c>
      <c r="S1430" t="s">
        <v>1986</v>
      </c>
      <c r="T1430" t="s">
        <v>22</v>
      </c>
      <c r="U1430" t="s">
        <v>22</v>
      </c>
    </row>
    <row r="1431" spans="1:21" x14ac:dyDescent="0.25">
      <c r="A1431">
        <v>1430</v>
      </c>
      <c r="B1431" s="1"/>
      <c r="C1431" s="1"/>
      <c r="F1431" t="s">
        <v>1461</v>
      </c>
      <c r="G1431" t="s">
        <v>29</v>
      </c>
      <c r="H1431" s="2">
        <v>37683</v>
      </c>
      <c r="I1431" s="2">
        <v>44605</v>
      </c>
      <c r="J1431" t="s">
        <v>26</v>
      </c>
      <c r="K1431" t="s">
        <v>1983</v>
      </c>
      <c r="L1431">
        <v>2</v>
      </c>
      <c r="M1431">
        <v>7</v>
      </c>
      <c r="N1431" t="s">
        <v>1986</v>
      </c>
      <c r="O1431" t="s">
        <v>23</v>
      </c>
      <c r="P1431" t="s">
        <v>22</v>
      </c>
      <c r="Q1431" t="s">
        <v>25</v>
      </c>
      <c r="R1431" t="s">
        <v>23</v>
      </c>
      <c r="S1431" t="s">
        <v>1986</v>
      </c>
      <c r="T1431" t="s">
        <v>24</v>
      </c>
      <c r="U1431" t="s">
        <v>23</v>
      </c>
    </row>
    <row r="1432" spans="1:21" x14ac:dyDescent="0.25">
      <c r="A1432">
        <v>1431</v>
      </c>
      <c r="B1432" s="1"/>
      <c r="C1432" s="1"/>
      <c r="F1432" t="s">
        <v>1462</v>
      </c>
      <c r="G1432" t="s">
        <v>29</v>
      </c>
      <c r="H1432" s="2">
        <v>31311</v>
      </c>
      <c r="I1432" s="2">
        <v>44744</v>
      </c>
      <c r="J1432" t="s">
        <v>21</v>
      </c>
      <c r="K1432" t="s">
        <v>1983</v>
      </c>
      <c r="L1432">
        <v>2</v>
      </c>
      <c r="M1432">
        <v>9</v>
      </c>
      <c r="N1432" t="s">
        <v>24</v>
      </c>
      <c r="O1432" t="s">
        <v>22</v>
      </c>
      <c r="P1432" t="s">
        <v>24</v>
      </c>
      <c r="Q1432" t="s">
        <v>25</v>
      </c>
      <c r="R1432" t="s">
        <v>24</v>
      </c>
      <c r="S1432" t="s">
        <v>23</v>
      </c>
      <c r="T1432" t="s">
        <v>23</v>
      </c>
      <c r="U1432" t="s">
        <v>25</v>
      </c>
    </row>
    <row r="1433" spans="1:21" x14ac:dyDescent="0.25">
      <c r="A1433">
        <v>1432</v>
      </c>
      <c r="B1433" s="1"/>
      <c r="C1433" s="1"/>
      <c r="F1433" t="s">
        <v>1463</v>
      </c>
      <c r="G1433" t="s">
        <v>29</v>
      </c>
      <c r="H1433" s="2">
        <v>33715</v>
      </c>
      <c r="I1433" s="2">
        <v>44372</v>
      </c>
      <c r="J1433" t="s">
        <v>26</v>
      </c>
      <c r="K1433" t="s">
        <v>27</v>
      </c>
      <c r="L1433">
        <v>4</v>
      </c>
      <c r="M1433">
        <v>7</v>
      </c>
      <c r="N1433" t="s">
        <v>25</v>
      </c>
      <c r="O1433" t="s">
        <v>25</v>
      </c>
      <c r="P1433" t="s">
        <v>22</v>
      </c>
      <c r="Q1433" t="s">
        <v>24</v>
      </c>
      <c r="R1433" t="s">
        <v>1986</v>
      </c>
      <c r="S1433" t="s">
        <v>22</v>
      </c>
      <c r="T1433" t="s">
        <v>23</v>
      </c>
      <c r="U1433" t="s">
        <v>25</v>
      </c>
    </row>
    <row r="1434" spans="1:21" x14ac:dyDescent="0.25">
      <c r="A1434">
        <v>1433</v>
      </c>
      <c r="B1434" s="1"/>
      <c r="C1434" s="1"/>
      <c r="F1434" t="s">
        <v>1464</v>
      </c>
      <c r="G1434" t="s">
        <v>28</v>
      </c>
      <c r="H1434" s="2">
        <v>28084</v>
      </c>
      <c r="I1434" s="2">
        <v>44530</v>
      </c>
      <c r="J1434" t="s">
        <v>26</v>
      </c>
      <c r="K1434" t="s">
        <v>27</v>
      </c>
      <c r="L1434">
        <v>4</v>
      </c>
      <c r="M1434">
        <v>8</v>
      </c>
      <c r="N1434" t="s">
        <v>24</v>
      </c>
      <c r="O1434" t="s">
        <v>22</v>
      </c>
      <c r="P1434" t="s">
        <v>23</v>
      </c>
      <c r="Q1434" t="s">
        <v>22</v>
      </c>
      <c r="R1434" t="s">
        <v>22</v>
      </c>
      <c r="S1434" t="s">
        <v>1986</v>
      </c>
      <c r="T1434" t="s">
        <v>1986</v>
      </c>
      <c r="U1434" t="s">
        <v>24</v>
      </c>
    </row>
    <row r="1435" spans="1:21" x14ac:dyDescent="0.25">
      <c r="A1435">
        <v>1434</v>
      </c>
      <c r="B1435" s="1"/>
      <c r="C1435" s="1"/>
      <c r="F1435" t="s">
        <v>1465</v>
      </c>
      <c r="G1435" t="s">
        <v>28</v>
      </c>
      <c r="H1435" s="2">
        <v>22681</v>
      </c>
      <c r="I1435" s="2">
        <v>44542</v>
      </c>
      <c r="J1435" t="s">
        <v>26</v>
      </c>
      <c r="K1435" t="s">
        <v>1980</v>
      </c>
      <c r="L1435">
        <v>2</v>
      </c>
      <c r="M1435">
        <v>8</v>
      </c>
      <c r="N1435" t="s">
        <v>25</v>
      </c>
      <c r="O1435" t="s">
        <v>24</v>
      </c>
      <c r="P1435" t="s">
        <v>22</v>
      </c>
      <c r="Q1435" t="s">
        <v>1986</v>
      </c>
      <c r="R1435" t="s">
        <v>23</v>
      </c>
      <c r="S1435" t="s">
        <v>23</v>
      </c>
      <c r="T1435" t="s">
        <v>25</v>
      </c>
      <c r="U1435" t="s">
        <v>25</v>
      </c>
    </row>
    <row r="1436" spans="1:21" x14ac:dyDescent="0.25">
      <c r="A1436">
        <v>1435</v>
      </c>
      <c r="B1436" s="1"/>
      <c r="C1436" s="1"/>
      <c r="F1436" t="s">
        <v>1466</v>
      </c>
      <c r="G1436" t="s">
        <v>28</v>
      </c>
      <c r="H1436" s="2">
        <v>26407</v>
      </c>
      <c r="I1436" s="2">
        <v>44900</v>
      </c>
      <c r="J1436" t="s">
        <v>30</v>
      </c>
      <c r="K1436" t="s">
        <v>1980</v>
      </c>
      <c r="L1436">
        <v>5</v>
      </c>
      <c r="M1436">
        <v>9</v>
      </c>
      <c r="N1436" t="s">
        <v>1986</v>
      </c>
      <c r="O1436" t="s">
        <v>24</v>
      </c>
      <c r="P1436" t="s">
        <v>24</v>
      </c>
      <c r="Q1436" t="s">
        <v>23</v>
      </c>
      <c r="R1436" t="s">
        <v>24</v>
      </c>
      <c r="S1436" t="s">
        <v>1986</v>
      </c>
      <c r="T1436" t="s">
        <v>22</v>
      </c>
      <c r="U1436" t="s">
        <v>23</v>
      </c>
    </row>
    <row r="1437" spans="1:21" x14ac:dyDescent="0.25">
      <c r="A1437">
        <v>1436</v>
      </c>
      <c r="B1437" s="1"/>
      <c r="C1437" s="1"/>
      <c r="F1437" t="s">
        <v>1467</v>
      </c>
      <c r="G1437" t="s">
        <v>28</v>
      </c>
      <c r="H1437" s="2">
        <v>19665</v>
      </c>
      <c r="I1437" s="2">
        <v>43929</v>
      </c>
      <c r="J1437" t="s">
        <v>26</v>
      </c>
      <c r="K1437" t="s">
        <v>1980</v>
      </c>
      <c r="L1437">
        <v>5</v>
      </c>
      <c r="M1437">
        <v>10</v>
      </c>
      <c r="N1437" t="s">
        <v>22</v>
      </c>
      <c r="O1437" t="s">
        <v>25</v>
      </c>
      <c r="P1437" t="s">
        <v>23</v>
      </c>
      <c r="Q1437" t="s">
        <v>22</v>
      </c>
      <c r="R1437" t="s">
        <v>25</v>
      </c>
      <c r="S1437" t="s">
        <v>25</v>
      </c>
      <c r="T1437" t="s">
        <v>24</v>
      </c>
      <c r="U1437" t="s">
        <v>23</v>
      </c>
    </row>
    <row r="1438" spans="1:21" x14ac:dyDescent="0.25">
      <c r="A1438">
        <v>1437</v>
      </c>
      <c r="B1438" s="1"/>
      <c r="C1438" s="1"/>
      <c r="F1438" t="s">
        <v>1468</v>
      </c>
      <c r="G1438" t="s">
        <v>29</v>
      </c>
      <c r="H1438" s="2">
        <v>32441</v>
      </c>
      <c r="I1438" s="2">
        <v>44855</v>
      </c>
      <c r="J1438" t="s">
        <v>26</v>
      </c>
      <c r="K1438" t="s">
        <v>27</v>
      </c>
      <c r="L1438">
        <v>1</v>
      </c>
      <c r="M1438">
        <v>6</v>
      </c>
      <c r="N1438" t="s">
        <v>24</v>
      </c>
      <c r="O1438" t="s">
        <v>25</v>
      </c>
      <c r="P1438" t="s">
        <v>24</v>
      </c>
      <c r="Q1438" t="s">
        <v>1986</v>
      </c>
      <c r="R1438" t="s">
        <v>24</v>
      </c>
      <c r="S1438" t="s">
        <v>1986</v>
      </c>
      <c r="T1438" t="s">
        <v>25</v>
      </c>
      <c r="U1438" t="s">
        <v>22</v>
      </c>
    </row>
    <row r="1439" spans="1:21" x14ac:dyDescent="0.25">
      <c r="A1439">
        <v>1438</v>
      </c>
      <c r="B1439" s="1"/>
      <c r="C1439" s="1"/>
      <c r="F1439" t="s">
        <v>1469</v>
      </c>
      <c r="G1439" t="s">
        <v>29</v>
      </c>
      <c r="H1439" s="2">
        <v>36365</v>
      </c>
      <c r="I1439" s="2">
        <v>44591</v>
      </c>
      <c r="J1439" t="s">
        <v>21</v>
      </c>
      <c r="K1439" t="s">
        <v>1983</v>
      </c>
      <c r="L1439">
        <v>5</v>
      </c>
      <c r="M1439">
        <v>9</v>
      </c>
      <c r="N1439" t="s">
        <v>25</v>
      </c>
      <c r="O1439" t="s">
        <v>22</v>
      </c>
      <c r="P1439" t="s">
        <v>24</v>
      </c>
      <c r="Q1439" t="s">
        <v>23</v>
      </c>
      <c r="R1439" t="s">
        <v>22</v>
      </c>
      <c r="S1439" t="s">
        <v>22</v>
      </c>
      <c r="T1439" t="s">
        <v>23</v>
      </c>
      <c r="U1439" t="s">
        <v>23</v>
      </c>
    </row>
    <row r="1440" spans="1:21" x14ac:dyDescent="0.25">
      <c r="A1440">
        <v>1439</v>
      </c>
      <c r="B1440" s="1"/>
      <c r="C1440" s="1"/>
      <c r="F1440" t="s">
        <v>1470</v>
      </c>
      <c r="G1440" t="s">
        <v>29</v>
      </c>
      <c r="H1440" s="2">
        <v>18871</v>
      </c>
      <c r="I1440" s="2">
        <v>44414</v>
      </c>
      <c r="J1440" t="s">
        <v>21</v>
      </c>
      <c r="K1440" t="s">
        <v>1983</v>
      </c>
      <c r="L1440">
        <v>5</v>
      </c>
      <c r="M1440">
        <v>9</v>
      </c>
      <c r="N1440" t="s">
        <v>22</v>
      </c>
      <c r="O1440" t="s">
        <v>22</v>
      </c>
      <c r="P1440" t="s">
        <v>22</v>
      </c>
      <c r="Q1440" t="s">
        <v>22</v>
      </c>
      <c r="R1440" t="s">
        <v>1986</v>
      </c>
      <c r="S1440" t="s">
        <v>1986</v>
      </c>
      <c r="T1440" t="s">
        <v>1986</v>
      </c>
      <c r="U1440" t="s">
        <v>22</v>
      </c>
    </row>
    <row r="1441" spans="1:21" x14ac:dyDescent="0.25">
      <c r="A1441">
        <v>1440</v>
      </c>
      <c r="B1441" s="1"/>
      <c r="C1441" s="1"/>
      <c r="F1441" t="s">
        <v>1471</v>
      </c>
      <c r="G1441" t="s">
        <v>28</v>
      </c>
      <c r="H1441" s="2">
        <v>28947</v>
      </c>
      <c r="I1441" s="2">
        <v>44287</v>
      </c>
      <c r="J1441" t="s">
        <v>21</v>
      </c>
      <c r="K1441" t="s">
        <v>1983</v>
      </c>
      <c r="L1441">
        <v>4</v>
      </c>
      <c r="M1441">
        <v>4</v>
      </c>
      <c r="N1441" t="s">
        <v>1986</v>
      </c>
      <c r="O1441" t="s">
        <v>23</v>
      </c>
      <c r="P1441" t="s">
        <v>24</v>
      </c>
      <c r="Q1441" t="s">
        <v>23</v>
      </c>
      <c r="R1441" t="s">
        <v>23</v>
      </c>
      <c r="S1441" t="s">
        <v>1986</v>
      </c>
      <c r="T1441" t="s">
        <v>22</v>
      </c>
      <c r="U1441" t="s">
        <v>1986</v>
      </c>
    </row>
    <row r="1442" spans="1:21" x14ac:dyDescent="0.25">
      <c r="A1442">
        <v>1441</v>
      </c>
      <c r="B1442" s="1"/>
      <c r="C1442" s="1"/>
      <c r="F1442" t="s">
        <v>1472</v>
      </c>
      <c r="G1442" t="s">
        <v>29</v>
      </c>
      <c r="H1442" s="2">
        <v>19115</v>
      </c>
      <c r="I1442" s="2">
        <v>44366</v>
      </c>
      <c r="J1442" t="s">
        <v>26</v>
      </c>
      <c r="K1442" t="s">
        <v>1984</v>
      </c>
      <c r="L1442">
        <v>4</v>
      </c>
      <c r="M1442">
        <v>5</v>
      </c>
      <c r="N1442" t="s">
        <v>22</v>
      </c>
      <c r="O1442" t="s">
        <v>24</v>
      </c>
      <c r="P1442" t="s">
        <v>22</v>
      </c>
      <c r="Q1442" t="s">
        <v>24</v>
      </c>
      <c r="R1442" t="s">
        <v>23</v>
      </c>
      <c r="S1442" t="s">
        <v>1986</v>
      </c>
      <c r="T1442" t="s">
        <v>22</v>
      </c>
      <c r="U1442" t="s">
        <v>1986</v>
      </c>
    </row>
    <row r="1443" spans="1:21" x14ac:dyDescent="0.25">
      <c r="A1443">
        <v>1442</v>
      </c>
      <c r="B1443" s="1"/>
      <c r="C1443" s="1"/>
      <c r="F1443" t="s">
        <v>1473</v>
      </c>
      <c r="G1443" t="s">
        <v>29</v>
      </c>
      <c r="H1443" s="2">
        <v>35391</v>
      </c>
      <c r="I1443" s="2">
        <v>44064</v>
      </c>
      <c r="J1443" t="s">
        <v>30</v>
      </c>
      <c r="K1443" t="s">
        <v>1980</v>
      </c>
      <c r="L1443">
        <v>5</v>
      </c>
      <c r="M1443">
        <v>9</v>
      </c>
      <c r="N1443" t="s">
        <v>24</v>
      </c>
      <c r="O1443" t="s">
        <v>25</v>
      </c>
      <c r="P1443" t="s">
        <v>24</v>
      </c>
      <c r="Q1443" t="s">
        <v>24</v>
      </c>
      <c r="R1443" t="s">
        <v>23</v>
      </c>
      <c r="S1443" t="s">
        <v>23</v>
      </c>
      <c r="T1443" t="s">
        <v>22</v>
      </c>
      <c r="U1443" t="s">
        <v>24</v>
      </c>
    </row>
    <row r="1444" spans="1:21" x14ac:dyDescent="0.25">
      <c r="A1444">
        <v>1443</v>
      </c>
      <c r="B1444" s="1"/>
      <c r="C1444" s="1"/>
      <c r="F1444" t="s">
        <v>1474</v>
      </c>
      <c r="G1444" t="s">
        <v>28</v>
      </c>
      <c r="H1444" s="2">
        <v>32725</v>
      </c>
      <c r="I1444" s="2">
        <v>44808</v>
      </c>
      <c r="J1444" t="s">
        <v>26</v>
      </c>
      <c r="K1444" t="s">
        <v>27</v>
      </c>
      <c r="L1444">
        <v>5</v>
      </c>
      <c r="M1444">
        <v>10</v>
      </c>
      <c r="N1444" t="s">
        <v>22</v>
      </c>
      <c r="O1444" t="s">
        <v>22</v>
      </c>
      <c r="P1444" t="s">
        <v>22</v>
      </c>
      <c r="Q1444" t="s">
        <v>24</v>
      </c>
      <c r="R1444" t="s">
        <v>23</v>
      </c>
      <c r="S1444" t="s">
        <v>1986</v>
      </c>
      <c r="T1444" t="s">
        <v>23</v>
      </c>
      <c r="U1444" t="s">
        <v>25</v>
      </c>
    </row>
    <row r="1445" spans="1:21" x14ac:dyDescent="0.25">
      <c r="A1445">
        <v>1444</v>
      </c>
      <c r="B1445" s="1"/>
      <c r="C1445" s="1"/>
      <c r="F1445" t="s">
        <v>1475</v>
      </c>
      <c r="G1445" t="s">
        <v>29</v>
      </c>
      <c r="H1445" s="2">
        <v>25950</v>
      </c>
      <c r="I1445" s="2">
        <v>44310</v>
      </c>
      <c r="J1445" t="s">
        <v>30</v>
      </c>
      <c r="K1445" t="s">
        <v>1981</v>
      </c>
      <c r="L1445">
        <v>4</v>
      </c>
      <c r="M1445">
        <v>8</v>
      </c>
      <c r="N1445" t="s">
        <v>1986</v>
      </c>
      <c r="O1445" t="s">
        <v>23</v>
      </c>
      <c r="P1445" t="s">
        <v>24</v>
      </c>
      <c r="Q1445" t="s">
        <v>23</v>
      </c>
      <c r="R1445" t="s">
        <v>22</v>
      </c>
      <c r="S1445" t="s">
        <v>1986</v>
      </c>
      <c r="T1445" t="s">
        <v>22</v>
      </c>
      <c r="U1445" t="s">
        <v>22</v>
      </c>
    </row>
    <row r="1446" spans="1:21" x14ac:dyDescent="0.25">
      <c r="A1446">
        <v>1445</v>
      </c>
      <c r="B1446" s="1"/>
      <c r="C1446" s="1"/>
      <c r="F1446" t="s">
        <v>1476</v>
      </c>
      <c r="G1446" t="s">
        <v>29</v>
      </c>
      <c r="H1446" s="2">
        <v>38059</v>
      </c>
      <c r="I1446" s="2">
        <v>44016</v>
      </c>
      <c r="J1446" t="s">
        <v>30</v>
      </c>
      <c r="K1446" t="s">
        <v>1981</v>
      </c>
      <c r="L1446">
        <v>5</v>
      </c>
      <c r="M1446">
        <v>9</v>
      </c>
      <c r="N1446" t="s">
        <v>25</v>
      </c>
      <c r="O1446" t="s">
        <v>24</v>
      </c>
      <c r="P1446" t="s">
        <v>22</v>
      </c>
      <c r="Q1446" t="s">
        <v>24</v>
      </c>
      <c r="R1446" t="s">
        <v>25</v>
      </c>
      <c r="S1446" t="s">
        <v>1986</v>
      </c>
      <c r="T1446" t="s">
        <v>25</v>
      </c>
      <c r="U1446" t="s">
        <v>25</v>
      </c>
    </row>
    <row r="1447" spans="1:21" x14ac:dyDescent="0.25">
      <c r="A1447">
        <v>1446</v>
      </c>
      <c r="B1447" s="1"/>
      <c r="C1447" s="1"/>
      <c r="F1447" t="s">
        <v>1477</v>
      </c>
      <c r="G1447" t="s">
        <v>28</v>
      </c>
      <c r="H1447" s="2">
        <v>29428</v>
      </c>
      <c r="I1447" s="2">
        <v>44374</v>
      </c>
      <c r="J1447" t="s">
        <v>26</v>
      </c>
      <c r="K1447" t="s">
        <v>1982</v>
      </c>
      <c r="L1447">
        <v>3</v>
      </c>
      <c r="M1447">
        <v>8</v>
      </c>
      <c r="N1447" t="s">
        <v>25</v>
      </c>
      <c r="O1447" t="s">
        <v>22</v>
      </c>
      <c r="P1447" t="s">
        <v>24</v>
      </c>
      <c r="Q1447" t="s">
        <v>22</v>
      </c>
      <c r="R1447" t="s">
        <v>22</v>
      </c>
      <c r="S1447" t="s">
        <v>1986</v>
      </c>
      <c r="T1447" t="s">
        <v>24</v>
      </c>
      <c r="U1447" t="s">
        <v>25</v>
      </c>
    </row>
    <row r="1448" spans="1:21" x14ac:dyDescent="0.25">
      <c r="A1448">
        <v>1447</v>
      </c>
      <c r="B1448" s="1"/>
      <c r="C1448" s="1"/>
      <c r="F1448" t="s">
        <v>1478</v>
      </c>
      <c r="G1448" t="s">
        <v>28</v>
      </c>
      <c r="H1448" s="2">
        <v>19106</v>
      </c>
      <c r="I1448" s="2">
        <v>44167</v>
      </c>
      <c r="J1448" t="s">
        <v>26</v>
      </c>
      <c r="K1448" t="s">
        <v>1981</v>
      </c>
      <c r="L1448">
        <v>2</v>
      </c>
      <c r="M1448">
        <v>9</v>
      </c>
      <c r="N1448" t="s">
        <v>24</v>
      </c>
      <c r="O1448" t="s">
        <v>25</v>
      </c>
      <c r="P1448" t="s">
        <v>22</v>
      </c>
      <c r="Q1448" t="s">
        <v>24</v>
      </c>
      <c r="R1448" t="s">
        <v>22</v>
      </c>
      <c r="S1448" t="s">
        <v>1986</v>
      </c>
      <c r="T1448" t="s">
        <v>23</v>
      </c>
      <c r="U1448" t="s">
        <v>22</v>
      </c>
    </row>
    <row r="1449" spans="1:21" x14ac:dyDescent="0.25">
      <c r="A1449">
        <v>1448</v>
      </c>
      <c r="B1449" s="1"/>
      <c r="C1449" s="1"/>
      <c r="F1449" t="s">
        <v>1479</v>
      </c>
      <c r="G1449" t="s">
        <v>28</v>
      </c>
      <c r="H1449" s="2">
        <v>34039</v>
      </c>
      <c r="I1449" s="2">
        <v>44561</v>
      </c>
      <c r="J1449" t="s">
        <v>26</v>
      </c>
      <c r="K1449" t="s">
        <v>1983</v>
      </c>
      <c r="L1449">
        <v>1</v>
      </c>
      <c r="M1449">
        <v>8</v>
      </c>
      <c r="N1449" t="s">
        <v>22</v>
      </c>
      <c r="O1449" t="s">
        <v>22</v>
      </c>
      <c r="P1449" t="s">
        <v>25</v>
      </c>
      <c r="Q1449" t="s">
        <v>1986</v>
      </c>
      <c r="R1449" t="s">
        <v>22</v>
      </c>
      <c r="S1449" t="s">
        <v>1986</v>
      </c>
      <c r="T1449" t="s">
        <v>25</v>
      </c>
      <c r="U1449" t="s">
        <v>25</v>
      </c>
    </row>
    <row r="1450" spans="1:21" x14ac:dyDescent="0.25">
      <c r="A1450">
        <v>1449</v>
      </c>
      <c r="B1450" s="1"/>
      <c r="C1450" s="1"/>
      <c r="F1450" t="s">
        <v>1480</v>
      </c>
      <c r="G1450" t="s">
        <v>29</v>
      </c>
      <c r="H1450" s="2">
        <v>23213</v>
      </c>
      <c r="I1450" s="2">
        <v>44867</v>
      </c>
      <c r="J1450" t="s">
        <v>21</v>
      </c>
      <c r="K1450" t="s">
        <v>1983</v>
      </c>
      <c r="L1450">
        <v>3</v>
      </c>
      <c r="M1450">
        <v>6</v>
      </c>
      <c r="N1450" t="s">
        <v>24</v>
      </c>
      <c r="O1450" t="s">
        <v>1986</v>
      </c>
      <c r="P1450" t="s">
        <v>1986</v>
      </c>
      <c r="Q1450" t="s">
        <v>23</v>
      </c>
      <c r="R1450" t="s">
        <v>23</v>
      </c>
      <c r="S1450" t="s">
        <v>23</v>
      </c>
      <c r="T1450" t="s">
        <v>25</v>
      </c>
      <c r="U1450" t="s">
        <v>25</v>
      </c>
    </row>
    <row r="1451" spans="1:21" x14ac:dyDescent="0.25">
      <c r="A1451">
        <v>1450</v>
      </c>
      <c r="B1451" s="1"/>
      <c r="C1451" s="1"/>
      <c r="F1451" t="s">
        <v>1481</v>
      </c>
      <c r="G1451" t="s">
        <v>29</v>
      </c>
      <c r="H1451" s="2">
        <v>24062</v>
      </c>
      <c r="I1451" s="2">
        <v>43857</v>
      </c>
      <c r="J1451" t="s">
        <v>26</v>
      </c>
      <c r="K1451" t="s">
        <v>1982</v>
      </c>
      <c r="L1451">
        <v>4</v>
      </c>
      <c r="M1451">
        <v>7</v>
      </c>
      <c r="N1451" t="s">
        <v>22</v>
      </c>
      <c r="O1451" t="s">
        <v>25</v>
      </c>
      <c r="P1451" t="s">
        <v>23</v>
      </c>
      <c r="Q1451" t="s">
        <v>23</v>
      </c>
      <c r="R1451" t="s">
        <v>25</v>
      </c>
      <c r="S1451" t="s">
        <v>23</v>
      </c>
      <c r="T1451" t="s">
        <v>24</v>
      </c>
      <c r="U1451" t="s">
        <v>24</v>
      </c>
    </row>
    <row r="1452" spans="1:21" x14ac:dyDescent="0.25">
      <c r="A1452">
        <v>1451</v>
      </c>
      <c r="B1452" s="1"/>
      <c r="C1452" s="1"/>
      <c r="F1452" t="s">
        <v>1482</v>
      </c>
      <c r="G1452" t="s">
        <v>29</v>
      </c>
      <c r="H1452" s="2">
        <v>31913</v>
      </c>
      <c r="I1452" s="2">
        <v>44415</v>
      </c>
      <c r="J1452" t="s">
        <v>21</v>
      </c>
      <c r="K1452" t="s">
        <v>27</v>
      </c>
      <c r="L1452">
        <v>4</v>
      </c>
      <c r="M1452">
        <v>9</v>
      </c>
      <c r="N1452" t="s">
        <v>24</v>
      </c>
      <c r="O1452" t="s">
        <v>22</v>
      </c>
      <c r="P1452" t="s">
        <v>24</v>
      </c>
      <c r="Q1452" t="s">
        <v>1986</v>
      </c>
      <c r="R1452" t="s">
        <v>25</v>
      </c>
      <c r="S1452" t="s">
        <v>23</v>
      </c>
      <c r="T1452" t="s">
        <v>25</v>
      </c>
      <c r="U1452" t="s">
        <v>1986</v>
      </c>
    </row>
    <row r="1453" spans="1:21" x14ac:dyDescent="0.25">
      <c r="A1453">
        <v>1452</v>
      </c>
      <c r="B1453" s="1"/>
      <c r="C1453" s="1"/>
      <c r="F1453" t="s">
        <v>1483</v>
      </c>
      <c r="G1453" t="s">
        <v>29</v>
      </c>
      <c r="H1453" s="2">
        <v>27127</v>
      </c>
      <c r="I1453" s="2">
        <v>44279</v>
      </c>
      <c r="J1453" t="s">
        <v>31</v>
      </c>
      <c r="K1453" t="s">
        <v>1981</v>
      </c>
      <c r="L1453">
        <v>3</v>
      </c>
      <c r="M1453">
        <v>9</v>
      </c>
      <c r="N1453" t="s">
        <v>22</v>
      </c>
      <c r="O1453" t="s">
        <v>22</v>
      </c>
      <c r="P1453" t="s">
        <v>22</v>
      </c>
      <c r="Q1453" t="s">
        <v>23</v>
      </c>
      <c r="R1453" t="s">
        <v>22</v>
      </c>
      <c r="S1453" t="s">
        <v>23</v>
      </c>
      <c r="T1453" t="s">
        <v>22</v>
      </c>
      <c r="U1453" t="s">
        <v>25</v>
      </c>
    </row>
    <row r="1454" spans="1:21" x14ac:dyDescent="0.25">
      <c r="A1454">
        <v>1453</v>
      </c>
      <c r="B1454" s="1"/>
      <c r="C1454" s="1"/>
      <c r="F1454" t="s">
        <v>1484</v>
      </c>
      <c r="G1454" t="s">
        <v>28</v>
      </c>
      <c r="H1454" s="2">
        <v>39056</v>
      </c>
      <c r="I1454" s="2">
        <v>44556</v>
      </c>
      <c r="J1454" t="s">
        <v>21</v>
      </c>
      <c r="K1454" t="s">
        <v>1983</v>
      </c>
      <c r="L1454">
        <v>2</v>
      </c>
      <c r="M1454">
        <v>7</v>
      </c>
      <c r="N1454" t="s">
        <v>1986</v>
      </c>
      <c r="O1454" t="s">
        <v>24</v>
      </c>
      <c r="P1454" t="s">
        <v>25</v>
      </c>
      <c r="Q1454" t="s">
        <v>24</v>
      </c>
      <c r="R1454" t="s">
        <v>25</v>
      </c>
      <c r="S1454" t="s">
        <v>23</v>
      </c>
      <c r="T1454" t="s">
        <v>23</v>
      </c>
      <c r="U1454" t="s">
        <v>25</v>
      </c>
    </row>
    <row r="1455" spans="1:21" x14ac:dyDescent="0.25">
      <c r="A1455">
        <v>1454</v>
      </c>
      <c r="B1455" s="1"/>
      <c r="C1455" s="1"/>
      <c r="F1455" t="s">
        <v>1485</v>
      </c>
      <c r="G1455" t="s">
        <v>28</v>
      </c>
      <c r="H1455" s="2">
        <v>24413</v>
      </c>
      <c r="I1455" s="2">
        <v>44063</v>
      </c>
      <c r="J1455" t="s">
        <v>26</v>
      </c>
      <c r="K1455" t="s">
        <v>27</v>
      </c>
      <c r="L1455">
        <v>5</v>
      </c>
      <c r="M1455">
        <v>9</v>
      </c>
      <c r="N1455" t="s">
        <v>22</v>
      </c>
      <c r="O1455" t="s">
        <v>22</v>
      </c>
      <c r="P1455" t="s">
        <v>23</v>
      </c>
      <c r="Q1455" t="s">
        <v>1986</v>
      </c>
      <c r="R1455" t="s">
        <v>22</v>
      </c>
      <c r="S1455" t="s">
        <v>23</v>
      </c>
      <c r="T1455" t="s">
        <v>1986</v>
      </c>
      <c r="U1455" t="s">
        <v>24</v>
      </c>
    </row>
    <row r="1456" spans="1:21" x14ac:dyDescent="0.25">
      <c r="A1456">
        <v>1455</v>
      </c>
      <c r="B1456" s="1"/>
      <c r="C1456" s="1"/>
      <c r="F1456" t="s">
        <v>1486</v>
      </c>
      <c r="G1456" t="s">
        <v>28</v>
      </c>
      <c r="H1456" s="2">
        <v>30044</v>
      </c>
      <c r="I1456" s="2">
        <v>44026</v>
      </c>
      <c r="J1456" t="s">
        <v>21</v>
      </c>
      <c r="K1456" t="s">
        <v>1983</v>
      </c>
      <c r="L1456">
        <v>2</v>
      </c>
      <c r="M1456">
        <v>9</v>
      </c>
      <c r="N1456" t="s">
        <v>24</v>
      </c>
      <c r="O1456" t="s">
        <v>1986</v>
      </c>
      <c r="P1456" t="s">
        <v>24</v>
      </c>
      <c r="Q1456" t="s">
        <v>25</v>
      </c>
      <c r="R1456" t="s">
        <v>1986</v>
      </c>
      <c r="S1456" t="s">
        <v>1986</v>
      </c>
      <c r="T1456" t="s">
        <v>24</v>
      </c>
      <c r="U1456" t="s">
        <v>1986</v>
      </c>
    </row>
    <row r="1457" spans="1:21" x14ac:dyDescent="0.25">
      <c r="A1457">
        <v>1456</v>
      </c>
      <c r="B1457" s="1"/>
      <c r="C1457" s="1"/>
      <c r="F1457" t="s">
        <v>1487</v>
      </c>
      <c r="G1457" t="s">
        <v>29</v>
      </c>
      <c r="H1457" s="2">
        <v>19379</v>
      </c>
      <c r="I1457" s="2">
        <v>43871</v>
      </c>
      <c r="J1457" t="s">
        <v>30</v>
      </c>
      <c r="K1457" t="s">
        <v>1982</v>
      </c>
      <c r="L1457">
        <v>2</v>
      </c>
      <c r="M1457">
        <v>8</v>
      </c>
      <c r="N1457" t="s">
        <v>25</v>
      </c>
      <c r="O1457" t="s">
        <v>22</v>
      </c>
      <c r="P1457" t="s">
        <v>22</v>
      </c>
      <c r="Q1457" t="s">
        <v>1986</v>
      </c>
      <c r="R1457" t="s">
        <v>23</v>
      </c>
      <c r="S1457" t="s">
        <v>1986</v>
      </c>
      <c r="T1457" t="s">
        <v>25</v>
      </c>
      <c r="U1457" t="s">
        <v>24</v>
      </c>
    </row>
    <row r="1458" spans="1:21" x14ac:dyDescent="0.25">
      <c r="A1458">
        <v>1457</v>
      </c>
      <c r="B1458" s="1"/>
      <c r="C1458" s="1"/>
      <c r="F1458" t="s">
        <v>1488</v>
      </c>
      <c r="G1458" t="s">
        <v>29</v>
      </c>
      <c r="H1458" s="2">
        <v>32081</v>
      </c>
      <c r="I1458" s="2">
        <v>44029</v>
      </c>
      <c r="J1458" t="s">
        <v>21</v>
      </c>
      <c r="K1458" t="s">
        <v>1983</v>
      </c>
      <c r="L1458">
        <v>1</v>
      </c>
      <c r="M1458">
        <v>9</v>
      </c>
      <c r="N1458" t="s">
        <v>22</v>
      </c>
      <c r="O1458" t="s">
        <v>22</v>
      </c>
      <c r="P1458" t="s">
        <v>24</v>
      </c>
      <c r="Q1458" t="s">
        <v>22</v>
      </c>
      <c r="R1458" t="s">
        <v>1986</v>
      </c>
      <c r="S1458" t="s">
        <v>24</v>
      </c>
      <c r="T1458" t="s">
        <v>22</v>
      </c>
      <c r="U1458" t="s">
        <v>25</v>
      </c>
    </row>
    <row r="1459" spans="1:21" x14ac:dyDescent="0.25">
      <c r="A1459">
        <v>1458</v>
      </c>
      <c r="B1459" s="1"/>
      <c r="C1459" s="1"/>
      <c r="F1459" t="s">
        <v>1489</v>
      </c>
      <c r="G1459" t="s">
        <v>29</v>
      </c>
      <c r="H1459" s="2">
        <v>33912</v>
      </c>
      <c r="I1459" s="2">
        <v>44424</v>
      </c>
      <c r="J1459" t="s">
        <v>31</v>
      </c>
      <c r="K1459" t="s">
        <v>1980</v>
      </c>
      <c r="L1459">
        <v>3</v>
      </c>
      <c r="M1459">
        <v>5</v>
      </c>
      <c r="N1459" t="s">
        <v>24</v>
      </c>
      <c r="O1459" t="s">
        <v>22</v>
      </c>
      <c r="P1459" t="s">
        <v>23</v>
      </c>
      <c r="Q1459" t="s">
        <v>24</v>
      </c>
      <c r="R1459" t="s">
        <v>23</v>
      </c>
      <c r="S1459" t="s">
        <v>1986</v>
      </c>
      <c r="T1459" t="s">
        <v>24</v>
      </c>
      <c r="U1459" t="s">
        <v>23</v>
      </c>
    </row>
    <row r="1460" spans="1:21" x14ac:dyDescent="0.25">
      <c r="A1460">
        <v>1459</v>
      </c>
      <c r="B1460" s="1"/>
      <c r="C1460" s="1"/>
      <c r="F1460" t="s">
        <v>1490</v>
      </c>
      <c r="G1460" t="s">
        <v>29</v>
      </c>
      <c r="H1460" s="2">
        <v>33394</v>
      </c>
      <c r="I1460" s="2">
        <v>44341</v>
      </c>
      <c r="J1460" t="s">
        <v>21</v>
      </c>
      <c r="K1460" t="s">
        <v>1983</v>
      </c>
      <c r="L1460">
        <v>4</v>
      </c>
      <c r="M1460">
        <v>3</v>
      </c>
      <c r="N1460" t="s">
        <v>24</v>
      </c>
      <c r="O1460" t="s">
        <v>25</v>
      </c>
      <c r="P1460" t="s">
        <v>22</v>
      </c>
      <c r="Q1460" t="s">
        <v>22</v>
      </c>
      <c r="R1460" t="s">
        <v>23</v>
      </c>
      <c r="S1460" t="s">
        <v>24</v>
      </c>
      <c r="T1460" t="s">
        <v>24</v>
      </c>
      <c r="U1460" t="s">
        <v>24</v>
      </c>
    </row>
    <row r="1461" spans="1:21" x14ac:dyDescent="0.25">
      <c r="A1461">
        <v>1460</v>
      </c>
      <c r="B1461" s="1"/>
      <c r="C1461" s="1"/>
      <c r="F1461" t="s">
        <v>1491</v>
      </c>
      <c r="G1461" t="s">
        <v>28</v>
      </c>
      <c r="H1461" s="2">
        <v>37224</v>
      </c>
      <c r="I1461" s="2">
        <v>44859</v>
      </c>
      <c r="J1461" t="s">
        <v>21</v>
      </c>
      <c r="K1461" t="s">
        <v>1983</v>
      </c>
      <c r="L1461">
        <v>4</v>
      </c>
      <c r="M1461">
        <v>7</v>
      </c>
      <c r="N1461" t="s">
        <v>24</v>
      </c>
      <c r="O1461" t="s">
        <v>25</v>
      </c>
      <c r="P1461" t="s">
        <v>25</v>
      </c>
      <c r="Q1461" t="s">
        <v>22</v>
      </c>
      <c r="R1461" t="s">
        <v>24</v>
      </c>
      <c r="S1461" t="s">
        <v>23</v>
      </c>
      <c r="T1461" t="s">
        <v>23</v>
      </c>
      <c r="U1461" t="s">
        <v>23</v>
      </c>
    </row>
    <row r="1462" spans="1:21" x14ac:dyDescent="0.25">
      <c r="A1462">
        <v>1461</v>
      </c>
      <c r="B1462" s="1"/>
      <c r="C1462" s="1"/>
      <c r="F1462" t="s">
        <v>1492</v>
      </c>
      <c r="G1462" t="s">
        <v>29</v>
      </c>
      <c r="H1462" s="2">
        <v>18737</v>
      </c>
      <c r="I1462" s="2">
        <v>44289</v>
      </c>
      <c r="J1462" t="s">
        <v>31</v>
      </c>
      <c r="K1462" t="s">
        <v>1980</v>
      </c>
      <c r="L1462">
        <v>1</v>
      </c>
      <c r="M1462">
        <v>8</v>
      </c>
      <c r="N1462" t="s">
        <v>22</v>
      </c>
      <c r="O1462" t="s">
        <v>22</v>
      </c>
      <c r="P1462" t="s">
        <v>25</v>
      </c>
      <c r="Q1462" t="s">
        <v>25</v>
      </c>
      <c r="R1462" t="s">
        <v>25</v>
      </c>
      <c r="S1462" t="s">
        <v>23</v>
      </c>
      <c r="T1462" t="s">
        <v>23</v>
      </c>
      <c r="U1462" t="s">
        <v>1986</v>
      </c>
    </row>
    <row r="1463" spans="1:21" x14ac:dyDescent="0.25">
      <c r="A1463">
        <v>1462</v>
      </c>
      <c r="B1463" s="1"/>
      <c r="C1463" s="1"/>
      <c r="F1463" t="s">
        <v>1493</v>
      </c>
      <c r="G1463" t="s">
        <v>28</v>
      </c>
      <c r="H1463" s="2">
        <v>25348</v>
      </c>
      <c r="I1463" s="2">
        <v>44061</v>
      </c>
      <c r="J1463" t="s">
        <v>30</v>
      </c>
      <c r="K1463" t="s">
        <v>1985</v>
      </c>
      <c r="L1463">
        <v>5</v>
      </c>
      <c r="M1463">
        <v>10</v>
      </c>
      <c r="N1463" t="s">
        <v>24</v>
      </c>
      <c r="O1463" t="s">
        <v>25</v>
      </c>
      <c r="P1463" t="s">
        <v>24</v>
      </c>
      <c r="Q1463" t="s">
        <v>25</v>
      </c>
      <c r="R1463" t="s">
        <v>1986</v>
      </c>
      <c r="S1463" t="s">
        <v>1986</v>
      </c>
      <c r="T1463" t="s">
        <v>25</v>
      </c>
      <c r="U1463" t="s">
        <v>23</v>
      </c>
    </row>
    <row r="1464" spans="1:21" x14ac:dyDescent="0.25">
      <c r="A1464">
        <v>1463</v>
      </c>
      <c r="B1464" s="1"/>
      <c r="C1464" s="1"/>
      <c r="F1464" t="s">
        <v>1494</v>
      </c>
      <c r="G1464" t="s">
        <v>29</v>
      </c>
      <c r="H1464" s="2">
        <v>26666</v>
      </c>
      <c r="I1464" s="2">
        <v>44666</v>
      </c>
      <c r="J1464" t="s">
        <v>26</v>
      </c>
      <c r="K1464" t="s">
        <v>27</v>
      </c>
      <c r="L1464">
        <v>4</v>
      </c>
      <c r="M1464">
        <v>8</v>
      </c>
      <c r="N1464" t="s">
        <v>23</v>
      </c>
      <c r="O1464" t="s">
        <v>24</v>
      </c>
      <c r="P1464" t="s">
        <v>25</v>
      </c>
      <c r="Q1464" t="s">
        <v>24</v>
      </c>
      <c r="R1464" t="s">
        <v>25</v>
      </c>
      <c r="S1464" t="s">
        <v>23</v>
      </c>
      <c r="T1464" t="s">
        <v>24</v>
      </c>
      <c r="U1464" t="s">
        <v>22</v>
      </c>
    </row>
    <row r="1465" spans="1:21" x14ac:dyDescent="0.25">
      <c r="A1465">
        <v>1464</v>
      </c>
      <c r="B1465" s="1"/>
      <c r="C1465" s="1"/>
      <c r="F1465" t="s">
        <v>1495</v>
      </c>
      <c r="G1465" t="s">
        <v>29</v>
      </c>
      <c r="H1465" s="2">
        <v>34607</v>
      </c>
      <c r="I1465" s="2">
        <v>44726</v>
      </c>
      <c r="J1465" t="s">
        <v>26</v>
      </c>
      <c r="K1465" t="s">
        <v>1981</v>
      </c>
      <c r="L1465">
        <v>3</v>
      </c>
      <c r="M1465">
        <v>7</v>
      </c>
      <c r="N1465" t="s">
        <v>22</v>
      </c>
      <c r="O1465" t="s">
        <v>22</v>
      </c>
      <c r="P1465" t="s">
        <v>1986</v>
      </c>
      <c r="Q1465" t="s">
        <v>1986</v>
      </c>
      <c r="R1465" t="s">
        <v>22</v>
      </c>
      <c r="S1465" t="s">
        <v>1986</v>
      </c>
      <c r="T1465" t="s">
        <v>25</v>
      </c>
      <c r="U1465" t="s">
        <v>22</v>
      </c>
    </row>
    <row r="1466" spans="1:21" x14ac:dyDescent="0.25">
      <c r="A1466">
        <v>1465</v>
      </c>
      <c r="B1466" s="1"/>
      <c r="C1466" s="1"/>
      <c r="F1466" t="s">
        <v>1496</v>
      </c>
      <c r="G1466" t="s">
        <v>29</v>
      </c>
      <c r="H1466" s="2">
        <v>34150</v>
      </c>
      <c r="I1466" s="2">
        <v>44383</v>
      </c>
      <c r="J1466" t="s">
        <v>31</v>
      </c>
      <c r="K1466" t="s">
        <v>1980</v>
      </c>
      <c r="L1466">
        <v>5</v>
      </c>
      <c r="M1466">
        <v>9</v>
      </c>
      <c r="N1466" t="s">
        <v>25</v>
      </c>
      <c r="O1466" t="s">
        <v>25</v>
      </c>
      <c r="P1466" t="s">
        <v>24</v>
      </c>
      <c r="Q1466" t="s">
        <v>25</v>
      </c>
      <c r="R1466" t="s">
        <v>23</v>
      </c>
      <c r="S1466" t="s">
        <v>23</v>
      </c>
      <c r="T1466" t="s">
        <v>23</v>
      </c>
      <c r="U1466" t="s">
        <v>22</v>
      </c>
    </row>
    <row r="1467" spans="1:21" x14ac:dyDescent="0.25">
      <c r="A1467">
        <v>1466</v>
      </c>
      <c r="B1467" s="1"/>
      <c r="C1467" s="1"/>
      <c r="F1467" t="s">
        <v>1497</v>
      </c>
      <c r="G1467" t="s">
        <v>29</v>
      </c>
      <c r="H1467" s="2">
        <v>36777</v>
      </c>
      <c r="I1467" s="2">
        <v>44164</v>
      </c>
      <c r="J1467" t="s">
        <v>21</v>
      </c>
      <c r="K1467" t="s">
        <v>1983</v>
      </c>
      <c r="L1467">
        <v>5</v>
      </c>
      <c r="M1467">
        <v>6</v>
      </c>
      <c r="N1467" t="s">
        <v>22</v>
      </c>
      <c r="O1467" t="s">
        <v>25</v>
      </c>
      <c r="P1467" t="s">
        <v>22</v>
      </c>
      <c r="Q1467" t="s">
        <v>25</v>
      </c>
      <c r="R1467" t="s">
        <v>1986</v>
      </c>
      <c r="S1467" t="s">
        <v>1986</v>
      </c>
      <c r="T1467" t="s">
        <v>1986</v>
      </c>
      <c r="U1467" t="s">
        <v>22</v>
      </c>
    </row>
    <row r="1468" spans="1:21" x14ac:dyDescent="0.25">
      <c r="A1468">
        <v>1467</v>
      </c>
      <c r="B1468" s="1"/>
      <c r="C1468" s="1"/>
      <c r="F1468" t="s">
        <v>1498</v>
      </c>
      <c r="G1468" t="s">
        <v>29</v>
      </c>
      <c r="H1468" s="2">
        <v>36850</v>
      </c>
      <c r="I1468" s="2">
        <v>44689</v>
      </c>
      <c r="J1468" t="s">
        <v>26</v>
      </c>
      <c r="K1468" t="s">
        <v>27</v>
      </c>
      <c r="L1468">
        <v>5</v>
      </c>
      <c r="M1468">
        <v>9</v>
      </c>
      <c r="N1468" t="s">
        <v>24</v>
      </c>
      <c r="O1468" t="s">
        <v>1986</v>
      </c>
      <c r="P1468" t="s">
        <v>24</v>
      </c>
      <c r="Q1468" t="s">
        <v>25</v>
      </c>
      <c r="R1468" t="s">
        <v>23</v>
      </c>
      <c r="S1468" t="s">
        <v>23</v>
      </c>
      <c r="T1468" t="s">
        <v>25</v>
      </c>
      <c r="U1468" t="s">
        <v>22</v>
      </c>
    </row>
    <row r="1469" spans="1:21" x14ac:dyDescent="0.25">
      <c r="A1469">
        <v>1468</v>
      </c>
      <c r="B1469" s="1"/>
      <c r="C1469" s="1"/>
      <c r="F1469" t="s">
        <v>1499</v>
      </c>
      <c r="G1469" t="s">
        <v>29</v>
      </c>
      <c r="H1469" s="2">
        <v>31153</v>
      </c>
      <c r="I1469" s="2">
        <v>44908</v>
      </c>
      <c r="J1469" t="s">
        <v>21</v>
      </c>
      <c r="K1469" t="s">
        <v>1983</v>
      </c>
      <c r="L1469">
        <v>2</v>
      </c>
      <c r="M1469">
        <v>10</v>
      </c>
      <c r="N1469" t="s">
        <v>25</v>
      </c>
      <c r="O1469" t="s">
        <v>25</v>
      </c>
      <c r="P1469" t="s">
        <v>22</v>
      </c>
      <c r="Q1469" t="s">
        <v>24</v>
      </c>
      <c r="R1469" t="s">
        <v>25</v>
      </c>
      <c r="S1469" t="s">
        <v>1986</v>
      </c>
      <c r="T1469" t="s">
        <v>23</v>
      </c>
      <c r="U1469" t="s">
        <v>22</v>
      </c>
    </row>
    <row r="1470" spans="1:21" x14ac:dyDescent="0.25">
      <c r="A1470">
        <v>1469</v>
      </c>
      <c r="B1470" s="1"/>
      <c r="C1470" s="1"/>
      <c r="F1470" t="s">
        <v>1500</v>
      </c>
      <c r="G1470" t="s">
        <v>29</v>
      </c>
      <c r="H1470" s="2">
        <v>19440</v>
      </c>
      <c r="I1470" s="2">
        <v>44920</v>
      </c>
      <c r="J1470" t="s">
        <v>31</v>
      </c>
      <c r="K1470" t="s">
        <v>1981</v>
      </c>
      <c r="L1470">
        <v>4</v>
      </c>
      <c r="M1470">
        <v>8</v>
      </c>
      <c r="N1470" t="s">
        <v>22</v>
      </c>
      <c r="O1470" t="s">
        <v>25</v>
      </c>
      <c r="P1470" t="s">
        <v>25</v>
      </c>
      <c r="Q1470" t="s">
        <v>22</v>
      </c>
      <c r="R1470" t="s">
        <v>23</v>
      </c>
      <c r="S1470" t="s">
        <v>1986</v>
      </c>
      <c r="T1470" t="s">
        <v>23</v>
      </c>
      <c r="U1470" t="s">
        <v>23</v>
      </c>
    </row>
    <row r="1471" spans="1:21" x14ac:dyDescent="0.25">
      <c r="A1471">
        <v>1470</v>
      </c>
      <c r="B1471" s="1"/>
      <c r="C1471" s="1"/>
      <c r="F1471" t="s">
        <v>1501</v>
      </c>
      <c r="G1471" t="s">
        <v>29</v>
      </c>
      <c r="H1471" s="2">
        <v>29233</v>
      </c>
      <c r="I1471" s="2">
        <v>44430</v>
      </c>
      <c r="J1471" t="s">
        <v>21</v>
      </c>
      <c r="K1471" t="s">
        <v>1981</v>
      </c>
      <c r="L1471">
        <v>3</v>
      </c>
      <c r="M1471">
        <v>9</v>
      </c>
      <c r="N1471" t="s">
        <v>24</v>
      </c>
      <c r="O1471" t="s">
        <v>1986</v>
      </c>
      <c r="P1471" t="s">
        <v>25</v>
      </c>
      <c r="Q1471" t="s">
        <v>23</v>
      </c>
      <c r="R1471" t="s">
        <v>23</v>
      </c>
      <c r="S1471" t="s">
        <v>1986</v>
      </c>
      <c r="T1471" t="s">
        <v>24</v>
      </c>
      <c r="U1471" t="s">
        <v>24</v>
      </c>
    </row>
    <row r="1472" spans="1:21" x14ac:dyDescent="0.25">
      <c r="A1472">
        <v>1471</v>
      </c>
      <c r="B1472" s="1"/>
      <c r="C1472" s="1"/>
      <c r="F1472" t="s">
        <v>1502</v>
      </c>
      <c r="G1472" t="s">
        <v>28</v>
      </c>
      <c r="H1472" s="2">
        <v>38769</v>
      </c>
      <c r="I1472" s="2">
        <v>44629</v>
      </c>
      <c r="J1472" t="s">
        <v>21</v>
      </c>
      <c r="K1472" t="s">
        <v>1983</v>
      </c>
      <c r="L1472">
        <v>5</v>
      </c>
      <c r="M1472">
        <v>5</v>
      </c>
      <c r="N1472" t="s">
        <v>23</v>
      </c>
      <c r="O1472" t="s">
        <v>1986</v>
      </c>
      <c r="P1472" t="s">
        <v>1986</v>
      </c>
      <c r="Q1472" t="s">
        <v>22</v>
      </c>
      <c r="R1472" t="s">
        <v>25</v>
      </c>
      <c r="S1472" t="s">
        <v>1986</v>
      </c>
      <c r="T1472" t="s">
        <v>22</v>
      </c>
      <c r="U1472" t="s">
        <v>22</v>
      </c>
    </row>
    <row r="1473" spans="1:21" x14ac:dyDescent="0.25">
      <c r="A1473">
        <v>1472</v>
      </c>
      <c r="B1473" s="1"/>
      <c r="C1473" s="1"/>
      <c r="F1473" t="s">
        <v>1503</v>
      </c>
      <c r="G1473" t="s">
        <v>29</v>
      </c>
      <c r="H1473" s="2">
        <v>25820</v>
      </c>
      <c r="I1473" s="2">
        <v>43867</v>
      </c>
      <c r="J1473" t="s">
        <v>31</v>
      </c>
      <c r="K1473" t="s">
        <v>1981</v>
      </c>
      <c r="L1473">
        <v>2</v>
      </c>
      <c r="M1473">
        <v>6</v>
      </c>
      <c r="N1473" t="s">
        <v>22</v>
      </c>
      <c r="O1473" t="s">
        <v>24</v>
      </c>
      <c r="P1473" t="s">
        <v>23</v>
      </c>
      <c r="Q1473" t="s">
        <v>24</v>
      </c>
      <c r="R1473" t="s">
        <v>23</v>
      </c>
      <c r="S1473" t="s">
        <v>1986</v>
      </c>
      <c r="T1473" t="s">
        <v>22</v>
      </c>
      <c r="U1473" t="s">
        <v>22</v>
      </c>
    </row>
    <row r="1474" spans="1:21" x14ac:dyDescent="0.25">
      <c r="A1474">
        <v>1473</v>
      </c>
      <c r="B1474" s="1"/>
      <c r="C1474" s="1"/>
      <c r="F1474" t="s">
        <v>1504</v>
      </c>
      <c r="G1474" t="s">
        <v>29</v>
      </c>
      <c r="H1474" s="2">
        <v>28674</v>
      </c>
      <c r="I1474" s="2">
        <v>44659</v>
      </c>
      <c r="J1474" t="s">
        <v>21</v>
      </c>
      <c r="K1474" t="s">
        <v>1983</v>
      </c>
      <c r="L1474">
        <v>5</v>
      </c>
      <c r="M1474">
        <v>10</v>
      </c>
      <c r="N1474" t="s">
        <v>25</v>
      </c>
      <c r="O1474" t="s">
        <v>22</v>
      </c>
      <c r="P1474" t="s">
        <v>24</v>
      </c>
      <c r="Q1474" t="s">
        <v>24</v>
      </c>
      <c r="R1474" t="s">
        <v>22</v>
      </c>
      <c r="S1474" t="s">
        <v>1986</v>
      </c>
      <c r="T1474" t="s">
        <v>25</v>
      </c>
      <c r="U1474" t="s">
        <v>22</v>
      </c>
    </row>
    <row r="1475" spans="1:21" x14ac:dyDescent="0.25">
      <c r="A1475">
        <v>1474</v>
      </c>
      <c r="B1475" s="1"/>
      <c r="C1475" s="1"/>
      <c r="F1475" t="s">
        <v>1505</v>
      </c>
      <c r="G1475" t="s">
        <v>28</v>
      </c>
      <c r="H1475" s="2">
        <v>20288</v>
      </c>
      <c r="I1475" s="2">
        <v>44406</v>
      </c>
      <c r="J1475" t="s">
        <v>21</v>
      </c>
      <c r="K1475" t="s">
        <v>1983</v>
      </c>
      <c r="L1475">
        <v>2</v>
      </c>
      <c r="M1475">
        <v>9</v>
      </c>
      <c r="N1475" t="s">
        <v>25</v>
      </c>
      <c r="O1475" t="s">
        <v>25</v>
      </c>
      <c r="P1475" t="s">
        <v>24</v>
      </c>
      <c r="Q1475" t="s">
        <v>22</v>
      </c>
      <c r="R1475" t="s">
        <v>23</v>
      </c>
      <c r="S1475" t="s">
        <v>23</v>
      </c>
      <c r="T1475" t="s">
        <v>23</v>
      </c>
      <c r="U1475" t="s">
        <v>23</v>
      </c>
    </row>
    <row r="1476" spans="1:21" x14ac:dyDescent="0.25">
      <c r="A1476">
        <v>1475</v>
      </c>
      <c r="B1476" s="1"/>
      <c r="C1476" s="1"/>
      <c r="F1476" t="s">
        <v>1506</v>
      </c>
      <c r="G1476" t="s">
        <v>29</v>
      </c>
      <c r="H1476" s="2">
        <v>32335</v>
      </c>
      <c r="I1476" s="2">
        <v>44004</v>
      </c>
      <c r="J1476" t="s">
        <v>26</v>
      </c>
      <c r="K1476" t="s">
        <v>1980</v>
      </c>
      <c r="L1476">
        <v>1</v>
      </c>
      <c r="M1476">
        <v>4</v>
      </c>
      <c r="N1476" t="s">
        <v>24</v>
      </c>
      <c r="O1476" t="s">
        <v>22</v>
      </c>
      <c r="P1476" t="s">
        <v>23</v>
      </c>
      <c r="Q1476" t="s">
        <v>1986</v>
      </c>
      <c r="R1476" t="s">
        <v>1986</v>
      </c>
      <c r="S1476" t="s">
        <v>23</v>
      </c>
      <c r="T1476" t="s">
        <v>24</v>
      </c>
      <c r="U1476" t="s">
        <v>25</v>
      </c>
    </row>
    <row r="1477" spans="1:21" x14ac:dyDescent="0.25">
      <c r="A1477">
        <v>1476</v>
      </c>
      <c r="B1477" s="1"/>
      <c r="C1477" s="1"/>
      <c r="F1477" t="s">
        <v>1507</v>
      </c>
      <c r="G1477" t="s">
        <v>29</v>
      </c>
      <c r="H1477" s="2">
        <v>19794</v>
      </c>
      <c r="I1477" s="2">
        <v>44793</v>
      </c>
      <c r="J1477" t="s">
        <v>21</v>
      </c>
      <c r="K1477" t="s">
        <v>1983</v>
      </c>
      <c r="L1477">
        <v>2</v>
      </c>
      <c r="M1477">
        <v>8</v>
      </c>
      <c r="N1477" t="s">
        <v>25</v>
      </c>
      <c r="O1477" t="s">
        <v>22</v>
      </c>
      <c r="P1477" t="s">
        <v>25</v>
      </c>
      <c r="Q1477" t="s">
        <v>25</v>
      </c>
      <c r="R1477" t="s">
        <v>23</v>
      </c>
      <c r="S1477" t="s">
        <v>23</v>
      </c>
      <c r="T1477" t="s">
        <v>22</v>
      </c>
      <c r="U1477" t="s">
        <v>25</v>
      </c>
    </row>
    <row r="1478" spans="1:21" x14ac:dyDescent="0.25">
      <c r="A1478">
        <v>1477</v>
      </c>
      <c r="B1478" s="1"/>
      <c r="C1478" s="1"/>
      <c r="F1478" t="s">
        <v>1508</v>
      </c>
      <c r="G1478" t="s">
        <v>28</v>
      </c>
      <c r="H1478" s="2">
        <v>18993</v>
      </c>
      <c r="I1478" s="2">
        <v>44443</v>
      </c>
      <c r="J1478" t="s">
        <v>26</v>
      </c>
      <c r="K1478" t="s">
        <v>1984</v>
      </c>
      <c r="L1478">
        <v>4</v>
      </c>
      <c r="M1478">
        <v>9</v>
      </c>
      <c r="N1478" t="s">
        <v>1986</v>
      </c>
      <c r="O1478" t="s">
        <v>1986</v>
      </c>
      <c r="P1478" t="s">
        <v>24</v>
      </c>
      <c r="Q1478" t="s">
        <v>23</v>
      </c>
      <c r="R1478" t="s">
        <v>22</v>
      </c>
      <c r="S1478" t="s">
        <v>1986</v>
      </c>
      <c r="T1478" t="s">
        <v>22</v>
      </c>
      <c r="U1478" t="s">
        <v>22</v>
      </c>
    </row>
    <row r="1479" spans="1:21" x14ac:dyDescent="0.25">
      <c r="A1479">
        <v>1478</v>
      </c>
      <c r="B1479" s="1"/>
      <c r="C1479" s="1"/>
      <c r="F1479" t="s">
        <v>1509</v>
      </c>
      <c r="G1479" t="s">
        <v>29</v>
      </c>
      <c r="H1479" s="2">
        <v>19934</v>
      </c>
      <c r="I1479" s="2">
        <v>44305</v>
      </c>
      <c r="J1479" t="s">
        <v>21</v>
      </c>
      <c r="K1479" t="s">
        <v>1983</v>
      </c>
      <c r="L1479">
        <v>5</v>
      </c>
      <c r="M1479">
        <v>8</v>
      </c>
      <c r="N1479" t="s">
        <v>25</v>
      </c>
      <c r="O1479" t="s">
        <v>24</v>
      </c>
      <c r="P1479" t="s">
        <v>25</v>
      </c>
      <c r="Q1479" t="s">
        <v>22</v>
      </c>
      <c r="R1479" t="s">
        <v>25</v>
      </c>
      <c r="S1479" t="s">
        <v>23</v>
      </c>
      <c r="T1479" t="s">
        <v>23</v>
      </c>
      <c r="U1479" t="s">
        <v>1986</v>
      </c>
    </row>
    <row r="1480" spans="1:21" x14ac:dyDescent="0.25">
      <c r="A1480">
        <v>1479</v>
      </c>
      <c r="B1480" s="1"/>
      <c r="C1480" s="1"/>
      <c r="F1480" t="s">
        <v>1510</v>
      </c>
      <c r="G1480" t="s">
        <v>28</v>
      </c>
      <c r="H1480" s="2">
        <v>25032</v>
      </c>
      <c r="I1480" s="2">
        <v>44598</v>
      </c>
      <c r="J1480" t="s">
        <v>26</v>
      </c>
      <c r="K1480" t="s">
        <v>27</v>
      </c>
      <c r="L1480">
        <v>4</v>
      </c>
      <c r="M1480">
        <v>9</v>
      </c>
      <c r="N1480" t="s">
        <v>24</v>
      </c>
      <c r="O1480" t="s">
        <v>22</v>
      </c>
      <c r="P1480" t="s">
        <v>22</v>
      </c>
      <c r="Q1480" t="s">
        <v>1986</v>
      </c>
      <c r="R1480" t="s">
        <v>1986</v>
      </c>
      <c r="S1480" t="s">
        <v>24</v>
      </c>
      <c r="T1480" t="s">
        <v>23</v>
      </c>
      <c r="U1480" t="s">
        <v>23</v>
      </c>
    </row>
    <row r="1481" spans="1:21" x14ac:dyDescent="0.25">
      <c r="A1481">
        <v>1480</v>
      </c>
      <c r="B1481" s="1"/>
      <c r="C1481" s="1"/>
      <c r="F1481" t="s">
        <v>1511</v>
      </c>
      <c r="G1481" t="s">
        <v>28</v>
      </c>
      <c r="H1481" s="2">
        <v>25826</v>
      </c>
      <c r="I1481" s="2">
        <v>43968</v>
      </c>
      <c r="J1481" t="s">
        <v>21</v>
      </c>
      <c r="K1481" t="s">
        <v>1983</v>
      </c>
      <c r="L1481">
        <v>5</v>
      </c>
      <c r="M1481">
        <v>9</v>
      </c>
      <c r="N1481" t="s">
        <v>24</v>
      </c>
      <c r="O1481" t="s">
        <v>22</v>
      </c>
      <c r="P1481" t="s">
        <v>22</v>
      </c>
      <c r="Q1481" t="s">
        <v>1986</v>
      </c>
      <c r="R1481" t="s">
        <v>25</v>
      </c>
      <c r="S1481" t="s">
        <v>1986</v>
      </c>
      <c r="T1481" t="s">
        <v>22</v>
      </c>
      <c r="U1481" t="s">
        <v>1986</v>
      </c>
    </row>
    <row r="1482" spans="1:21" x14ac:dyDescent="0.25">
      <c r="A1482">
        <v>1481</v>
      </c>
      <c r="B1482" s="1"/>
      <c r="C1482" s="1"/>
      <c r="F1482" t="s">
        <v>1512</v>
      </c>
      <c r="G1482" t="s">
        <v>29</v>
      </c>
      <c r="H1482" s="2">
        <v>38776</v>
      </c>
      <c r="I1482" s="2">
        <v>44061</v>
      </c>
      <c r="J1482" t="s">
        <v>31</v>
      </c>
      <c r="K1482" t="s">
        <v>27</v>
      </c>
      <c r="L1482">
        <v>5</v>
      </c>
      <c r="M1482">
        <v>8</v>
      </c>
      <c r="N1482" t="s">
        <v>1986</v>
      </c>
      <c r="O1482" t="s">
        <v>23</v>
      </c>
      <c r="P1482" t="s">
        <v>25</v>
      </c>
      <c r="Q1482" t="s">
        <v>25</v>
      </c>
      <c r="R1482" t="s">
        <v>24</v>
      </c>
      <c r="S1482" t="s">
        <v>23</v>
      </c>
      <c r="T1482" t="s">
        <v>23</v>
      </c>
      <c r="U1482" t="s">
        <v>23</v>
      </c>
    </row>
    <row r="1483" spans="1:21" x14ac:dyDescent="0.25">
      <c r="A1483">
        <v>1482</v>
      </c>
      <c r="B1483" s="1"/>
      <c r="C1483" s="1"/>
      <c r="F1483" t="s">
        <v>1513</v>
      </c>
      <c r="G1483" t="s">
        <v>28</v>
      </c>
      <c r="H1483" s="2">
        <v>20304</v>
      </c>
      <c r="I1483" s="2">
        <v>44115</v>
      </c>
      <c r="J1483" t="s">
        <v>31</v>
      </c>
      <c r="K1483" t="s">
        <v>1983</v>
      </c>
      <c r="L1483">
        <v>4</v>
      </c>
      <c r="M1483">
        <v>5</v>
      </c>
      <c r="N1483" t="s">
        <v>23</v>
      </c>
      <c r="O1483" t="s">
        <v>23</v>
      </c>
      <c r="P1483" t="s">
        <v>25</v>
      </c>
      <c r="Q1483" t="s">
        <v>25</v>
      </c>
      <c r="R1483" t="s">
        <v>25</v>
      </c>
      <c r="S1483" t="s">
        <v>23</v>
      </c>
      <c r="T1483" t="s">
        <v>25</v>
      </c>
      <c r="U1483" t="s">
        <v>1986</v>
      </c>
    </row>
    <row r="1484" spans="1:21" x14ac:dyDescent="0.25">
      <c r="A1484">
        <v>1483</v>
      </c>
      <c r="B1484" s="1"/>
      <c r="C1484" s="1"/>
      <c r="F1484" t="s">
        <v>1514</v>
      </c>
      <c r="G1484" t="s">
        <v>29</v>
      </c>
      <c r="H1484" s="2">
        <v>38309</v>
      </c>
      <c r="I1484" s="2">
        <v>44439</v>
      </c>
      <c r="J1484" t="s">
        <v>21</v>
      </c>
      <c r="K1484" t="s">
        <v>1983</v>
      </c>
      <c r="L1484">
        <v>5</v>
      </c>
      <c r="M1484">
        <v>8</v>
      </c>
      <c r="N1484" t="s">
        <v>25</v>
      </c>
      <c r="O1484" t="s">
        <v>25</v>
      </c>
      <c r="P1484" t="s">
        <v>25</v>
      </c>
      <c r="Q1484" t="s">
        <v>1986</v>
      </c>
      <c r="R1484" t="s">
        <v>1986</v>
      </c>
      <c r="S1484" t="s">
        <v>1986</v>
      </c>
      <c r="T1484" t="s">
        <v>24</v>
      </c>
      <c r="U1484" t="s">
        <v>25</v>
      </c>
    </row>
    <row r="1485" spans="1:21" x14ac:dyDescent="0.25">
      <c r="A1485">
        <v>1484</v>
      </c>
      <c r="B1485" s="1"/>
      <c r="C1485" s="1"/>
      <c r="F1485" t="s">
        <v>1515</v>
      </c>
      <c r="G1485" t="s">
        <v>28</v>
      </c>
      <c r="H1485" s="2">
        <v>19742</v>
      </c>
      <c r="I1485" s="2">
        <v>44747</v>
      </c>
      <c r="J1485" t="s">
        <v>21</v>
      </c>
      <c r="K1485" t="s">
        <v>1980</v>
      </c>
      <c r="L1485">
        <v>5</v>
      </c>
      <c r="M1485">
        <v>9</v>
      </c>
      <c r="N1485" t="s">
        <v>24</v>
      </c>
      <c r="O1485" t="s">
        <v>22</v>
      </c>
      <c r="P1485" t="s">
        <v>22</v>
      </c>
      <c r="Q1485" t="s">
        <v>24</v>
      </c>
      <c r="R1485" t="s">
        <v>23</v>
      </c>
      <c r="S1485" t="s">
        <v>1986</v>
      </c>
      <c r="T1485" t="s">
        <v>24</v>
      </c>
      <c r="U1485" t="s">
        <v>22</v>
      </c>
    </row>
    <row r="1486" spans="1:21" x14ac:dyDescent="0.25">
      <c r="A1486">
        <v>1485</v>
      </c>
      <c r="B1486" s="1"/>
      <c r="C1486" s="1"/>
      <c r="F1486" t="s">
        <v>1516</v>
      </c>
      <c r="G1486" t="s">
        <v>28</v>
      </c>
      <c r="H1486" s="2">
        <v>31437</v>
      </c>
      <c r="I1486" s="2">
        <v>44356</v>
      </c>
      <c r="J1486" t="s">
        <v>26</v>
      </c>
      <c r="K1486" t="s">
        <v>1984</v>
      </c>
      <c r="L1486">
        <v>2</v>
      </c>
      <c r="M1486">
        <v>8</v>
      </c>
      <c r="N1486" t="s">
        <v>24</v>
      </c>
      <c r="O1486" t="s">
        <v>22</v>
      </c>
      <c r="P1486" t="s">
        <v>22</v>
      </c>
      <c r="Q1486" t="s">
        <v>1986</v>
      </c>
      <c r="R1486" t="s">
        <v>24</v>
      </c>
      <c r="S1486" t="s">
        <v>23</v>
      </c>
      <c r="T1486" t="s">
        <v>25</v>
      </c>
      <c r="U1486" t="s">
        <v>25</v>
      </c>
    </row>
    <row r="1487" spans="1:21" x14ac:dyDescent="0.25">
      <c r="A1487">
        <v>1486</v>
      </c>
      <c r="B1487" s="1"/>
      <c r="C1487" s="1"/>
      <c r="F1487" t="s">
        <v>1517</v>
      </c>
      <c r="G1487" t="s">
        <v>28</v>
      </c>
      <c r="H1487" s="2">
        <v>22443</v>
      </c>
      <c r="I1487" s="2">
        <v>44360</v>
      </c>
      <c r="J1487" t="s">
        <v>26</v>
      </c>
      <c r="K1487" t="s">
        <v>1980</v>
      </c>
      <c r="L1487">
        <v>1</v>
      </c>
      <c r="M1487">
        <v>9</v>
      </c>
      <c r="N1487" t="s">
        <v>25</v>
      </c>
      <c r="O1487" t="s">
        <v>24</v>
      </c>
      <c r="P1487" t="s">
        <v>25</v>
      </c>
      <c r="Q1487" t="s">
        <v>1986</v>
      </c>
      <c r="R1487" t="s">
        <v>24</v>
      </c>
      <c r="S1487" t="s">
        <v>23</v>
      </c>
      <c r="T1487" t="s">
        <v>23</v>
      </c>
      <c r="U1487" t="s">
        <v>1986</v>
      </c>
    </row>
    <row r="1488" spans="1:21" x14ac:dyDescent="0.25">
      <c r="A1488">
        <v>1487</v>
      </c>
      <c r="B1488" s="1"/>
      <c r="C1488" s="1"/>
      <c r="F1488" t="s">
        <v>1518</v>
      </c>
      <c r="G1488" t="s">
        <v>28</v>
      </c>
      <c r="H1488" s="2">
        <v>27283</v>
      </c>
      <c r="I1488" s="2">
        <v>44078</v>
      </c>
      <c r="J1488" t="s">
        <v>26</v>
      </c>
      <c r="K1488" t="s">
        <v>1985</v>
      </c>
      <c r="L1488">
        <v>4</v>
      </c>
      <c r="M1488">
        <v>9</v>
      </c>
      <c r="N1488" t="s">
        <v>25</v>
      </c>
      <c r="O1488" t="s">
        <v>25</v>
      </c>
      <c r="P1488" t="s">
        <v>24</v>
      </c>
      <c r="Q1488" t="s">
        <v>25</v>
      </c>
      <c r="R1488" t="s">
        <v>22</v>
      </c>
      <c r="S1488" t="s">
        <v>1986</v>
      </c>
      <c r="T1488" t="s">
        <v>22</v>
      </c>
      <c r="U1488" t="s">
        <v>23</v>
      </c>
    </row>
    <row r="1489" spans="1:21" x14ac:dyDescent="0.25">
      <c r="A1489">
        <v>1488</v>
      </c>
      <c r="B1489" s="1"/>
      <c r="C1489" s="1"/>
      <c r="F1489" t="s">
        <v>1519</v>
      </c>
      <c r="G1489" t="s">
        <v>29</v>
      </c>
      <c r="H1489" s="2">
        <v>27955</v>
      </c>
      <c r="I1489" s="2">
        <v>44006</v>
      </c>
      <c r="J1489" t="s">
        <v>21</v>
      </c>
      <c r="K1489" t="s">
        <v>1983</v>
      </c>
      <c r="L1489">
        <v>4</v>
      </c>
      <c r="M1489">
        <v>7</v>
      </c>
      <c r="N1489" t="s">
        <v>24</v>
      </c>
      <c r="O1489" t="s">
        <v>25</v>
      </c>
      <c r="P1489" t="s">
        <v>24</v>
      </c>
      <c r="Q1489" t="s">
        <v>22</v>
      </c>
      <c r="R1489" t="s">
        <v>23</v>
      </c>
      <c r="S1489" t="s">
        <v>1986</v>
      </c>
      <c r="T1489" t="s">
        <v>24</v>
      </c>
      <c r="U1489" t="s">
        <v>22</v>
      </c>
    </row>
    <row r="1490" spans="1:21" x14ac:dyDescent="0.25">
      <c r="A1490">
        <v>1489</v>
      </c>
      <c r="B1490" s="1"/>
      <c r="C1490" s="1"/>
      <c r="F1490" t="s">
        <v>1520</v>
      </c>
      <c r="G1490" t="s">
        <v>29</v>
      </c>
      <c r="H1490" s="2">
        <v>25272</v>
      </c>
      <c r="I1490" s="2">
        <v>44236</v>
      </c>
      <c r="J1490" t="s">
        <v>21</v>
      </c>
      <c r="K1490" t="s">
        <v>1983</v>
      </c>
      <c r="L1490">
        <v>3</v>
      </c>
      <c r="M1490">
        <v>9</v>
      </c>
      <c r="N1490" t="s">
        <v>24</v>
      </c>
      <c r="O1490" t="s">
        <v>22</v>
      </c>
      <c r="P1490" t="s">
        <v>22</v>
      </c>
      <c r="Q1490" t="s">
        <v>22</v>
      </c>
      <c r="R1490" t="s">
        <v>23</v>
      </c>
      <c r="S1490" t="s">
        <v>1986</v>
      </c>
      <c r="T1490" t="s">
        <v>22</v>
      </c>
      <c r="U1490" t="s">
        <v>22</v>
      </c>
    </row>
    <row r="1491" spans="1:21" x14ac:dyDescent="0.25">
      <c r="A1491">
        <v>1490</v>
      </c>
      <c r="B1491" s="1"/>
      <c r="C1491" s="1"/>
      <c r="F1491" t="s">
        <v>1521</v>
      </c>
      <c r="G1491" t="s">
        <v>29</v>
      </c>
      <c r="H1491" s="2">
        <v>26021</v>
      </c>
      <c r="I1491" s="2">
        <v>44254</v>
      </c>
      <c r="J1491" t="s">
        <v>21</v>
      </c>
      <c r="K1491" t="s">
        <v>1982</v>
      </c>
      <c r="L1491">
        <v>2</v>
      </c>
      <c r="M1491">
        <v>4</v>
      </c>
      <c r="N1491" t="s">
        <v>1986</v>
      </c>
      <c r="O1491" t="s">
        <v>23</v>
      </c>
      <c r="P1491" t="s">
        <v>22</v>
      </c>
      <c r="Q1491" t="s">
        <v>23</v>
      </c>
      <c r="R1491" t="s">
        <v>24</v>
      </c>
      <c r="S1491" t="s">
        <v>23</v>
      </c>
      <c r="T1491" t="s">
        <v>24</v>
      </c>
      <c r="U1491" t="s">
        <v>25</v>
      </c>
    </row>
    <row r="1492" spans="1:21" x14ac:dyDescent="0.25">
      <c r="A1492">
        <v>1491</v>
      </c>
      <c r="B1492" s="1"/>
      <c r="C1492" s="1"/>
      <c r="F1492" t="s">
        <v>1522</v>
      </c>
      <c r="G1492" t="s">
        <v>28</v>
      </c>
      <c r="H1492" s="2">
        <v>38832</v>
      </c>
      <c r="I1492" s="2">
        <v>44397</v>
      </c>
      <c r="J1492" t="s">
        <v>26</v>
      </c>
      <c r="K1492" t="s">
        <v>1980</v>
      </c>
      <c r="L1492">
        <v>5</v>
      </c>
      <c r="M1492">
        <v>7</v>
      </c>
      <c r="N1492" t="s">
        <v>22</v>
      </c>
      <c r="O1492" t="s">
        <v>25</v>
      </c>
      <c r="P1492" t="s">
        <v>25</v>
      </c>
      <c r="Q1492" t="s">
        <v>23</v>
      </c>
      <c r="R1492" t="s">
        <v>25</v>
      </c>
      <c r="S1492" t="s">
        <v>25</v>
      </c>
      <c r="T1492" t="s">
        <v>25</v>
      </c>
      <c r="U1492" t="s">
        <v>25</v>
      </c>
    </row>
    <row r="1493" spans="1:21" x14ac:dyDescent="0.25">
      <c r="A1493">
        <v>1492</v>
      </c>
      <c r="B1493" s="1"/>
      <c r="C1493" s="1"/>
      <c r="F1493" t="s">
        <v>1523</v>
      </c>
      <c r="G1493" t="s">
        <v>28</v>
      </c>
      <c r="H1493" s="2">
        <v>33098</v>
      </c>
      <c r="I1493" s="2">
        <v>44416</v>
      </c>
      <c r="J1493" t="s">
        <v>30</v>
      </c>
      <c r="K1493" t="s">
        <v>1981</v>
      </c>
      <c r="L1493">
        <v>1</v>
      </c>
      <c r="M1493">
        <v>5</v>
      </c>
      <c r="N1493" t="s">
        <v>24</v>
      </c>
      <c r="O1493" t="s">
        <v>25</v>
      </c>
      <c r="P1493" t="s">
        <v>24</v>
      </c>
      <c r="Q1493" t="s">
        <v>1986</v>
      </c>
      <c r="R1493" t="s">
        <v>23</v>
      </c>
      <c r="S1493" t="s">
        <v>23</v>
      </c>
      <c r="T1493" t="s">
        <v>25</v>
      </c>
      <c r="U1493" t="s">
        <v>25</v>
      </c>
    </row>
    <row r="1494" spans="1:21" x14ac:dyDescent="0.25">
      <c r="A1494">
        <v>1493</v>
      </c>
      <c r="B1494" s="1"/>
      <c r="C1494" s="1"/>
      <c r="F1494" t="s">
        <v>1524</v>
      </c>
      <c r="G1494" t="s">
        <v>28</v>
      </c>
      <c r="H1494" s="2">
        <v>20977</v>
      </c>
      <c r="I1494" s="2">
        <v>44570</v>
      </c>
      <c r="J1494" t="s">
        <v>26</v>
      </c>
      <c r="K1494" t="s">
        <v>1981</v>
      </c>
      <c r="L1494">
        <v>5</v>
      </c>
      <c r="M1494">
        <v>9</v>
      </c>
      <c r="N1494" t="s">
        <v>24</v>
      </c>
      <c r="O1494" t="s">
        <v>22</v>
      </c>
      <c r="P1494" t="s">
        <v>25</v>
      </c>
      <c r="Q1494" t="s">
        <v>24</v>
      </c>
      <c r="R1494" t="s">
        <v>1986</v>
      </c>
      <c r="S1494" t="s">
        <v>24</v>
      </c>
      <c r="T1494" t="s">
        <v>23</v>
      </c>
      <c r="U1494" t="s">
        <v>25</v>
      </c>
    </row>
    <row r="1495" spans="1:21" x14ac:dyDescent="0.25">
      <c r="A1495">
        <v>1494</v>
      </c>
      <c r="B1495" s="1"/>
      <c r="C1495" s="1"/>
      <c r="F1495" t="s">
        <v>1525</v>
      </c>
      <c r="G1495" t="s">
        <v>28</v>
      </c>
      <c r="H1495" s="2">
        <v>28345</v>
      </c>
      <c r="I1495" s="2">
        <v>43907</v>
      </c>
      <c r="J1495" t="s">
        <v>26</v>
      </c>
      <c r="K1495" t="s">
        <v>1983</v>
      </c>
      <c r="L1495">
        <v>4</v>
      </c>
      <c r="M1495">
        <v>8</v>
      </c>
      <c r="N1495" t="s">
        <v>23</v>
      </c>
      <c r="O1495" t="s">
        <v>23</v>
      </c>
      <c r="P1495" t="s">
        <v>25</v>
      </c>
      <c r="Q1495" t="s">
        <v>1986</v>
      </c>
      <c r="R1495" t="s">
        <v>25</v>
      </c>
      <c r="S1495" t="s">
        <v>24</v>
      </c>
      <c r="T1495" t="s">
        <v>24</v>
      </c>
      <c r="U1495" t="s">
        <v>23</v>
      </c>
    </row>
    <row r="1496" spans="1:21" x14ac:dyDescent="0.25">
      <c r="A1496">
        <v>1495</v>
      </c>
      <c r="B1496" s="1"/>
      <c r="C1496" s="1"/>
      <c r="F1496" t="s">
        <v>1526</v>
      </c>
      <c r="G1496" t="s">
        <v>29</v>
      </c>
      <c r="H1496" s="2">
        <v>31359</v>
      </c>
      <c r="I1496" s="2">
        <v>44222</v>
      </c>
      <c r="J1496" t="s">
        <v>21</v>
      </c>
      <c r="K1496" t="s">
        <v>1983</v>
      </c>
      <c r="L1496">
        <v>2</v>
      </c>
      <c r="M1496">
        <v>9</v>
      </c>
      <c r="N1496" t="s">
        <v>22</v>
      </c>
      <c r="O1496" t="s">
        <v>22</v>
      </c>
      <c r="P1496" t="s">
        <v>24</v>
      </c>
      <c r="Q1496" t="s">
        <v>25</v>
      </c>
      <c r="R1496" t="s">
        <v>1986</v>
      </c>
      <c r="S1496" t="s">
        <v>1986</v>
      </c>
      <c r="T1496" t="s">
        <v>22</v>
      </c>
      <c r="U1496" t="s">
        <v>25</v>
      </c>
    </row>
    <row r="1497" spans="1:21" x14ac:dyDescent="0.25">
      <c r="A1497">
        <v>1496</v>
      </c>
      <c r="B1497" s="1"/>
      <c r="C1497" s="1"/>
      <c r="F1497" t="s">
        <v>1527</v>
      </c>
      <c r="G1497" t="s">
        <v>29</v>
      </c>
      <c r="H1497" s="2">
        <v>37570</v>
      </c>
      <c r="I1497" s="2">
        <v>44452</v>
      </c>
      <c r="J1497" t="s">
        <v>30</v>
      </c>
      <c r="K1497" t="s">
        <v>1982</v>
      </c>
      <c r="L1497">
        <v>3</v>
      </c>
      <c r="M1497">
        <v>9</v>
      </c>
      <c r="N1497" t="s">
        <v>1986</v>
      </c>
      <c r="O1497" t="s">
        <v>24</v>
      </c>
      <c r="P1497" t="s">
        <v>1986</v>
      </c>
      <c r="Q1497" t="s">
        <v>25</v>
      </c>
      <c r="R1497" t="s">
        <v>23</v>
      </c>
      <c r="S1497" t="s">
        <v>23</v>
      </c>
      <c r="T1497" t="s">
        <v>22</v>
      </c>
      <c r="U1497" t="s">
        <v>22</v>
      </c>
    </row>
    <row r="1498" spans="1:21" x14ac:dyDescent="0.25">
      <c r="A1498">
        <v>1497</v>
      </c>
      <c r="B1498" s="1"/>
      <c r="C1498" s="1"/>
      <c r="F1498" t="s">
        <v>1528</v>
      </c>
      <c r="G1498" t="s">
        <v>28</v>
      </c>
      <c r="H1498" s="2">
        <v>32936</v>
      </c>
      <c r="I1498" s="2">
        <v>44820</v>
      </c>
      <c r="J1498" t="s">
        <v>30</v>
      </c>
      <c r="K1498" t="s">
        <v>1985</v>
      </c>
      <c r="L1498">
        <v>5</v>
      </c>
      <c r="M1498">
        <v>9</v>
      </c>
      <c r="N1498" t="s">
        <v>24</v>
      </c>
      <c r="O1498" t="s">
        <v>1986</v>
      </c>
      <c r="P1498" t="s">
        <v>24</v>
      </c>
      <c r="Q1498" t="s">
        <v>22</v>
      </c>
      <c r="R1498" t="s">
        <v>22</v>
      </c>
      <c r="S1498" t="s">
        <v>23</v>
      </c>
      <c r="T1498" t="s">
        <v>23</v>
      </c>
      <c r="U1498" t="s">
        <v>23</v>
      </c>
    </row>
    <row r="1499" spans="1:21" x14ac:dyDescent="0.25">
      <c r="A1499">
        <v>1498</v>
      </c>
      <c r="B1499" s="1"/>
      <c r="C1499" s="1"/>
      <c r="F1499" t="s">
        <v>1529</v>
      </c>
      <c r="G1499" t="s">
        <v>29</v>
      </c>
      <c r="H1499" s="2">
        <v>20622</v>
      </c>
      <c r="I1499" s="2">
        <v>44338</v>
      </c>
      <c r="J1499" t="s">
        <v>21</v>
      </c>
      <c r="K1499" t="s">
        <v>1983</v>
      </c>
      <c r="L1499">
        <v>3</v>
      </c>
      <c r="M1499">
        <v>5</v>
      </c>
      <c r="N1499" t="s">
        <v>1986</v>
      </c>
      <c r="O1499" t="s">
        <v>24</v>
      </c>
      <c r="P1499" t="s">
        <v>22</v>
      </c>
      <c r="Q1499" t="s">
        <v>22</v>
      </c>
      <c r="R1499" t="s">
        <v>25</v>
      </c>
      <c r="S1499" t="s">
        <v>25</v>
      </c>
      <c r="T1499" t="s">
        <v>24</v>
      </c>
      <c r="U1499" t="s">
        <v>24</v>
      </c>
    </row>
    <row r="1500" spans="1:21" x14ac:dyDescent="0.25">
      <c r="A1500">
        <v>1499</v>
      </c>
      <c r="B1500" s="1"/>
      <c r="C1500" s="1"/>
      <c r="F1500" t="s">
        <v>1530</v>
      </c>
      <c r="G1500" t="s">
        <v>28</v>
      </c>
      <c r="H1500" s="2">
        <v>23611</v>
      </c>
      <c r="I1500" s="2">
        <v>44860</v>
      </c>
      <c r="J1500" t="s">
        <v>26</v>
      </c>
      <c r="K1500" t="s">
        <v>1981</v>
      </c>
      <c r="L1500">
        <v>2</v>
      </c>
      <c r="M1500">
        <v>4</v>
      </c>
      <c r="N1500" t="s">
        <v>22</v>
      </c>
      <c r="O1500" t="s">
        <v>24</v>
      </c>
      <c r="P1500" t="s">
        <v>23</v>
      </c>
      <c r="Q1500" t="s">
        <v>22</v>
      </c>
      <c r="R1500" t="s">
        <v>1986</v>
      </c>
      <c r="S1500" t="s">
        <v>1986</v>
      </c>
      <c r="T1500" t="s">
        <v>1986</v>
      </c>
      <c r="U1500" t="s">
        <v>24</v>
      </c>
    </row>
    <row r="1501" spans="1:21" x14ac:dyDescent="0.25">
      <c r="A1501">
        <v>1500</v>
      </c>
      <c r="B1501" s="1"/>
      <c r="C1501" s="1"/>
      <c r="F1501" t="s">
        <v>1531</v>
      </c>
      <c r="G1501" t="s">
        <v>28</v>
      </c>
      <c r="H1501" s="2">
        <v>21825</v>
      </c>
      <c r="I1501" s="2">
        <v>44454</v>
      </c>
      <c r="J1501" t="s">
        <v>26</v>
      </c>
      <c r="K1501" t="s">
        <v>1985</v>
      </c>
      <c r="L1501">
        <v>3</v>
      </c>
      <c r="M1501">
        <v>10</v>
      </c>
      <c r="N1501" t="s">
        <v>25</v>
      </c>
      <c r="O1501" t="s">
        <v>24</v>
      </c>
      <c r="P1501" t="s">
        <v>22</v>
      </c>
      <c r="Q1501" t="s">
        <v>24</v>
      </c>
      <c r="R1501" t="s">
        <v>24</v>
      </c>
      <c r="S1501" t="s">
        <v>1986</v>
      </c>
      <c r="T1501" t="s">
        <v>1986</v>
      </c>
      <c r="U1501" t="s">
        <v>1986</v>
      </c>
    </row>
    <row r="1502" spans="1:21" x14ac:dyDescent="0.25">
      <c r="A1502">
        <v>1501</v>
      </c>
      <c r="B1502" s="1"/>
      <c r="C1502" s="1"/>
      <c r="F1502" t="s">
        <v>1532</v>
      </c>
      <c r="G1502" t="s">
        <v>28</v>
      </c>
      <c r="H1502" s="2">
        <v>18875</v>
      </c>
      <c r="I1502" s="2">
        <v>44243</v>
      </c>
      <c r="J1502" t="s">
        <v>26</v>
      </c>
      <c r="K1502" t="s">
        <v>1982</v>
      </c>
      <c r="L1502">
        <v>5</v>
      </c>
      <c r="M1502">
        <v>9</v>
      </c>
      <c r="N1502" t="s">
        <v>24</v>
      </c>
      <c r="O1502" t="s">
        <v>25</v>
      </c>
      <c r="P1502" t="s">
        <v>25</v>
      </c>
      <c r="Q1502" t="s">
        <v>22</v>
      </c>
      <c r="R1502" t="s">
        <v>23</v>
      </c>
      <c r="S1502" t="s">
        <v>1986</v>
      </c>
      <c r="T1502" t="s">
        <v>23</v>
      </c>
      <c r="U1502" t="s">
        <v>22</v>
      </c>
    </row>
    <row r="1503" spans="1:21" x14ac:dyDescent="0.25">
      <c r="A1503">
        <v>1502</v>
      </c>
      <c r="B1503" s="1"/>
      <c r="C1503" s="1"/>
      <c r="F1503" t="s">
        <v>1533</v>
      </c>
      <c r="G1503" t="s">
        <v>29</v>
      </c>
      <c r="H1503" s="2">
        <v>26861</v>
      </c>
      <c r="I1503" s="2">
        <v>44019</v>
      </c>
      <c r="J1503" t="s">
        <v>21</v>
      </c>
      <c r="K1503" t="s">
        <v>1983</v>
      </c>
      <c r="L1503">
        <v>5</v>
      </c>
      <c r="M1503">
        <v>9</v>
      </c>
      <c r="N1503" t="s">
        <v>22</v>
      </c>
      <c r="O1503" t="s">
        <v>22</v>
      </c>
      <c r="P1503" t="s">
        <v>22</v>
      </c>
      <c r="Q1503" t="s">
        <v>22</v>
      </c>
      <c r="R1503" t="s">
        <v>1986</v>
      </c>
      <c r="S1503" t="s">
        <v>23</v>
      </c>
      <c r="T1503" t="s">
        <v>23</v>
      </c>
      <c r="U1503" t="s">
        <v>22</v>
      </c>
    </row>
    <row r="1504" spans="1:21" x14ac:dyDescent="0.25">
      <c r="A1504">
        <v>1503</v>
      </c>
      <c r="B1504" s="1"/>
      <c r="C1504" s="1"/>
      <c r="F1504" t="s">
        <v>1534</v>
      </c>
      <c r="G1504" t="s">
        <v>28</v>
      </c>
      <c r="H1504" s="2">
        <v>29064</v>
      </c>
      <c r="I1504" s="2">
        <v>44525</v>
      </c>
      <c r="J1504" t="s">
        <v>26</v>
      </c>
      <c r="K1504" t="s">
        <v>1980</v>
      </c>
      <c r="L1504">
        <v>2</v>
      </c>
      <c r="M1504">
        <v>7</v>
      </c>
      <c r="N1504" t="s">
        <v>22</v>
      </c>
      <c r="O1504" t="s">
        <v>25</v>
      </c>
      <c r="P1504" t="s">
        <v>24</v>
      </c>
      <c r="Q1504" t="s">
        <v>23</v>
      </c>
      <c r="R1504" t="s">
        <v>1986</v>
      </c>
      <c r="S1504" t="s">
        <v>1986</v>
      </c>
      <c r="T1504" t="s">
        <v>23</v>
      </c>
      <c r="U1504" t="s">
        <v>25</v>
      </c>
    </row>
    <row r="1505" spans="1:21" x14ac:dyDescent="0.25">
      <c r="A1505">
        <v>1504</v>
      </c>
      <c r="B1505" s="1"/>
      <c r="C1505" s="1"/>
      <c r="F1505" t="s">
        <v>1535</v>
      </c>
      <c r="G1505" t="s">
        <v>29</v>
      </c>
      <c r="H1505" s="2">
        <v>27418</v>
      </c>
      <c r="I1505" s="2">
        <v>44581</v>
      </c>
      <c r="J1505" t="s">
        <v>21</v>
      </c>
      <c r="K1505" t="s">
        <v>1983</v>
      </c>
      <c r="L1505">
        <v>5</v>
      </c>
      <c r="M1505">
        <v>3</v>
      </c>
      <c r="N1505" t="s">
        <v>24</v>
      </c>
      <c r="O1505" t="s">
        <v>25</v>
      </c>
      <c r="P1505" t="s">
        <v>25</v>
      </c>
      <c r="Q1505" t="s">
        <v>23</v>
      </c>
      <c r="R1505" t="s">
        <v>1986</v>
      </c>
      <c r="S1505" t="s">
        <v>23</v>
      </c>
      <c r="T1505" t="s">
        <v>1986</v>
      </c>
      <c r="U1505" t="s">
        <v>23</v>
      </c>
    </row>
    <row r="1506" spans="1:21" x14ac:dyDescent="0.25">
      <c r="A1506">
        <v>1505</v>
      </c>
      <c r="B1506" s="1"/>
      <c r="C1506" s="1"/>
      <c r="F1506" t="s">
        <v>1536</v>
      </c>
      <c r="G1506" t="s">
        <v>28</v>
      </c>
      <c r="H1506" s="2">
        <v>18771</v>
      </c>
      <c r="I1506" s="2">
        <v>44906</v>
      </c>
      <c r="J1506" t="s">
        <v>26</v>
      </c>
      <c r="K1506" t="s">
        <v>1982</v>
      </c>
      <c r="L1506">
        <v>1</v>
      </c>
      <c r="M1506">
        <v>8</v>
      </c>
      <c r="N1506" t="s">
        <v>24</v>
      </c>
      <c r="O1506" t="s">
        <v>24</v>
      </c>
      <c r="P1506" t="s">
        <v>24</v>
      </c>
      <c r="Q1506" t="s">
        <v>24</v>
      </c>
      <c r="R1506" t="s">
        <v>25</v>
      </c>
      <c r="S1506" t="s">
        <v>23</v>
      </c>
      <c r="T1506" t="s">
        <v>24</v>
      </c>
      <c r="U1506" t="s">
        <v>25</v>
      </c>
    </row>
    <row r="1507" spans="1:21" x14ac:dyDescent="0.25">
      <c r="A1507">
        <v>1506</v>
      </c>
      <c r="B1507" s="1"/>
      <c r="C1507" s="1"/>
      <c r="F1507" t="s">
        <v>1537</v>
      </c>
      <c r="G1507" t="s">
        <v>29</v>
      </c>
      <c r="H1507" s="2">
        <v>19304</v>
      </c>
      <c r="I1507" s="2">
        <v>44707</v>
      </c>
      <c r="J1507" t="s">
        <v>31</v>
      </c>
      <c r="K1507" t="s">
        <v>27</v>
      </c>
      <c r="L1507">
        <v>5</v>
      </c>
      <c r="M1507">
        <v>9</v>
      </c>
      <c r="N1507" t="s">
        <v>25</v>
      </c>
      <c r="O1507" t="s">
        <v>25</v>
      </c>
      <c r="P1507" t="s">
        <v>24</v>
      </c>
      <c r="Q1507" t="s">
        <v>22</v>
      </c>
      <c r="R1507" t="s">
        <v>24</v>
      </c>
      <c r="S1507" t="s">
        <v>1986</v>
      </c>
      <c r="T1507" t="s">
        <v>1986</v>
      </c>
      <c r="U1507" t="s">
        <v>22</v>
      </c>
    </row>
    <row r="1508" spans="1:21" x14ac:dyDescent="0.25">
      <c r="A1508">
        <v>1507</v>
      </c>
      <c r="B1508" s="1"/>
      <c r="C1508" s="1"/>
      <c r="F1508" t="s">
        <v>1538</v>
      </c>
      <c r="G1508" t="s">
        <v>29</v>
      </c>
      <c r="H1508" s="2">
        <v>20650</v>
      </c>
      <c r="I1508" s="2">
        <v>44700</v>
      </c>
      <c r="J1508" t="s">
        <v>26</v>
      </c>
      <c r="K1508" t="s">
        <v>1981</v>
      </c>
      <c r="L1508">
        <v>5</v>
      </c>
      <c r="M1508">
        <v>9</v>
      </c>
      <c r="N1508" t="s">
        <v>24</v>
      </c>
      <c r="O1508" t="s">
        <v>22</v>
      </c>
      <c r="P1508" t="s">
        <v>24</v>
      </c>
      <c r="Q1508" t="s">
        <v>1986</v>
      </c>
      <c r="R1508" t="s">
        <v>22</v>
      </c>
      <c r="S1508" t="s">
        <v>23</v>
      </c>
      <c r="T1508" t="s">
        <v>23</v>
      </c>
      <c r="U1508" t="s">
        <v>1986</v>
      </c>
    </row>
    <row r="1509" spans="1:21" x14ac:dyDescent="0.25">
      <c r="A1509">
        <v>1508</v>
      </c>
      <c r="B1509" s="1"/>
      <c r="C1509" s="1"/>
      <c r="F1509" t="s">
        <v>1539</v>
      </c>
      <c r="G1509" t="s">
        <v>29</v>
      </c>
      <c r="H1509" s="2">
        <v>19810</v>
      </c>
      <c r="I1509" s="2">
        <v>44443</v>
      </c>
      <c r="J1509" t="s">
        <v>21</v>
      </c>
      <c r="K1509" t="s">
        <v>1983</v>
      </c>
      <c r="L1509">
        <v>5</v>
      </c>
      <c r="M1509">
        <v>3</v>
      </c>
      <c r="N1509" t="s">
        <v>22</v>
      </c>
      <c r="O1509" t="s">
        <v>25</v>
      </c>
      <c r="P1509" t="s">
        <v>22</v>
      </c>
      <c r="Q1509" t="s">
        <v>24</v>
      </c>
      <c r="R1509" t="s">
        <v>22</v>
      </c>
      <c r="S1509" t="s">
        <v>23</v>
      </c>
      <c r="T1509" t="s">
        <v>24</v>
      </c>
      <c r="U1509" t="s">
        <v>24</v>
      </c>
    </row>
    <row r="1510" spans="1:21" x14ac:dyDescent="0.25">
      <c r="A1510">
        <v>1509</v>
      </c>
      <c r="B1510" s="1"/>
      <c r="C1510" s="1"/>
      <c r="F1510" t="s">
        <v>1540</v>
      </c>
      <c r="G1510" t="s">
        <v>28</v>
      </c>
      <c r="H1510" s="2">
        <v>19259</v>
      </c>
      <c r="I1510" s="2">
        <v>43900</v>
      </c>
      <c r="J1510" t="s">
        <v>26</v>
      </c>
      <c r="K1510" t="s">
        <v>1980</v>
      </c>
      <c r="L1510">
        <v>5</v>
      </c>
      <c r="M1510">
        <v>10</v>
      </c>
      <c r="N1510" t="s">
        <v>22</v>
      </c>
      <c r="O1510" t="s">
        <v>25</v>
      </c>
      <c r="P1510" t="s">
        <v>24</v>
      </c>
      <c r="Q1510" t="s">
        <v>1986</v>
      </c>
      <c r="R1510" t="s">
        <v>23</v>
      </c>
      <c r="S1510" t="s">
        <v>1986</v>
      </c>
      <c r="T1510" t="s">
        <v>23</v>
      </c>
      <c r="U1510" t="s">
        <v>23</v>
      </c>
    </row>
    <row r="1511" spans="1:21" x14ac:dyDescent="0.25">
      <c r="A1511">
        <v>1510</v>
      </c>
      <c r="B1511" s="1"/>
      <c r="C1511" s="1"/>
      <c r="F1511" t="s">
        <v>1541</v>
      </c>
      <c r="G1511" t="s">
        <v>29</v>
      </c>
      <c r="H1511" s="2">
        <v>35918</v>
      </c>
      <c r="I1511" s="2">
        <v>43977</v>
      </c>
      <c r="J1511" t="s">
        <v>30</v>
      </c>
      <c r="K1511" t="s">
        <v>1980</v>
      </c>
      <c r="L1511">
        <v>2</v>
      </c>
      <c r="M1511">
        <v>3</v>
      </c>
      <c r="N1511" t="s">
        <v>22</v>
      </c>
      <c r="O1511" t="s">
        <v>24</v>
      </c>
      <c r="P1511" t="s">
        <v>24</v>
      </c>
      <c r="Q1511" t="s">
        <v>1986</v>
      </c>
      <c r="R1511" t="s">
        <v>22</v>
      </c>
      <c r="S1511" t="s">
        <v>1986</v>
      </c>
      <c r="T1511" t="s">
        <v>22</v>
      </c>
      <c r="U1511" t="s">
        <v>24</v>
      </c>
    </row>
    <row r="1512" spans="1:21" x14ac:dyDescent="0.25">
      <c r="A1512">
        <v>1511</v>
      </c>
      <c r="B1512" s="1"/>
      <c r="C1512" s="1"/>
      <c r="F1512" t="s">
        <v>1542</v>
      </c>
      <c r="G1512" t="s">
        <v>28</v>
      </c>
      <c r="H1512" s="2">
        <v>34659</v>
      </c>
      <c r="I1512" s="2">
        <v>44452</v>
      </c>
      <c r="J1512" t="s">
        <v>26</v>
      </c>
      <c r="K1512" t="s">
        <v>1980</v>
      </c>
      <c r="L1512">
        <v>3</v>
      </c>
      <c r="M1512">
        <v>10</v>
      </c>
      <c r="N1512" t="s">
        <v>23</v>
      </c>
      <c r="O1512" t="s">
        <v>23</v>
      </c>
      <c r="P1512" t="s">
        <v>25</v>
      </c>
      <c r="Q1512" t="s">
        <v>23</v>
      </c>
      <c r="R1512" t="s">
        <v>25</v>
      </c>
      <c r="S1512" t="s">
        <v>23</v>
      </c>
      <c r="T1512" t="s">
        <v>23</v>
      </c>
      <c r="U1512" t="s">
        <v>23</v>
      </c>
    </row>
    <row r="1513" spans="1:21" x14ac:dyDescent="0.25">
      <c r="A1513">
        <v>1512</v>
      </c>
      <c r="B1513" s="1"/>
      <c r="C1513" s="1"/>
      <c r="F1513" t="s">
        <v>1543</v>
      </c>
      <c r="G1513" t="s">
        <v>28</v>
      </c>
      <c r="H1513" s="2">
        <v>23464</v>
      </c>
      <c r="I1513" s="2">
        <v>43913</v>
      </c>
      <c r="J1513" t="s">
        <v>30</v>
      </c>
      <c r="K1513" t="s">
        <v>1981</v>
      </c>
      <c r="L1513">
        <v>4</v>
      </c>
      <c r="M1513">
        <v>8</v>
      </c>
      <c r="N1513" t="s">
        <v>22</v>
      </c>
      <c r="O1513" t="s">
        <v>22</v>
      </c>
      <c r="P1513" t="s">
        <v>24</v>
      </c>
      <c r="Q1513" t="s">
        <v>24</v>
      </c>
      <c r="R1513" t="s">
        <v>23</v>
      </c>
      <c r="S1513" t="s">
        <v>23</v>
      </c>
      <c r="T1513" t="s">
        <v>24</v>
      </c>
      <c r="U1513" t="s">
        <v>22</v>
      </c>
    </row>
    <row r="1514" spans="1:21" x14ac:dyDescent="0.25">
      <c r="A1514">
        <v>1513</v>
      </c>
      <c r="B1514" s="1"/>
      <c r="C1514" s="1"/>
      <c r="F1514" t="s">
        <v>1544</v>
      </c>
      <c r="G1514" t="s">
        <v>28</v>
      </c>
      <c r="H1514" s="2">
        <v>22076</v>
      </c>
      <c r="I1514" s="2">
        <v>44526</v>
      </c>
      <c r="J1514" t="s">
        <v>21</v>
      </c>
      <c r="K1514" t="s">
        <v>1983</v>
      </c>
      <c r="L1514">
        <v>3</v>
      </c>
      <c r="M1514">
        <v>9</v>
      </c>
      <c r="N1514" t="s">
        <v>1986</v>
      </c>
      <c r="O1514" t="s">
        <v>23</v>
      </c>
      <c r="P1514" t="s">
        <v>23</v>
      </c>
      <c r="Q1514" t="s">
        <v>23</v>
      </c>
      <c r="R1514" t="s">
        <v>24</v>
      </c>
      <c r="S1514" t="s">
        <v>23</v>
      </c>
      <c r="T1514" t="s">
        <v>24</v>
      </c>
      <c r="U1514" t="s">
        <v>22</v>
      </c>
    </row>
    <row r="1515" spans="1:21" x14ac:dyDescent="0.25">
      <c r="A1515">
        <v>1514</v>
      </c>
      <c r="B1515" s="1"/>
      <c r="C1515" s="1"/>
      <c r="F1515" t="s">
        <v>1545</v>
      </c>
      <c r="G1515" t="s">
        <v>28</v>
      </c>
      <c r="H1515" s="2">
        <v>23492</v>
      </c>
      <c r="I1515" s="2">
        <v>44067</v>
      </c>
      <c r="J1515" t="s">
        <v>26</v>
      </c>
      <c r="K1515" t="s">
        <v>27</v>
      </c>
      <c r="L1515">
        <v>5</v>
      </c>
      <c r="M1515">
        <v>9</v>
      </c>
      <c r="N1515" t="s">
        <v>25</v>
      </c>
      <c r="O1515" t="s">
        <v>22</v>
      </c>
      <c r="P1515" t="s">
        <v>24</v>
      </c>
      <c r="Q1515" t="s">
        <v>1986</v>
      </c>
      <c r="R1515" t="s">
        <v>1986</v>
      </c>
      <c r="S1515" t="s">
        <v>1986</v>
      </c>
      <c r="T1515" t="s">
        <v>1986</v>
      </c>
      <c r="U1515" t="s">
        <v>1986</v>
      </c>
    </row>
    <row r="1516" spans="1:21" x14ac:dyDescent="0.25">
      <c r="A1516">
        <v>1515</v>
      </c>
      <c r="B1516" s="1"/>
      <c r="C1516" s="1"/>
      <c r="F1516" t="s">
        <v>1546</v>
      </c>
      <c r="G1516" t="s">
        <v>29</v>
      </c>
      <c r="H1516" s="2">
        <v>23043</v>
      </c>
      <c r="I1516" s="2">
        <v>44702</v>
      </c>
      <c r="J1516" t="s">
        <v>21</v>
      </c>
      <c r="K1516" t="s">
        <v>27</v>
      </c>
      <c r="L1516">
        <v>5</v>
      </c>
      <c r="M1516">
        <v>8</v>
      </c>
      <c r="N1516" t="s">
        <v>22</v>
      </c>
      <c r="O1516" t="s">
        <v>23</v>
      </c>
      <c r="P1516" t="s">
        <v>24</v>
      </c>
      <c r="Q1516" t="s">
        <v>23</v>
      </c>
      <c r="R1516" t="s">
        <v>1986</v>
      </c>
      <c r="S1516" t="s">
        <v>24</v>
      </c>
      <c r="T1516" t="s">
        <v>1986</v>
      </c>
      <c r="U1516" t="s">
        <v>23</v>
      </c>
    </row>
    <row r="1517" spans="1:21" x14ac:dyDescent="0.25">
      <c r="A1517">
        <v>1516</v>
      </c>
      <c r="B1517" s="1"/>
      <c r="C1517" s="1"/>
      <c r="F1517" t="s">
        <v>1547</v>
      </c>
      <c r="G1517" t="s">
        <v>29</v>
      </c>
      <c r="H1517" s="2">
        <v>33931</v>
      </c>
      <c r="I1517" s="2">
        <v>44027</v>
      </c>
      <c r="J1517" t="s">
        <v>21</v>
      </c>
      <c r="K1517" t="s">
        <v>1983</v>
      </c>
      <c r="L1517">
        <v>3</v>
      </c>
      <c r="M1517">
        <v>3</v>
      </c>
      <c r="N1517" t="s">
        <v>24</v>
      </c>
      <c r="O1517" t="s">
        <v>22</v>
      </c>
      <c r="P1517" t="s">
        <v>22</v>
      </c>
      <c r="Q1517" t="s">
        <v>25</v>
      </c>
      <c r="R1517" t="s">
        <v>1986</v>
      </c>
      <c r="S1517" t="s">
        <v>22</v>
      </c>
      <c r="T1517" t="s">
        <v>1986</v>
      </c>
      <c r="U1517" t="s">
        <v>25</v>
      </c>
    </row>
    <row r="1518" spans="1:21" x14ac:dyDescent="0.25">
      <c r="A1518">
        <v>1517</v>
      </c>
      <c r="B1518" s="1"/>
      <c r="C1518" s="1"/>
      <c r="F1518" t="s">
        <v>1548</v>
      </c>
      <c r="G1518" t="s">
        <v>29</v>
      </c>
      <c r="H1518" s="2">
        <v>27365</v>
      </c>
      <c r="I1518" s="2">
        <v>44685</v>
      </c>
      <c r="J1518" t="s">
        <v>26</v>
      </c>
      <c r="K1518" t="s">
        <v>27</v>
      </c>
      <c r="L1518">
        <v>5</v>
      </c>
      <c r="M1518">
        <v>4</v>
      </c>
      <c r="N1518" t="s">
        <v>22</v>
      </c>
      <c r="O1518" t="s">
        <v>24</v>
      </c>
      <c r="P1518" t="s">
        <v>23</v>
      </c>
      <c r="Q1518" t="s">
        <v>23</v>
      </c>
      <c r="R1518" t="s">
        <v>23</v>
      </c>
      <c r="S1518" t="s">
        <v>23</v>
      </c>
      <c r="T1518" t="s">
        <v>1986</v>
      </c>
      <c r="U1518" t="s">
        <v>23</v>
      </c>
    </row>
    <row r="1519" spans="1:21" x14ac:dyDescent="0.25">
      <c r="A1519">
        <v>1518</v>
      </c>
      <c r="B1519" s="1"/>
      <c r="C1519" s="1"/>
      <c r="F1519" t="s">
        <v>1549</v>
      </c>
      <c r="G1519" t="s">
        <v>28</v>
      </c>
      <c r="H1519" s="2">
        <v>35994</v>
      </c>
      <c r="I1519" s="2">
        <v>44346</v>
      </c>
      <c r="J1519" t="s">
        <v>21</v>
      </c>
      <c r="K1519" t="s">
        <v>1983</v>
      </c>
      <c r="L1519">
        <v>1</v>
      </c>
      <c r="M1519">
        <v>8</v>
      </c>
      <c r="N1519" t="s">
        <v>22</v>
      </c>
      <c r="O1519" t="s">
        <v>22</v>
      </c>
      <c r="P1519" t="s">
        <v>25</v>
      </c>
      <c r="Q1519" t="s">
        <v>23</v>
      </c>
      <c r="R1519" t="s">
        <v>1986</v>
      </c>
      <c r="S1519" t="s">
        <v>23</v>
      </c>
      <c r="T1519" t="s">
        <v>25</v>
      </c>
      <c r="U1519" t="s">
        <v>1986</v>
      </c>
    </row>
    <row r="1520" spans="1:21" x14ac:dyDescent="0.25">
      <c r="A1520">
        <v>1519</v>
      </c>
      <c r="B1520" s="1"/>
      <c r="C1520" s="1"/>
      <c r="F1520" t="s">
        <v>1550</v>
      </c>
      <c r="G1520" t="s">
        <v>29</v>
      </c>
      <c r="H1520" s="2">
        <v>27932</v>
      </c>
      <c r="I1520" s="2">
        <v>44811</v>
      </c>
      <c r="J1520" t="s">
        <v>31</v>
      </c>
      <c r="K1520" t="s">
        <v>27</v>
      </c>
      <c r="L1520">
        <v>5</v>
      </c>
      <c r="M1520">
        <v>7</v>
      </c>
      <c r="N1520" t="s">
        <v>22</v>
      </c>
      <c r="O1520" t="s">
        <v>23</v>
      </c>
      <c r="P1520" t="s">
        <v>24</v>
      </c>
      <c r="Q1520" t="s">
        <v>23</v>
      </c>
      <c r="R1520" t="s">
        <v>24</v>
      </c>
      <c r="S1520" t="s">
        <v>23</v>
      </c>
      <c r="T1520" t="s">
        <v>1986</v>
      </c>
      <c r="U1520" t="s">
        <v>23</v>
      </c>
    </row>
    <row r="1521" spans="1:21" x14ac:dyDescent="0.25">
      <c r="A1521">
        <v>1520</v>
      </c>
      <c r="B1521" s="1"/>
      <c r="C1521" s="1"/>
      <c r="F1521" t="s">
        <v>1551</v>
      </c>
      <c r="G1521" t="s">
        <v>29</v>
      </c>
      <c r="H1521" s="2">
        <v>23661</v>
      </c>
      <c r="I1521" s="2">
        <v>44745</v>
      </c>
      <c r="J1521" t="s">
        <v>30</v>
      </c>
      <c r="K1521" t="s">
        <v>1981</v>
      </c>
      <c r="L1521">
        <v>2</v>
      </c>
      <c r="M1521">
        <v>9</v>
      </c>
      <c r="N1521" t="s">
        <v>22</v>
      </c>
      <c r="O1521" t="s">
        <v>22</v>
      </c>
      <c r="P1521" t="s">
        <v>25</v>
      </c>
      <c r="Q1521" t="s">
        <v>25</v>
      </c>
      <c r="R1521" t="s">
        <v>24</v>
      </c>
      <c r="S1521" t="s">
        <v>1986</v>
      </c>
      <c r="T1521" t="s">
        <v>1986</v>
      </c>
      <c r="U1521" t="s">
        <v>1986</v>
      </c>
    </row>
    <row r="1522" spans="1:21" x14ac:dyDescent="0.25">
      <c r="A1522">
        <v>1521</v>
      </c>
      <c r="B1522" s="1"/>
      <c r="C1522" s="1"/>
      <c r="F1522" t="s">
        <v>1552</v>
      </c>
      <c r="G1522" t="s">
        <v>29</v>
      </c>
      <c r="H1522" s="2">
        <v>36573</v>
      </c>
      <c r="I1522" s="2">
        <v>44298</v>
      </c>
      <c r="J1522" t="s">
        <v>21</v>
      </c>
      <c r="K1522" t="s">
        <v>1983</v>
      </c>
      <c r="L1522">
        <v>3</v>
      </c>
      <c r="M1522">
        <v>6</v>
      </c>
      <c r="N1522" t="s">
        <v>22</v>
      </c>
      <c r="O1522" t="s">
        <v>25</v>
      </c>
      <c r="P1522" t="s">
        <v>22</v>
      </c>
      <c r="Q1522" t="s">
        <v>24</v>
      </c>
      <c r="R1522" t="s">
        <v>24</v>
      </c>
      <c r="S1522" t="s">
        <v>1986</v>
      </c>
      <c r="T1522" t="s">
        <v>24</v>
      </c>
      <c r="U1522" t="s">
        <v>22</v>
      </c>
    </row>
    <row r="1523" spans="1:21" x14ac:dyDescent="0.25">
      <c r="A1523">
        <v>1522</v>
      </c>
      <c r="B1523" s="1"/>
      <c r="C1523" s="1"/>
      <c r="F1523" t="s">
        <v>1553</v>
      </c>
      <c r="G1523" t="s">
        <v>28</v>
      </c>
      <c r="H1523" s="2">
        <v>19543</v>
      </c>
      <c r="I1523" s="2">
        <v>44227</v>
      </c>
      <c r="J1523" t="s">
        <v>30</v>
      </c>
      <c r="K1523" t="s">
        <v>1985</v>
      </c>
      <c r="L1523">
        <v>1</v>
      </c>
      <c r="M1523">
        <v>6</v>
      </c>
      <c r="N1523" t="s">
        <v>24</v>
      </c>
      <c r="O1523" t="s">
        <v>24</v>
      </c>
      <c r="P1523" t="s">
        <v>1986</v>
      </c>
      <c r="Q1523" t="s">
        <v>1986</v>
      </c>
      <c r="R1523" t="s">
        <v>25</v>
      </c>
      <c r="S1523" t="s">
        <v>24</v>
      </c>
      <c r="T1523" t="s">
        <v>1986</v>
      </c>
      <c r="U1523" t="s">
        <v>25</v>
      </c>
    </row>
    <row r="1524" spans="1:21" x14ac:dyDescent="0.25">
      <c r="A1524">
        <v>1523</v>
      </c>
      <c r="B1524" s="1"/>
      <c r="C1524" s="1"/>
      <c r="F1524" t="s">
        <v>1554</v>
      </c>
      <c r="G1524" t="s">
        <v>29</v>
      </c>
      <c r="H1524" s="2">
        <v>19547</v>
      </c>
      <c r="I1524" s="2">
        <v>43922</v>
      </c>
      <c r="J1524" t="s">
        <v>31</v>
      </c>
      <c r="K1524" t="s">
        <v>1980</v>
      </c>
      <c r="L1524">
        <v>3</v>
      </c>
      <c r="M1524">
        <v>9</v>
      </c>
      <c r="N1524" t="s">
        <v>23</v>
      </c>
      <c r="O1524" t="s">
        <v>23</v>
      </c>
      <c r="P1524" t="s">
        <v>24</v>
      </c>
      <c r="Q1524" t="s">
        <v>25</v>
      </c>
      <c r="R1524" t="s">
        <v>22</v>
      </c>
      <c r="S1524" t="s">
        <v>1986</v>
      </c>
      <c r="T1524" t="s">
        <v>25</v>
      </c>
      <c r="U1524" t="s">
        <v>1986</v>
      </c>
    </row>
    <row r="1525" spans="1:21" x14ac:dyDescent="0.25">
      <c r="A1525">
        <v>1524</v>
      </c>
      <c r="B1525" s="1"/>
      <c r="C1525" s="1"/>
      <c r="F1525" t="s">
        <v>1555</v>
      </c>
      <c r="G1525" t="s">
        <v>29</v>
      </c>
      <c r="H1525" s="2">
        <v>35617</v>
      </c>
      <c r="I1525" s="2">
        <v>44870</v>
      </c>
      <c r="J1525" t="s">
        <v>21</v>
      </c>
      <c r="K1525" t="s">
        <v>1983</v>
      </c>
      <c r="L1525">
        <v>2</v>
      </c>
      <c r="M1525">
        <v>10</v>
      </c>
      <c r="N1525" t="s">
        <v>22</v>
      </c>
      <c r="O1525" t="s">
        <v>25</v>
      </c>
      <c r="P1525" t="s">
        <v>1986</v>
      </c>
      <c r="Q1525" t="s">
        <v>23</v>
      </c>
      <c r="R1525" t="s">
        <v>25</v>
      </c>
      <c r="S1525" t="s">
        <v>24</v>
      </c>
      <c r="T1525" t="s">
        <v>25</v>
      </c>
      <c r="U1525" t="s">
        <v>25</v>
      </c>
    </row>
    <row r="1526" spans="1:21" x14ac:dyDescent="0.25">
      <c r="A1526">
        <v>1525</v>
      </c>
      <c r="B1526" s="1"/>
      <c r="C1526" s="1"/>
      <c r="F1526" t="s">
        <v>1556</v>
      </c>
      <c r="G1526" t="s">
        <v>29</v>
      </c>
      <c r="H1526" s="2">
        <v>27342</v>
      </c>
      <c r="I1526" s="2">
        <v>44364</v>
      </c>
      <c r="J1526" t="s">
        <v>21</v>
      </c>
      <c r="K1526" t="s">
        <v>1983</v>
      </c>
      <c r="L1526">
        <v>4</v>
      </c>
      <c r="M1526">
        <v>4</v>
      </c>
      <c r="N1526" t="s">
        <v>22</v>
      </c>
      <c r="O1526" t="s">
        <v>25</v>
      </c>
      <c r="P1526" t="s">
        <v>1986</v>
      </c>
      <c r="Q1526" t="s">
        <v>1986</v>
      </c>
      <c r="R1526" t="s">
        <v>24</v>
      </c>
      <c r="S1526" t="s">
        <v>1986</v>
      </c>
      <c r="T1526" t="s">
        <v>23</v>
      </c>
      <c r="U1526" t="s">
        <v>25</v>
      </c>
    </row>
    <row r="1527" spans="1:21" x14ac:dyDescent="0.25">
      <c r="A1527">
        <v>1526</v>
      </c>
      <c r="B1527" s="1"/>
      <c r="C1527" s="1"/>
      <c r="F1527" t="s">
        <v>1557</v>
      </c>
      <c r="G1527" t="s">
        <v>29</v>
      </c>
      <c r="H1527" s="2">
        <v>20449</v>
      </c>
      <c r="I1527" s="2">
        <v>44908</v>
      </c>
      <c r="J1527" t="s">
        <v>26</v>
      </c>
      <c r="K1527" t="s">
        <v>1980</v>
      </c>
      <c r="L1527">
        <v>4</v>
      </c>
      <c r="M1527">
        <v>8</v>
      </c>
      <c r="N1527" t="s">
        <v>25</v>
      </c>
      <c r="O1527" t="s">
        <v>25</v>
      </c>
      <c r="P1527" t="s">
        <v>24</v>
      </c>
      <c r="Q1527" t="s">
        <v>22</v>
      </c>
      <c r="R1527" t="s">
        <v>1986</v>
      </c>
      <c r="S1527" t="s">
        <v>1986</v>
      </c>
      <c r="T1527" t="s">
        <v>23</v>
      </c>
      <c r="U1527" t="s">
        <v>25</v>
      </c>
    </row>
    <row r="1528" spans="1:21" x14ac:dyDescent="0.25">
      <c r="A1528">
        <v>1527</v>
      </c>
      <c r="B1528" s="1"/>
      <c r="C1528" s="1"/>
      <c r="F1528" t="s">
        <v>1558</v>
      </c>
      <c r="G1528" t="s">
        <v>29</v>
      </c>
      <c r="H1528" s="2">
        <v>30490</v>
      </c>
      <c r="I1528" s="2">
        <v>44828</v>
      </c>
      <c r="J1528" t="s">
        <v>21</v>
      </c>
      <c r="K1528" t="s">
        <v>1982</v>
      </c>
      <c r="L1528">
        <v>5</v>
      </c>
      <c r="M1528">
        <v>9</v>
      </c>
      <c r="N1528" t="s">
        <v>25</v>
      </c>
      <c r="O1528" t="s">
        <v>25</v>
      </c>
      <c r="P1528" t="s">
        <v>24</v>
      </c>
      <c r="Q1528" t="s">
        <v>23</v>
      </c>
      <c r="R1528" t="s">
        <v>24</v>
      </c>
      <c r="S1528" t="s">
        <v>23</v>
      </c>
      <c r="T1528" t="s">
        <v>23</v>
      </c>
      <c r="U1528" t="s">
        <v>24</v>
      </c>
    </row>
    <row r="1529" spans="1:21" x14ac:dyDescent="0.25">
      <c r="A1529">
        <v>1528</v>
      </c>
      <c r="B1529" s="1"/>
      <c r="C1529" s="1"/>
      <c r="F1529" t="s">
        <v>1559</v>
      </c>
      <c r="G1529" t="s">
        <v>28</v>
      </c>
      <c r="H1529" s="2">
        <v>32266</v>
      </c>
      <c r="I1529" s="2">
        <v>44242</v>
      </c>
      <c r="J1529" t="s">
        <v>26</v>
      </c>
      <c r="K1529" t="s">
        <v>1982</v>
      </c>
      <c r="L1529">
        <v>2</v>
      </c>
      <c r="M1529">
        <v>7</v>
      </c>
      <c r="N1529" t="s">
        <v>24</v>
      </c>
      <c r="O1529" t="s">
        <v>1986</v>
      </c>
      <c r="P1529" t="s">
        <v>24</v>
      </c>
      <c r="Q1529" t="s">
        <v>22</v>
      </c>
      <c r="R1529" t="s">
        <v>25</v>
      </c>
      <c r="S1529" t="s">
        <v>23</v>
      </c>
      <c r="T1529" t="s">
        <v>1986</v>
      </c>
      <c r="U1529" t="s">
        <v>1986</v>
      </c>
    </row>
    <row r="1530" spans="1:21" x14ac:dyDescent="0.25">
      <c r="A1530">
        <v>1529</v>
      </c>
      <c r="B1530" s="1"/>
      <c r="C1530" s="1"/>
      <c r="F1530" t="s">
        <v>1560</v>
      </c>
      <c r="G1530" t="s">
        <v>28</v>
      </c>
      <c r="H1530" s="2">
        <v>33928</v>
      </c>
      <c r="I1530" s="2">
        <v>44437</v>
      </c>
      <c r="J1530" t="s">
        <v>21</v>
      </c>
      <c r="K1530" t="s">
        <v>1983</v>
      </c>
      <c r="L1530">
        <v>5</v>
      </c>
      <c r="M1530">
        <v>8</v>
      </c>
      <c r="N1530" t="s">
        <v>25</v>
      </c>
      <c r="O1530" t="s">
        <v>22</v>
      </c>
      <c r="P1530" t="s">
        <v>24</v>
      </c>
      <c r="Q1530" t="s">
        <v>25</v>
      </c>
      <c r="R1530" t="s">
        <v>24</v>
      </c>
      <c r="S1530" t="s">
        <v>1986</v>
      </c>
      <c r="T1530" t="s">
        <v>22</v>
      </c>
      <c r="U1530" t="s">
        <v>1986</v>
      </c>
    </row>
    <row r="1531" spans="1:21" x14ac:dyDescent="0.25">
      <c r="A1531">
        <v>1530</v>
      </c>
      <c r="B1531" s="1"/>
      <c r="C1531" s="1"/>
      <c r="F1531" t="s">
        <v>1561</v>
      </c>
      <c r="G1531" t="s">
        <v>29</v>
      </c>
      <c r="H1531" s="2">
        <v>34395</v>
      </c>
      <c r="I1531" s="2">
        <v>44239</v>
      </c>
      <c r="J1531" t="s">
        <v>21</v>
      </c>
      <c r="K1531" t="s">
        <v>1983</v>
      </c>
      <c r="L1531">
        <v>3</v>
      </c>
      <c r="M1531">
        <v>5</v>
      </c>
      <c r="N1531" t="s">
        <v>25</v>
      </c>
      <c r="O1531" t="s">
        <v>25</v>
      </c>
      <c r="P1531" t="s">
        <v>25</v>
      </c>
      <c r="Q1531" t="s">
        <v>24</v>
      </c>
      <c r="R1531" t="s">
        <v>22</v>
      </c>
      <c r="S1531" t="s">
        <v>24</v>
      </c>
      <c r="T1531" t="s">
        <v>25</v>
      </c>
      <c r="U1531" t="s">
        <v>24</v>
      </c>
    </row>
    <row r="1532" spans="1:21" x14ac:dyDescent="0.25">
      <c r="A1532">
        <v>1531</v>
      </c>
      <c r="B1532" s="1"/>
      <c r="C1532" s="1"/>
      <c r="F1532" t="s">
        <v>1562</v>
      </c>
      <c r="G1532" t="s">
        <v>29</v>
      </c>
      <c r="H1532" s="2">
        <v>31758</v>
      </c>
      <c r="I1532" s="2">
        <v>44443</v>
      </c>
      <c r="J1532" t="s">
        <v>21</v>
      </c>
      <c r="K1532" t="s">
        <v>1983</v>
      </c>
      <c r="L1532">
        <v>4</v>
      </c>
      <c r="M1532">
        <v>9</v>
      </c>
      <c r="N1532" t="s">
        <v>22</v>
      </c>
      <c r="O1532" t="s">
        <v>25</v>
      </c>
      <c r="P1532" t="s">
        <v>22</v>
      </c>
      <c r="Q1532" t="s">
        <v>24</v>
      </c>
      <c r="R1532" t="s">
        <v>1986</v>
      </c>
      <c r="S1532" t="s">
        <v>1986</v>
      </c>
      <c r="T1532" t="s">
        <v>25</v>
      </c>
      <c r="U1532" t="s">
        <v>1986</v>
      </c>
    </row>
    <row r="1533" spans="1:21" x14ac:dyDescent="0.25">
      <c r="A1533">
        <v>1532</v>
      </c>
      <c r="B1533" s="1"/>
      <c r="C1533" s="1"/>
      <c r="F1533" t="s">
        <v>1563</v>
      </c>
      <c r="G1533" t="s">
        <v>29</v>
      </c>
      <c r="H1533" s="2">
        <v>28816</v>
      </c>
      <c r="I1533" s="2">
        <v>44294</v>
      </c>
      <c r="J1533" t="s">
        <v>26</v>
      </c>
      <c r="K1533" t="s">
        <v>27</v>
      </c>
      <c r="L1533">
        <v>2</v>
      </c>
      <c r="M1533">
        <v>9</v>
      </c>
      <c r="N1533" t="s">
        <v>24</v>
      </c>
      <c r="O1533" t="s">
        <v>25</v>
      </c>
      <c r="P1533" t="s">
        <v>25</v>
      </c>
      <c r="Q1533" t="s">
        <v>23</v>
      </c>
      <c r="R1533" t="s">
        <v>23</v>
      </c>
      <c r="S1533" t="s">
        <v>1986</v>
      </c>
      <c r="T1533" t="s">
        <v>25</v>
      </c>
      <c r="U1533" t="s">
        <v>23</v>
      </c>
    </row>
    <row r="1534" spans="1:21" x14ac:dyDescent="0.25">
      <c r="A1534">
        <v>1533</v>
      </c>
      <c r="B1534" s="1"/>
      <c r="C1534" s="1"/>
      <c r="F1534" t="s">
        <v>1564</v>
      </c>
      <c r="G1534" t="s">
        <v>28</v>
      </c>
      <c r="H1534" s="2">
        <v>22996</v>
      </c>
      <c r="I1534" s="2">
        <v>44116</v>
      </c>
      <c r="J1534" t="s">
        <v>21</v>
      </c>
      <c r="K1534" t="s">
        <v>1983</v>
      </c>
      <c r="L1534">
        <v>5</v>
      </c>
      <c r="M1534">
        <v>10</v>
      </c>
      <c r="N1534" t="s">
        <v>22</v>
      </c>
      <c r="O1534" t="s">
        <v>22</v>
      </c>
      <c r="P1534" t="s">
        <v>25</v>
      </c>
      <c r="Q1534" t="s">
        <v>22</v>
      </c>
      <c r="R1534" t="s">
        <v>22</v>
      </c>
      <c r="S1534" t="s">
        <v>23</v>
      </c>
      <c r="T1534" t="s">
        <v>22</v>
      </c>
      <c r="U1534" t="s">
        <v>1986</v>
      </c>
    </row>
    <row r="1535" spans="1:21" x14ac:dyDescent="0.25">
      <c r="A1535">
        <v>1534</v>
      </c>
      <c r="B1535" s="1"/>
      <c r="C1535" s="1"/>
      <c r="F1535" t="s">
        <v>1565</v>
      </c>
      <c r="G1535" t="s">
        <v>28</v>
      </c>
      <c r="H1535" s="2">
        <v>24023</v>
      </c>
      <c r="I1535" s="2">
        <v>44336</v>
      </c>
      <c r="J1535" t="s">
        <v>31</v>
      </c>
      <c r="K1535" t="s">
        <v>1983</v>
      </c>
      <c r="L1535">
        <v>3</v>
      </c>
      <c r="M1535">
        <v>10</v>
      </c>
      <c r="N1535" t="s">
        <v>23</v>
      </c>
      <c r="O1535" t="s">
        <v>23</v>
      </c>
      <c r="P1535" t="s">
        <v>22</v>
      </c>
      <c r="Q1535" t="s">
        <v>25</v>
      </c>
      <c r="R1535" t="s">
        <v>24</v>
      </c>
      <c r="S1535" t="s">
        <v>24</v>
      </c>
      <c r="T1535" t="s">
        <v>22</v>
      </c>
      <c r="U1535" t="s">
        <v>25</v>
      </c>
    </row>
    <row r="1536" spans="1:21" x14ac:dyDescent="0.25">
      <c r="A1536">
        <v>1535</v>
      </c>
      <c r="B1536" s="1"/>
      <c r="C1536" s="1"/>
      <c r="F1536" t="s">
        <v>1566</v>
      </c>
      <c r="G1536" t="s">
        <v>28</v>
      </c>
      <c r="H1536" s="2">
        <v>33134</v>
      </c>
      <c r="I1536" s="2">
        <v>43888</v>
      </c>
      <c r="J1536" t="s">
        <v>21</v>
      </c>
      <c r="K1536" t="s">
        <v>1983</v>
      </c>
      <c r="L1536">
        <v>5</v>
      </c>
      <c r="M1536">
        <v>9</v>
      </c>
      <c r="N1536" t="s">
        <v>25</v>
      </c>
      <c r="O1536" t="s">
        <v>25</v>
      </c>
      <c r="P1536" t="s">
        <v>24</v>
      </c>
      <c r="Q1536" t="s">
        <v>1986</v>
      </c>
      <c r="R1536" t="s">
        <v>25</v>
      </c>
      <c r="S1536" t="s">
        <v>23</v>
      </c>
      <c r="T1536" t="s">
        <v>23</v>
      </c>
      <c r="U1536" t="s">
        <v>25</v>
      </c>
    </row>
    <row r="1537" spans="1:21" x14ac:dyDescent="0.25">
      <c r="A1537">
        <v>1536</v>
      </c>
      <c r="B1537" s="1"/>
      <c r="C1537" s="1"/>
      <c r="F1537" t="s">
        <v>1567</v>
      </c>
      <c r="G1537" t="s">
        <v>29</v>
      </c>
      <c r="H1537" s="2">
        <v>26539</v>
      </c>
      <c r="I1537" s="2">
        <v>43848</v>
      </c>
      <c r="J1537" t="s">
        <v>21</v>
      </c>
      <c r="K1537" t="s">
        <v>1983</v>
      </c>
      <c r="L1537">
        <v>5</v>
      </c>
      <c r="M1537">
        <v>9</v>
      </c>
      <c r="N1537" t="s">
        <v>25</v>
      </c>
      <c r="O1537" t="s">
        <v>24</v>
      </c>
      <c r="P1537" t="s">
        <v>24</v>
      </c>
      <c r="Q1537" t="s">
        <v>24</v>
      </c>
      <c r="R1537" t="s">
        <v>23</v>
      </c>
      <c r="S1537" t="s">
        <v>23</v>
      </c>
      <c r="T1537" t="s">
        <v>23</v>
      </c>
      <c r="U1537" t="s">
        <v>24</v>
      </c>
    </row>
    <row r="1538" spans="1:21" x14ac:dyDescent="0.25">
      <c r="A1538">
        <v>1537</v>
      </c>
      <c r="B1538" s="1"/>
      <c r="C1538" s="1"/>
      <c r="F1538" t="s">
        <v>1568</v>
      </c>
      <c r="G1538" t="s">
        <v>29</v>
      </c>
      <c r="H1538" s="2">
        <v>32305</v>
      </c>
      <c r="I1538" s="2">
        <v>44130</v>
      </c>
      <c r="J1538" t="s">
        <v>26</v>
      </c>
      <c r="K1538" t="s">
        <v>1980</v>
      </c>
      <c r="L1538">
        <v>4</v>
      </c>
      <c r="M1538">
        <v>6</v>
      </c>
      <c r="N1538" t="s">
        <v>25</v>
      </c>
      <c r="O1538" t="s">
        <v>22</v>
      </c>
      <c r="P1538" t="s">
        <v>25</v>
      </c>
      <c r="Q1538" t="s">
        <v>25</v>
      </c>
      <c r="R1538" t="s">
        <v>25</v>
      </c>
      <c r="S1538" t="s">
        <v>1986</v>
      </c>
      <c r="T1538" t="s">
        <v>22</v>
      </c>
      <c r="U1538" t="s">
        <v>1986</v>
      </c>
    </row>
    <row r="1539" spans="1:21" x14ac:dyDescent="0.25">
      <c r="A1539">
        <v>1538</v>
      </c>
      <c r="B1539" s="1"/>
      <c r="C1539" s="1"/>
      <c r="F1539" t="s">
        <v>1569</v>
      </c>
      <c r="G1539" t="s">
        <v>28</v>
      </c>
      <c r="H1539" s="2">
        <v>36890</v>
      </c>
      <c r="I1539" s="2">
        <v>44214</v>
      </c>
      <c r="J1539" t="s">
        <v>26</v>
      </c>
      <c r="K1539" t="s">
        <v>1984</v>
      </c>
      <c r="L1539">
        <v>4</v>
      </c>
      <c r="M1539">
        <v>5</v>
      </c>
      <c r="N1539" t="s">
        <v>1986</v>
      </c>
      <c r="O1539" t="s">
        <v>23</v>
      </c>
      <c r="P1539" t="s">
        <v>23</v>
      </c>
      <c r="Q1539" t="s">
        <v>1986</v>
      </c>
      <c r="R1539" t="s">
        <v>22</v>
      </c>
      <c r="S1539" t="s">
        <v>1986</v>
      </c>
      <c r="T1539" t="s">
        <v>1986</v>
      </c>
      <c r="U1539" t="s">
        <v>25</v>
      </c>
    </row>
    <row r="1540" spans="1:21" x14ac:dyDescent="0.25">
      <c r="A1540">
        <v>1539</v>
      </c>
      <c r="B1540" s="1"/>
      <c r="C1540" s="1"/>
      <c r="F1540" t="s">
        <v>1570</v>
      </c>
      <c r="G1540" t="s">
        <v>28</v>
      </c>
      <c r="H1540" s="2">
        <v>21596</v>
      </c>
      <c r="I1540" s="2">
        <v>44153</v>
      </c>
      <c r="J1540" t="s">
        <v>26</v>
      </c>
      <c r="K1540" t="s">
        <v>1985</v>
      </c>
      <c r="L1540">
        <v>5</v>
      </c>
      <c r="M1540">
        <v>6</v>
      </c>
      <c r="N1540" t="s">
        <v>25</v>
      </c>
      <c r="O1540" t="s">
        <v>22</v>
      </c>
      <c r="P1540" t="s">
        <v>24</v>
      </c>
      <c r="Q1540" t="s">
        <v>25</v>
      </c>
      <c r="R1540" t="s">
        <v>25</v>
      </c>
      <c r="S1540" t="s">
        <v>1986</v>
      </c>
      <c r="T1540" t="s">
        <v>24</v>
      </c>
      <c r="U1540" t="s">
        <v>23</v>
      </c>
    </row>
    <row r="1541" spans="1:21" x14ac:dyDescent="0.25">
      <c r="A1541">
        <v>1540</v>
      </c>
      <c r="B1541" s="1"/>
      <c r="C1541" s="1"/>
      <c r="F1541" t="s">
        <v>1571</v>
      </c>
      <c r="G1541" t="s">
        <v>29</v>
      </c>
      <c r="H1541" s="2">
        <v>37691</v>
      </c>
      <c r="I1541" s="2">
        <v>44038</v>
      </c>
      <c r="J1541" t="s">
        <v>21</v>
      </c>
      <c r="K1541" t="s">
        <v>1980</v>
      </c>
      <c r="L1541">
        <v>3</v>
      </c>
      <c r="M1541">
        <v>8</v>
      </c>
      <c r="N1541" t="s">
        <v>22</v>
      </c>
      <c r="O1541" t="s">
        <v>24</v>
      </c>
      <c r="P1541" t="s">
        <v>24</v>
      </c>
      <c r="Q1541" t="s">
        <v>24</v>
      </c>
      <c r="R1541" t="s">
        <v>22</v>
      </c>
      <c r="S1541" t="s">
        <v>23</v>
      </c>
      <c r="T1541" t="s">
        <v>24</v>
      </c>
      <c r="U1541" t="s">
        <v>25</v>
      </c>
    </row>
    <row r="1542" spans="1:21" x14ac:dyDescent="0.25">
      <c r="A1542">
        <v>1541</v>
      </c>
      <c r="B1542" s="1"/>
      <c r="C1542" s="1"/>
      <c r="F1542" t="s">
        <v>1572</v>
      </c>
      <c r="G1542" t="s">
        <v>29</v>
      </c>
      <c r="H1542" s="2">
        <v>26696</v>
      </c>
      <c r="I1542" s="2">
        <v>44248</v>
      </c>
      <c r="J1542" t="s">
        <v>21</v>
      </c>
      <c r="K1542" t="s">
        <v>1983</v>
      </c>
      <c r="L1542">
        <v>5</v>
      </c>
      <c r="M1542">
        <v>9</v>
      </c>
      <c r="N1542" t="s">
        <v>22</v>
      </c>
      <c r="O1542" t="s">
        <v>24</v>
      </c>
      <c r="P1542" t="s">
        <v>25</v>
      </c>
      <c r="Q1542" t="s">
        <v>23</v>
      </c>
      <c r="R1542" t="s">
        <v>23</v>
      </c>
      <c r="S1542" t="s">
        <v>1986</v>
      </c>
      <c r="T1542" t="s">
        <v>23</v>
      </c>
      <c r="U1542" t="s">
        <v>1986</v>
      </c>
    </row>
    <row r="1543" spans="1:21" x14ac:dyDescent="0.25">
      <c r="A1543">
        <v>1542</v>
      </c>
      <c r="B1543" s="1"/>
      <c r="C1543" s="1"/>
      <c r="F1543" t="s">
        <v>1573</v>
      </c>
      <c r="G1543" t="s">
        <v>28</v>
      </c>
      <c r="H1543" s="2">
        <v>31867</v>
      </c>
      <c r="I1543" s="2">
        <v>44310</v>
      </c>
      <c r="J1543" t="s">
        <v>26</v>
      </c>
      <c r="K1543" t="s">
        <v>1982</v>
      </c>
      <c r="L1543">
        <v>5</v>
      </c>
      <c r="M1543">
        <v>8</v>
      </c>
      <c r="N1543" t="s">
        <v>22</v>
      </c>
      <c r="O1543" t="s">
        <v>23</v>
      </c>
      <c r="P1543" t="s">
        <v>24</v>
      </c>
      <c r="Q1543" t="s">
        <v>25</v>
      </c>
      <c r="R1543" t="s">
        <v>25</v>
      </c>
      <c r="S1543" t="s">
        <v>23</v>
      </c>
      <c r="T1543" t="s">
        <v>1986</v>
      </c>
      <c r="U1543" t="s">
        <v>25</v>
      </c>
    </row>
    <row r="1544" spans="1:21" x14ac:dyDescent="0.25">
      <c r="A1544">
        <v>1543</v>
      </c>
      <c r="B1544" s="1"/>
      <c r="C1544" s="1"/>
      <c r="F1544" t="s">
        <v>1574</v>
      </c>
      <c r="G1544" t="s">
        <v>29</v>
      </c>
      <c r="H1544" s="2">
        <v>33914</v>
      </c>
      <c r="I1544" s="2">
        <v>44749</v>
      </c>
      <c r="J1544" t="s">
        <v>26</v>
      </c>
      <c r="K1544" t="s">
        <v>1983</v>
      </c>
      <c r="L1544">
        <v>5</v>
      </c>
      <c r="M1544">
        <v>8</v>
      </c>
      <c r="N1544" t="s">
        <v>24</v>
      </c>
      <c r="O1544" t="s">
        <v>25</v>
      </c>
      <c r="P1544" t="s">
        <v>24</v>
      </c>
      <c r="Q1544" t="s">
        <v>1986</v>
      </c>
      <c r="R1544" t="s">
        <v>24</v>
      </c>
      <c r="S1544" t="s">
        <v>1986</v>
      </c>
      <c r="T1544" t="s">
        <v>1986</v>
      </c>
      <c r="U1544" t="s">
        <v>22</v>
      </c>
    </row>
    <row r="1545" spans="1:21" x14ac:dyDescent="0.25">
      <c r="A1545">
        <v>1544</v>
      </c>
      <c r="B1545" s="1"/>
      <c r="C1545" s="1"/>
      <c r="F1545" t="s">
        <v>1575</v>
      </c>
      <c r="G1545" t="s">
        <v>28</v>
      </c>
      <c r="H1545" s="2">
        <v>19125</v>
      </c>
      <c r="I1545" s="2">
        <v>43871</v>
      </c>
      <c r="J1545" t="s">
        <v>21</v>
      </c>
      <c r="K1545" t="s">
        <v>1983</v>
      </c>
      <c r="L1545">
        <v>3</v>
      </c>
      <c r="M1545">
        <v>7</v>
      </c>
      <c r="N1545" t="s">
        <v>23</v>
      </c>
      <c r="O1545" t="s">
        <v>23</v>
      </c>
      <c r="P1545" t="s">
        <v>22</v>
      </c>
      <c r="Q1545" t="s">
        <v>25</v>
      </c>
      <c r="R1545" t="s">
        <v>25</v>
      </c>
      <c r="S1545" t="s">
        <v>1986</v>
      </c>
      <c r="T1545" t="s">
        <v>24</v>
      </c>
      <c r="U1545" t="s">
        <v>24</v>
      </c>
    </row>
    <row r="1546" spans="1:21" x14ac:dyDescent="0.25">
      <c r="A1546">
        <v>1545</v>
      </c>
      <c r="B1546" s="1"/>
      <c r="C1546" s="1"/>
      <c r="F1546" t="s">
        <v>1576</v>
      </c>
      <c r="G1546" t="s">
        <v>28</v>
      </c>
      <c r="H1546" s="2">
        <v>18858</v>
      </c>
      <c r="I1546" s="2">
        <v>44318</v>
      </c>
      <c r="J1546" t="s">
        <v>21</v>
      </c>
      <c r="K1546" t="s">
        <v>1983</v>
      </c>
      <c r="L1546">
        <v>5</v>
      </c>
      <c r="M1546">
        <v>8</v>
      </c>
      <c r="N1546" t="s">
        <v>22</v>
      </c>
      <c r="O1546" t="s">
        <v>22</v>
      </c>
      <c r="P1546" t="s">
        <v>24</v>
      </c>
      <c r="Q1546" t="s">
        <v>23</v>
      </c>
      <c r="R1546" t="s">
        <v>22</v>
      </c>
      <c r="S1546" t="s">
        <v>1986</v>
      </c>
      <c r="T1546" t="s">
        <v>1986</v>
      </c>
      <c r="U1546" t="s">
        <v>22</v>
      </c>
    </row>
    <row r="1547" spans="1:21" x14ac:dyDescent="0.25">
      <c r="A1547">
        <v>1546</v>
      </c>
      <c r="B1547" s="1"/>
      <c r="C1547" s="1"/>
      <c r="F1547" t="s">
        <v>1577</v>
      </c>
      <c r="G1547" t="s">
        <v>29</v>
      </c>
      <c r="H1547" s="2">
        <v>36546</v>
      </c>
      <c r="I1547" s="2">
        <v>44290</v>
      </c>
      <c r="J1547" t="s">
        <v>26</v>
      </c>
      <c r="K1547" t="s">
        <v>1982</v>
      </c>
      <c r="L1547">
        <v>4</v>
      </c>
      <c r="M1547">
        <v>9</v>
      </c>
      <c r="N1547" t="s">
        <v>24</v>
      </c>
      <c r="O1547" t="s">
        <v>22</v>
      </c>
      <c r="P1547" t="s">
        <v>22</v>
      </c>
      <c r="Q1547" t="s">
        <v>25</v>
      </c>
      <c r="R1547" t="s">
        <v>1986</v>
      </c>
      <c r="S1547" t="s">
        <v>23</v>
      </c>
      <c r="T1547" t="s">
        <v>22</v>
      </c>
      <c r="U1547" t="s">
        <v>24</v>
      </c>
    </row>
    <row r="1548" spans="1:21" x14ac:dyDescent="0.25">
      <c r="A1548">
        <v>1547</v>
      </c>
      <c r="B1548" s="1"/>
      <c r="C1548" s="1"/>
      <c r="F1548" t="s">
        <v>1578</v>
      </c>
      <c r="G1548" t="s">
        <v>29</v>
      </c>
      <c r="H1548" s="2">
        <v>19834</v>
      </c>
      <c r="I1548" s="2">
        <v>44258</v>
      </c>
      <c r="J1548" t="s">
        <v>21</v>
      </c>
      <c r="K1548" t="s">
        <v>1983</v>
      </c>
      <c r="L1548">
        <v>5</v>
      </c>
      <c r="M1548">
        <v>4</v>
      </c>
      <c r="N1548" t="s">
        <v>22</v>
      </c>
      <c r="O1548" t="s">
        <v>25</v>
      </c>
      <c r="P1548" t="s">
        <v>22</v>
      </c>
      <c r="Q1548" t="s">
        <v>23</v>
      </c>
      <c r="R1548" t="s">
        <v>25</v>
      </c>
      <c r="S1548" t="s">
        <v>1986</v>
      </c>
      <c r="T1548" t="s">
        <v>22</v>
      </c>
      <c r="U1548" t="s">
        <v>24</v>
      </c>
    </row>
    <row r="1549" spans="1:21" x14ac:dyDescent="0.25">
      <c r="A1549">
        <v>1548</v>
      </c>
      <c r="B1549" s="1"/>
      <c r="C1549" s="1"/>
      <c r="F1549" t="s">
        <v>1579</v>
      </c>
      <c r="G1549" t="s">
        <v>29</v>
      </c>
      <c r="H1549" s="2">
        <v>28579</v>
      </c>
      <c r="I1549" s="2">
        <v>43855</v>
      </c>
      <c r="J1549" t="s">
        <v>26</v>
      </c>
      <c r="K1549" t="s">
        <v>27</v>
      </c>
      <c r="L1549">
        <v>4</v>
      </c>
      <c r="M1549">
        <v>3</v>
      </c>
      <c r="N1549" t="s">
        <v>24</v>
      </c>
      <c r="O1549" t="s">
        <v>1986</v>
      </c>
      <c r="P1549" t="s">
        <v>22</v>
      </c>
      <c r="Q1549" t="s">
        <v>22</v>
      </c>
      <c r="R1549" t="s">
        <v>22</v>
      </c>
      <c r="S1549" t="s">
        <v>1986</v>
      </c>
      <c r="T1549" t="s">
        <v>25</v>
      </c>
      <c r="U1549" t="s">
        <v>1986</v>
      </c>
    </row>
    <row r="1550" spans="1:21" x14ac:dyDescent="0.25">
      <c r="A1550">
        <v>1549</v>
      </c>
      <c r="B1550" s="1"/>
      <c r="C1550" s="1"/>
      <c r="F1550" t="s">
        <v>1580</v>
      </c>
      <c r="G1550" t="s">
        <v>29</v>
      </c>
      <c r="H1550" s="2">
        <v>25790</v>
      </c>
      <c r="I1550" s="2">
        <v>44173</v>
      </c>
      <c r="J1550" t="s">
        <v>26</v>
      </c>
      <c r="K1550" t="s">
        <v>27</v>
      </c>
      <c r="L1550">
        <v>2</v>
      </c>
      <c r="M1550">
        <v>9</v>
      </c>
      <c r="N1550" t="s">
        <v>24</v>
      </c>
      <c r="O1550" t="s">
        <v>25</v>
      </c>
      <c r="P1550" t="s">
        <v>22</v>
      </c>
      <c r="Q1550" t="s">
        <v>25</v>
      </c>
      <c r="R1550" t="s">
        <v>25</v>
      </c>
      <c r="S1550" t="s">
        <v>23</v>
      </c>
      <c r="T1550" t="s">
        <v>24</v>
      </c>
      <c r="U1550" t="s">
        <v>22</v>
      </c>
    </row>
    <row r="1551" spans="1:21" x14ac:dyDescent="0.25">
      <c r="A1551">
        <v>1550</v>
      </c>
      <c r="B1551" s="1"/>
      <c r="C1551" s="1"/>
      <c r="F1551" t="s">
        <v>1581</v>
      </c>
      <c r="G1551" t="s">
        <v>29</v>
      </c>
      <c r="H1551" s="2">
        <v>21745</v>
      </c>
      <c r="I1551" s="2">
        <v>44450</v>
      </c>
      <c r="J1551" t="s">
        <v>31</v>
      </c>
      <c r="K1551" t="s">
        <v>27</v>
      </c>
      <c r="L1551">
        <v>4</v>
      </c>
      <c r="M1551">
        <v>9</v>
      </c>
      <c r="N1551" t="s">
        <v>24</v>
      </c>
      <c r="O1551" t="s">
        <v>1986</v>
      </c>
      <c r="P1551" t="s">
        <v>24</v>
      </c>
      <c r="Q1551" t="s">
        <v>1986</v>
      </c>
      <c r="R1551" t="s">
        <v>24</v>
      </c>
      <c r="S1551" t="s">
        <v>22</v>
      </c>
      <c r="T1551" t="s">
        <v>23</v>
      </c>
      <c r="U1551" t="s">
        <v>25</v>
      </c>
    </row>
    <row r="1552" spans="1:21" x14ac:dyDescent="0.25">
      <c r="A1552">
        <v>1551</v>
      </c>
      <c r="B1552" s="1"/>
      <c r="C1552" s="1"/>
      <c r="F1552" t="s">
        <v>1582</v>
      </c>
      <c r="G1552" t="s">
        <v>28</v>
      </c>
      <c r="H1552" s="2">
        <v>22382</v>
      </c>
      <c r="I1552" s="2">
        <v>44029</v>
      </c>
      <c r="J1552" t="s">
        <v>21</v>
      </c>
      <c r="K1552" t="s">
        <v>1983</v>
      </c>
      <c r="L1552">
        <v>5</v>
      </c>
      <c r="M1552">
        <v>9</v>
      </c>
      <c r="N1552" t="s">
        <v>25</v>
      </c>
      <c r="O1552" t="s">
        <v>22</v>
      </c>
      <c r="P1552" t="s">
        <v>22</v>
      </c>
      <c r="Q1552" t="s">
        <v>25</v>
      </c>
      <c r="R1552" t="s">
        <v>1986</v>
      </c>
      <c r="S1552" t="s">
        <v>23</v>
      </c>
      <c r="T1552" t="s">
        <v>25</v>
      </c>
      <c r="U1552" t="s">
        <v>25</v>
      </c>
    </row>
    <row r="1553" spans="1:21" x14ac:dyDescent="0.25">
      <c r="A1553">
        <v>1552</v>
      </c>
      <c r="B1553" s="1"/>
      <c r="C1553" s="1"/>
      <c r="F1553" t="s">
        <v>1583</v>
      </c>
      <c r="G1553" t="s">
        <v>29</v>
      </c>
      <c r="H1553" s="2">
        <v>22009</v>
      </c>
      <c r="I1553" s="2">
        <v>44522</v>
      </c>
      <c r="J1553" t="s">
        <v>26</v>
      </c>
      <c r="K1553" t="s">
        <v>1981</v>
      </c>
      <c r="L1553">
        <v>3</v>
      </c>
      <c r="M1553">
        <v>9</v>
      </c>
      <c r="N1553" t="s">
        <v>22</v>
      </c>
      <c r="O1553" t="s">
        <v>25</v>
      </c>
      <c r="P1553" t="s">
        <v>25</v>
      </c>
      <c r="Q1553" t="s">
        <v>24</v>
      </c>
      <c r="R1553" t="s">
        <v>22</v>
      </c>
      <c r="S1553" t="s">
        <v>25</v>
      </c>
      <c r="T1553" t="s">
        <v>1986</v>
      </c>
      <c r="U1553" t="s">
        <v>23</v>
      </c>
    </row>
    <row r="1554" spans="1:21" x14ac:dyDescent="0.25">
      <c r="A1554">
        <v>1553</v>
      </c>
      <c r="B1554" s="1"/>
      <c r="C1554" s="1"/>
      <c r="F1554" t="s">
        <v>1584</v>
      </c>
      <c r="G1554" t="s">
        <v>28</v>
      </c>
      <c r="H1554" s="2">
        <v>30874</v>
      </c>
      <c r="I1554" s="2">
        <v>44233</v>
      </c>
      <c r="J1554" t="s">
        <v>21</v>
      </c>
      <c r="K1554" t="s">
        <v>1983</v>
      </c>
      <c r="L1554">
        <v>1</v>
      </c>
      <c r="M1554">
        <v>5</v>
      </c>
      <c r="N1554" t="s">
        <v>22</v>
      </c>
      <c r="O1554" t="s">
        <v>22</v>
      </c>
      <c r="P1554" t="s">
        <v>22</v>
      </c>
      <c r="Q1554" t="s">
        <v>23</v>
      </c>
      <c r="R1554" t="s">
        <v>24</v>
      </c>
      <c r="S1554" t="s">
        <v>1986</v>
      </c>
      <c r="T1554" t="s">
        <v>22</v>
      </c>
      <c r="U1554" t="s">
        <v>23</v>
      </c>
    </row>
    <row r="1555" spans="1:21" x14ac:dyDescent="0.25">
      <c r="A1555">
        <v>1554</v>
      </c>
      <c r="B1555" s="1"/>
      <c r="C1555" s="1"/>
      <c r="F1555" t="s">
        <v>1585</v>
      </c>
      <c r="G1555" t="s">
        <v>28</v>
      </c>
      <c r="H1555" s="2">
        <v>27470</v>
      </c>
      <c r="I1555" s="2">
        <v>44488</v>
      </c>
      <c r="J1555" t="s">
        <v>31</v>
      </c>
      <c r="K1555" t="s">
        <v>1984</v>
      </c>
      <c r="L1555">
        <v>5</v>
      </c>
      <c r="M1555">
        <v>8</v>
      </c>
      <c r="N1555" t="s">
        <v>23</v>
      </c>
      <c r="O1555" t="s">
        <v>23</v>
      </c>
      <c r="P1555" t="s">
        <v>25</v>
      </c>
      <c r="Q1555" t="s">
        <v>23</v>
      </c>
      <c r="R1555" t="s">
        <v>23</v>
      </c>
      <c r="S1555" t="s">
        <v>23</v>
      </c>
      <c r="T1555" t="s">
        <v>23</v>
      </c>
      <c r="U1555" t="s">
        <v>23</v>
      </c>
    </row>
    <row r="1556" spans="1:21" x14ac:dyDescent="0.25">
      <c r="A1556">
        <v>1555</v>
      </c>
      <c r="B1556" s="1"/>
      <c r="C1556" s="1"/>
      <c r="F1556" t="s">
        <v>1586</v>
      </c>
      <c r="G1556" t="s">
        <v>28</v>
      </c>
      <c r="H1556" s="2">
        <v>32100</v>
      </c>
      <c r="I1556" s="2">
        <v>44434</v>
      </c>
      <c r="J1556" t="s">
        <v>26</v>
      </c>
      <c r="K1556" t="s">
        <v>1982</v>
      </c>
      <c r="L1556">
        <v>5</v>
      </c>
      <c r="M1556">
        <v>9</v>
      </c>
      <c r="N1556" t="s">
        <v>24</v>
      </c>
      <c r="O1556" t="s">
        <v>22</v>
      </c>
      <c r="P1556" t="s">
        <v>22</v>
      </c>
      <c r="Q1556" t="s">
        <v>22</v>
      </c>
      <c r="R1556" t="s">
        <v>25</v>
      </c>
      <c r="S1556" t="s">
        <v>22</v>
      </c>
      <c r="T1556" t="s">
        <v>24</v>
      </c>
      <c r="U1556" t="s">
        <v>25</v>
      </c>
    </row>
    <row r="1557" spans="1:21" x14ac:dyDescent="0.25">
      <c r="A1557">
        <v>1556</v>
      </c>
      <c r="B1557" s="1"/>
      <c r="C1557" s="1"/>
      <c r="F1557" t="s">
        <v>1587</v>
      </c>
      <c r="G1557" t="s">
        <v>28</v>
      </c>
      <c r="H1557" s="2">
        <v>34050</v>
      </c>
      <c r="I1557" s="2">
        <v>44302</v>
      </c>
      <c r="J1557" t="s">
        <v>31</v>
      </c>
      <c r="K1557" t="s">
        <v>27</v>
      </c>
      <c r="L1557">
        <v>5</v>
      </c>
      <c r="M1557">
        <v>9</v>
      </c>
      <c r="N1557" t="s">
        <v>22</v>
      </c>
      <c r="O1557" t="s">
        <v>25</v>
      </c>
      <c r="P1557" t="s">
        <v>24</v>
      </c>
      <c r="Q1557" t="s">
        <v>22</v>
      </c>
      <c r="R1557" t="s">
        <v>25</v>
      </c>
      <c r="S1557" t="s">
        <v>22</v>
      </c>
      <c r="T1557" t="s">
        <v>22</v>
      </c>
      <c r="U1557" t="s">
        <v>23</v>
      </c>
    </row>
    <row r="1558" spans="1:21" x14ac:dyDescent="0.25">
      <c r="A1558">
        <v>1557</v>
      </c>
      <c r="B1558" s="1"/>
      <c r="C1558" s="1"/>
      <c r="F1558" t="s">
        <v>1588</v>
      </c>
      <c r="G1558" t="s">
        <v>29</v>
      </c>
      <c r="H1558" s="2">
        <v>25618</v>
      </c>
      <c r="I1558" s="2">
        <v>44213</v>
      </c>
      <c r="J1558" t="s">
        <v>21</v>
      </c>
      <c r="K1558" t="s">
        <v>1983</v>
      </c>
      <c r="L1558">
        <v>4</v>
      </c>
      <c r="M1558">
        <v>9</v>
      </c>
      <c r="N1558" t="s">
        <v>23</v>
      </c>
      <c r="O1558" t="s">
        <v>23</v>
      </c>
      <c r="P1558" t="s">
        <v>24</v>
      </c>
      <c r="Q1558" t="s">
        <v>22</v>
      </c>
      <c r="R1558" t="s">
        <v>24</v>
      </c>
      <c r="S1558" t="s">
        <v>23</v>
      </c>
      <c r="T1558" t="s">
        <v>1986</v>
      </c>
      <c r="U1558" t="s">
        <v>22</v>
      </c>
    </row>
    <row r="1559" spans="1:21" x14ac:dyDescent="0.25">
      <c r="A1559">
        <v>1558</v>
      </c>
      <c r="B1559" s="1"/>
      <c r="C1559" s="1"/>
      <c r="F1559" t="s">
        <v>1589</v>
      </c>
      <c r="G1559" t="s">
        <v>28</v>
      </c>
      <c r="H1559" s="2">
        <v>36032</v>
      </c>
      <c r="I1559" s="2">
        <v>43952</v>
      </c>
      <c r="J1559" t="s">
        <v>26</v>
      </c>
      <c r="K1559" t="s">
        <v>1982</v>
      </c>
      <c r="L1559">
        <v>3</v>
      </c>
      <c r="M1559">
        <v>9</v>
      </c>
      <c r="N1559" t="s">
        <v>25</v>
      </c>
      <c r="O1559" t="s">
        <v>24</v>
      </c>
      <c r="P1559" t="s">
        <v>22</v>
      </c>
      <c r="Q1559" t="s">
        <v>25</v>
      </c>
      <c r="R1559" t="s">
        <v>25</v>
      </c>
      <c r="S1559" t="s">
        <v>23</v>
      </c>
      <c r="T1559" t="s">
        <v>23</v>
      </c>
      <c r="U1559" t="s">
        <v>25</v>
      </c>
    </row>
    <row r="1560" spans="1:21" x14ac:dyDescent="0.25">
      <c r="A1560">
        <v>1559</v>
      </c>
      <c r="B1560" s="1"/>
      <c r="C1560" s="1"/>
      <c r="F1560" t="s">
        <v>1590</v>
      </c>
      <c r="G1560" t="s">
        <v>29</v>
      </c>
      <c r="H1560" s="2">
        <v>34661</v>
      </c>
      <c r="I1560" s="2">
        <v>44175</v>
      </c>
      <c r="J1560" t="s">
        <v>26</v>
      </c>
      <c r="K1560" t="s">
        <v>1982</v>
      </c>
      <c r="L1560">
        <v>4</v>
      </c>
      <c r="M1560">
        <v>9</v>
      </c>
      <c r="N1560" t="s">
        <v>22</v>
      </c>
      <c r="O1560" t="s">
        <v>25</v>
      </c>
      <c r="P1560" t="s">
        <v>24</v>
      </c>
      <c r="Q1560" t="s">
        <v>23</v>
      </c>
      <c r="R1560" t="s">
        <v>1986</v>
      </c>
      <c r="S1560" t="s">
        <v>23</v>
      </c>
      <c r="T1560" t="s">
        <v>25</v>
      </c>
      <c r="U1560" t="s">
        <v>23</v>
      </c>
    </row>
    <row r="1561" spans="1:21" x14ac:dyDescent="0.25">
      <c r="A1561">
        <v>1560</v>
      </c>
      <c r="B1561" s="1"/>
      <c r="C1561" s="1"/>
      <c r="F1561" t="s">
        <v>1591</v>
      </c>
      <c r="G1561" t="s">
        <v>28</v>
      </c>
      <c r="H1561" s="2">
        <v>29294</v>
      </c>
      <c r="I1561" s="2">
        <v>44524</v>
      </c>
      <c r="J1561" t="s">
        <v>21</v>
      </c>
      <c r="K1561" t="s">
        <v>1983</v>
      </c>
      <c r="L1561">
        <v>1</v>
      </c>
      <c r="M1561">
        <v>8</v>
      </c>
      <c r="N1561" t="s">
        <v>22</v>
      </c>
      <c r="O1561" t="s">
        <v>24</v>
      </c>
      <c r="P1561" t="s">
        <v>24</v>
      </c>
      <c r="Q1561" t="s">
        <v>23</v>
      </c>
      <c r="R1561" t="s">
        <v>23</v>
      </c>
      <c r="S1561" t="s">
        <v>24</v>
      </c>
      <c r="T1561" t="s">
        <v>23</v>
      </c>
      <c r="U1561" t="s">
        <v>24</v>
      </c>
    </row>
    <row r="1562" spans="1:21" x14ac:dyDescent="0.25">
      <c r="A1562">
        <v>1561</v>
      </c>
      <c r="B1562" s="1"/>
      <c r="C1562" s="1"/>
      <c r="F1562" t="s">
        <v>1592</v>
      </c>
      <c r="G1562" t="s">
        <v>29</v>
      </c>
      <c r="H1562" s="2">
        <v>26675</v>
      </c>
      <c r="I1562" s="2">
        <v>44204</v>
      </c>
      <c r="J1562" t="s">
        <v>21</v>
      </c>
      <c r="K1562" t="s">
        <v>1983</v>
      </c>
      <c r="L1562">
        <v>2</v>
      </c>
      <c r="M1562">
        <v>8</v>
      </c>
      <c r="N1562" t="s">
        <v>22</v>
      </c>
      <c r="O1562" t="s">
        <v>22</v>
      </c>
      <c r="P1562" t="s">
        <v>22</v>
      </c>
      <c r="Q1562" t="s">
        <v>23</v>
      </c>
      <c r="R1562" t="s">
        <v>22</v>
      </c>
      <c r="S1562" t="s">
        <v>1986</v>
      </c>
      <c r="T1562" t="s">
        <v>23</v>
      </c>
      <c r="U1562" t="s">
        <v>22</v>
      </c>
    </row>
    <row r="1563" spans="1:21" x14ac:dyDescent="0.25">
      <c r="A1563">
        <v>1562</v>
      </c>
      <c r="B1563" s="1"/>
      <c r="C1563" s="1"/>
      <c r="F1563" t="s">
        <v>1593</v>
      </c>
      <c r="G1563" t="s">
        <v>29</v>
      </c>
      <c r="H1563" s="2">
        <v>27832</v>
      </c>
      <c r="I1563" s="2">
        <v>44178</v>
      </c>
      <c r="J1563" t="s">
        <v>21</v>
      </c>
      <c r="K1563" t="s">
        <v>1983</v>
      </c>
      <c r="L1563">
        <v>4</v>
      </c>
      <c r="M1563">
        <v>7</v>
      </c>
      <c r="N1563" t="s">
        <v>22</v>
      </c>
      <c r="O1563" t="s">
        <v>25</v>
      </c>
      <c r="P1563" t="s">
        <v>24</v>
      </c>
      <c r="Q1563" t="s">
        <v>25</v>
      </c>
      <c r="R1563" t="s">
        <v>23</v>
      </c>
      <c r="S1563" t="s">
        <v>1986</v>
      </c>
      <c r="T1563" t="s">
        <v>24</v>
      </c>
      <c r="U1563" t="s">
        <v>22</v>
      </c>
    </row>
    <row r="1564" spans="1:21" x14ac:dyDescent="0.25">
      <c r="A1564">
        <v>1563</v>
      </c>
      <c r="B1564" s="1"/>
      <c r="C1564" s="1"/>
      <c r="F1564" t="s">
        <v>1594</v>
      </c>
      <c r="G1564" t="s">
        <v>28</v>
      </c>
      <c r="H1564" s="2">
        <v>34933</v>
      </c>
      <c r="I1564" s="2">
        <v>44811</v>
      </c>
      <c r="J1564" t="s">
        <v>21</v>
      </c>
      <c r="K1564" t="s">
        <v>1983</v>
      </c>
      <c r="L1564">
        <v>4</v>
      </c>
      <c r="M1564">
        <v>8</v>
      </c>
      <c r="N1564" t="s">
        <v>22</v>
      </c>
      <c r="O1564" t="s">
        <v>22</v>
      </c>
      <c r="P1564" t="s">
        <v>24</v>
      </c>
      <c r="Q1564" t="s">
        <v>23</v>
      </c>
      <c r="R1564" t="s">
        <v>25</v>
      </c>
      <c r="S1564" t="s">
        <v>25</v>
      </c>
      <c r="T1564" t="s">
        <v>22</v>
      </c>
      <c r="U1564" t="s">
        <v>23</v>
      </c>
    </row>
    <row r="1565" spans="1:21" x14ac:dyDescent="0.25">
      <c r="A1565">
        <v>1564</v>
      </c>
      <c r="B1565" s="1"/>
      <c r="C1565" s="1"/>
      <c r="F1565" t="s">
        <v>1595</v>
      </c>
      <c r="G1565" t="s">
        <v>29</v>
      </c>
      <c r="H1565" s="2">
        <v>31669</v>
      </c>
      <c r="I1565" s="2">
        <v>44812</v>
      </c>
      <c r="J1565" t="s">
        <v>21</v>
      </c>
      <c r="K1565" t="s">
        <v>27</v>
      </c>
      <c r="L1565">
        <v>5</v>
      </c>
      <c r="M1565">
        <v>9</v>
      </c>
      <c r="N1565" t="s">
        <v>25</v>
      </c>
      <c r="O1565" t="s">
        <v>22</v>
      </c>
      <c r="P1565" t="s">
        <v>24</v>
      </c>
      <c r="Q1565" t="s">
        <v>22</v>
      </c>
      <c r="R1565" t="s">
        <v>22</v>
      </c>
      <c r="S1565" t="s">
        <v>1986</v>
      </c>
      <c r="T1565" t="s">
        <v>22</v>
      </c>
      <c r="U1565" t="s">
        <v>1986</v>
      </c>
    </row>
    <row r="1566" spans="1:21" x14ac:dyDescent="0.25">
      <c r="A1566">
        <v>1565</v>
      </c>
      <c r="B1566" s="1"/>
      <c r="C1566" s="1"/>
      <c r="F1566" t="s">
        <v>1596</v>
      </c>
      <c r="G1566" t="s">
        <v>29</v>
      </c>
      <c r="H1566" s="2">
        <v>18804</v>
      </c>
      <c r="I1566" s="2">
        <v>44022</v>
      </c>
      <c r="J1566" t="s">
        <v>26</v>
      </c>
      <c r="K1566" t="s">
        <v>1980</v>
      </c>
      <c r="L1566">
        <v>4</v>
      </c>
      <c r="M1566">
        <v>4</v>
      </c>
      <c r="N1566" t="s">
        <v>1986</v>
      </c>
      <c r="O1566" t="s">
        <v>1986</v>
      </c>
      <c r="P1566" t="s">
        <v>22</v>
      </c>
      <c r="Q1566" t="s">
        <v>23</v>
      </c>
      <c r="R1566" t="s">
        <v>1986</v>
      </c>
      <c r="S1566" t="s">
        <v>1986</v>
      </c>
      <c r="T1566" t="s">
        <v>24</v>
      </c>
      <c r="U1566" t="s">
        <v>1986</v>
      </c>
    </row>
    <row r="1567" spans="1:21" x14ac:dyDescent="0.25">
      <c r="A1567">
        <v>1566</v>
      </c>
      <c r="B1567" s="1"/>
      <c r="C1567" s="1"/>
      <c r="F1567" t="s">
        <v>1597</v>
      </c>
      <c r="G1567" t="s">
        <v>29</v>
      </c>
      <c r="H1567" s="2">
        <v>34373</v>
      </c>
      <c r="I1567" s="2">
        <v>44817</v>
      </c>
      <c r="J1567" t="s">
        <v>26</v>
      </c>
      <c r="K1567" t="s">
        <v>27</v>
      </c>
      <c r="L1567">
        <v>5</v>
      </c>
      <c r="M1567">
        <v>3</v>
      </c>
      <c r="N1567" t="s">
        <v>22</v>
      </c>
      <c r="O1567" t="s">
        <v>22</v>
      </c>
      <c r="P1567" t="s">
        <v>22</v>
      </c>
      <c r="Q1567" t="s">
        <v>1986</v>
      </c>
      <c r="R1567" t="s">
        <v>23</v>
      </c>
      <c r="S1567" t="s">
        <v>1986</v>
      </c>
      <c r="T1567" t="s">
        <v>22</v>
      </c>
      <c r="U1567" t="s">
        <v>23</v>
      </c>
    </row>
    <row r="1568" spans="1:21" x14ac:dyDescent="0.25">
      <c r="A1568">
        <v>1567</v>
      </c>
      <c r="B1568" s="1"/>
      <c r="C1568" s="1"/>
      <c r="F1568" t="s">
        <v>1598</v>
      </c>
      <c r="G1568" t="s">
        <v>29</v>
      </c>
      <c r="H1568" s="2">
        <v>23971</v>
      </c>
      <c r="I1568" s="2">
        <v>43946</v>
      </c>
      <c r="J1568" t="s">
        <v>21</v>
      </c>
      <c r="K1568" t="s">
        <v>1983</v>
      </c>
      <c r="L1568">
        <v>5</v>
      </c>
      <c r="M1568">
        <v>8</v>
      </c>
      <c r="N1568" t="s">
        <v>22</v>
      </c>
      <c r="O1568" t="s">
        <v>22</v>
      </c>
      <c r="P1568" t="s">
        <v>22</v>
      </c>
      <c r="Q1568" t="s">
        <v>1986</v>
      </c>
      <c r="R1568" t="s">
        <v>25</v>
      </c>
      <c r="S1568" t="s">
        <v>1986</v>
      </c>
      <c r="T1568" t="s">
        <v>23</v>
      </c>
      <c r="U1568" t="s">
        <v>25</v>
      </c>
    </row>
    <row r="1569" spans="1:21" x14ac:dyDescent="0.25">
      <c r="A1569">
        <v>1568</v>
      </c>
      <c r="B1569" s="1"/>
      <c r="C1569" s="1"/>
      <c r="F1569" t="s">
        <v>1599</v>
      </c>
      <c r="G1569" t="s">
        <v>29</v>
      </c>
      <c r="H1569" s="2">
        <v>23499</v>
      </c>
      <c r="I1569" s="2">
        <v>44206</v>
      </c>
      <c r="J1569" t="s">
        <v>26</v>
      </c>
      <c r="K1569" t="s">
        <v>27</v>
      </c>
      <c r="L1569">
        <v>4</v>
      </c>
      <c r="M1569">
        <v>9</v>
      </c>
      <c r="N1569" t="s">
        <v>24</v>
      </c>
      <c r="O1569" t="s">
        <v>25</v>
      </c>
      <c r="P1569" t="s">
        <v>22</v>
      </c>
      <c r="Q1569" t="s">
        <v>1986</v>
      </c>
      <c r="R1569" t="s">
        <v>23</v>
      </c>
      <c r="S1569" t="s">
        <v>23</v>
      </c>
      <c r="T1569" t="s">
        <v>1986</v>
      </c>
      <c r="U1569" t="s">
        <v>23</v>
      </c>
    </row>
    <row r="1570" spans="1:21" x14ac:dyDescent="0.25">
      <c r="A1570">
        <v>1569</v>
      </c>
      <c r="B1570" s="1"/>
      <c r="C1570" s="1"/>
      <c r="F1570" t="s">
        <v>1600</v>
      </c>
      <c r="G1570" t="s">
        <v>28</v>
      </c>
      <c r="H1570" s="2">
        <v>25820</v>
      </c>
      <c r="I1570" s="2">
        <v>44280</v>
      </c>
      <c r="J1570" t="s">
        <v>30</v>
      </c>
      <c r="K1570" t="s">
        <v>1981</v>
      </c>
      <c r="L1570">
        <v>2</v>
      </c>
      <c r="M1570">
        <v>3</v>
      </c>
      <c r="N1570" t="s">
        <v>22</v>
      </c>
      <c r="O1570" t="s">
        <v>25</v>
      </c>
      <c r="P1570" t="s">
        <v>24</v>
      </c>
      <c r="Q1570" t="s">
        <v>23</v>
      </c>
      <c r="R1570" t="s">
        <v>24</v>
      </c>
      <c r="S1570" t="s">
        <v>1986</v>
      </c>
      <c r="T1570" t="s">
        <v>25</v>
      </c>
      <c r="U1570" t="s">
        <v>25</v>
      </c>
    </row>
    <row r="1571" spans="1:21" x14ac:dyDescent="0.25">
      <c r="A1571">
        <v>1570</v>
      </c>
      <c r="B1571" s="1"/>
      <c r="C1571" s="1"/>
      <c r="F1571" t="s">
        <v>1601</v>
      </c>
      <c r="G1571" t="s">
        <v>28</v>
      </c>
      <c r="H1571" s="2">
        <v>23044</v>
      </c>
      <c r="I1571" s="2">
        <v>44180</v>
      </c>
      <c r="J1571" t="s">
        <v>30</v>
      </c>
      <c r="K1571" t="s">
        <v>1981</v>
      </c>
      <c r="L1571">
        <v>4</v>
      </c>
      <c r="M1571">
        <v>10</v>
      </c>
      <c r="N1571" t="s">
        <v>22</v>
      </c>
      <c r="O1571" t="s">
        <v>25</v>
      </c>
      <c r="P1571" t="s">
        <v>25</v>
      </c>
      <c r="Q1571" t="s">
        <v>23</v>
      </c>
      <c r="R1571" t="s">
        <v>23</v>
      </c>
      <c r="S1571" t="s">
        <v>1986</v>
      </c>
      <c r="T1571" t="s">
        <v>24</v>
      </c>
      <c r="U1571" t="s">
        <v>1986</v>
      </c>
    </row>
    <row r="1572" spans="1:21" x14ac:dyDescent="0.25">
      <c r="A1572">
        <v>1571</v>
      </c>
      <c r="B1572" s="1"/>
      <c r="C1572" s="1"/>
      <c r="F1572" t="s">
        <v>1602</v>
      </c>
      <c r="G1572" t="s">
        <v>29</v>
      </c>
      <c r="H1572" s="2">
        <v>23504</v>
      </c>
      <c r="I1572" s="2">
        <v>44314</v>
      </c>
      <c r="J1572" t="s">
        <v>26</v>
      </c>
      <c r="K1572" t="s">
        <v>1980</v>
      </c>
      <c r="L1572">
        <v>2</v>
      </c>
      <c r="M1572">
        <v>7</v>
      </c>
      <c r="N1572" t="s">
        <v>22</v>
      </c>
      <c r="O1572" t="s">
        <v>25</v>
      </c>
      <c r="P1572" t="s">
        <v>22</v>
      </c>
      <c r="Q1572" t="s">
        <v>25</v>
      </c>
      <c r="R1572" t="s">
        <v>25</v>
      </c>
      <c r="S1572" t="s">
        <v>1986</v>
      </c>
      <c r="T1572" t="s">
        <v>22</v>
      </c>
      <c r="U1572" t="s">
        <v>25</v>
      </c>
    </row>
    <row r="1573" spans="1:21" x14ac:dyDescent="0.25">
      <c r="A1573">
        <v>1572</v>
      </c>
      <c r="B1573" s="1"/>
      <c r="C1573" s="1"/>
      <c r="F1573" t="s">
        <v>1603</v>
      </c>
      <c r="G1573" t="s">
        <v>29</v>
      </c>
      <c r="H1573" s="2">
        <v>19968</v>
      </c>
      <c r="I1573" s="2">
        <v>44744</v>
      </c>
      <c r="J1573" t="s">
        <v>21</v>
      </c>
      <c r="K1573" t="s">
        <v>1983</v>
      </c>
      <c r="L1573">
        <v>5</v>
      </c>
      <c r="M1573">
        <v>9</v>
      </c>
      <c r="N1573" t="s">
        <v>22</v>
      </c>
      <c r="O1573" t="s">
        <v>22</v>
      </c>
      <c r="P1573" t="s">
        <v>22</v>
      </c>
      <c r="Q1573" t="s">
        <v>25</v>
      </c>
      <c r="R1573" t="s">
        <v>23</v>
      </c>
      <c r="S1573" t="s">
        <v>1986</v>
      </c>
      <c r="T1573" t="s">
        <v>23</v>
      </c>
      <c r="U1573" t="s">
        <v>24</v>
      </c>
    </row>
    <row r="1574" spans="1:21" x14ac:dyDescent="0.25">
      <c r="A1574">
        <v>1573</v>
      </c>
      <c r="B1574" s="1"/>
      <c r="C1574" s="1"/>
      <c r="F1574" t="s">
        <v>1604</v>
      </c>
      <c r="G1574" t="s">
        <v>29</v>
      </c>
      <c r="H1574" s="2">
        <v>36453</v>
      </c>
      <c r="I1574" s="2">
        <v>44548</v>
      </c>
      <c r="J1574" t="s">
        <v>30</v>
      </c>
      <c r="K1574" t="s">
        <v>1985</v>
      </c>
      <c r="L1574">
        <v>3</v>
      </c>
      <c r="M1574">
        <v>9</v>
      </c>
      <c r="N1574" t="s">
        <v>23</v>
      </c>
      <c r="O1574" t="s">
        <v>24</v>
      </c>
      <c r="P1574" t="s">
        <v>22</v>
      </c>
      <c r="Q1574" t="s">
        <v>1986</v>
      </c>
      <c r="R1574" t="s">
        <v>22</v>
      </c>
      <c r="S1574" t="s">
        <v>1986</v>
      </c>
      <c r="T1574" t="s">
        <v>1986</v>
      </c>
      <c r="U1574" t="s">
        <v>22</v>
      </c>
    </row>
    <row r="1575" spans="1:21" x14ac:dyDescent="0.25">
      <c r="A1575">
        <v>1574</v>
      </c>
      <c r="B1575" s="1"/>
      <c r="C1575" s="1"/>
      <c r="F1575" t="s">
        <v>1605</v>
      </c>
      <c r="G1575" t="s">
        <v>29</v>
      </c>
      <c r="H1575" s="2">
        <v>27666</v>
      </c>
      <c r="I1575" s="2">
        <v>44906</v>
      </c>
      <c r="J1575" t="s">
        <v>26</v>
      </c>
      <c r="K1575" t="s">
        <v>1982</v>
      </c>
      <c r="L1575">
        <v>5</v>
      </c>
      <c r="M1575">
        <v>9</v>
      </c>
      <c r="N1575" t="s">
        <v>25</v>
      </c>
      <c r="O1575" t="s">
        <v>24</v>
      </c>
      <c r="P1575" t="s">
        <v>22</v>
      </c>
      <c r="Q1575" t="s">
        <v>23</v>
      </c>
      <c r="R1575" t="s">
        <v>23</v>
      </c>
      <c r="S1575" t="s">
        <v>23</v>
      </c>
      <c r="T1575" t="s">
        <v>22</v>
      </c>
      <c r="U1575" t="s">
        <v>25</v>
      </c>
    </row>
    <row r="1576" spans="1:21" x14ac:dyDescent="0.25">
      <c r="A1576">
        <v>1575</v>
      </c>
      <c r="B1576" s="1"/>
      <c r="C1576" s="1"/>
      <c r="F1576" t="s">
        <v>1606</v>
      </c>
      <c r="G1576" t="s">
        <v>29</v>
      </c>
      <c r="H1576" s="2">
        <v>31252</v>
      </c>
      <c r="I1576" s="2">
        <v>44467</v>
      </c>
      <c r="J1576" t="s">
        <v>21</v>
      </c>
      <c r="K1576" t="s">
        <v>1982</v>
      </c>
      <c r="L1576">
        <v>5</v>
      </c>
      <c r="M1576">
        <v>9</v>
      </c>
      <c r="N1576" t="s">
        <v>25</v>
      </c>
      <c r="O1576" t="s">
        <v>24</v>
      </c>
      <c r="P1576" t="s">
        <v>24</v>
      </c>
      <c r="Q1576" t="s">
        <v>25</v>
      </c>
      <c r="R1576" t="s">
        <v>23</v>
      </c>
      <c r="S1576" t="s">
        <v>23</v>
      </c>
      <c r="T1576" t="s">
        <v>25</v>
      </c>
      <c r="U1576" t="s">
        <v>1986</v>
      </c>
    </row>
    <row r="1577" spans="1:21" x14ac:dyDescent="0.25">
      <c r="A1577">
        <v>1576</v>
      </c>
      <c r="B1577" s="1"/>
      <c r="C1577" s="1"/>
      <c r="F1577" t="s">
        <v>1607</v>
      </c>
      <c r="G1577" t="s">
        <v>28</v>
      </c>
      <c r="H1577" s="2">
        <v>33057</v>
      </c>
      <c r="I1577" s="2">
        <v>44823</v>
      </c>
      <c r="J1577" t="s">
        <v>30</v>
      </c>
      <c r="K1577" t="s">
        <v>1984</v>
      </c>
      <c r="L1577">
        <v>5</v>
      </c>
      <c r="M1577">
        <v>6</v>
      </c>
      <c r="N1577" t="s">
        <v>24</v>
      </c>
      <c r="O1577" t="s">
        <v>25</v>
      </c>
      <c r="P1577" t="s">
        <v>22</v>
      </c>
      <c r="Q1577" t="s">
        <v>23</v>
      </c>
      <c r="R1577" t="s">
        <v>22</v>
      </c>
      <c r="S1577" t="s">
        <v>1986</v>
      </c>
      <c r="T1577" t="s">
        <v>22</v>
      </c>
      <c r="U1577" t="s">
        <v>24</v>
      </c>
    </row>
    <row r="1578" spans="1:21" x14ac:dyDescent="0.25">
      <c r="A1578">
        <v>1577</v>
      </c>
      <c r="B1578" s="1"/>
      <c r="C1578" s="1"/>
      <c r="F1578" t="s">
        <v>1608</v>
      </c>
      <c r="G1578" t="s">
        <v>29</v>
      </c>
      <c r="H1578" s="2">
        <v>36147</v>
      </c>
      <c r="I1578" s="2">
        <v>44480</v>
      </c>
      <c r="J1578" t="s">
        <v>26</v>
      </c>
      <c r="K1578" t="s">
        <v>1983</v>
      </c>
      <c r="L1578">
        <v>5</v>
      </c>
      <c r="M1578">
        <v>7</v>
      </c>
      <c r="N1578" t="s">
        <v>22</v>
      </c>
      <c r="O1578" t="s">
        <v>22</v>
      </c>
      <c r="P1578" t="s">
        <v>1986</v>
      </c>
      <c r="Q1578" t="s">
        <v>24</v>
      </c>
      <c r="R1578" t="s">
        <v>24</v>
      </c>
      <c r="S1578" t="s">
        <v>23</v>
      </c>
      <c r="T1578" t="s">
        <v>23</v>
      </c>
      <c r="U1578" t="s">
        <v>22</v>
      </c>
    </row>
    <row r="1579" spans="1:21" x14ac:dyDescent="0.25">
      <c r="A1579">
        <v>1578</v>
      </c>
      <c r="B1579" s="1"/>
      <c r="C1579" s="1"/>
      <c r="F1579" t="s">
        <v>1609</v>
      </c>
      <c r="G1579" t="s">
        <v>28</v>
      </c>
      <c r="H1579" s="2">
        <v>19126</v>
      </c>
      <c r="I1579" s="2">
        <v>44329</v>
      </c>
      <c r="J1579" t="s">
        <v>26</v>
      </c>
      <c r="K1579" t="s">
        <v>1981</v>
      </c>
      <c r="L1579">
        <v>3</v>
      </c>
      <c r="M1579">
        <v>8</v>
      </c>
      <c r="N1579" t="s">
        <v>25</v>
      </c>
      <c r="O1579" t="s">
        <v>24</v>
      </c>
      <c r="P1579" t="s">
        <v>1986</v>
      </c>
      <c r="Q1579" t="s">
        <v>22</v>
      </c>
      <c r="R1579" t="s">
        <v>1986</v>
      </c>
      <c r="S1579" t="s">
        <v>23</v>
      </c>
      <c r="T1579" t="s">
        <v>25</v>
      </c>
      <c r="U1579" t="s">
        <v>25</v>
      </c>
    </row>
    <row r="1580" spans="1:21" x14ac:dyDescent="0.25">
      <c r="A1580">
        <v>1579</v>
      </c>
      <c r="B1580" s="1"/>
      <c r="C1580" s="1"/>
      <c r="F1580" t="s">
        <v>1610</v>
      </c>
      <c r="G1580" t="s">
        <v>29</v>
      </c>
      <c r="H1580" s="2">
        <v>33100</v>
      </c>
      <c r="I1580" s="2">
        <v>43999</v>
      </c>
      <c r="J1580" t="s">
        <v>21</v>
      </c>
      <c r="K1580" t="s">
        <v>1983</v>
      </c>
      <c r="L1580">
        <v>5</v>
      </c>
      <c r="M1580">
        <v>4</v>
      </c>
      <c r="N1580" t="s">
        <v>24</v>
      </c>
      <c r="O1580" t="s">
        <v>24</v>
      </c>
      <c r="P1580" t="s">
        <v>24</v>
      </c>
      <c r="Q1580" t="s">
        <v>24</v>
      </c>
      <c r="R1580" t="s">
        <v>25</v>
      </c>
      <c r="S1580" t="s">
        <v>24</v>
      </c>
      <c r="T1580" t="s">
        <v>24</v>
      </c>
      <c r="U1580" t="s">
        <v>1986</v>
      </c>
    </row>
    <row r="1581" spans="1:21" x14ac:dyDescent="0.25">
      <c r="A1581">
        <v>1580</v>
      </c>
      <c r="B1581" s="1"/>
      <c r="C1581" s="1"/>
      <c r="F1581" t="s">
        <v>1611</v>
      </c>
      <c r="G1581" t="s">
        <v>29</v>
      </c>
      <c r="H1581" s="2">
        <v>34668</v>
      </c>
      <c r="I1581" s="2">
        <v>44294</v>
      </c>
      <c r="J1581" t="s">
        <v>31</v>
      </c>
      <c r="K1581" t="s">
        <v>27</v>
      </c>
      <c r="L1581">
        <v>3</v>
      </c>
      <c r="M1581">
        <v>8</v>
      </c>
      <c r="N1581" t="s">
        <v>22</v>
      </c>
      <c r="O1581" t="s">
        <v>25</v>
      </c>
      <c r="P1581" t="s">
        <v>22</v>
      </c>
      <c r="Q1581" t="s">
        <v>25</v>
      </c>
      <c r="R1581" t="s">
        <v>22</v>
      </c>
      <c r="S1581" t="s">
        <v>1986</v>
      </c>
      <c r="T1581" t="s">
        <v>23</v>
      </c>
      <c r="U1581" t="s">
        <v>22</v>
      </c>
    </row>
    <row r="1582" spans="1:21" x14ac:dyDescent="0.25">
      <c r="A1582">
        <v>1581</v>
      </c>
      <c r="B1582" s="1"/>
      <c r="C1582" s="1"/>
      <c r="F1582" t="s">
        <v>1612</v>
      </c>
      <c r="G1582" t="s">
        <v>29</v>
      </c>
      <c r="H1582" s="2">
        <v>32891</v>
      </c>
      <c r="I1582" s="2">
        <v>43854</v>
      </c>
      <c r="J1582" t="s">
        <v>26</v>
      </c>
      <c r="K1582" t="s">
        <v>1984</v>
      </c>
      <c r="L1582">
        <v>5</v>
      </c>
      <c r="M1582">
        <v>9</v>
      </c>
      <c r="N1582" t="s">
        <v>25</v>
      </c>
      <c r="O1582" t="s">
        <v>25</v>
      </c>
      <c r="P1582" t="s">
        <v>25</v>
      </c>
      <c r="Q1582" t="s">
        <v>1986</v>
      </c>
      <c r="R1582" t="s">
        <v>22</v>
      </c>
      <c r="S1582" t="s">
        <v>23</v>
      </c>
      <c r="T1582" t="s">
        <v>1986</v>
      </c>
      <c r="U1582" t="s">
        <v>22</v>
      </c>
    </row>
    <row r="1583" spans="1:21" x14ac:dyDescent="0.25">
      <c r="A1583">
        <v>1582</v>
      </c>
      <c r="B1583" s="1"/>
      <c r="C1583" s="1"/>
      <c r="F1583" t="s">
        <v>1613</v>
      </c>
      <c r="G1583" t="s">
        <v>29</v>
      </c>
      <c r="H1583" s="2">
        <v>33438</v>
      </c>
      <c r="I1583" s="2">
        <v>44235</v>
      </c>
      <c r="J1583" t="s">
        <v>26</v>
      </c>
      <c r="K1583" t="s">
        <v>1980</v>
      </c>
      <c r="L1583">
        <v>1</v>
      </c>
      <c r="M1583">
        <v>9</v>
      </c>
      <c r="N1583" t="s">
        <v>24</v>
      </c>
      <c r="O1583" t="s">
        <v>22</v>
      </c>
      <c r="P1583" t="s">
        <v>22</v>
      </c>
      <c r="Q1583" t="s">
        <v>1986</v>
      </c>
      <c r="R1583" t="s">
        <v>22</v>
      </c>
      <c r="S1583" t="s">
        <v>24</v>
      </c>
      <c r="T1583" t="s">
        <v>24</v>
      </c>
      <c r="U1583" t="s">
        <v>23</v>
      </c>
    </row>
    <row r="1584" spans="1:21" x14ac:dyDescent="0.25">
      <c r="A1584">
        <v>1583</v>
      </c>
      <c r="B1584" s="1"/>
      <c r="C1584" s="1"/>
      <c r="F1584" t="s">
        <v>1614</v>
      </c>
      <c r="G1584" t="s">
        <v>29</v>
      </c>
      <c r="H1584" s="2">
        <v>27162</v>
      </c>
      <c r="I1584" s="2">
        <v>44782</v>
      </c>
      <c r="J1584" t="s">
        <v>21</v>
      </c>
      <c r="K1584" t="s">
        <v>1983</v>
      </c>
      <c r="L1584">
        <v>5</v>
      </c>
      <c r="M1584">
        <v>7</v>
      </c>
      <c r="N1584" t="s">
        <v>1986</v>
      </c>
      <c r="O1584" t="s">
        <v>23</v>
      </c>
      <c r="P1584" t="s">
        <v>24</v>
      </c>
      <c r="Q1584" t="s">
        <v>22</v>
      </c>
      <c r="R1584" t="s">
        <v>24</v>
      </c>
      <c r="S1584" t="s">
        <v>1986</v>
      </c>
      <c r="T1584" t="s">
        <v>23</v>
      </c>
      <c r="U1584" t="s">
        <v>25</v>
      </c>
    </row>
    <row r="1585" spans="1:21" x14ac:dyDescent="0.25">
      <c r="A1585">
        <v>1584</v>
      </c>
      <c r="B1585" s="1"/>
      <c r="C1585" s="1"/>
      <c r="F1585" t="s">
        <v>1615</v>
      </c>
      <c r="G1585" t="s">
        <v>29</v>
      </c>
      <c r="H1585" s="2">
        <v>19618</v>
      </c>
      <c r="I1585" s="2">
        <v>44601</v>
      </c>
      <c r="J1585" t="s">
        <v>26</v>
      </c>
      <c r="K1585" t="s">
        <v>1982</v>
      </c>
      <c r="L1585">
        <v>5</v>
      </c>
      <c r="M1585">
        <v>8</v>
      </c>
      <c r="N1585" t="s">
        <v>24</v>
      </c>
      <c r="O1585" t="s">
        <v>22</v>
      </c>
      <c r="P1585" t="s">
        <v>22</v>
      </c>
      <c r="Q1585" t="s">
        <v>1986</v>
      </c>
      <c r="R1585" t="s">
        <v>1986</v>
      </c>
      <c r="S1585" t="s">
        <v>23</v>
      </c>
      <c r="T1585" t="s">
        <v>22</v>
      </c>
      <c r="U1585" t="s">
        <v>22</v>
      </c>
    </row>
    <row r="1586" spans="1:21" x14ac:dyDescent="0.25">
      <c r="A1586">
        <v>1585</v>
      </c>
      <c r="B1586" s="1"/>
      <c r="C1586" s="1"/>
      <c r="F1586" t="s">
        <v>1616</v>
      </c>
      <c r="G1586" t="s">
        <v>28</v>
      </c>
      <c r="H1586" s="2">
        <v>22608</v>
      </c>
      <c r="I1586" s="2">
        <v>44117</v>
      </c>
      <c r="J1586" t="s">
        <v>30</v>
      </c>
      <c r="K1586" t="s">
        <v>1981</v>
      </c>
      <c r="L1586">
        <v>2</v>
      </c>
      <c r="M1586">
        <v>9</v>
      </c>
      <c r="N1586" t="s">
        <v>22</v>
      </c>
      <c r="O1586" t="s">
        <v>25</v>
      </c>
      <c r="P1586" t="s">
        <v>24</v>
      </c>
      <c r="Q1586" t="s">
        <v>24</v>
      </c>
      <c r="R1586" t="s">
        <v>23</v>
      </c>
      <c r="S1586" t="s">
        <v>23</v>
      </c>
      <c r="T1586" t="s">
        <v>1986</v>
      </c>
      <c r="U1586" t="s">
        <v>25</v>
      </c>
    </row>
    <row r="1587" spans="1:21" x14ac:dyDescent="0.25">
      <c r="A1587">
        <v>1586</v>
      </c>
      <c r="B1587" s="1"/>
      <c r="C1587" s="1"/>
      <c r="F1587" t="s">
        <v>1617</v>
      </c>
      <c r="G1587" t="s">
        <v>28</v>
      </c>
      <c r="H1587" s="2">
        <v>32420</v>
      </c>
      <c r="I1587" s="2">
        <v>43926</v>
      </c>
      <c r="J1587" t="s">
        <v>30</v>
      </c>
      <c r="K1587" t="s">
        <v>1984</v>
      </c>
      <c r="L1587">
        <v>5</v>
      </c>
      <c r="M1587">
        <v>9</v>
      </c>
      <c r="N1587" t="s">
        <v>25</v>
      </c>
      <c r="O1587" t="s">
        <v>22</v>
      </c>
      <c r="P1587" t="s">
        <v>24</v>
      </c>
      <c r="Q1587" t="s">
        <v>22</v>
      </c>
      <c r="R1587" t="s">
        <v>25</v>
      </c>
      <c r="S1587" t="s">
        <v>1986</v>
      </c>
      <c r="T1587" t="s">
        <v>24</v>
      </c>
      <c r="U1587" t="s">
        <v>22</v>
      </c>
    </row>
    <row r="1588" spans="1:21" x14ac:dyDescent="0.25">
      <c r="A1588">
        <v>1587</v>
      </c>
      <c r="B1588" s="1"/>
      <c r="C1588" s="1"/>
      <c r="F1588" t="s">
        <v>1618</v>
      </c>
      <c r="G1588" t="s">
        <v>28</v>
      </c>
      <c r="H1588" s="2">
        <v>23801</v>
      </c>
      <c r="I1588" s="2">
        <v>43926</v>
      </c>
      <c r="J1588" t="s">
        <v>21</v>
      </c>
      <c r="K1588" t="s">
        <v>1983</v>
      </c>
      <c r="L1588">
        <v>4</v>
      </c>
      <c r="M1588">
        <v>9</v>
      </c>
      <c r="N1588" t="s">
        <v>22</v>
      </c>
      <c r="O1588" t="s">
        <v>25</v>
      </c>
      <c r="P1588" t="s">
        <v>24</v>
      </c>
      <c r="Q1588" t="s">
        <v>1986</v>
      </c>
      <c r="R1588" t="s">
        <v>23</v>
      </c>
      <c r="S1588" t="s">
        <v>23</v>
      </c>
      <c r="T1588" t="s">
        <v>1986</v>
      </c>
      <c r="U1588" t="s">
        <v>24</v>
      </c>
    </row>
    <row r="1589" spans="1:21" x14ac:dyDescent="0.25">
      <c r="A1589">
        <v>1588</v>
      </c>
      <c r="B1589" s="1"/>
      <c r="C1589" s="1"/>
      <c r="F1589" t="s">
        <v>1619</v>
      </c>
      <c r="G1589" t="s">
        <v>28</v>
      </c>
      <c r="H1589" s="2">
        <v>37211</v>
      </c>
      <c r="I1589" s="2">
        <v>44771</v>
      </c>
      <c r="J1589" t="s">
        <v>26</v>
      </c>
      <c r="K1589" t="s">
        <v>1981</v>
      </c>
      <c r="L1589">
        <v>5</v>
      </c>
      <c r="M1589">
        <v>6</v>
      </c>
      <c r="N1589" t="s">
        <v>25</v>
      </c>
      <c r="O1589" t="s">
        <v>22</v>
      </c>
      <c r="P1589" t="s">
        <v>22</v>
      </c>
      <c r="Q1589" t="s">
        <v>24</v>
      </c>
      <c r="R1589" t="s">
        <v>1986</v>
      </c>
      <c r="S1589" t="s">
        <v>23</v>
      </c>
      <c r="T1589" t="s">
        <v>24</v>
      </c>
      <c r="U1589" t="s">
        <v>22</v>
      </c>
    </row>
    <row r="1590" spans="1:21" x14ac:dyDescent="0.25">
      <c r="A1590">
        <v>1589</v>
      </c>
      <c r="B1590" s="1"/>
      <c r="C1590" s="1"/>
      <c r="F1590" t="s">
        <v>1620</v>
      </c>
      <c r="G1590" t="s">
        <v>28</v>
      </c>
      <c r="H1590" s="2">
        <v>21482</v>
      </c>
      <c r="I1590" s="2">
        <v>44739</v>
      </c>
      <c r="J1590" t="s">
        <v>26</v>
      </c>
      <c r="K1590" t="s">
        <v>27</v>
      </c>
      <c r="L1590">
        <v>5</v>
      </c>
      <c r="M1590">
        <v>8</v>
      </c>
      <c r="N1590" t="s">
        <v>25</v>
      </c>
      <c r="O1590" t="s">
        <v>24</v>
      </c>
      <c r="P1590" t="s">
        <v>22</v>
      </c>
      <c r="Q1590" t="s">
        <v>24</v>
      </c>
      <c r="R1590" t="s">
        <v>1986</v>
      </c>
      <c r="S1590" t="s">
        <v>23</v>
      </c>
      <c r="T1590" t="s">
        <v>22</v>
      </c>
      <c r="U1590" t="s">
        <v>23</v>
      </c>
    </row>
    <row r="1591" spans="1:21" x14ac:dyDescent="0.25">
      <c r="A1591">
        <v>1590</v>
      </c>
      <c r="B1591" s="1"/>
      <c r="C1591" s="1"/>
      <c r="F1591" t="s">
        <v>1621</v>
      </c>
      <c r="G1591" t="s">
        <v>29</v>
      </c>
      <c r="H1591" s="2">
        <v>20561</v>
      </c>
      <c r="I1591" s="2">
        <v>44257</v>
      </c>
      <c r="J1591" t="s">
        <v>21</v>
      </c>
      <c r="K1591" t="s">
        <v>1983</v>
      </c>
      <c r="L1591">
        <v>1</v>
      </c>
      <c r="M1591">
        <v>6</v>
      </c>
      <c r="N1591" t="s">
        <v>25</v>
      </c>
      <c r="O1591" t="s">
        <v>22</v>
      </c>
      <c r="P1591" t="s">
        <v>22</v>
      </c>
      <c r="Q1591" t="s">
        <v>23</v>
      </c>
      <c r="R1591" t="s">
        <v>22</v>
      </c>
      <c r="S1591" t="s">
        <v>1986</v>
      </c>
      <c r="T1591" t="s">
        <v>24</v>
      </c>
      <c r="U1591" t="s">
        <v>23</v>
      </c>
    </row>
    <row r="1592" spans="1:21" x14ac:dyDescent="0.25">
      <c r="A1592">
        <v>1591</v>
      </c>
      <c r="B1592" s="1"/>
      <c r="C1592" s="1"/>
      <c r="F1592" t="s">
        <v>1622</v>
      </c>
      <c r="G1592" t="s">
        <v>29</v>
      </c>
      <c r="H1592" s="2">
        <v>20539</v>
      </c>
      <c r="I1592" s="2">
        <v>44422</v>
      </c>
      <c r="J1592" t="s">
        <v>26</v>
      </c>
      <c r="K1592" t="s">
        <v>1982</v>
      </c>
      <c r="L1592">
        <v>5</v>
      </c>
      <c r="M1592">
        <v>9</v>
      </c>
      <c r="N1592" t="s">
        <v>22</v>
      </c>
      <c r="O1592" t="s">
        <v>25</v>
      </c>
      <c r="P1592" t="s">
        <v>24</v>
      </c>
      <c r="Q1592" t="s">
        <v>1986</v>
      </c>
      <c r="R1592" t="s">
        <v>25</v>
      </c>
      <c r="S1592" t="s">
        <v>23</v>
      </c>
      <c r="T1592" t="s">
        <v>24</v>
      </c>
      <c r="U1592" t="s">
        <v>22</v>
      </c>
    </row>
    <row r="1593" spans="1:21" x14ac:dyDescent="0.25">
      <c r="A1593">
        <v>1592</v>
      </c>
      <c r="B1593" s="1"/>
      <c r="C1593" s="1"/>
      <c r="F1593" t="s">
        <v>1623</v>
      </c>
      <c r="G1593" t="s">
        <v>28</v>
      </c>
      <c r="H1593" s="2">
        <v>29276</v>
      </c>
      <c r="I1593" s="2">
        <v>44810</v>
      </c>
      <c r="J1593" t="s">
        <v>30</v>
      </c>
      <c r="K1593" t="s">
        <v>1981</v>
      </c>
      <c r="L1593">
        <v>5</v>
      </c>
      <c r="M1593">
        <v>7</v>
      </c>
      <c r="N1593" t="s">
        <v>22</v>
      </c>
      <c r="O1593" t="s">
        <v>22</v>
      </c>
      <c r="P1593" t="s">
        <v>22</v>
      </c>
      <c r="Q1593" t="s">
        <v>25</v>
      </c>
      <c r="R1593" t="s">
        <v>24</v>
      </c>
      <c r="S1593" t="s">
        <v>22</v>
      </c>
      <c r="T1593" t="s">
        <v>23</v>
      </c>
      <c r="U1593" t="s">
        <v>1986</v>
      </c>
    </row>
    <row r="1594" spans="1:21" x14ac:dyDescent="0.25">
      <c r="A1594">
        <v>1593</v>
      </c>
      <c r="B1594" s="1"/>
      <c r="C1594" s="1"/>
      <c r="F1594" t="s">
        <v>1624</v>
      </c>
      <c r="G1594" t="s">
        <v>29</v>
      </c>
      <c r="H1594" s="2">
        <v>36379</v>
      </c>
      <c r="I1594" s="2">
        <v>44247</v>
      </c>
      <c r="J1594" t="s">
        <v>30</v>
      </c>
      <c r="K1594" t="s">
        <v>1981</v>
      </c>
      <c r="L1594">
        <v>3</v>
      </c>
      <c r="M1594">
        <v>7</v>
      </c>
      <c r="N1594" t="s">
        <v>25</v>
      </c>
      <c r="O1594" t="s">
        <v>24</v>
      </c>
      <c r="P1594" t="s">
        <v>24</v>
      </c>
      <c r="Q1594" t="s">
        <v>1986</v>
      </c>
      <c r="R1594" t="s">
        <v>23</v>
      </c>
      <c r="S1594" t="s">
        <v>23</v>
      </c>
      <c r="T1594" t="s">
        <v>1986</v>
      </c>
      <c r="U1594" t="s">
        <v>25</v>
      </c>
    </row>
    <row r="1595" spans="1:21" x14ac:dyDescent="0.25">
      <c r="A1595">
        <v>1594</v>
      </c>
      <c r="B1595" s="1"/>
      <c r="C1595" s="1"/>
      <c r="F1595" t="s">
        <v>1625</v>
      </c>
      <c r="G1595" t="s">
        <v>28</v>
      </c>
      <c r="H1595" s="2">
        <v>34119</v>
      </c>
      <c r="I1595" s="2">
        <v>44562</v>
      </c>
      <c r="J1595" t="s">
        <v>21</v>
      </c>
      <c r="K1595" t="s">
        <v>1983</v>
      </c>
      <c r="L1595">
        <v>3</v>
      </c>
      <c r="M1595">
        <v>8</v>
      </c>
      <c r="N1595" t="s">
        <v>1986</v>
      </c>
      <c r="O1595" t="s">
        <v>23</v>
      </c>
      <c r="P1595" t="s">
        <v>24</v>
      </c>
      <c r="Q1595" t="s">
        <v>25</v>
      </c>
      <c r="R1595" t="s">
        <v>22</v>
      </c>
      <c r="S1595" t="s">
        <v>23</v>
      </c>
      <c r="T1595" t="s">
        <v>25</v>
      </c>
      <c r="U1595" t="s">
        <v>25</v>
      </c>
    </row>
    <row r="1596" spans="1:21" x14ac:dyDescent="0.25">
      <c r="A1596">
        <v>1595</v>
      </c>
      <c r="B1596" s="1"/>
      <c r="C1596" s="1"/>
      <c r="F1596" t="s">
        <v>1626</v>
      </c>
      <c r="G1596" t="s">
        <v>28</v>
      </c>
      <c r="H1596" s="2">
        <v>32088</v>
      </c>
      <c r="I1596" s="2">
        <v>44417</v>
      </c>
      <c r="J1596" t="s">
        <v>26</v>
      </c>
      <c r="K1596" t="s">
        <v>27</v>
      </c>
      <c r="L1596">
        <v>5</v>
      </c>
      <c r="M1596">
        <v>10</v>
      </c>
      <c r="N1596" t="s">
        <v>25</v>
      </c>
      <c r="O1596" t="s">
        <v>25</v>
      </c>
      <c r="P1596" t="s">
        <v>22</v>
      </c>
      <c r="Q1596" t="s">
        <v>25</v>
      </c>
      <c r="R1596" t="s">
        <v>1986</v>
      </c>
      <c r="S1596" t="s">
        <v>23</v>
      </c>
      <c r="T1596" t="s">
        <v>22</v>
      </c>
      <c r="U1596" t="s">
        <v>1986</v>
      </c>
    </row>
    <row r="1597" spans="1:21" x14ac:dyDescent="0.25">
      <c r="A1597">
        <v>1596</v>
      </c>
      <c r="B1597" s="1"/>
      <c r="C1597" s="1"/>
      <c r="F1597" t="s">
        <v>1627</v>
      </c>
      <c r="G1597" t="s">
        <v>29</v>
      </c>
      <c r="H1597" s="2">
        <v>32644</v>
      </c>
      <c r="I1597" s="2">
        <v>44645</v>
      </c>
      <c r="J1597" t="s">
        <v>30</v>
      </c>
      <c r="K1597" t="s">
        <v>1980</v>
      </c>
      <c r="L1597">
        <v>2</v>
      </c>
      <c r="M1597">
        <v>8</v>
      </c>
      <c r="N1597" t="s">
        <v>22</v>
      </c>
      <c r="O1597" t="s">
        <v>25</v>
      </c>
      <c r="P1597" t="s">
        <v>24</v>
      </c>
      <c r="Q1597" t="s">
        <v>22</v>
      </c>
      <c r="R1597" t="s">
        <v>1986</v>
      </c>
      <c r="S1597" t="s">
        <v>23</v>
      </c>
      <c r="T1597" t="s">
        <v>24</v>
      </c>
      <c r="U1597" t="s">
        <v>24</v>
      </c>
    </row>
    <row r="1598" spans="1:21" x14ac:dyDescent="0.25">
      <c r="A1598">
        <v>1597</v>
      </c>
      <c r="B1598" s="1"/>
      <c r="C1598" s="1"/>
      <c r="F1598" t="s">
        <v>1628</v>
      </c>
      <c r="G1598" t="s">
        <v>28</v>
      </c>
      <c r="H1598" s="2">
        <v>27880</v>
      </c>
      <c r="I1598" s="2">
        <v>43952</v>
      </c>
      <c r="J1598" t="s">
        <v>26</v>
      </c>
      <c r="K1598" t="s">
        <v>1981</v>
      </c>
      <c r="L1598">
        <v>3</v>
      </c>
      <c r="M1598">
        <v>6</v>
      </c>
      <c r="N1598" t="s">
        <v>25</v>
      </c>
      <c r="O1598" t="s">
        <v>22</v>
      </c>
      <c r="P1598" t="s">
        <v>25</v>
      </c>
      <c r="Q1598" t="s">
        <v>23</v>
      </c>
      <c r="R1598" t="s">
        <v>23</v>
      </c>
      <c r="S1598" t="s">
        <v>23</v>
      </c>
      <c r="T1598" t="s">
        <v>22</v>
      </c>
      <c r="U1598" t="s">
        <v>23</v>
      </c>
    </row>
    <row r="1599" spans="1:21" x14ac:dyDescent="0.25">
      <c r="A1599">
        <v>1598</v>
      </c>
      <c r="B1599" s="1"/>
      <c r="C1599" s="1"/>
      <c r="F1599" t="s">
        <v>1629</v>
      </c>
      <c r="G1599" t="s">
        <v>29</v>
      </c>
      <c r="H1599" s="2">
        <v>19982</v>
      </c>
      <c r="I1599" s="2">
        <v>44796</v>
      </c>
      <c r="J1599" t="s">
        <v>26</v>
      </c>
      <c r="K1599" t="s">
        <v>1982</v>
      </c>
      <c r="L1599">
        <v>5</v>
      </c>
      <c r="M1599">
        <v>6</v>
      </c>
      <c r="N1599" t="s">
        <v>25</v>
      </c>
      <c r="O1599" t="s">
        <v>24</v>
      </c>
      <c r="P1599" t="s">
        <v>23</v>
      </c>
      <c r="Q1599" t="s">
        <v>25</v>
      </c>
      <c r="R1599" t="s">
        <v>1986</v>
      </c>
      <c r="S1599" t="s">
        <v>1986</v>
      </c>
      <c r="T1599" t="s">
        <v>22</v>
      </c>
      <c r="U1599" t="s">
        <v>22</v>
      </c>
    </row>
    <row r="1600" spans="1:21" x14ac:dyDescent="0.25">
      <c r="A1600">
        <v>1599</v>
      </c>
      <c r="B1600" s="1"/>
      <c r="C1600" s="1"/>
      <c r="F1600" t="s">
        <v>1630</v>
      </c>
      <c r="G1600" t="s">
        <v>28</v>
      </c>
      <c r="H1600" s="2">
        <v>38614</v>
      </c>
      <c r="I1600" s="2">
        <v>44001</v>
      </c>
      <c r="J1600" t="s">
        <v>26</v>
      </c>
      <c r="K1600" t="s">
        <v>27</v>
      </c>
      <c r="L1600">
        <v>5</v>
      </c>
      <c r="M1600">
        <v>4</v>
      </c>
      <c r="N1600" t="s">
        <v>24</v>
      </c>
      <c r="O1600" t="s">
        <v>25</v>
      </c>
      <c r="P1600" t="s">
        <v>23</v>
      </c>
      <c r="Q1600" t="s">
        <v>22</v>
      </c>
      <c r="R1600" t="s">
        <v>25</v>
      </c>
      <c r="S1600" t="s">
        <v>1986</v>
      </c>
      <c r="T1600" t="s">
        <v>25</v>
      </c>
      <c r="U1600" t="s">
        <v>24</v>
      </c>
    </row>
    <row r="1601" spans="1:21" x14ac:dyDescent="0.25">
      <c r="A1601">
        <v>1600</v>
      </c>
      <c r="B1601" s="1"/>
      <c r="C1601" s="1"/>
      <c r="F1601" t="s">
        <v>1631</v>
      </c>
      <c r="G1601" t="s">
        <v>28</v>
      </c>
      <c r="H1601" s="2">
        <v>22086</v>
      </c>
      <c r="I1601" s="2">
        <v>44478</v>
      </c>
      <c r="J1601" t="s">
        <v>30</v>
      </c>
      <c r="K1601" t="s">
        <v>1980</v>
      </c>
      <c r="L1601">
        <v>5</v>
      </c>
      <c r="M1601">
        <v>6</v>
      </c>
      <c r="N1601" t="s">
        <v>22</v>
      </c>
      <c r="O1601" t="s">
        <v>22</v>
      </c>
      <c r="P1601" t="s">
        <v>25</v>
      </c>
      <c r="Q1601" t="s">
        <v>1986</v>
      </c>
      <c r="R1601" t="s">
        <v>1986</v>
      </c>
      <c r="S1601" t="s">
        <v>25</v>
      </c>
      <c r="T1601" t="s">
        <v>23</v>
      </c>
      <c r="U1601" t="s">
        <v>25</v>
      </c>
    </row>
    <row r="1602" spans="1:21" x14ac:dyDescent="0.25">
      <c r="A1602">
        <v>1601</v>
      </c>
      <c r="B1602" s="1"/>
      <c r="C1602" s="1"/>
      <c r="F1602" t="s">
        <v>1632</v>
      </c>
      <c r="G1602" t="s">
        <v>29</v>
      </c>
      <c r="H1602" s="2">
        <v>20640</v>
      </c>
      <c r="I1602" s="2">
        <v>44782</v>
      </c>
      <c r="J1602" t="s">
        <v>26</v>
      </c>
      <c r="K1602" t="s">
        <v>1982</v>
      </c>
      <c r="L1602">
        <v>4</v>
      </c>
      <c r="M1602">
        <v>9</v>
      </c>
      <c r="N1602" t="s">
        <v>22</v>
      </c>
      <c r="O1602" t="s">
        <v>24</v>
      </c>
      <c r="P1602" t="s">
        <v>24</v>
      </c>
      <c r="Q1602" t="s">
        <v>1986</v>
      </c>
      <c r="R1602" t="s">
        <v>22</v>
      </c>
      <c r="S1602" t="s">
        <v>22</v>
      </c>
      <c r="T1602" t="s">
        <v>22</v>
      </c>
      <c r="U1602" t="s">
        <v>22</v>
      </c>
    </row>
    <row r="1603" spans="1:21" x14ac:dyDescent="0.25">
      <c r="A1603">
        <v>1602</v>
      </c>
      <c r="B1603" s="1"/>
      <c r="C1603" s="1"/>
      <c r="F1603" t="s">
        <v>1633</v>
      </c>
      <c r="G1603" t="s">
        <v>28</v>
      </c>
      <c r="H1603" s="2">
        <v>31101</v>
      </c>
      <c r="I1603" s="2">
        <v>44217</v>
      </c>
      <c r="J1603" t="s">
        <v>26</v>
      </c>
      <c r="K1603" t="s">
        <v>1981</v>
      </c>
      <c r="L1603">
        <v>3</v>
      </c>
      <c r="M1603">
        <v>8</v>
      </c>
      <c r="N1603" t="s">
        <v>25</v>
      </c>
      <c r="O1603" t="s">
        <v>25</v>
      </c>
      <c r="P1603" t="s">
        <v>24</v>
      </c>
      <c r="Q1603" t="s">
        <v>1986</v>
      </c>
      <c r="R1603" t="s">
        <v>23</v>
      </c>
      <c r="S1603" t="s">
        <v>23</v>
      </c>
      <c r="T1603" t="s">
        <v>23</v>
      </c>
      <c r="U1603" t="s">
        <v>24</v>
      </c>
    </row>
    <row r="1604" spans="1:21" x14ac:dyDescent="0.25">
      <c r="A1604">
        <v>1603</v>
      </c>
      <c r="B1604" s="1"/>
      <c r="C1604" s="1"/>
      <c r="F1604" t="s">
        <v>1634</v>
      </c>
      <c r="G1604" t="s">
        <v>28</v>
      </c>
      <c r="H1604" s="2">
        <v>37431</v>
      </c>
      <c r="I1604" s="2">
        <v>44540</v>
      </c>
      <c r="J1604" t="s">
        <v>26</v>
      </c>
      <c r="K1604" t="s">
        <v>27</v>
      </c>
      <c r="L1604">
        <v>5</v>
      </c>
      <c r="M1604">
        <v>6</v>
      </c>
      <c r="N1604" t="s">
        <v>22</v>
      </c>
      <c r="O1604" t="s">
        <v>25</v>
      </c>
      <c r="P1604" t="s">
        <v>22</v>
      </c>
      <c r="Q1604" t="s">
        <v>24</v>
      </c>
      <c r="R1604" t="s">
        <v>1986</v>
      </c>
      <c r="S1604" t="s">
        <v>22</v>
      </c>
      <c r="T1604" t="s">
        <v>24</v>
      </c>
      <c r="U1604" t="s">
        <v>25</v>
      </c>
    </row>
    <row r="1605" spans="1:21" x14ac:dyDescent="0.25">
      <c r="A1605">
        <v>1604</v>
      </c>
      <c r="B1605" s="1"/>
      <c r="C1605" s="1"/>
      <c r="F1605" t="s">
        <v>1635</v>
      </c>
      <c r="G1605" t="s">
        <v>28</v>
      </c>
      <c r="H1605" s="2">
        <v>24788</v>
      </c>
      <c r="I1605" s="2">
        <v>43928</v>
      </c>
      <c r="J1605" t="s">
        <v>30</v>
      </c>
      <c r="K1605" t="s">
        <v>1981</v>
      </c>
      <c r="L1605">
        <v>1</v>
      </c>
      <c r="M1605">
        <v>7</v>
      </c>
      <c r="N1605" t="s">
        <v>22</v>
      </c>
      <c r="O1605" t="s">
        <v>25</v>
      </c>
      <c r="P1605" t="s">
        <v>22</v>
      </c>
      <c r="Q1605" t="s">
        <v>22</v>
      </c>
      <c r="R1605" t="s">
        <v>25</v>
      </c>
      <c r="S1605" t="s">
        <v>1986</v>
      </c>
      <c r="T1605" t="s">
        <v>24</v>
      </c>
      <c r="U1605" t="s">
        <v>24</v>
      </c>
    </row>
    <row r="1606" spans="1:21" x14ac:dyDescent="0.25">
      <c r="A1606">
        <v>1605</v>
      </c>
      <c r="B1606" s="1"/>
      <c r="C1606" s="1"/>
      <c r="F1606" t="s">
        <v>1636</v>
      </c>
      <c r="G1606" t="s">
        <v>28</v>
      </c>
      <c r="H1606" s="2">
        <v>36427</v>
      </c>
      <c r="I1606" s="2">
        <v>44681</v>
      </c>
      <c r="J1606" t="s">
        <v>26</v>
      </c>
      <c r="K1606" t="s">
        <v>1985</v>
      </c>
      <c r="L1606">
        <v>5</v>
      </c>
      <c r="M1606">
        <v>8</v>
      </c>
      <c r="N1606" t="s">
        <v>23</v>
      </c>
      <c r="O1606" t="s">
        <v>24</v>
      </c>
      <c r="P1606" t="s">
        <v>22</v>
      </c>
      <c r="Q1606" t="s">
        <v>23</v>
      </c>
      <c r="R1606" t="s">
        <v>24</v>
      </c>
      <c r="S1606" t="s">
        <v>1986</v>
      </c>
      <c r="T1606" t="s">
        <v>22</v>
      </c>
      <c r="U1606" t="s">
        <v>23</v>
      </c>
    </row>
    <row r="1607" spans="1:21" x14ac:dyDescent="0.25">
      <c r="A1607">
        <v>1606</v>
      </c>
      <c r="B1607" s="1"/>
      <c r="C1607" s="1"/>
      <c r="F1607" t="s">
        <v>1637</v>
      </c>
      <c r="G1607" t="s">
        <v>28</v>
      </c>
      <c r="H1607" s="2">
        <v>21383</v>
      </c>
      <c r="I1607" s="2">
        <v>44341</v>
      </c>
      <c r="J1607" t="s">
        <v>31</v>
      </c>
      <c r="K1607" t="s">
        <v>27</v>
      </c>
      <c r="L1607">
        <v>5</v>
      </c>
      <c r="M1607">
        <v>8</v>
      </c>
      <c r="N1607" t="s">
        <v>22</v>
      </c>
      <c r="O1607" t="s">
        <v>23</v>
      </c>
      <c r="P1607" t="s">
        <v>24</v>
      </c>
      <c r="Q1607" t="s">
        <v>23</v>
      </c>
      <c r="R1607" t="s">
        <v>25</v>
      </c>
      <c r="S1607" t="s">
        <v>23</v>
      </c>
      <c r="T1607" t="s">
        <v>25</v>
      </c>
      <c r="U1607" t="s">
        <v>23</v>
      </c>
    </row>
    <row r="1608" spans="1:21" x14ac:dyDescent="0.25">
      <c r="A1608">
        <v>1607</v>
      </c>
      <c r="B1608" s="1"/>
      <c r="C1608" s="1"/>
      <c r="F1608" t="s">
        <v>1638</v>
      </c>
      <c r="G1608" t="s">
        <v>29</v>
      </c>
      <c r="H1608" s="2">
        <v>33458</v>
      </c>
      <c r="I1608" s="2">
        <v>44836</v>
      </c>
      <c r="J1608" t="s">
        <v>21</v>
      </c>
      <c r="K1608" t="s">
        <v>1981</v>
      </c>
      <c r="L1608">
        <v>4</v>
      </c>
      <c r="M1608">
        <v>8</v>
      </c>
      <c r="N1608" t="s">
        <v>22</v>
      </c>
      <c r="O1608" t="s">
        <v>24</v>
      </c>
      <c r="P1608" t="s">
        <v>25</v>
      </c>
      <c r="Q1608" t="s">
        <v>23</v>
      </c>
      <c r="R1608" t="s">
        <v>23</v>
      </c>
      <c r="S1608" t="s">
        <v>23</v>
      </c>
      <c r="T1608" t="s">
        <v>24</v>
      </c>
      <c r="U1608" t="s">
        <v>25</v>
      </c>
    </row>
    <row r="1609" spans="1:21" x14ac:dyDescent="0.25">
      <c r="A1609">
        <v>1608</v>
      </c>
      <c r="B1609" s="1"/>
      <c r="C1609" s="1"/>
      <c r="F1609" t="s">
        <v>1639</v>
      </c>
      <c r="G1609" t="s">
        <v>29</v>
      </c>
      <c r="H1609" s="2">
        <v>19000</v>
      </c>
      <c r="I1609" s="2">
        <v>44295</v>
      </c>
      <c r="J1609" t="s">
        <v>30</v>
      </c>
      <c r="K1609" t="s">
        <v>1981</v>
      </c>
      <c r="L1609">
        <v>4</v>
      </c>
      <c r="M1609">
        <v>8</v>
      </c>
      <c r="N1609" t="s">
        <v>22</v>
      </c>
      <c r="O1609" t="s">
        <v>25</v>
      </c>
      <c r="P1609" t="s">
        <v>25</v>
      </c>
      <c r="Q1609" t="s">
        <v>24</v>
      </c>
      <c r="R1609" t="s">
        <v>23</v>
      </c>
      <c r="S1609" t="s">
        <v>25</v>
      </c>
      <c r="T1609" t="s">
        <v>23</v>
      </c>
      <c r="U1609" t="s">
        <v>23</v>
      </c>
    </row>
    <row r="1610" spans="1:21" x14ac:dyDescent="0.25">
      <c r="A1610">
        <v>1609</v>
      </c>
      <c r="B1610" s="1"/>
      <c r="C1610" s="1"/>
      <c r="F1610" t="s">
        <v>1640</v>
      </c>
      <c r="G1610" t="s">
        <v>29</v>
      </c>
      <c r="H1610" s="2">
        <v>34674</v>
      </c>
      <c r="I1610" s="2">
        <v>44145</v>
      </c>
      <c r="J1610" t="s">
        <v>26</v>
      </c>
      <c r="K1610" t="s">
        <v>1980</v>
      </c>
      <c r="L1610">
        <v>4</v>
      </c>
      <c r="M1610">
        <v>9</v>
      </c>
      <c r="N1610" t="s">
        <v>25</v>
      </c>
      <c r="O1610" t="s">
        <v>25</v>
      </c>
      <c r="P1610" t="s">
        <v>24</v>
      </c>
      <c r="Q1610" t="s">
        <v>1986</v>
      </c>
      <c r="R1610" t="s">
        <v>1986</v>
      </c>
      <c r="S1610" t="s">
        <v>25</v>
      </c>
      <c r="T1610" t="s">
        <v>1986</v>
      </c>
      <c r="U1610" t="s">
        <v>24</v>
      </c>
    </row>
    <row r="1611" spans="1:21" x14ac:dyDescent="0.25">
      <c r="A1611">
        <v>1610</v>
      </c>
      <c r="B1611" s="1"/>
      <c r="C1611" s="1"/>
      <c r="F1611" t="s">
        <v>1641</v>
      </c>
      <c r="G1611" t="s">
        <v>28</v>
      </c>
      <c r="H1611" s="2">
        <v>20190</v>
      </c>
      <c r="I1611" s="2">
        <v>43837</v>
      </c>
      <c r="J1611" t="s">
        <v>26</v>
      </c>
      <c r="K1611" t="s">
        <v>1980</v>
      </c>
      <c r="L1611">
        <v>2</v>
      </c>
      <c r="M1611">
        <v>9</v>
      </c>
      <c r="N1611" t="s">
        <v>24</v>
      </c>
      <c r="O1611" t="s">
        <v>25</v>
      </c>
      <c r="P1611" t="s">
        <v>22</v>
      </c>
      <c r="Q1611" t="s">
        <v>25</v>
      </c>
      <c r="R1611" t="s">
        <v>22</v>
      </c>
      <c r="S1611" t="s">
        <v>23</v>
      </c>
      <c r="T1611" t="s">
        <v>25</v>
      </c>
      <c r="U1611" t="s">
        <v>23</v>
      </c>
    </row>
    <row r="1612" spans="1:21" x14ac:dyDescent="0.25">
      <c r="A1612">
        <v>1611</v>
      </c>
      <c r="B1612" s="1"/>
      <c r="C1612" s="1"/>
      <c r="F1612" t="s">
        <v>1642</v>
      </c>
      <c r="G1612" t="s">
        <v>29</v>
      </c>
      <c r="H1612" s="2">
        <v>39056</v>
      </c>
      <c r="I1612" s="2">
        <v>44338</v>
      </c>
      <c r="J1612" t="s">
        <v>21</v>
      </c>
      <c r="K1612" t="s">
        <v>1983</v>
      </c>
      <c r="L1612">
        <v>4</v>
      </c>
      <c r="M1612">
        <v>9</v>
      </c>
      <c r="N1612" t="s">
        <v>25</v>
      </c>
      <c r="O1612" t="s">
        <v>24</v>
      </c>
      <c r="P1612" t="s">
        <v>22</v>
      </c>
      <c r="Q1612" t="s">
        <v>23</v>
      </c>
      <c r="R1612" t="s">
        <v>24</v>
      </c>
      <c r="S1612" t="s">
        <v>25</v>
      </c>
      <c r="T1612" t="s">
        <v>1986</v>
      </c>
      <c r="U1612" t="s">
        <v>24</v>
      </c>
    </row>
    <row r="1613" spans="1:21" x14ac:dyDescent="0.25">
      <c r="A1613">
        <v>1612</v>
      </c>
      <c r="B1613" s="1"/>
      <c r="C1613" s="1"/>
      <c r="F1613" t="s">
        <v>1643</v>
      </c>
      <c r="G1613" t="s">
        <v>28</v>
      </c>
      <c r="H1613" s="2">
        <v>38756</v>
      </c>
      <c r="I1613" s="2">
        <v>44526</v>
      </c>
      <c r="J1613" t="s">
        <v>26</v>
      </c>
      <c r="K1613" t="s">
        <v>1980</v>
      </c>
      <c r="L1613">
        <v>3</v>
      </c>
      <c r="M1613">
        <v>6</v>
      </c>
      <c r="N1613" t="s">
        <v>25</v>
      </c>
      <c r="O1613" t="s">
        <v>22</v>
      </c>
      <c r="P1613" t="s">
        <v>25</v>
      </c>
      <c r="Q1613" t="s">
        <v>1986</v>
      </c>
      <c r="R1613" t="s">
        <v>23</v>
      </c>
      <c r="S1613" t="s">
        <v>23</v>
      </c>
      <c r="T1613" t="s">
        <v>1986</v>
      </c>
      <c r="U1613" t="s">
        <v>25</v>
      </c>
    </row>
    <row r="1614" spans="1:21" x14ac:dyDescent="0.25">
      <c r="A1614">
        <v>1613</v>
      </c>
      <c r="B1614" s="1"/>
      <c r="C1614" s="1"/>
      <c r="F1614" t="s">
        <v>1644</v>
      </c>
      <c r="G1614" t="s">
        <v>29</v>
      </c>
      <c r="H1614" s="2">
        <v>28257</v>
      </c>
      <c r="I1614" s="2">
        <v>43875</v>
      </c>
      <c r="J1614" t="s">
        <v>31</v>
      </c>
      <c r="K1614" t="s">
        <v>27</v>
      </c>
      <c r="L1614">
        <v>3</v>
      </c>
      <c r="M1614">
        <v>7</v>
      </c>
      <c r="N1614" t="s">
        <v>24</v>
      </c>
      <c r="O1614" t="s">
        <v>22</v>
      </c>
      <c r="P1614" t="s">
        <v>25</v>
      </c>
      <c r="Q1614" t="s">
        <v>23</v>
      </c>
      <c r="R1614" t="s">
        <v>25</v>
      </c>
      <c r="S1614" t="s">
        <v>25</v>
      </c>
      <c r="T1614" t="s">
        <v>23</v>
      </c>
      <c r="U1614" t="s">
        <v>22</v>
      </c>
    </row>
    <row r="1615" spans="1:21" x14ac:dyDescent="0.25">
      <c r="A1615">
        <v>1614</v>
      </c>
      <c r="B1615" s="1"/>
      <c r="C1615" s="1"/>
      <c r="F1615" t="s">
        <v>1645</v>
      </c>
      <c r="G1615" t="s">
        <v>29</v>
      </c>
      <c r="H1615" s="2">
        <v>32246</v>
      </c>
      <c r="I1615" s="2">
        <v>44472</v>
      </c>
      <c r="J1615" t="s">
        <v>21</v>
      </c>
      <c r="K1615" t="s">
        <v>1983</v>
      </c>
      <c r="L1615">
        <v>5</v>
      </c>
      <c r="M1615">
        <v>9</v>
      </c>
      <c r="N1615" t="s">
        <v>22</v>
      </c>
      <c r="O1615" t="s">
        <v>22</v>
      </c>
      <c r="P1615" t="s">
        <v>1986</v>
      </c>
      <c r="Q1615" t="s">
        <v>22</v>
      </c>
      <c r="R1615" t="s">
        <v>23</v>
      </c>
      <c r="S1615" t="s">
        <v>23</v>
      </c>
      <c r="T1615" t="s">
        <v>23</v>
      </c>
      <c r="U1615" t="s">
        <v>25</v>
      </c>
    </row>
    <row r="1616" spans="1:21" x14ac:dyDescent="0.25">
      <c r="A1616">
        <v>1615</v>
      </c>
      <c r="B1616" s="1"/>
      <c r="C1616" s="1"/>
      <c r="F1616" t="s">
        <v>1646</v>
      </c>
      <c r="G1616" t="s">
        <v>29</v>
      </c>
      <c r="H1616" s="2">
        <v>23539</v>
      </c>
      <c r="I1616" s="2">
        <v>43951</v>
      </c>
      <c r="J1616" t="s">
        <v>30</v>
      </c>
      <c r="K1616" t="s">
        <v>1980</v>
      </c>
      <c r="L1616">
        <v>5</v>
      </c>
      <c r="M1616">
        <v>9</v>
      </c>
      <c r="N1616" t="s">
        <v>24</v>
      </c>
      <c r="O1616" t="s">
        <v>22</v>
      </c>
      <c r="P1616" t="s">
        <v>25</v>
      </c>
      <c r="Q1616" t="s">
        <v>24</v>
      </c>
      <c r="R1616" t="s">
        <v>23</v>
      </c>
      <c r="S1616" t="s">
        <v>1986</v>
      </c>
      <c r="T1616" t="s">
        <v>23</v>
      </c>
      <c r="U1616" t="s">
        <v>25</v>
      </c>
    </row>
    <row r="1617" spans="1:21" x14ac:dyDescent="0.25">
      <c r="A1617">
        <v>1616</v>
      </c>
      <c r="B1617" s="1"/>
      <c r="C1617" s="1"/>
      <c r="F1617" t="s">
        <v>1647</v>
      </c>
      <c r="G1617" t="s">
        <v>28</v>
      </c>
      <c r="H1617" s="2">
        <v>34144</v>
      </c>
      <c r="I1617" s="2">
        <v>44220</v>
      </c>
      <c r="J1617" t="s">
        <v>31</v>
      </c>
      <c r="K1617" t="s">
        <v>27</v>
      </c>
      <c r="L1617">
        <v>3</v>
      </c>
      <c r="M1617">
        <v>8</v>
      </c>
      <c r="N1617" t="s">
        <v>25</v>
      </c>
      <c r="O1617" t="s">
        <v>22</v>
      </c>
      <c r="P1617" t="s">
        <v>24</v>
      </c>
      <c r="Q1617" t="s">
        <v>23</v>
      </c>
      <c r="R1617" t="s">
        <v>22</v>
      </c>
      <c r="S1617" t="s">
        <v>1986</v>
      </c>
      <c r="T1617" t="s">
        <v>22</v>
      </c>
      <c r="U1617" t="s">
        <v>25</v>
      </c>
    </row>
    <row r="1618" spans="1:21" x14ac:dyDescent="0.25">
      <c r="A1618">
        <v>1617</v>
      </c>
      <c r="B1618" s="1"/>
      <c r="C1618" s="1"/>
      <c r="F1618" t="s">
        <v>1648</v>
      </c>
      <c r="G1618" t="s">
        <v>29</v>
      </c>
      <c r="H1618" s="2">
        <v>35739</v>
      </c>
      <c r="I1618" s="2">
        <v>44396</v>
      </c>
      <c r="J1618" t="s">
        <v>31</v>
      </c>
      <c r="K1618" t="s">
        <v>27</v>
      </c>
      <c r="L1618">
        <v>4</v>
      </c>
      <c r="M1618">
        <v>9</v>
      </c>
      <c r="N1618" t="s">
        <v>22</v>
      </c>
      <c r="O1618" t="s">
        <v>25</v>
      </c>
      <c r="P1618" t="s">
        <v>23</v>
      </c>
      <c r="Q1618" t="s">
        <v>25</v>
      </c>
      <c r="R1618" t="s">
        <v>24</v>
      </c>
      <c r="S1618" t="s">
        <v>1986</v>
      </c>
      <c r="T1618" t="s">
        <v>25</v>
      </c>
      <c r="U1618" t="s">
        <v>1986</v>
      </c>
    </row>
    <row r="1619" spans="1:21" x14ac:dyDescent="0.25">
      <c r="A1619">
        <v>1618</v>
      </c>
      <c r="B1619" s="1"/>
      <c r="C1619" s="1"/>
      <c r="F1619" t="s">
        <v>1649</v>
      </c>
      <c r="G1619" t="s">
        <v>28</v>
      </c>
      <c r="H1619" s="2">
        <v>19379</v>
      </c>
      <c r="I1619" s="2">
        <v>44586</v>
      </c>
      <c r="J1619" t="s">
        <v>30</v>
      </c>
      <c r="K1619" t="s">
        <v>1984</v>
      </c>
      <c r="L1619">
        <v>4</v>
      </c>
      <c r="M1619">
        <v>9</v>
      </c>
      <c r="N1619" t="s">
        <v>22</v>
      </c>
      <c r="O1619" t="s">
        <v>24</v>
      </c>
      <c r="P1619" t="s">
        <v>25</v>
      </c>
      <c r="Q1619" t="s">
        <v>24</v>
      </c>
      <c r="R1619" t="s">
        <v>24</v>
      </c>
      <c r="S1619" t="s">
        <v>24</v>
      </c>
      <c r="T1619" t="s">
        <v>1986</v>
      </c>
      <c r="U1619" t="s">
        <v>25</v>
      </c>
    </row>
    <row r="1620" spans="1:21" x14ac:dyDescent="0.25">
      <c r="A1620">
        <v>1619</v>
      </c>
      <c r="B1620" s="1"/>
      <c r="C1620" s="1"/>
      <c r="F1620" t="s">
        <v>1650</v>
      </c>
      <c r="G1620" t="s">
        <v>29</v>
      </c>
      <c r="H1620" s="2">
        <v>33363</v>
      </c>
      <c r="I1620" s="2">
        <v>44312</v>
      </c>
      <c r="J1620" t="s">
        <v>21</v>
      </c>
      <c r="K1620" t="s">
        <v>1983</v>
      </c>
      <c r="L1620">
        <v>3</v>
      </c>
      <c r="M1620">
        <v>8</v>
      </c>
      <c r="N1620" t="s">
        <v>25</v>
      </c>
      <c r="O1620" t="s">
        <v>25</v>
      </c>
      <c r="P1620" t="s">
        <v>22</v>
      </c>
      <c r="Q1620" t="s">
        <v>24</v>
      </c>
      <c r="R1620" t="s">
        <v>23</v>
      </c>
      <c r="S1620" t="s">
        <v>1986</v>
      </c>
      <c r="T1620" t="s">
        <v>25</v>
      </c>
      <c r="U1620" t="s">
        <v>22</v>
      </c>
    </row>
    <row r="1621" spans="1:21" x14ac:dyDescent="0.25">
      <c r="A1621">
        <v>1620</v>
      </c>
      <c r="B1621" s="1"/>
      <c r="C1621" s="1"/>
      <c r="F1621" t="s">
        <v>1651</v>
      </c>
      <c r="G1621" t="s">
        <v>29</v>
      </c>
      <c r="H1621" s="2">
        <v>22342</v>
      </c>
      <c r="I1621" s="2">
        <v>44503</v>
      </c>
      <c r="J1621" t="s">
        <v>21</v>
      </c>
      <c r="K1621" t="s">
        <v>1983</v>
      </c>
      <c r="L1621">
        <v>4</v>
      </c>
      <c r="M1621">
        <v>10</v>
      </c>
      <c r="N1621" t="s">
        <v>25</v>
      </c>
      <c r="O1621" t="s">
        <v>25</v>
      </c>
      <c r="P1621" t="s">
        <v>24</v>
      </c>
      <c r="Q1621" t="s">
        <v>23</v>
      </c>
      <c r="R1621" t="s">
        <v>22</v>
      </c>
      <c r="S1621" t="s">
        <v>23</v>
      </c>
      <c r="T1621" t="s">
        <v>25</v>
      </c>
      <c r="U1621" t="s">
        <v>25</v>
      </c>
    </row>
    <row r="1622" spans="1:21" x14ac:dyDescent="0.25">
      <c r="A1622">
        <v>1621</v>
      </c>
      <c r="B1622" s="1"/>
      <c r="C1622" s="1"/>
      <c r="F1622" t="s">
        <v>1652</v>
      </c>
      <c r="G1622" t="s">
        <v>28</v>
      </c>
      <c r="H1622" s="2">
        <v>31983</v>
      </c>
      <c r="I1622" s="2">
        <v>44036</v>
      </c>
      <c r="J1622" t="s">
        <v>21</v>
      </c>
      <c r="K1622" t="s">
        <v>1982</v>
      </c>
      <c r="L1622">
        <v>5</v>
      </c>
      <c r="M1622">
        <v>9</v>
      </c>
      <c r="N1622" t="s">
        <v>22</v>
      </c>
      <c r="O1622" t="s">
        <v>25</v>
      </c>
      <c r="P1622" t="s">
        <v>24</v>
      </c>
      <c r="Q1622" t="s">
        <v>1986</v>
      </c>
      <c r="R1622" t="s">
        <v>24</v>
      </c>
      <c r="S1622" t="s">
        <v>23</v>
      </c>
      <c r="T1622" t="s">
        <v>22</v>
      </c>
      <c r="U1622" t="s">
        <v>25</v>
      </c>
    </row>
    <row r="1623" spans="1:21" x14ac:dyDescent="0.25">
      <c r="A1623">
        <v>1622</v>
      </c>
      <c r="B1623" s="1"/>
      <c r="C1623" s="1"/>
      <c r="F1623" t="s">
        <v>1653</v>
      </c>
      <c r="G1623" t="s">
        <v>28</v>
      </c>
      <c r="H1623" s="2">
        <v>26435</v>
      </c>
      <c r="I1623" s="2">
        <v>43882</v>
      </c>
      <c r="J1623" t="s">
        <v>26</v>
      </c>
      <c r="K1623" t="s">
        <v>1980</v>
      </c>
      <c r="L1623">
        <v>4</v>
      </c>
      <c r="M1623">
        <v>9</v>
      </c>
      <c r="N1623" t="s">
        <v>1986</v>
      </c>
      <c r="O1623" t="s">
        <v>23</v>
      </c>
      <c r="P1623" t="s">
        <v>22</v>
      </c>
      <c r="Q1623" t="s">
        <v>1986</v>
      </c>
      <c r="R1623" t="s">
        <v>22</v>
      </c>
      <c r="S1623" t="s">
        <v>23</v>
      </c>
      <c r="T1623" t="s">
        <v>23</v>
      </c>
      <c r="U1623" t="s">
        <v>25</v>
      </c>
    </row>
    <row r="1624" spans="1:21" x14ac:dyDescent="0.25">
      <c r="A1624">
        <v>1623</v>
      </c>
      <c r="B1624" s="1"/>
      <c r="C1624" s="1"/>
      <c r="F1624" t="s">
        <v>1654</v>
      </c>
      <c r="G1624" t="s">
        <v>28</v>
      </c>
      <c r="H1624" s="2">
        <v>36826</v>
      </c>
      <c r="I1624" s="2">
        <v>43887</v>
      </c>
      <c r="J1624" t="s">
        <v>21</v>
      </c>
      <c r="K1624" t="s">
        <v>1983</v>
      </c>
      <c r="L1624">
        <v>5</v>
      </c>
      <c r="M1624">
        <v>9</v>
      </c>
      <c r="N1624" t="s">
        <v>24</v>
      </c>
      <c r="O1624" t="s">
        <v>25</v>
      </c>
      <c r="P1624" t="s">
        <v>24</v>
      </c>
      <c r="Q1624" t="s">
        <v>22</v>
      </c>
      <c r="R1624" t="s">
        <v>24</v>
      </c>
      <c r="S1624" t="s">
        <v>1986</v>
      </c>
      <c r="T1624" t="s">
        <v>23</v>
      </c>
      <c r="U1624" t="s">
        <v>1986</v>
      </c>
    </row>
    <row r="1625" spans="1:21" x14ac:dyDescent="0.25">
      <c r="A1625">
        <v>1624</v>
      </c>
      <c r="B1625" s="1"/>
      <c r="C1625" s="1"/>
      <c r="F1625" t="s">
        <v>1655</v>
      </c>
      <c r="G1625" t="s">
        <v>29</v>
      </c>
      <c r="H1625" s="2">
        <v>28719</v>
      </c>
      <c r="I1625" s="2">
        <v>44319</v>
      </c>
      <c r="J1625" t="s">
        <v>31</v>
      </c>
      <c r="K1625" t="s">
        <v>27</v>
      </c>
      <c r="L1625">
        <v>5</v>
      </c>
      <c r="M1625">
        <v>9</v>
      </c>
      <c r="N1625" t="s">
        <v>25</v>
      </c>
      <c r="O1625" t="s">
        <v>25</v>
      </c>
      <c r="P1625" t="s">
        <v>24</v>
      </c>
      <c r="Q1625" t="s">
        <v>1986</v>
      </c>
      <c r="R1625" t="s">
        <v>1986</v>
      </c>
      <c r="S1625" t="s">
        <v>23</v>
      </c>
      <c r="T1625" t="s">
        <v>25</v>
      </c>
      <c r="U1625" t="s">
        <v>25</v>
      </c>
    </row>
    <row r="1626" spans="1:21" x14ac:dyDescent="0.25">
      <c r="A1626">
        <v>1625</v>
      </c>
      <c r="B1626" s="1"/>
      <c r="C1626" s="1"/>
      <c r="F1626" t="s">
        <v>1656</v>
      </c>
      <c r="G1626" t="s">
        <v>28</v>
      </c>
      <c r="H1626" s="2">
        <v>25459</v>
      </c>
      <c r="I1626" s="2">
        <v>44071</v>
      </c>
      <c r="J1626" t="s">
        <v>30</v>
      </c>
      <c r="K1626" t="s">
        <v>27</v>
      </c>
      <c r="L1626">
        <v>2</v>
      </c>
      <c r="M1626">
        <v>9</v>
      </c>
      <c r="N1626" t="s">
        <v>22</v>
      </c>
      <c r="O1626" t="s">
        <v>25</v>
      </c>
      <c r="P1626" t="s">
        <v>25</v>
      </c>
      <c r="Q1626" t="s">
        <v>22</v>
      </c>
      <c r="R1626" t="s">
        <v>24</v>
      </c>
      <c r="S1626" t="s">
        <v>1986</v>
      </c>
      <c r="T1626" t="s">
        <v>25</v>
      </c>
      <c r="U1626" t="s">
        <v>25</v>
      </c>
    </row>
    <row r="1627" spans="1:21" x14ac:dyDescent="0.25">
      <c r="A1627">
        <v>1626</v>
      </c>
      <c r="B1627" s="1"/>
      <c r="C1627" s="1"/>
      <c r="F1627" t="s">
        <v>1657</v>
      </c>
      <c r="G1627" t="s">
        <v>28</v>
      </c>
      <c r="H1627" s="2">
        <v>30419</v>
      </c>
      <c r="I1627" s="2">
        <v>44594</v>
      </c>
      <c r="J1627" t="s">
        <v>21</v>
      </c>
      <c r="K1627" t="s">
        <v>1983</v>
      </c>
      <c r="L1627">
        <v>5</v>
      </c>
      <c r="M1627">
        <v>4</v>
      </c>
      <c r="N1627" t="s">
        <v>24</v>
      </c>
      <c r="O1627" t="s">
        <v>25</v>
      </c>
      <c r="P1627" t="s">
        <v>24</v>
      </c>
      <c r="Q1627" t="s">
        <v>22</v>
      </c>
      <c r="R1627" t="s">
        <v>25</v>
      </c>
      <c r="S1627" t="s">
        <v>23</v>
      </c>
      <c r="T1627" t="s">
        <v>25</v>
      </c>
      <c r="U1627" t="s">
        <v>23</v>
      </c>
    </row>
    <row r="1628" spans="1:21" x14ac:dyDescent="0.25">
      <c r="A1628">
        <v>1627</v>
      </c>
      <c r="B1628" s="1"/>
      <c r="C1628" s="1"/>
      <c r="F1628" t="s">
        <v>1658</v>
      </c>
      <c r="G1628" t="s">
        <v>29</v>
      </c>
      <c r="H1628" s="2">
        <v>37518</v>
      </c>
      <c r="I1628" s="2">
        <v>44158</v>
      </c>
      <c r="J1628" t="s">
        <v>26</v>
      </c>
      <c r="K1628" t="s">
        <v>1980</v>
      </c>
      <c r="L1628">
        <v>5</v>
      </c>
      <c r="M1628">
        <v>8</v>
      </c>
      <c r="N1628" t="s">
        <v>22</v>
      </c>
      <c r="O1628" t="s">
        <v>24</v>
      </c>
      <c r="P1628" t="s">
        <v>25</v>
      </c>
      <c r="Q1628" t="s">
        <v>22</v>
      </c>
      <c r="R1628" t="s">
        <v>25</v>
      </c>
      <c r="S1628" t="s">
        <v>23</v>
      </c>
      <c r="T1628" t="s">
        <v>22</v>
      </c>
      <c r="U1628" t="s">
        <v>24</v>
      </c>
    </row>
    <row r="1629" spans="1:21" x14ac:dyDescent="0.25">
      <c r="A1629">
        <v>1628</v>
      </c>
      <c r="B1629" s="1"/>
      <c r="C1629" s="1"/>
      <c r="F1629" t="s">
        <v>1659</v>
      </c>
      <c r="G1629" t="s">
        <v>29</v>
      </c>
      <c r="H1629" s="2">
        <v>33825</v>
      </c>
      <c r="I1629" s="2">
        <v>44541</v>
      </c>
      <c r="J1629" t="s">
        <v>30</v>
      </c>
      <c r="K1629" t="s">
        <v>1982</v>
      </c>
      <c r="L1629">
        <v>3</v>
      </c>
      <c r="M1629">
        <v>7</v>
      </c>
      <c r="N1629" t="s">
        <v>24</v>
      </c>
      <c r="O1629" t="s">
        <v>25</v>
      </c>
      <c r="P1629" t="s">
        <v>22</v>
      </c>
      <c r="Q1629" t="s">
        <v>22</v>
      </c>
      <c r="R1629" t="s">
        <v>1986</v>
      </c>
      <c r="S1629" t="s">
        <v>24</v>
      </c>
      <c r="T1629" t="s">
        <v>1986</v>
      </c>
      <c r="U1629" t="s">
        <v>23</v>
      </c>
    </row>
    <row r="1630" spans="1:21" x14ac:dyDescent="0.25">
      <c r="A1630">
        <v>1629</v>
      </c>
      <c r="B1630" s="1"/>
      <c r="C1630" s="1"/>
      <c r="F1630" t="s">
        <v>1660</v>
      </c>
      <c r="G1630" t="s">
        <v>29</v>
      </c>
      <c r="H1630" s="2">
        <v>38784</v>
      </c>
      <c r="I1630" s="2">
        <v>44493</v>
      </c>
      <c r="J1630" t="s">
        <v>21</v>
      </c>
      <c r="K1630" t="s">
        <v>1983</v>
      </c>
      <c r="L1630">
        <v>5</v>
      </c>
      <c r="M1630">
        <v>9</v>
      </c>
      <c r="N1630" t="s">
        <v>24</v>
      </c>
      <c r="O1630" t="s">
        <v>25</v>
      </c>
      <c r="P1630" t="s">
        <v>24</v>
      </c>
      <c r="Q1630" t="s">
        <v>24</v>
      </c>
      <c r="R1630" t="s">
        <v>23</v>
      </c>
      <c r="S1630" t="s">
        <v>1986</v>
      </c>
      <c r="T1630" t="s">
        <v>1986</v>
      </c>
      <c r="U1630" t="s">
        <v>22</v>
      </c>
    </row>
    <row r="1631" spans="1:21" x14ac:dyDescent="0.25">
      <c r="A1631">
        <v>1630</v>
      </c>
      <c r="B1631" s="1"/>
      <c r="C1631" s="1"/>
      <c r="F1631" t="s">
        <v>1661</v>
      </c>
      <c r="G1631" t="s">
        <v>29</v>
      </c>
      <c r="H1631" s="2">
        <v>35900</v>
      </c>
      <c r="I1631" s="2">
        <v>44270</v>
      </c>
      <c r="J1631" t="s">
        <v>21</v>
      </c>
      <c r="K1631" t="s">
        <v>1983</v>
      </c>
      <c r="L1631">
        <v>5</v>
      </c>
      <c r="M1631">
        <v>4</v>
      </c>
      <c r="N1631" t="s">
        <v>22</v>
      </c>
      <c r="O1631" t="s">
        <v>24</v>
      </c>
      <c r="P1631" t="s">
        <v>24</v>
      </c>
      <c r="Q1631" t="s">
        <v>22</v>
      </c>
      <c r="R1631" t="s">
        <v>1986</v>
      </c>
      <c r="S1631" t="s">
        <v>1986</v>
      </c>
      <c r="T1631" t="s">
        <v>24</v>
      </c>
      <c r="U1631" t="s">
        <v>25</v>
      </c>
    </row>
    <row r="1632" spans="1:21" x14ac:dyDescent="0.25">
      <c r="A1632">
        <v>1631</v>
      </c>
      <c r="B1632" s="1"/>
      <c r="C1632" s="1"/>
      <c r="F1632" t="s">
        <v>1662</v>
      </c>
      <c r="G1632" t="s">
        <v>29</v>
      </c>
      <c r="H1632" s="2">
        <v>38932</v>
      </c>
      <c r="I1632" s="2">
        <v>43951</v>
      </c>
      <c r="J1632" t="s">
        <v>26</v>
      </c>
      <c r="K1632" t="s">
        <v>1985</v>
      </c>
      <c r="L1632">
        <v>4</v>
      </c>
      <c r="M1632">
        <v>9</v>
      </c>
      <c r="N1632" t="s">
        <v>22</v>
      </c>
      <c r="O1632" t="s">
        <v>25</v>
      </c>
      <c r="P1632" t="s">
        <v>24</v>
      </c>
      <c r="Q1632" t="s">
        <v>25</v>
      </c>
      <c r="R1632" t="s">
        <v>24</v>
      </c>
      <c r="S1632" t="s">
        <v>1986</v>
      </c>
      <c r="T1632" t="s">
        <v>25</v>
      </c>
      <c r="U1632" t="s">
        <v>25</v>
      </c>
    </row>
    <row r="1633" spans="1:21" x14ac:dyDescent="0.25">
      <c r="A1633">
        <v>1632</v>
      </c>
      <c r="B1633" s="1"/>
      <c r="C1633" s="1"/>
      <c r="F1633" t="s">
        <v>1663</v>
      </c>
      <c r="G1633" t="s">
        <v>29</v>
      </c>
      <c r="H1633" s="2">
        <v>32998</v>
      </c>
      <c r="I1633" s="2">
        <v>44227</v>
      </c>
      <c r="J1633" t="s">
        <v>21</v>
      </c>
      <c r="K1633" t="s">
        <v>1983</v>
      </c>
      <c r="L1633">
        <v>2</v>
      </c>
      <c r="M1633">
        <v>9</v>
      </c>
      <c r="N1633" t="s">
        <v>22</v>
      </c>
      <c r="O1633" t="s">
        <v>25</v>
      </c>
      <c r="P1633" t="s">
        <v>25</v>
      </c>
      <c r="Q1633" t="s">
        <v>24</v>
      </c>
      <c r="R1633" t="s">
        <v>22</v>
      </c>
      <c r="S1633" t="s">
        <v>1986</v>
      </c>
      <c r="T1633" t="s">
        <v>24</v>
      </c>
      <c r="U1633" t="s">
        <v>23</v>
      </c>
    </row>
    <row r="1634" spans="1:21" x14ac:dyDescent="0.25">
      <c r="A1634">
        <v>1633</v>
      </c>
      <c r="B1634" s="1"/>
      <c r="C1634" s="1"/>
      <c r="F1634" t="s">
        <v>1664</v>
      </c>
      <c r="G1634" t="s">
        <v>29</v>
      </c>
      <c r="H1634" s="2">
        <v>38526</v>
      </c>
      <c r="I1634" s="2">
        <v>43867</v>
      </c>
      <c r="J1634" t="s">
        <v>21</v>
      </c>
      <c r="K1634" t="s">
        <v>1980</v>
      </c>
      <c r="L1634">
        <v>4</v>
      </c>
      <c r="M1634">
        <v>6</v>
      </c>
      <c r="N1634" t="s">
        <v>22</v>
      </c>
      <c r="O1634" t="s">
        <v>24</v>
      </c>
      <c r="P1634" t="s">
        <v>23</v>
      </c>
      <c r="Q1634" t="s">
        <v>22</v>
      </c>
      <c r="R1634" t="s">
        <v>25</v>
      </c>
      <c r="S1634" t="s">
        <v>23</v>
      </c>
      <c r="T1634" t="s">
        <v>1986</v>
      </c>
      <c r="U1634" t="s">
        <v>25</v>
      </c>
    </row>
    <row r="1635" spans="1:21" x14ac:dyDescent="0.25">
      <c r="A1635">
        <v>1634</v>
      </c>
      <c r="B1635" s="1"/>
      <c r="C1635" s="1"/>
      <c r="F1635" t="s">
        <v>1665</v>
      </c>
      <c r="G1635" t="s">
        <v>29</v>
      </c>
      <c r="H1635" s="2">
        <v>21443</v>
      </c>
      <c r="I1635" s="2">
        <v>44629</v>
      </c>
      <c r="J1635" t="s">
        <v>21</v>
      </c>
      <c r="K1635" t="s">
        <v>1983</v>
      </c>
      <c r="L1635">
        <v>2</v>
      </c>
      <c r="M1635">
        <v>7</v>
      </c>
      <c r="N1635" t="s">
        <v>25</v>
      </c>
      <c r="O1635" t="s">
        <v>22</v>
      </c>
      <c r="P1635" t="s">
        <v>25</v>
      </c>
      <c r="Q1635" t="s">
        <v>22</v>
      </c>
      <c r="R1635" t="s">
        <v>23</v>
      </c>
      <c r="S1635" t="s">
        <v>23</v>
      </c>
      <c r="T1635" t="s">
        <v>23</v>
      </c>
      <c r="U1635" t="s">
        <v>24</v>
      </c>
    </row>
    <row r="1636" spans="1:21" x14ac:dyDescent="0.25">
      <c r="A1636">
        <v>1635</v>
      </c>
      <c r="B1636" s="1"/>
      <c r="C1636" s="1"/>
      <c r="F1636" t="s">
        <v>1666</v>
      </c>
      <c r="G1636" t="s">
        <v>29</v>
      </c>
      <c r="H1636" s="2">
        <v>31325</v>
      </c>
      <c r="I1636" s="2">
        <v>43918</v>
      </c>
      <c r="J1636" t="s">
        <v>21</v>
      </c>
      <c r="K1636" t="s">
        <v>1983</v>
      </c>
      <c r="L1636">
        <v>4</v>
      </c>
      <c r="M1636">
        <v>9</v>
      </c>
      <c r="N1636" t="s">
        <v>22</v>
      </c>
      <c r="O1636" t="s">
        <v>25</v>
      </c>
      <c r="P1636" t="s">
        <v>22</v>
      </c>
      <c r="Q1636" t="s">
        <v>25</v>
      </c>
      <c r="R1636" t="s">
        <v>1986</v>
      </c>
      <c r="S1636" t="s">
        <v>23</v>
      </c>
      <c r="T1636" t="s">
        <v>24</v>
      </c>
      <c r="U1636" t="s">
        <v>22</v>
      </c>
    </row>
    <row r="1637" spans="1:21" x14ac:dyDescent="0.25">
      <c r="A1637">
        <v>1636</v>
      </c>
      <c r="B1637" s="1"/>
      <c r="C1637" s="1"/>
      <c r="F1637" t="s">
        <v>1667</v>
      </c>
      <c r="G1637" t="s">
        <v>29</v>
      </c>
      <c r="H1637" s="2">
        <v>32990</v>
      </c>
      <c r="I1637" s="2">
        <v>44101</v>
      </c>
      <c r="J1637" t="s">
        <v>30</v>
      </c>
      <c r="K1637" t="s">
        <v>1981</v>
      </c>
      <c r="L1637">
        <v>4</v>
      </c>
      <c r="M1637">
        <v>6</v>
      </c>
      <c r="N1637" t="s">
        <v>24</v>
      </c>
      <c r="O1637" t="s">
        <v>1986</v>
      </c>
      <c r="P1637" t="s">
        <v>24</v>
      </c>
      <c r="Q1637" t="s">
        <v>22</v>
      </c>
      <c r="R1637" t="s">
        <v>25</v>
      </c>
      <c r="S1637" t="s">
        <v>23</v>
      </c>
      <c r="T1637" t="s">
        <v>23</v>
      </c>
      <c r="U1637" t="s">
        <v>22</v>
      </c>
    </row>
    <row r="1638" spans="1:21" x14ac:dyDescent="0.25">
      <c r="A1638">
        <v>1637</v>
      </c>
      <c r="B1638" s="1"/>
      <c r="C1638" s="1"/>
      <c r="F1638" t="s">
        <v>1668</v>
      </c>
      <c r="G1638" t="s">
        <v>29</v>
      </c>
      <c r="H1638" s="2">
        <v>21618</v>
      </c>
      <c r="I1638" s="2">
        <v>44206</v>
      </c>
      <c r="J1638" t="s">
        <v>21</v>
      </c>
      <c r="K1638" t="s">
        <v>1983</v>
      </c>
      <c r="L1638">
        <v>1</v>
      </c>
      <c r="M1638">
        <v>8</v>
      </c>
      <c r="N1638" t="s">
        <v>24</v>
      </c>
      <c r="O1638" t="s">
        <v>24</v>
      </c>
      <c r="P1638" t="s">
        <v>1986</v>
      </c>
      <c r="Q1638" t="s">
        <v>24</v>
      </c>
      <c r="R1638" t="s">
        <v>1986</v>
      </c>
      <c r="S1638" t="s">
        <v>23</v>
      </c>
      <c r="T1638" t="s">
        <v>24</v>
      </c>
      <c r="U1638" t="s">
        <v>25</v>
      </c>
    </row>
    <row r="1639" spans="1:21" x14ac:dyDescent="0.25">
      <c r="A1639">
        <v>1638</v>
      </c>
      <c r="B1639" s="1"/>
      <c r="C1639" s="1"/>
      <c r="F1639" t="s">
        <v>1669</v>
      </c>
      <c r="G1639" t="s">
        <v>29</v>
      </c>
      <c r="H1639" s="2">
        <v>20220</v>
      </c>
      <c r="I1639" s="2">
        <v>43957</v>
      </c>
      <c r="J1639" t="s">
        <v>26</v>
      </c>
      <c r="K1639" t="s">
        <v>1980</v>
      </c>
      <c r="L1639">
        <v>3</v>
      </c>
      <c r="M1639">
        <v>9</v>
      </c>
      <c r="N1639" t="s">
        <v>25</v>
      </c>
      <c r="O1639" t="s">
        <v>25</v>
      </c>
      <c r="P1639" t="s">
        <v>24</v>
      </c>
      <c r="Q1639" t="s">
        <v>22</v>
      </c>
      <c r="R1639" t="s">
        <v>23</v>
      </c>
      <c r="S1639" t="s">
        <v>1986</v>
      </c>
      <c r="T1639" t="s">
        <v>24</v>
      </c>
      <c r="U1639" t="s">
        <v>25</v>
      </c>
    </row>
    <row r="1640" spans="1:21" x14ac:dyDescent="0.25">
      <c r="A1640">
        <v>1639</v>
      </c>
      <c r="B1640" s="1"/>
      <c r="C1640" s="1"/>
      <c r="F1640" t="s">
        <v>1670</v>
      </c>
      <c r="G1640" t="s">
        <v>29</v>
      </c>
      <c r="H1640" s="2">
        <v>37430</v>
      </c>
      <c r="I1640" s="2">
        <v>44144</v>
      </c>
      <c r="J1640" t="s">
        <v>30</v>
      </c>
      <c r="K1640" t="s">
        <v>1981</v>
      </c>
      <c r="L1640">
        <v>4</v>
      </c>
      <c r="M1640">
        <v>6</v>
      </c>
      <c r="N1640" t="s">
        <v>22</v>
      </c>
      <c r="O1640" t="s">
        <v>22</v>
      </c>
      <c r="P1640" t="s">
        <v>1986</v>
      </c>
      <c r="Q1640" t="s">
        <v>23</v>
      </c>
      <c r="R1640" t="s">
        <v>1986</v>
      </c>
      <c r="S1640" t="s">
        <v>1986</v>
      </c>
      <c r="T1640" t="s">
        <v>1986</v>
      </c>
      <c r="U1640" t="s">
        <v>25</v>
      </c>
    </row>
    <row r="1641" spans="1:21" x14ac:dyDescent="0.25">
      <c r="A1641">
        <v>1640</v>
      </c>
      <c r="B1641" s="1"/>
      <c r="C1641" s="1"/>
      <c r="F1641" t="s">
        <v>1671</v>
      </c>
      <c r="G1641" t="s">
        <v>29</v>
      </c>
      <c r="H1641" s="2">
        <v>22908</v>
      </c>
      <c r="I1641" s="2">
        <v>43969</v>
      </c>
      <c r="J1641" t="s">
        <v>30</v>
      </c>
      <c r="K1641" t="s">
        <v>1981</v>
      </c>
      <c r="L1641">
        <v>5</v>
      </c>
      <c r="M1641">
        <v>10</v>
      </c>
      <c r="N1641" t="s">
        <v>23</v>
      </c>
      <c r="O1641" t="s">
        <v>23</v>
      </c>
      <c r="P1641" t="s">
        <v>24</v>
      </c>
      <c r="Q1641" t="s">
        <v>24</v>
      </c>
      <c r="R1641" t="s">
        <v>24</v>
      </c>
      <c r="S1641" t="s">
        <v>23</v>
      </c>
      <c r="T1641" t="s">
        <v>24</v>
      </c>
      <c r="U1641" t="s">
        <v>24</v>
      </c>
    </row>
    <row r="1642" spans="1:21" x14ac:dyDescent="0.25">
      <c r="A1642">
        <v>1641</v>
      </c>
      <c r="B1642" s="1"/>
      <c r="C1642" s="1"/>
      <c r="F1642" t="s">
        <v>1672</v>
      </c>
      <c r="G1642" t="s">
        <v>29</v>
      </c>
      <c r="H1642" s="2">
        <v>26768</v>
      </c>
      <c r="I1642" s="2">
        <v>44387</v>
      </c>
      <c r="J1642" t="s">
        <v>30</v>
      </c>
      <c r="K1642" t="s">
        <v>1981</v>
      </c>
      <c r="L1642">
        <v>3</v>
      </c>
      <c r="M1642">
        <v>8</v>
      </c>
      <c r="N1642" t="s">
        <v>22</v>
      </c>
      <c r="O1642" t="s">
        <v>22</v>
      </c>
      <c r="P1642" t="s">
        <v>24</v>
      </c>
      <c r="Q1642" t="s">
        <v>24</v>
      </c>
      <c r="R1642" t="s">
        <v>25</v>
      </c>
      <c r="S1642" t="s">
        <v>1986</v>
      </c>
      <c r="T1642" t="s">
        <v>25</v>
      </c>
      <c r="U1642" t="s">
        <v>25</v>
      </c>
    </row>
    <row r="1643" spans="1:21" x14ac:dyDescent="0.25">
      <c r="A1643">
        <v>1642</v>
      </c>
      <c r="B1643" s="1"/>
      <c r="C1643" s="1"/>
      <c r="F1643" t="s">
        <v>1673</v>
      </c>
      <c r="G1643" t="s">
        <v>28</v>
      </c>
      <c r="H1643" s="2">
        <v>29376</v>
      </c>
      <c r="I1643" s="2">
        <v>44907</v>
      </c>
      <c r="J1643" t="s">
        <v>26</v>
      </c>
      <c r="K1643" t="s">
        <v>1981</v>
      </c>
      <c r="L1643">
        <v>4</v>
      </c>
      <c r="M1643">
        <v>9</v>
      </c>
      <c r="N1643" t="s">
        <v>22</v>
      </c>
      <c r="O1643" t="s">
        <v>25</v>
      </c>
      <c r="P1643" t="s">
        <v>22</v>
      </c>
      <c r="Q1643" t="s">
        <v>22</v>
      </c>
      <c r="R1643" t="s">
        <v>24</v>
      </c>
      <c r="S1643" t="s">
        <v>1986</v>
      </c>
      <c r="T1643" t="s">
        <v>1986</v>
      </c>
      <c r="U1643" t="s">
        <v>25</v>
      </c>
    </row>
    <row r="1644" spans="1:21" x14ac:dyDescent="0.25">
      <c r="A1644">
        <v>1643</v>
      </c>
      <c r="B1644" s="1"/>
      <c r="C1644" s="1"/>
      <c r="F1644" t="s">
        <v>1674</v>
      </c>
      <c r="G1644" t="s">
        <v>28</v>
      </c>
      <c r="H1644" s="2">
        <v>27802</v>
      </c>
      <c r="I1644" s="2">
        <v>43971</v>
      </c>
      <c r="J1644" t="s">
        <v>21</v>
      </c>
      <c r="K1644" t="s">
        <v>1983</v>
      </c>
      <c r="L1644">
        <v>3</v>
      </c>
      <c r="M1644">
        <v>5</v>
      </c>
      <c r="N1644" t="s">
        <v>23</v>
      </c>
      <c r="O1644" t="s">
        <v>23</v>
      </c>
      <c r="P1644" t="s">
        <v>23</v>
      </c>
      <c r="Q1644" t="s">
        <v>22</v>
      </c>
      <c r="R1644" t="s">
        <v>23</v>
      </c>
      <c r="S1644" t="s">
        <v>1986</v>
      </c>
      <c r="T1644" t="s">
        <v>23</v>
      </c>
      <c r="U1644" t="s">
        <v>25</v>
      </c>
    </row>
    <row r="1645" spans="1:21" x14ac:dyDescent="0.25">
      <c r="A1645">
        <v>1644</v>
      </c>
      <c r="B1645" s="1"/>
      <c r="C1645" s="1"/>
      <c r="F1645" t="s">
        <v>1675</v>
      </c>
      <c r="G1645" t="s">
        <v>29</v>
      </c>
      <c r="H1645" s="2">
        <v>21689</v>
      </c>
      <c r="I1645" s="2">
        <v>44729</v>
      </c>
      <c r="J1645" t="s">
        <v>30</v>
      </c>
      <c r="K1645" t="s">
        <v>1981</v>
      </c>
      <c r="L1645">
        <v>5</v>
      </c>
      <c r="M1645">
        <v>5</v>
      </c>
      <c r="N1645" t="s">
        <v>25</v>
      </c>
      <c r="O1645" t="s">
        <v>25</v>
      </c>
      <c r="P1645" t="s">
        <v>25</v>
      </c>
      <c r="Q1645" t="s">
        <v>1986</v>
      </c>
      <c r="R1645" t="s">
        <v>25</v>
      </c>
      <c r="S1645" t="s">
        <v>23</v>
      </c>
      <c r="T1645" t="s">
        <v>23</v>
      </c>
      <c r="U1645" t="s">
        <v>22</v>
      </c>
    </row>
    <row r="1646" spans="1:21" x14ac:dyDescent="0.25">
      <c r="A1646">
        <v>1645</v>
      </c>
      <c r="B1646" s="1"/>
      <c r="C1646" s="1"/>
      <c r="F1646" t="s">
        <v>1676</v>
      </c>
      <c r="G1646" t="s">
        <v>29</v>
      </c>
      <c r="H1646" s="2">
        <v>33859</v>
      </c>
      <c r="I1646" s="2">
        <v>43877</v>
      </c>
      <c r="J1646" t="s">
        <v>26</v>
      </c>
      <c r="K1646" t="s">
        <v>27</v>
      </c>
      <c r="L1646">
        <v>5</v>
      </c>
      <c r="M1646">
        <v>9</v>
      </c>
      <c r="N1646" t="s">
        <v>23</v>
      </c>
      <c r="O1646" t="s">
        <v>23</v>
      </c>
      <c r="P1646" t="s">
        <v>25</v>
      </c>
      <c r="Q1646" t="s">
        <v>25</v>
      </c>
      <c r="R1646" t="s">
        <v>25</v>
      </c>
      <c r="S1646" t="s">
        <v>22</v>
      </c>
      <c r="T1646" t="s">
        <v>23</v>
      </c>
      <c r="U1646" t="s">
        <v>25</v>
      </c>
    </row>
    <row r="1647" spans="1:21" x14ac:dyDescent="0.25">
      <c r="A1647">
        <v>1646</v>
      </c>
      <c r="B1647" s="1"/>
      <c r="C1647" s="1"/>
      <c r="F1647" t="s">
        <v>1677</v>
      </c>
      <c r="G1647" t="s">
        <v>28</v>
      </c>
      <c r="H1647" s="2">
        <v>38774</v>
      </c>
      <c r="I1647" s="2">
        <v>44336</v>
      </c>
      <c r="J1647" t="s">
        <v>21</v>
      </c>
      <c r="K1647" t="s">
        <v>1983</v>
      </c>
      <c r="L1647">
        <v>1</v>
      </c>
      <c r="M1647">
        <v>8</v>
      </c>
      <c r="N1647" t="s">
        <v>24</v>
      </c>
      <c r="O1647" t="s">
        <v>25</v>
      </c>
      <c r="P1647" t="s">
        <v>24</v>
      </c>
      <c r="Q1647" t="s">
        <v>23</v>
      </c>
      <c r="R1647" t="s">
        <v>1986</v>
      </c>
      <c r="S1647" t="s">
        <v>1986</v>
      </c>
      <c r="T1647" t="s">
        <v>24</v>
      </c>
      <c r="U1647" t="s">
        <v>22</v>
      </c>
    </row>
    <row r="1648" spans="1:21" x14ac:dyDescent="0.25">
      <c r="A1648">
        <v>1647</v>
      </c>
      <c r="B1648" s="1"/>
      <c r="C1648" s="1"/>
      <c r="F1648" t="s">
        <v>1678</v>
      </c>
      <c r="G1648" t="s">
        <v>29</v>
      </c>
      <c r="H1648" s="2">
        <v>20108</v>
      </c>
      <c r="I1648" s="2">
        <v>44127</v>
      </c>
      <c r="J1648" t="s">
        <v>21</v>
      </c>
      <c r="K1648" t="s">
        <v>1983</v>
      </c>
      <c r="L1648">
        <v>1</v>
      </c>
      <c r="M1648">
        <v>6</v>
      </c>
      <c r="N1648" t="s">
        <v>25</v>
      </c>
      <c r="O1648" t="s">
        <v>22</v>
      </c>
      <c r="P1648" t="s">
        <v>24</v>
      </c>
      <c r="Q1648" t="s">
        <v>1986</v>
      </c>
      <c r="R1648" t="s">
        <v>25</v>
      </c>
      <c r="S1648" t="s">
        <v>22</v>
      </c>
      <c r="T1648" t="s">
        <v>1986</v>
      </c>
      <c r="U1648" t="s">
        <v>1986</v>
      </c>
    </row>
    <row r="1649" spans="1:21" x14ac:dyDescent="0.25">
      <c r="A1649">
        <v>1648</v>
      </c>
      <c r="B1649" s="1"/>
      <c r="C1649" s="1"/>
      <c r="F1649" t="s">
        <v>1679</v>
      </c>
      <c r="G1649" t="s">
        <v>28</v>
      </c>
      <c r="H1649" s="2">
        <v>27641</v>
      </c>
      <c r="I1649" s="2">
        <v>44532</v>
      </c>
      <c r="J1649" t="s">
        <v>21</v>
      </c>
      <c r="K1649" t="s">
        <v>1983</v>
      </c>
      <c r="L1649">
        <v>4</v>
      </c>
      <c r="M1649">
        <v>7</v>
      </c>
      <c r="N1649" t="s">
        <v>24</v>
      </c>
      <c r="O1649" t="s">
        <v>22</v>
      </c>
      <c r="P1649" t="s">
        <v>25</v>
      </c>
      <c r="Q1649" t="s">
        <v>25</v>
      </c>
      <c r="R1649" t="s">
        <v>24</v>
      </c>
      <c r="S1649" t="s">
        <v>1986</v>
      </c>
      <c r="T1649" t="s">
        <v>24</v>
      </c>
      <c r="U1649" t="s">
        <v>22</v>
      </c>
    </row>
    <row r="1650" spans="1:21" x14ac:dyDescent="0.25">
      <c r="A1650">
        <v>1649</v>
      </c>
      <c r="B1650" s="1"/>
      <c r="C1650" s="1"/>
      <c r="F1650" t="s">
        <v>1680</v>
      </c>
      <c r="G1650" t="s">
        <v>29</v>
      </c>
      <c r="H1650" s="2">
        <v>34363</v>
      </c>
      <c r="I1650" s="2">
        <v>44377</v>
      </c>
      <c r="J1650" t="s">
        <v>21</v>
      </c>
      <c r="K1650" t="s">
        <v>27</v>
      </c>
      <c r="L1650">
        <v>5</v>
      </c>
      <c r="M1650">
        <v>10</v>
      </c>
      <c r="N1650" t="s">
        <v>22</v>
      </c>
      <c r="O1650" t="s">
        <v>24</v>
      </c>
      <c r="P1650" t="s">
        <v>25</v>
      </c>
      <c r="Q1650" t="s">
        <v>25</v>
      </c>
      <c r="R1650" t="s">
        <v>1986</v>
      </c>
      <c r="S1650" t="s">
        <v>23</v>
      </c>
      <c r="T1650" t="s">
        <v>23</v>
      </c>
      <c r="U1650" t="s">
        <v>24</v>
      </c>
    </row>
    <row r="1651" spans="1:21" x14ac:dyDescent="0.25">
      <c r="A1651">
        <v>1650</v>
      </c>
      <c r="B1651" s="1"/>
      <c r="C1651" s="1"/>
      <c r="F1651" t="s">
        <v>1681</v>
      </c>
      <c r="G1651" t="s">
        <v>29</v>
      </c>
      <c r="H1651" s="2">
        <v>38460</v>
      </c>
      <c r="I1651" s="2">
        <v>44335</v>
      </c>
      <c r="J1651" t="s">
        <v>21</v>
      </c>
      <c r="K1651" t="s">
        <v>1983</v>
      </c>
      <c r="L1651">
        <v>5</v>
      </c>
      <c r="M1651">
        <v>6</v>
      </c>
      <c r="N1651" t="s">
        <v>25</v>
      </c>
      <c r="O1651" t="s">
        <v>25</v>
      </c>
      <c r="P1651" t="s">
        <v>24</v>
      </c>
      <c r="Q1651" t="s">
        <v>23</v>
      </c>
      <c r="R1651" t="s">
        <v>24</v>
      </c>
      <c r="S1651" t="s">
        <v>1986</v>
      </c>
      <c r="T1651" t="s">
        <v>24</v>
      </c>
      <c r="U1651" t="s">
        <v>25</v>
      </c>
    </row>
    <row r="1652" spans="1:21" x14ac:dyDescent="0.25">
      <c r="A1652">
        <v>1651</v>
      </c>
      <c r="B1652" s="1"/>
      <c r="C1652" s="1"/>
      <c r="F1652" t="s">
        <v>1682</v>
      </c>
      <c r="G1652" t="s">
        <v>29</v>
      </c>
      <c r="H1652" s="2">
        <v>38718</v>
      </c>
      <c r="I1652" s="2">
        <v>44355</v>
      </c>
      <c r="J1652" t="s">
        <v>30</v>
      </c>
      <c r="K1652" t="s">
        <v>1981</v>
      </c>
      <c r="L1652">
        <v>4</v>
      </c>
      <c r="M1652">
        <v>8</v>
      </c>
      <c r="N1652" t="s">
        <v>24</v>
      </c>
      <c r="O1652" t="s">
        <v>1986</v>
      </c>
      <c r="P1652" t="s">
        <v>22</v>
      </c>
      <c r="Q1652" t="s">
        <v>25</v>
      </c>
      <c r="R1652" t="s">
        <v>22</v>
      </c>
      <c r="S1652" t="s">
        <v>1986</v>
      </c>
      <c r="T1652" t="s">
        <v>1986</v>
      </c>
      <c r="U1652" t="s">
        <v>25</v>
      </c>
    </row>
    <row r="1653" spans="1:21" x14ac:dyDescent="0.25">
      <c r="A1653">
        <v>1652</v>
      </c>
      <c r="B1653" s="1"/>
      <c r="C1653" s="1"/>
      <c r="F1653" t="s">
        <v>1683</v>
      </c>
      <c r="G1653" t="s">
        <v>28</v>
      </c>
      <c r="H1653" s="2">
        <v>24957</v>
      </c>
      <c r="I1653" s="2">
        <v>44259</v>
      </c>
      <c r="J1653" t="s">
        <v>21</v>
      </c>
      <c r="K1653" t="s">
        <v>1983</v>
      </c>
      <c r="L1653">
        <v>1</v>
      </c>
      <c r="M1653">
        <v>8</v>
      </c>
      <c r="N1653" t="s">
        <v>22</v>
      </c>
      <c r="O1653" t="s">
        <v>22</v>
      </c>
      <c r="P1653" t="s">
        <v>22</v>
      </c>
      <c r="Q1653" t="s">
        <v>25</v>
      </c>
      <c r="R1653" t="s">
        <v>25</v>
      </c>
      <c r="S1653" t="s">
        <v>1986</v>
      </c>
      <c r="T1653" t="s">
        <v>23</v>
      </c>
      <c r="U1653" t="s">
        <v>23</v>
      </c>
    </row>
    <row r="1654" spans="1:21" x14ac:dyDescent="0.25">
      <c r="A1654">
        <v>1653</v>
      </c>
      <c r="B1654" s="1"/>
      <c r="C1654" s="1"/>
      <c r="F1654" t="s">
        <v>1684</v>
      </c>
      <c r="G1654" t="s">
        <v>29</v>
      </c>
      <c r="H1654" s="2">
        <v>33437</v>
      </c>
      <c r="I1654" s="2">
        <v>44542</v>
      </c>
      <c r="J1654" t="s">
        <v>30</v>
      </c>
      <c r="K1654" t="s">
        <v>1983</v>
      </c>
      <c r="L1654">
        <v>5</v>
      </c>
      <c r="M1654">
        <v>8</v>
      </c>
      <c r="N1654" t="s">
        <v>24</v>
      </c>
      <c r="O1654" t="s">
        <v>25</v>
      </c>
      <c r="P1654" t="s">
        <v>22</v>
      </c>
      <c r="Q1654" t="s">
        <v>25</v>
      </c>
      <c r="R1654" t="s">
        <v>1986</v>
      </c>
      <c r="S1654" t="s">
        <v>23</v>
      </c>
      <c r="T1654" t="s">
        <v>25</v>
      </c>
      <c r="U1654" t="s">
        <v>25</v>
      </c>
    </row>
    <row r="1655" spans="1:21" x14ac:dyDescent="0.25">
      <c r="A1655">
        <v>1654</v>
      </c>
      <c r="B1655" s="1"/>
      <c r="C1655" s="1"/>
      <c r="F1655" t="s">
        <v>1685</v>
      </c>
      <c r="G1655" t="s">
        <v>29</v>
      </c>
      <c r="H1655" s="2">
        <v>21404</v>
      </c>
      <c r="I1655" s="2">
        <v>44695</v>
      </c>
      <c r="J1655" t="s">
        <v>31</v>
      </c>
      <c r="K1655" t="s">
        <v>1985</v>
      </c>
      <c r="L1655">
        <v>2</v>
      </c>
      <c r="M1655">
        <v>9</v>
      </c>
      <c r="N1655" t="s">
        <v>25</v>
      </c>
      <c r="O1655" t="s">
        <v>24</v>
      </c>
      <c r="P1655" t="s">
        <v>22</v>
      </c>
      <c r="Q1655" t="s">
        <v>23</v>
      </c>
      <c r="R1655" t="s">
        <v>22</v>
      </c>
      <c r="S1655" t="s">
        <v>1986</v>
      </c>
      <c r="T1655" t="s">
        <v>22</v>
      </c>
      <c r="U1655" t="s">
        <v>24</v>
      </c>
    </row>
    <row r="1656" spans="1:21" x14ac:dyDescent="0.25">
      <c r="A1656">
        <v>1655</v>
      </c>
      <c r="B1656" s="1"/>
      <c r="C1656" s="1"/>
      <c r="F1656" t="s">
        <v>1686</v>
      </c>
      <c r="G1656" t="s">
        <v>29</v>
      </c>
      <c r="H1656" s="2">
        <v>28884</v>
      </c>
      <c r="I1656" s="2">
        <v>43924</v>
      </c>
      <c r="J1656" t="s">
        <v>21</v>
      </c>
      <c r="K1656" t="s">
        <v>1983</v>
      </c>
      <c r="L1656">
        <v>3</v>
      </c>
      <c r="M1656">
        <v>9</v>
      </c>
      <c r="N1656" t="s">
        <v>25</v>
      </c>
      <c r="O1656" t="s">
        <v>24</v>
      </c>
      <c r="P1656" t="s">
        <v>24</v>
      </c>
      <c r="Q1656" t="s">
        <v>25</v>
      </c>
      <c r="R1656" t="s">
        <v>24</v>
      </c>
      <c r="S1656" t="s">
        <v>1986</v>
      </c>
      <c r="T1656" t="s">
        <v>24</v>
      </c>
      <c r="U1656" t="s">
        <v>23</v>
      </c>
    </row>
    <row r="1657" spans="1:21" x14ac:dyDescent="0.25">
      <c r="A1657">
        <v>1656</v>
      </c>
      <c r="B1657" s="1"/>
      <c r="C1657" s="1"/>
      <c r="F1657" t="s">
        <v>1687</v>
      </c>
      <c r="G1657" t="s">
        <v>28</v>
      </c>
      <c r="H1657" s="2">
        <v>24180</v>
      </c>
      <c r="I1657" s="2">
        <v>43903</v>
      </c>
      <c r="J1657" t="s">
        <v>30</v>
      </c>
      <c r="K1657" t="s">
        <v>1985</v>
      </c>
      <c r="L1657">
        <v>2</v>
      </c>
      <c r="M1657">
        <v>9</v>
      </c>
      <c r="N1657" t="s">
        <v>22</v>
      </c>
      <c r="O1657" t="s">
        <v>25</v>
      </c>
      <c r="P1657" t="s">
        <v>25</v>
      </c>
      <c r="Q1657" t="s">
        <v>24</v>
      </c>
      <c r="R1657" t="s">
        <v>22</v>
      </c>
      <c r="S1657" t="s">
        <v>23</v>
      </c>
      <c r="T1657" t="s">
        <v>1986</v>
      </c>
      <c r="U1657" t="s">
        <v>24</v>
      </c>
    </row>
    <row r="1658" spans="1:21" x14ac:dyDescent="0.25">
      <c r="A1658">
        <v>1657</v>
      </c>
      <c r="B1658" s="1"/>
      <c r="C1658" s="1"/>
      <c r="F1658" t="s">
        <v>1688</v>
      </c>
      <c r="G1658" t="s">
        <v>28</v>
      </c>
      <c r="H1658" s="2">
        <v>35419</v>
      </c>
      <c r="I1658" s="2">
        <v>44430</v>
      </c>
      <c r="J1658" t="s">
        <v>31</v>
      </c>
      <c r="K1658" t="s">
        <v>27</v>
      </c>
      <c r="L1658">
        <v>5</v>
      </c>
      <c r="M1658">
        <v>10</v>
      </c>
      <c r="N1658" t="s">
        <v>23</v>
      </c>
      <c r="O1658" t="s">
        <v>23</v>
      </c>
      <c r="P1658" t="s">
        <v>25</v>
      </c>
      <c r="Q1658" t="s">
        <v>24</v>
      </c>
      <c r="R1658" t="s">
        <v>22</v>
      </c>
      <c r="S1658" t="s">
        <v>23</v>
      </c>
      <c r="T1658" t="s">
        <v>25</v>
      </c>
      <c r="U1658" t="s">
        <v>22</v>
      </c>
    </row>
    <row r="1659" spans="1:21" x14ac:dyDescent="0.25">
      <c r="A1659">
        <v>1658</v>
      </c>
      <c r="B1659" s="1"/>
      <c r="C1659" s="1"/>
      <c r="F1659" t="s">
        <v>1689</v>
      </c>
      <c r="G1659" t="s">
        <v>28</v>
      </c>
      <c r="H1659" s="2">
        <v>19426</v>
      </c>
      <c r="I1659" s="2">
        <v>44110</v>
      </c>
      <c r="J1659" t="s">
        <v>21</v>
      </c>
      <c r="K1659" t="s">
        <v>1983</v>
      </c>
      <c r="L1659">
        <v>4</v>
      </c>
      <c r="M1659">
        <v>4</v>
      </c>
      <c r="N1659" t="s">
        <v>24</v>
      </c>
      <c r="O1659" t="s">
        <v>24</v>
      </c>
      <c r="P1659" t="s">
        <v>22</v>
      </c>
      <c r="Q1659" t="s">
        <v>1986</v>
      </c>
      <c r="R1659" t="s">
        <v>22</v>
      </c>
      <c r="S1659" t="s">
        <v>23</v>
      </c>
      <c r="T1659" t="s">
        <v>23</v>
      </c>
      <c r="U1659" t="s">
        <v>25</v>
      </c>
    </row>
    <row r="1660" spans="1:21" x14ac:dyDescent="0.25">
      <c r="A1660">
        <v>1659</v>
      </c>
      <c r="B1660" s="1"/>
      <c r="C1660" s="1"/>
      <c r="F1660" t="s">
        <v>1690</v>
      </c>
      <c r="G1660" t="s">
        <v>28</v>
      </c>
      <c r="H1660" s="2">
        <v>18946</v>
      </c>
      <c r="I1660" s="2">
        <v>43882</v>
      </c>
      <c r="J1660" t="s">
        <v>21</v>
      </c>
      <c r="K1660" t="s">
        <v>1983</v>
      </c>
      <c r="L1660">
        <v>4</v>
      </c>
      <c r="M1660">
        <v>7</v>
      </c>
      <c r="N1660" t="s">
        <v>22</v>
      </c>
      <c r="O1660" t="s">
        <v>25</v>
      </c>
      <c r="P1660" t="s">
        <v>25</v>
      </c>
      <c r="Q1660" t="s">
        <v>25</v>
      </c>
      <c r="R1660" t="s">
        <v>25</v>
      </c>
      <c r="S1660" t="s">
        <v>1986</v>
      </c>
      <c r="T1660" t="s">
        <v>24</v>
      </c>
      <c r="U1660" t="s">
        <v>22</v>
      </c>
    </row>
    <row r="1661" spans="1:21" x14ac:dyDescent="0.25">
      <c r="A1661">
        <v>1660</v>
      </c>
      <c r="B1661" s="1"/>
      <c r="C1661" s="1"/>
      <c r="F1661" t="s">
        <v>1691</v>
      </c>
      <c r="G1661" t="s">
        <v>28</v>
      </c>
      <c r="H1661" s="2">
        <v>36133</v>
      </c>
      <c r="I1661" s="2">
        <v>44332</v>
      </c>
      <c r="J1661" t="s">
        <v>21</v>
      </c>
      <c r="K1661" t="s">
        <v>1983</v>
      </c>
      <c r="L1661">
        <v>1</v>
      </c>
      <c r="M1661">
        <v>3</v>
      </c>
      <c r="N1661" t="s">
        <v>24</v>
      </c>
      <c r="O1661" t="s">
        <v>22</v>
      </c>
      <c r="P1661" t="s">
        <v>24</v>
      </c>
      <c r="Q1661" t="s">
        <v>22</v>
      </c>
      <c r="R1661" t="s">
        <v>24</v>
      </c>
      <c r="S1661" t="s">
        <v>1986</v>
      </c>
      <c r="T1661" t="s">
        <v>25</v>
      </c>
      <c r="U1661" t="s">
        <v>1986</v>
      </c>
    </row>
    <row r="1662" spans="1:21" x14ac:dyDescent="0.25">
      <c r="A1662">
        <v>1661</v>
      </c>
      <c r="B1662" s="1"/>
      <c r="C1662" s="1"/>
      <c r="F1662" t="s">
        <v>1692</v>
      </c>
      <c r="G1662" t="s">
        <v>28</v>
      </c>
      <c r="H1662" s="2">
        <v>36721</v>
      </c>
      <c r="I1662" s="2">
        <v>44484</v>
      </c>
      <c r="J1662" t="s">
        <v>31</v>
      </c>
      <c r="K1662" t="s">
        <v>1980</v>
      </c>
      <c r="L1662">
        <v>4</v>
      </c>
      <c r="M1662">
        <v>7</v>
      </c>
      <c r="N1662" t="s">
        <v>25</v>
      </c>
      <c r="O1662" t="s">
        <v>25</v>
      </c>
      <c r="P1662" t="s">
        <v>24</v>
      </c>
      <c r="Q1662" t="s">
        <v>1986</v>
      </c>
      <c r="R1662" t="s">
        <v>25</v>
      </c>
      <c r="S1662" t="s">
        <v>1986</v>
      </c>
      <c r="T1662" t="s">
        <v>1986</v>
      </c>
      <c r="U1662" t="s">
        <v>24</v>
      </c>
    </row>
    <row r="1663" spans="1:21" x14ac:dyDescent="0.25">
      <c r="A1663">
        <v>1662</v>
      </c>
      <c r="B1663" s="1"/>
      <c r="C1663" s="1"/>
      <c r="F1663" t="s">
        <v>1693</v>
      </c>
      <c r="G1663" t="s">
        <v>28</v>
      </c>
      <c r="H1663" s="2">
        <v>26826</v>
      </c>
      <c r="I1663" s="2">
        <v>44162</v>
      </c>
      <c r="J1663" t="s">
        <v>26</v>
      </c>
      <c r="K1663" t="s">
        <v>1980</v>
      </c>
      <c r="L1663">
        <v>1</v>
      </c>
      <c r="M1663">
        <v>10</v>
      </c>
      <c r="N1663" t="s">
        <v>25</v>
      </c>
      <c r="O1663" t="s">
        <v>24</v>
      </c>
      <c r="P1663" t="s">
        <v>25</v>
      </c>
      <c r="Q1663" t="s">
        <v>25</v>
      </c>
      <c r="R1663" t="s">
        <v>1986</v>
      </c>
      <c r="S1663" t="s">
        <v>23</v>
      </c>
      <c r="T1663" t="s">
        <v>1986</v>
      </c>
      <c r="U1663" t="s">
        <v>1986</v>
      </c>
    </row>
    <row r="1664" spans="1:21" x14ac:dyDescent="0.25">
      <c r="A1664">
        <v>1663</v>
      </c>
      <c r="B1664" s="1"/>
      <c r="C1664" s="1"/>
      <c r="F1664" t="s">
        <v>1694</v>
      </c>
      <c r="G1664" t="s">
        <v>28</v>
      </c>
      <c r="H1664" s="2">
        <v>34577</v>
      </c>
      <c r="I1664" s="2">
        <v>44080</v>
      </c>
      <c r="J1664" t="s">
        <v>21</v>
      </c>
      <c r="K1664" t="s">
        <v>1983</v>
      </c>
      <c r="L1664">
        <v>3</v>
      </c>
      <c r="M1664">
        <v>8</v>
      </c>
      <c r="N1664" t="s">
        <v>24</v>
      </c>
      <c r="O1664" t="s">
        <v>22</v>
      </c>
      <c r="P1664" t="s">
        <v>22</v>
      </c>
      <c r="Q1664" t="s">
        <v>1986</v>
      </c>
      <c r="R1664" t="s">
        <v>25</v>
      </c>
      <c r="S1664" t="s">
        <v>1986</v>
      </c>
      <c r="T1664" t="s">
        <v>24</v>
      </c>
      <c r="U1664" t="s">
        <v>23</v>
      </c>
    </row>
    <row r="1665" spans="1:21" x14ac:dyDescent="0.25">
      <c r="A1665">
        <v>1664</v>
      </c>
      <c r="B1665" s="1"/>
      <c r="C1665" s="1"/>
      <c r="F1665" t="s">
        <v>1695</v>
      </c>
      <c r="G1665" t="s">
        <v>29</v>
      </c>
      <c r="H1665" s="2">
        <v>27659</v>
      </c>
      <c r="I1665" s="2">
        <v>44566</v>
      </c>
      <c r="J1665" t="s">
        <v>21</v>
      </c>
      <c r="K1665" t="s">
        <v>1983</v>
      </c>
      <c r="L1665">
        <v>5</v>
      </c>
      <c r="M1665">
        <v>10</v>
      </c>
      <c r="N1665" t="s">
        <v>25</v>
      </c>
      <c r="O1665" t="s">
        <v>25</v>
      </c>
      <c r="P1665" t="s">
        <v>24</v>
      </c>
      <c r="Q1665" t="s">
        <v>22</v>
      </c>
      <c r="R1665" t="s">
        <v>25</v>
      </c>
      <c r="S1665" t="s">
        <v>23</v>
      </c>
      <c r="T1665" t="s">
        <v>1986</v>
      </c>
      <c r="U1665" t="s">
        <v>23</v>
      </c>
    </row>
    <row r="1666" spans="1:21" x14ac:dyDescent="0.25">
      <c r="A1666">
        <v>1665</v>
      </c>
      <c r="B1666" s="1"/>
      <c r="C1666" s="1"/>
      <c r="F1666" t="s">
        <v>1696</v>
      </c>
      <c r="G1666" t="s">
        <v>28</v>
      </c>
      <c r="H1666" s="2">
        <v>27793</v>
      </c>
      <c r="I1666" s="2">
        <v>44548</v>
      </c>
      <c r="J1666" t="s">
        <v>26</v>
      </c>
      <c r="K1666" t="s">
        <v>1981</v>
      </c>
      <c r="L1666">
        <v>4</v>
      </c>
      <c r="M1666">
        <v>5</v>
      </c>
      <c r="N1666" t="s">
        <v>22</v>
      </c>
      <c r="O1666" t="s">
        <v>22</v>
      </c>
      <c r="P1666" t="s">
        <v>22</v>
      </c>
      <c r="Q1666" t="s">
        <v>22</v>
      </c>
      <c r="R1666" t="s">
        <v>22</v>
      </c>
      <c r="S1666" t="s">
        <v>1986</v>
      </c>
      <c r="T1666" t="s">
        <v>25</v>
      </c>
      <c r="U1666" t="s">
        <v>1986</v>
      </c>
    </row>
    <row r="1667" spans="1:21" x14ac:dyDescent="0.25">
      <c r="A1667">
        <v>1666</v>
      </c>
      <c r="B1667" s="1"/>
      <c r="C1667" s="1"/>
      <c r="F1667" t="s">
        <v>1697</v>
      </c>
      <c r="G1667" t="s">
        <v>29</v>
      </c>
      <c r="H1667" s="2">
        <v>24420</v>
      </c>
      <c r="I1667" s="2">
        <v>44849</v>
      </c>
      <c r="J1667" t="s">
        <v>21</v>
      </c>
      <c r="K1667" t="s">
        <v>1983</v>
      </c>
      <c r="L1667">
        <v>1</v>
      </c>
      <c r="M1667">
        <v>3</v>
      </c>
      <c r="N1667" t="s">
        <v>24</v>
      </c>
      <c r="O1667" t="s">
        <v>25</v>
      </c>
      <c r="P1667" t="s">
        <v>22</v>
      </c>
      <c r="Q1667" t="s">
        <v>22</v>
      </c>
      <c r="R1667" t="s">
        <v>25</v>
      </c>
      <c r="S1667" t="s">
        <v>23</v>
      </c>
      <c r="T1667" t="s">
        <v>24</v>
      </c>
      <c r="U1667" t="s">
        <v>23</v>
      </c>
    </row>
    <row r="1668" spans="1:21" x14ac:dyDescent="0.25">
      <c r="A1668">
        <v>1667</v>
      </c>
      <c r="B1668" s="1"/>
      <c r="C1668" s="1"/>
      <c r="F1668" t="s">
        <v>1698</v>
      </c>
      <c r="G1668" t="s">
        <v>29</v>
      </c>
      <c r="H1668" s="2">
        <v>20886</v>
      </c>
      <c r="I1668" s="2">
        <v>44158</v>
      </c>
      <c r="J1668" t="s">
        <v>21</v>
      </c>
      <c r="K1668" t="s">
        <v>1981</v>
      </c>
      <c r="L1668">
        <v>5</v>
      </c>
      <c r="M1668">
        <v>9</v>
      </c>
      <c r="N1668" t="s">
        <v>25</v>
      </c>
      <c r="O1668" t="s">
        <v>25</v>
      </c>
      <c r="P1668" t="s">
        <v>22</v>
      </c>
      <c r="Q1668" t="s">
        <v>24</v>
      </c>
      <c r="R1668" t="s">
        <v>23</v>
      </c>
      <c r="S1668" t="s">
        <v>23</v>
      </c>
      <c r="T1668" t="s">
        <v>22</v>
      </c>
      <c r="U1668" t="s">
        <v>24</v>
      </c>
    </row>
    <row r="1669" spans="1:21" x14ac:dyDescent="0.25">
      <c r="A1669">
        <v>1668</v>
      </c>
      <c r="B1669" s="1"/>
      <c r="C1669" s="1"/>
      <c r="F1669" t="s">
        <v>1699</v>
      </c>
      <c r="G1669" t="s">
        <v>29</v>
      </c>
      <c r="H1669" s="2">
        <v>20861</v>
      </c>
      <c r="I1669" s="2">
        <v>44153</v>
      </c>
      <c r="J1669" t="s">
        <v>21</v>
      </c>
      <c r="K1669" t="s">
        <v>1981</v>
      </c>
      <c r="L1669">
        <v>5</v>
      </c>
      <c r="M1669">
        <v>7</v>
      </c>
      <c r="N1669" t="s">
        <v>24</v>
      </c>
      <c r="O1669" t="s">
        <v>25</v>
      </c>
      <c r="P1669" t="s">
        <v>22</v>
      </c>
      <c r="Q1669" t="s">
        <v>24</v>
      </c>
      <c r="R1669" t="s">
        <v>24</v>
      </c>
      <c r="S1669" t="s">
        <v>23</v>
      </c>
      <c r="T1669" t="s">
        <v>24</v>
      </c>
      <c r="U1669" t="s">
        <v>24</v>
      </c>
    </row>
    <row r="1670" spans="1:21" x14ac:dyDescent="0.25">
      <c r="A1670">
        <v>1669</v>
      </c>
      <c r="B1670" s="1"/>
      <c r="C1670" s="1"/>
      <c r="F1670" t="s">
        <v>1700</v>
      </c>
      <c r="G1670" t="s">
        <v>29</v>
      </c>
      <c r="H1670" s="2">
        <v>25609</v>
      </c>
      <c r="I1670" s="2">
        <v>44380</v>
      </c>
      <c r="J1670" t="s">
        <v>21</v>
      </c>
      <c r="K1670" t="s">
        <v>1983</v>
      </c>
      <c r="L1670">
        <v>4</v>
      </c>
      <c r="M1670">
        <v>9</v>
      </c>
      <c r="N1670" t="s">
        <v>22</v>
      </c>
      <c r="O1670" t="s">
        <v>22</v>
      </c>
      <c r="P1670" t="s">
        <v>25</v>
      </c>
      <c r="Q1670" t="s">
        <v>23</v>
      </c>
      <c r="R1670" t="s">
        <v>24</v>
      </c>
      <c r="S1670" t="s">
        <v>24</v>
      </c>
      <c r="T1670" t="s">
        <v>24</v>
      </c>
      <c r="U1670" t="s">
        <v>24</v>
      </c>
    </row>
    <row r="1671" spans="1:21" x14ac:dyDescent="0.25">
      <c r="A1671">
        <v>1670</v>
      </c>
      <c r="B1671" s="1"/>
      <c r="C1671" s="1"/>
      <c r="F1671" t="s">
        <v>1701</v>
      </c>
      <c r="G1671" t="s">
        <v>28</v>
      </c>
      <c r="H1671" s="2">
        <v>21380</v>
      </c>
      <c r="I1671" s="2">
        <v>44587</v>
      </c>
      <c r="J1671" t="s">
        <v>21</v>
      </c>
      <c r="K1671" t="s">
        <v>1983</v>
      </c>
      <c r="L1671">
        <v>4</v>
      </c>
      <c r="M1671">
        <v>10</v>
      </c>
      <c r="N1671" t="s">
        <v>22</v>
      </c>
      <c r="O1671" t="s">
        <v>22</v>
      </c>
      <c r="P1671" t="s">
        <v>25</v>
      </c>
      <c r="Q1671" t="s">
        <v>25</v>
      </c>
      <c r="R1671" t="s">
        <v>22</v>
      </c>
      <c r="S1671" t="s">
        <v>23</v>
      </c>
      <c r="T1671" t="s">
        <v>22</v>
      </c>
      <c r="U1671" t="s">
        <v>1986</v>
      </c>
    </row>
    <row r="1672" spans="1:21" x14ac:dyDescent="0.25">
      <c r="A1672">
        <v>1671</v>
      </c>
      <c r="B1672" s="1"/>
      <c r="C1672" s="1"/>
      <c r="F1672" t="s">
        <v>1702</v>
      </c>
      <c r="G1672" t="s">
        <v>28</v>
      </c>
      <c r="H1672" s="2">
        <v>34419</v>
      </c>
      <c r="I1672" s="2">
        <v>44015</v>
      </c>
      <c r="J1672" t="s">
        <v>31</v>
      </c>
      <c r="K1672" t="s">
        <v>1980</v>
      </c>
      <c r="L1672">
        <v>4</v>
      </c>
      <c r="M1672">
        <v>4</v>
      </c>
      <c r="N1672" t="s">
        <v>22</v>
      </c>
      <c r="O1672" t="s">
        <v>23</v>
      </c>
      <c r="P1672" t="s">
        <v>24</v>
      </c>
      <c r="Q1672" t="s">
        <v>22</v>
      </c>
      <c r="R1672" t="s">
        <v>25</v>
      </c>
      <c r="S1672" t="s">
        <v>23</v>
      </c>
      <c r="T1672" t="s">
        <v>25</v>
      </c>
      <c r="U1672" t="s">
        <v>1986</v>
      </c>
    </row>
    <row r="1673" spans="1:21" x14ac:dyDescent="0.25">
      <c r="A1673">
        <v>1672</v>
      </c>
      <c r="B1673" s="1"/>
      <c r="C1673" s="1"/>
      <c r="F1673" t="s">
        <v>1703</v>
      </c>
      <c r="G1673" t="s">
        <v>28</v>
      </c>
      <c r="H1673" s="2">
        <v>37216</v>
      </c>
      <c r="I1673" s="2">
        <v>44728</v>
      </c>
      <c r="J1673" t="s">
        <v>21</v>
      </c>
      <c r="K1673" t="s">
        <v>1983</v>
      </c>
      <c r="L1673">
        <v>3</v>
      </c>
      <c r="M1673">
        <v>3</v>
      </c>
      <c r="N1673" t="s">
        <v>1986</v>
      </c>
      <c r="O1673" t="s">
        <v>23</v>
      </c>
      <c r="P1673" t="s">
        <v>24</v>
      </c>
      <c r="Q1673" t="s">
        <v>1986</v>
      </c>
      <c r="R1673" t="s">
        <v>24</v>
      </c>
      <c r="S1673" t="s">
        <v>23</v>
      </c>
      <c r="T1673" t="s">
        <v>23</v>
      </c>
      <c r="U1673" t="s">
        <v>1986</v>
      </c>
    </row>
    <row r="1674" spans="1:21" x14ac:dyDescent="0.25">
      <c r="A1674">
        <v>1673</v>
      </c>
      <c r="B1674" s="1"/>
      <c r="C1674" s="1"/>
      <c r="F1674" t="s">
        <v>1704</v>
      </c>
      <c r="G1674" t="s">
        <v>29</v>
      </c>
      <c r="H1674" s="2">
        <v>19584</v>
      </c>
      <c r="I1674" s="2">
        <v>44381</v>
      </c>
      <c r="J1674" t="s">
        <v>21</v>
      </c>
      <c r="K1674" t="s">
        <v>1983</v>
      </c>
      <c r="L1674">
        <v>3</v>
      </c>
      <c r="M1674">
        <v>9</v>
      </c>
      <c r="N1674" t="s">
        <v>23</v>
      </c>
      <c r="O1674" t="s">
        <v>24</v>
      </c>
      <c r="P1674" t="s">
        <v>24</v>
      </c>
      <c r="Q1674" t="s">
        <v>25</v>
      </c>
      <c r="R1674" t="s">
        <v>24</v>
      </c>
      <c r="S1674" t="s">
        <v>23</v>
      </c>
      <c r="T1674" t="s">
        <v>25</v>
      </c>
      <c r="U1674" t="s">
        <v>22</v>
      </c>
    </row>
    <row r="1675" spans="1:21" x14ac:dyDescent="0.25">
      <c r="A1675">
        <v>1674</v>
      </c>
      <c r="B1675" s="1"/>
      <c r="C1675" s="1"/>
      <c r="F1675" t="s">
        <v>1705</v>
      </c>
      <c r="G1675" t="s">
        <v>29</v>
      </c>
      <c r="H1675" s="2">
        <v>25092</v>
      </c>
      <c r="I1675" s="2">
        <v>44595</v>
      </c>
      <c r="J1675" t="s">
        <v>21</v>
      </c>
      <c r="K1675" t="s">
        <v>1983</v>
      </c>
      <c r="L1675">
        <v>5</v>
      </c>
      <c r="M1675">
        <v>7</v>
      </c>
      <c r="N1675" t="s">
        <v>22</v>
      </c>
      <c r="O1675" t="s">
        <v>25</v>
      </c>
      <c r="P1675" t="s">
        <v>24</v>
      </c>
      <c r="Q1675" t="s">
        <v>24</v>
      </c>
      <c r="R1675" t="s">
        <v>24</v>
      </c>
      <c r="S1675" t="s">
        <v>25</v>
      </c>
      <c r="T1675" t="s">
        <v>22</v>
      </c>
      <c r="U1675" t="s">
        <v>24</v>
      </c>
    </row>
    <row r="1676" spans="1:21" x14ac:dyDescent="0.25">
      <c r="A1676">
        <v>1675</v>
      </c>
      <c r="B1676" s="1"/>
      <c r="C1676" s="1"/>
      <c r="F1676" t="s">
        <v>1706</v>
      </c>
      <c r="G1676" t="s">
        <v>29</v>
      </c>
      <c r="H1676" s="2">
        <v>19109</v>
      </c>
      <c r="I1676" s="2">
        <v>44649</v>
      </c>
      <c r="J1676" t="s">
        <v>30</v>
      </c>
      <c r="K1676" t="s">
        <v>1980</v>
      </c>
      <c r="L1676">
        <v>2</v>
      </c>
      <c r="M1676">
        <v>3</v>
      </c>
      <c r="N1676" t="s">
        <v>24</v>
      </c>
      <c r="O1676" t="s">
        <v>22</v>
      </c>
      <c r="P1676" t="s">
        <v>22</v>
      </c>
      <c r="Q1676" t="s">
        <v>24</v>
      </c>
      <c r="R1676" t="s">
        <v>24</v>
      </c>
      <c r="S1676" t="s">
        <v>22</v>
      </c>
      <c r="T1676" t="s">
        <v>25</v>
      </c>
      <c r="U1676" t="s">
        <v>1986</v>
      </c>
    </row>
    <row r="1677" spans="1:21" x14ac:dyDescent="0.25">
      <c r="A1677">
        <v>1676</v>
      </c>
      <c r="B1677" s="1"/>
      <c r="C1677" s="1"/>
      <c r="F1677" t="s">
        <v>1707</v>
      </c>
      <c r="G1677" t="s">
        <v>29</v>
      </c>
      <c r="H1677" s="2">
        <v>26756</v>
      </c>
      <c r="I1677" s="2">
        <v>44658</v>
      </c>
      <c r="J1677" t="s">
        <v>21</v>
      </c>
      <c r="K1677" t="s">
        <v>1983</v>
      </c>
      <c r="L1677">
        <v>5</v>
      </c>
      <c r="M1677">
        <v>7</v>
      </c>
      <c r="N1677" t="s">
        <v>24</v>
      </c>
      <c r="O1677" t="s">
        <v>25</v>
      </c>
      <c r="P1677" t="s">
        <v>22</v>
      </c>
      <c r="Q1677" t="s">
        <v>1986</v>
      </c>
      <c r="R1677" t="s">
        <v>23</v>
      </c>
      <c r="S1677" t="s">
        <v>23</v>
      </c>
      <c r="T1677" t="s">
        <v>25</v>
      </c>
      <c r="U1677" t="s">
        <v>23</v>
      </c>
    </row>
    <row r="1678" spans="1:21" x14ac:dyDescent="0.25">
      <c r="A1678">
        <v>1677</v>
      </c>
      <c r="B1678" s="1"/>
      <c r="C1678" s="1"/>
      <c r="F1678" t="s">
        <v>1708</v>
      </c>
      <c r="G1678" t="s">
        <v>29</v>
      </c>
      <c r="H1678" s="2">
        <v>33417</v>
      </c>
      <c r="I1678" s="2">
        <v>44825</v>
      </c>
      <c r="J1678" t="s">
        <v>26</v>
      </c>
      <c r="K1678" t="s">
        <v>1985</v>
      </c>
      <c r="L1678">
        <v>5</v>
      </c>
      <c r="M1678">
        <v>9</v>
      </c>
      <c r="N1678" t="s">
        <v>25</v>
      </c>
      <c r="O1678" t="s">
        <v>25</v>
      </c>
      <c r="P1678" t="s">
        <v>25</v>
      </c>
      <c r="Q1678" t="s">
        <v>22</v>
      </c>
      <c r="R1678" t="s">
        <v>1986</v>
      </c>
      <c r="S1678" t="s">
        <v>1986</v>
      </c>
      <c r="T1678" t="s">
        <v>24</v>
      </c>
      <c r="U1678" t="s">
        <v>1986</v>
      </c>
    </row>
    <row r="1679" spans="1:21" x14ac:dyDescent="0.25">
      <c r="A1679">
        <v>1678</v>
      </c>
      <c r="B1679" s="1"/>
      <c r="C1679" s="1"/>
      <c r="F1679" t="s">
        <v>1709</v>
      </c>
      <c r="G1679" t="s">
        <v>29</v>
      </c>
      <c r="H1679" s="2">
        <v>37781</v>
      </c>
      <c r="I1679" s="2">
        <v>44011</v>
      </c>
      <c r="J1679" t="s">
        <v>21</v>
      </c>
      <c r="K1679" t="s">
        <v>1983</v>
      </c>
      <c r="L1679">
        <v>5</v>
      </c>
      <c r="M1679">
        <v>4</v>
      </c>
      <c r="N1679" t="s">
        <v>23</v>
      </c>
      <c r="O1679" t="s">
        <v>23</v>
      </c>
      <c r="P1679" t="s">
        <v>24</v>
      </c>
      <c r="Q1679" t="s">
        <v>24</v>
      </c>
      <c r="R1679" t="s">
        <v>24</v>
      </c>
      <c r="S1679" t="s">
        <v>23</v>
      </c>
      <c r="T1679" t="s">
        <v>25</v>
      </c>
      <c r="U1679" t="s">
        <v>22</v>
      </c>
    </row>
    <row r="1680" spans="1:21" x14ac:dyDescent="0.25">
      <c r="A1680">
        <v>1679</v>
      </c>
      <c r="B1680" s="1"/>
      <c r="C1680" s="1"/>
      <c r="F1680" t="s">
        <v>1710</v>
      </c>
      <c r="G1680" t="s">
        <v>29</v>
      </c>
      <c r="H1680" s="2">
        <v>25986</v>
      </c>
      <c r="I1680" s="2">
        <v>44822</v>
      </c>
      <c r="J1680" t="s">
        <v>21</v>
      </c>
      <c r="K1680" t="s">
        <v>1983</v>
      </c>
      <c r="L1680">
        <v>5</v>
      </c>
      <c r="M1680">
        <v>9</v>
      </c>
      <c r="N1680" t="s">
        <v>22</v>
      </c>
      <c r="O1680" t="s">
        <v>22</v>
      </c>
      <c r="P1680" t="s">
        <v>22</v>
      </c>
      <c r="Q1680" t="s">
        <v>22</v>
      </c>
      <c r="R1680" t="s">
        <v>1986</v>
      </c>
      <c r="S1680" t="s">
        <v>23</v>
      </c>
      <c r="T1680" t="s">
        <v>25</v>
      </c>
      <c r="U1680" t="s">
        <v>1986</v>
      </c>
    </row>
    <row r="1681" spans="1:21" x14ac:dyDescent="0.25">
      <c r="A1681">
        <v>1680</v>
      </c>
      <c r="B1681" s="1"/>
      <c r="C1681" s="1"/>
      <c r="F1681" t="s">
        <v>1711</v>
      </c>
      <c r="G1681" t="s">
        <v>29</v>
      </c>
      <c r="H1681" s="2">
        <v>21892</v>
      </c>
      <c r="I1681" s="2">
        <v>44713</v>
      </c>
      <c r="J1681" t="s">
        <v>21</v>
      </c>
      <c r="K1681" t="s">
        <v>1982</v>
      </c>
      <c r="L1681">
        <v>5</v>
      </c>
      <c r="M1681">
        <v>6</v>
      </c>
      <c r="N1681" t="s">
        <v>24</v>
      </c>
      <c r="O1681" t="s">
        <v>22</v>
      </c>
      <c r="P1681" t="s">
        <v>25</v>
      </c>
      <c r="Q1681" t="s">
        <v>22</v>
      </c>
      <c r="R1681" t="s">
        <v>25</v>
      </c>
      <c r="S1681" t="s">
        <v>22</v>
      </c>
      <c r="T1681" t="s">
        <v>22</v>
      </c>
      <c r="U1681" t="s">
        <v>24</v>
      </c>
    </row>
    <row r="1682" spans="1:21" x14ac:dyDescent="0.25">
      <c r="A1682">
        <v>1681</v>
      </c>
      <c r="B1682" s="1"/>
      <c r="C1682" s="1"/>
      <c r="F1682" t="s">
        <v>1712</v>
      </c>
      <c r="G1682" t="s">
        <v>29</v>
      </c>
      <c r="H1682" s="2">
        <v>27727</v>
      </c>
      <c r="I1682" s="2">
        <v>44672</v>
      </c>
      <c r="J1682" t="s">
        <v>26</v>
      </c>
      <c r="K1682" t="s">
        <v>1982</v>
      </c>
      <c r="L1682">
        <v>1</v>
      </c>
      <c r="M1682">
        <v>10</v>
      </c>
      <c r="N1682" t="s">
        <v>1986</v>
      </c>
      <c r="O1682" t="s">
        <v>23</v>
      </c>
      <c r="P1682" t="s">
        <v>25</v>
      </c>
      <c r="Q1682" t="s">
        <v>24</v>
      </c>
      <c r="R1682" t="s">
        <v>22</v>
      </c>
      <c r="S1682" t="s">
        <v>23</v>
      </c>
      <c r="T1682" t="s">
        <v>23</v>
      </c>
      <c r="U1682" t="s">
        <v>22</v>
      </c>
    </row>
    <row r="1683" spans="1:21" x14ac:dyDescent="0.25">
      <c r="A1683">
        <v>1682</v>
      </c>
      <c r="B1683" s="1"/>
      <c r="C1683" s="1"/>
      <c r="F1683" t="s">
        <v>1713</v>
      </c>
      <c r="G1683" t="s">
        <v>29</v>
      </c>
      <c r="H1683" s="2">
        <v>38478</v>
      </c>
      <c r="I1683" s="2">
        <v>44535</v>
      </c>
      <c r="J1683" t="s">
        <v>21</v>
      </c>
      <c r="K1683" t="s">
        <v>1983</v>
      </c>
      <c r="L1683">
        <v>4</v>
      </c>
      <c r="M1683">
        <v>6</v>
      </c>
      <c r="N1683" t="s">
        <v>22</v>
      </c>
      <c r="O1683" t="s">
        <v>23</v>
      </c>
      <c r="P1683" t="s">
        <v>1986</v>
      </c>
      <c r="Q1683" t="s">
        <v>1986</v>
      </c>
      <c r="R1683" t="s">
        <v>24</v>
      </c>
      <c r="S1683" t="s">
        <v>1986</v>
      </c>
      <c r="T1683" t="s">
        <v>24</v>
      </c>
      <c r="U1683" t="s">
        <v>24</v>
      </c>
    </row>
    <row r="1684" spans="1:21" x14ac:dyDescent="0.25">
      <c r="A1684">
        <v>1683</v>
      </c>
      <c r="B1684" s="1"/>
      <c r="C1684" s="1"/>
      <c r="F1684" t="s">
        <v>1714</v>
      </c>
      <c r="G1684" t="s">
        <v>29</v>
      </c>
      <c r="H1684" s="2">
        <v>27649</v>
      </c>
      <c r="I1684" s="2">
        <v>44138</v>
      </c>
      <c r="J1684" t="s">
        <v>21</v>
      </c>
      <c r="K1684" t="s">
        <v>1983</v>
      </c>
      <c r="L1684">
        <v>1</v>
      </c>
      <c r="M1684">
        <v>9</v>
      </c>
      <c r="N1684" t="s">
        <v>24</v>
      </c>
      <c r="O1684" t="s">
        <v>22</v>
      </c>
      <c r="P1684" t="s">
        <v>25</v>
      </c>
      <c r="Q1684" t="s">
        <v>1986</v>
      </c>
      <c r="R1684" t="s">
        <v>25</v>
      </c>
      <c r="S1684" t="s">
        <v>1986</v>
      </c>
      <c r="T1684" t="s">
        <v>1986</v>
      </c>
      <c r="U1684" t="s">
        <v>24</v>
      </c>
    </row>
    <row r="1685" spans="1:21" x14ac:dyDescent="0.25">
      <c r="A1685">
        <v>1684</v>
      </c>
      <c r="B1685" s="1"/>
      <c r="C1685" s="1"/>
      <c r="F1685" t="s">
        <v>1715</v>
      </c>
      <c r="G1685" t="s">
        <v>29</v>
      </c>
      <c r="H1685" s="2">
        <v>34354</v>
      </c>
      <c r="I1685" s="2">
        <v>44359</v>
      </c>
      <c r="J1685" t="s">
        <v>26</v>
      </c>
      <c r="K1685" t="s">
        <v>27</v>
      </c>
      <c r="L1685">
        <v>3</v>
      </c>
      <c r="M1685">
        <v>9</v>
      </c>
      <c r="N1685" t="s">
        <v>22</v>
      </c>
      <c r="O1685" t="s">
        <v>22</v>
      </c>
      <c r="P1685" t="s">
        <v>24</v>
      </c>
      <c r="Q1685" t="s">
        <v>24</v>
      </c>
      <c r="R1685" t="s">
        <v>23</v>
      </c>
      <c r="S1685" t="s">
        <v>1986</v>
      </c>
      <c r="T1685" t="s">
        <v>24</v>
      </c>
      <c r="U1685" t="s">
        <v>1986</v>
      </c>
    </row>
    <row r="1686" spans="1:21" x14ac:dyDescent="0.25">
      <c r="A1686">
        <v>1685</v>
      </c>
      <c r="B1686" s="1"/>
      <c r="C1686" s="1"/>
      <c r="F1686" t="s">
        <v>1716</v>
      </c>
      <c r="G1686" t="s">
        <v>29</v>
      </c>
      <c r="H1686" s="2">
        <v>25305</v>
      </c>
      <c r="I1686" s="2">
        <v>44542</v>
      </c>
      <c r="J1686" t="s">
        <v>26</v>
      </c>
      <c r="K1686" t="s">
        <v>1981</v>
      </c>
      <c r="L1686">
        <v>5</v>
      </c>
      <c r="M1686">
        <v>9</v>
      </c>
      <c r="N1686" t="s">
        <v>24</v>
      </c>
      <c r="O1686" t="s">
        <v>25</v>
      </c>
      <c r="P1686" t="s">
        <v>24</v>
      </c>
      <c r="Q1686" t="s">
        <v>24</v>
      </c>
      <c r="R1686" t="s">
        <v>1986</v>
      </c>
      <c r="S1686" t="s">
        <v>23</v>
      </c>
      <c r="T1686" t="s">
        <v>23</v>
      </c>
      <c r="U1686" t="s">
        <v>1986</v>
      </c>
    </row>
    <row r="1687" spans="1:21" x14ac:dyDescent="0.25">
      <c r="A1687">
        <v>1686</v>
      </c>
      <c r="B1687" s="1"/>
      <c r="C1687" s="1"/>
      <c r="F1687" t="s">
        <v>1717</v>
      </c>
      <c r="G1687" t="s">
        <v>29</v>
      </c>
      <c r="H1687" s="2">
        <v>29526</v>
      </c>
      <c r="I1687" s="2">
        <v>43857</v>
      </c>
      <c r="J1687" t="s">
        <v>30</v>
      </c>
      <c r="K1687" t="s">
        <v>1981</v>
      </c>
      <c r="L1687">
        <v>4</v>
      </c>
      <c r="M1687">
        <v>3</v>
      </c>
      <c r="N1687" t="s">
        <v>24</v>
      </c>
      <c r="O1687" t="s">
        <v>24</v>
      </c>
      <c r="P1687" t="s">
        <v>22</v>
      </c>
      <c r="Q1687" t="s">
        <v>23</v>
      </c>
      <c r="R1687" t="s">
        <v>25</v>
      </c>
      <c r="S1687" t="s">
        <v>23</v>
      </c>
      <c r="T1687" t="s">
        <v>24</v>
      </c>
      <c r="U1687" t="s">
        <v>22</v>
      </c>
    </row>
    <row r="1688" spans="1:21" x14ac:dyDescent="0.25">
      <c r="A1688">
        <v>1687</v>
      </c>
      <c r="B1688" s="1"/>
      <c r="C1688" s="1"/>
      <c r="F1688" t="s">
        <v>1718</v>
      </c>
      <c r="G1688" t="s">
        <v>28</v>
      </c>
      <c r="H1688" s="2">
        <v>25352</v>
      </c>
      <c r="I1688" s="2">
        <v>44119</v>
      </c>
      <c r="J1688" t="s">
        <v>30</v>
      </c>
      <c r="K1688" t="s">
        <v>1985</v>
      </c>
      <c r="L1688">
        <v>3</v>
      </c>
      <c r="M1688">
        <v>10</v>
      </c>
      <c r="N1688" t="s">
        <v>25</v>
      </c>
      <c r="O1688" t="s">
        <v>24</v>
      </c>
      <c r="P1688" t="s">
        <v>1986</v>
      </c>
      <c r="Q1688" t="s">
        <v>25</v>
      </c>
      <c r="R1688" t="s">
        <v>25</v>
      </c>
      <c r="S1688" t="s">
        <v>23</v>
      </c>
      <c r="T1688" t="s">
        <v>25</v>
      </c>
      <c r="U1688" t="s">
        <v>22</v>
      </c>
    </row>
    <row r="1689" spans="1:21" x14ac:dyDescent="0.25">
      <c r="A1689">
        <v>1688</v>
      </c>
      <c r="B1689" s="1"/>
      <c r="C1689" s="1"/>
      <c r="F1689" t="s">
        <v>1719</v>
      </c>
      <c r="G1689" t="s">
        <v>29</v>
      </c>
      <c r="H1689" s="2">
        <v>32504</v>
      </c>
      <c r="I1689" s="2">
        <v>44835</v>
      </c>
      <c r="J1689" t="s">
        <v>21</v>
      </c>
      <c r="K1689" t="s">
        <v>1983</v>
      </c>
      <c r="L1689">
        <v>3</v>
      </c>
      <c r="M1689">
        <v>8</v>
      </c>
      <c r="N1689" t="s">
        <v>22</v>
      </c>
      <c r="O1689" t="s">
        <v>25</v>
      </c>
      <c r="P1689" t="s">
        <v>23</v>
      </c>
      <c r="Q1689" t="s">
        <v>22</v>
      </c>
      <c r="R1689" t="s">
        <v>22</v>
      </c>
      <c r="S1689" t="s">
        <v>23</v>
      </c>
      <c r="T1689" t="s">
        <v>1986</v>
      </c>
      <c r="U1689" t="s">
        <v>1986</v>
      </c>
    </row>
    <row r="1690" spans="1:21" x14ac:dyDescent="0.25">
      <c r="A1690">
        <v>1689</v>
      </c>
      <c r="B1690" s="1"/>
      <c r="C1690" s="1"/>
      <c r="F1690" t="s">
        <v>1720</v>
      </c>
      <c r="G1690" t="s">
        <v>28</v>
      </c>
      <c r="H1690" s="2">
        <v>37782</v>
      </c>
      <c r="I1690" s="2">
        <v>43945</v>
      </c>
      <c r="J1690" t="s">
        <v>21</v>
      </c>
      <c r="K1690" t="s">
        <v>1983</v>
      </c>
      <c r="L1690">
        <v>3</v>
      </c>
      <c r="M1690">
        <v>4</v>
      </c>
      <c r="N1690" t="s">
        <v>24</v>
      </c>
      <c r="O1690" t="s">
        <v>22</v>
      </c>
      <c r="P1690" t="s">
        <v>25</v>
      </c>
      <c r="Q1690" t="s">
        <v>25</v>
      </c>
      <c r="R1690" t="s">
        <v>22</v>
      </c>
      <c r="S1690" t="s">
        <v>23</v>
      </c>
      <c r="T1690" t="s">
        <v>22</v>
      </c>
      <c r="U1690" t="s">
        <v>1986</v>
      </c>
    </row>
    <row r="1691" spans="1:21" x14ac:dyDescent="0.25">
      <c r="A1691">
        <v>1690</v>
      </c>
      <c r="B1691" s="1"/>
      <c r="C1691" s="1"/>
      <c r="F1691" t="s">
        <v>1721</v>
      </c>
      <c r="G1691" t="s">
        <v>28</v>
      </c>
      <c r="H1691" s="2">
        <v>21604</v>
      </c>
      <c r="I1691" s="2">
        <v>44218</v>
      </c>
      <c r="J1691" t="s">
        <v>21</v>
      </c>
      <c r="K1691" t="s">
        <v>1983</v>
      </c>
      <c r="L1691">
        <v>5</v>
      </c>
      <c r="M1691">
        <v>5</v>
      </c>
      <c r="N1691" t="s">
        <v>24</v>
      </c>
      <c r="O1691" t="s">
        <v>22</v>
      </c>
      <c r="P1691" t="s">
        <v>22</v>
      </c>
      <c r="Q1691" t="s">
        <v>24</v>
      </c>
      <c r="R1691" t="s">
        <v>24</v>
      </c>
      <c r="S1691" t="s">
        <v>24</v>
      </c>
      <c r="T1691" t="s">
        <v>23</v>
      </c>
      <c r="U1691" t="s">
        <v>22</v>
      </c>
    </row>
    <row r="1692" spans="1:21" x14ac:dyDescent="0.25">
      <c r="A1692">
        <v>1691</v>
      </c>
      <c r="B1692" s="1"/>
      <c r="C1692" s="1"/>
      <c r="F1692" t="s">
        <v>1722</v>
      </c>
      <c r="G1692" t="s">
        <v>28</v>
      </c>
      <c r="H1692" s="2">
        <v>30089</v>
      </c>
      <c r="I1692" s="2">
        <v>43972</v>
      </c>
      <c r="J1692" t="s">
        <v>26</v>
      </c>
      <c r="K1692" t="s">
        <v>1980</v>
      </c>
      <c r="L1692">
        <v>3</v>
      </c>
      <c r="M1692">
        <v>9</v>
      </c>
      <c r="N1692" t="s">
        <v>25</v>
      </c>
      <c r="O1692" t="s">
        <v>24</v>
      </c>
      <c r="P1692" t="s">
        <v>25</v>
      </c>
      <c r="Q1692" t="s">
        <v>22</v>
      </c>
      <c r="R1692" t="s">
        <v>22</v>
      </c>
      <c r="S1692" t="s">
        <v>23</v>
      </c>
      <c r="T1692" t="s">
        <v>1986</v>
      </c>
      <c r="U1692" t="s">
        <v>24</v>
      </c>
    </row>
    <row r="1693" spans="1:21" x14ac:dyDescent="0.25">
      <c r="A1693">
        <v>1692</v>
      </c>
      <c r="B1693" s="1"/>
      <c r="C1693" s="1"/>
      <c r="F1693" t="s">
        <v>1723</v>
      </c>
      <c r="G1693" t="s">
        <v>29</v>
      </c>
      <c r="H1693" s="2">
        <v>21217</v>
      </c>
      <c r="I1693" s="2">
        <v>44797</v>
      </c>
      <c r="J1693" t="s">
        <v>30</v>
      </c>
      <c r="K1693" t="s">
        <v>1981</v>
      </c>
      <c r="L1693">
        <v>3</v>
      </c>
      <c r="M1693">
        <v>9</v>
      </c>
      <c r="N1693" t="s">
        <v>22</v>
      </c>
      <c r="O1693" t="s">
        <v>23</v>
      </c>
      <c r="P1693" t="s">
        <v>22</v>
      </c>
      <c r="Q1693" t="s">
        <v>24</v>
      </c>
      <c r="R1693" t="s">
        <v>24</v>
      </c>
      <c r="S1693" t="s">
        <v>23</v>
      </c>
      <c r="T1693" t="s">
        <v>23</v>
      </c>
      <c r="U1693" t="s">
        <v>24</v>
      </c>
    </row>
    <row r="1694" spans="1:21" x14ac:dyDescent="0.25">
      <c r="A1694">
        <v>1693</v>
      </c>
      <c r="B1694" s="1"/>
      <c r="C1694" s="1"/>
      <c r="F1694" t="s">
        <v>1724</v>
      </c>
      <c r="G1694" t="s">
        <v>28</v>
      </c>
      <c r="H1694" s="2">
        <v>33705</v>
      </c>
      <c r="I1694" s="2">
        <v>44473</v>
      </c>
      <c r="J1694" t="s">
        <v>26</v>
      </c>
      <c r="K1694" t="s">
        <v>1984</v>
      </c>
      <c r="L1694">
        <v>5</v>
      </c>
      <c r="M1694">
        <v>3</v>
      </c>
      <c r="N1694" t="s">
        <v>24</v>
      </c>
      <c r="O1694" t="s">
        <v>25</v>
      </c>
      <c r="P1694" t="s">
        <v>22</v>
      </c>
      <c r="Q1694" t="s">
        <v>23</v>
      </c>
      <c r="R1694" t="s">
        <v>1986</v>
      </c>
      <c r="S1694" t="s">
        <v>1986</v>
      </c>
      <c r="T1694" t="s">
        <v>1986</v>
      </c>
      <c r="U1694" t="s">
        <v>22</v>
      </c>
    </row>
    <row r="1695" spans="1:21" x14ac:dyDescent="0.25">
      <c r="A1695">
        <v>1694</v>
      </c>
      <c r="B1695" s="1"/>
      <c r="C1695" s="1"/>
      <c r="F1695" t="s">
        <v>1725</v>
      </c>
      <c r="G1695" t="s">
        <v>28</v>
      </c>
      <c r="H1695" s="2">
        <v>36988</v>
      </c>
      <c r="I1695" s="2">
        <v>44104</v>
      </c>
      <c r="J1695" t="s">
        <v>26</v>
      </c>
      <c r="K1695" t="s">
        <v>1980</v>
      </c>
      <c r="L1695">
        <v>2</v>
      </c>
      <c r="M1695">
        <v>7</v>
      </c>
      <c r="N1695" t="s">
        <v>25</v>
      </c>
      <c r="O1695" t="s">
        <v>25</v>
      </c>
      <c r="P1695" t="s">
        <v>25</v>
      </c>
      <c r="Q1695" t="s">
        <v>1986</v>
      </c>
      <c r="R1695" t="s">
        <v>1986</v>
      </c>
      <c r="S1695" t="s">
        <v>23</v>
      </c>
      <c r="T1695" t="s">
        <v>24</v>
      </c>
      <c r="U1695" t="s">
        <v>1986</v>
      </c>
    </row>
    <row r="1696" spans="1:21" x14ac:dyDescent="0.25">
      <c r="A1696">
        <v>1695</v>
      </c>
      <c r="B1696" s="1"/>
      <c r="C1696" s="1"/>
      <c r="F1696" t="s">
        <v>1726</v>
      </c>
      <c r="G1696" t="s">
        <v>29</v>
      </c>
      <c r="H1696" s="2">
        <v>30093</v>
      </c>
      <c r="I1696" s="2">
        <v>44053</v>
      </c>
      <c r="J1696" t="s">
        <v>21</v>
      </c>
      <c r="K1696" t="s">
        <v>1983</v>
      </c>
      <c r="L1696">
        <v>3</v>
      </c>
      <c r="M1696">
        <v>9</v>
      </c>
      <c r="N1696" t="s">
        <v>22</v>
      </c>
      <c r="O1696" t="s">
        <v>24</v>
      </c>
      <c r="P1696" t="s">
        <v>24</v>
      </c>
      <c r="Q1696" t="s">
        <v>25</v>
      </c>
      <c r="R1696" t="s">
        <v>1986</v>
      </c>
      <c r="S1696" t="s">
        <v>23</v>
      </c>
      <c r="T1696" t="s">
        <v>1986</v>
      </c>
      <c r="U1696" t="s">
        <v>25</v>
      </c>
    </row>
    <row r="1697" spans="1:21" x14ac:dyDescent="0.25">
      <c r="A1697">
        <v>1696</v>
      </c>
      <c r="B1697" s="1"/>
      <c r="C1697" s="1"/>
      <c r="F1697" t="s">
        <v>1727</v>
      </c>
      <c r="G1697" t="s">
        <v>29</v>
      </c>
      <c r="H1697" s="2">
        <v>31417</v>
      </c>
      <c r="I1697" s="2">
        <v>44886</v>
      </c>
      <c r="J1697" t="s">
        <v>26</v>
      </c>
      <c r="K1697" t="s">
        <v>1980</v>
      </c>
      <c r="L1697">
        <v>3</v>
      </c>
      <c r="M1697">
        <v>9</v>
      </c>
      <c r="N1697" t="s">
        <v>22</v>
      </c>
      <c r="O1697" t="s">
        <v>22</v>
      </c>
      <c r="P1697" t="s">
        <v>24</v>
      </c>
      <c r="Q1697" t="s">
        <v>23</v>
      </c>
      <c r="R1697" t="s">
        <v>23</v>
      </c>
      <c r="S1697" t="s">
        <v>24</v>
      </c>
      <c r="T1697" t="s">
        <v>23</v>
      </c>
      <c r="U1697" t="s">
        <v>23</v>
      </c>
    </row>
    <row r="1698" spans="1:21" x14ac:dyDescent="0.25">
      <c r="A1698">
        <v>1697</v>
      </c>
      <c r="B1698" s="1"/>
      <c r="C1698" s="1"/>
      <c r="F1698" t="s">
        <v>1728</v>
      </c>
      <c r="G1698" t="s">
        <v>28</v>
      </c>
      <c r="H1698" s="2">
        <v>22824</v>
      </c>
      <c r="I1698" s="2">
        <v>44244</v>
      </c>
      <c r="J1698" t="s">
        <v>21</v>
      </c>
      <c r="K1698" t="s">
        <v>1983</v>
      </c>
      <c r="L1698">
        <v>4</v>
      </c>
      <c r="M1698">
        <v>9</v>
      </c>
      <c r="N1698" t="s">
        <v>22</v>
      </c>
      <c r="O1698" t="s">
        <v>25</v>
      </c>
      <c r="P1698" t="s">
        <v>25</v>
      </c>
      <c r="Q1698" t="s">
        <v>23</v>
      </c>
      <c r="R1698" t="s">
        <v>25</v>
      </c>
      <c r="S1698" t="s">
        <v>1986</v>
      </c>
      <c r="T1698" t="s">
        <v>24</v>
      </c>
      <c r="U1698" t="s">
        <v>22</v>
      </c>
    </row>
    <row r="1699" spans="1:21" x14ac:dyDescent="0.25">
      <c r="A1699">
        <v>1698</v>
      </c>
      <c r="B1699" s="1"/>
      <c r="C1699" s="1"/>
      <c r="F1699" t="s">
        <v>1729</v>
      </c>
      <c r="G1699" t="s">
        <v>28</v>
      </c>
      <c r="H1699" s="2">
        <v>34519</v>
      </c>
      <c r="I1699" s="2">
        <v>44316</v>
      </c>
      <c r="J1699" t="s">
        <v>30</v>
      </c>
      <c r="K1699" t="s">
        <v>1985</v>
      </c>
      <c r="L1699">
        <v>5</v>
      </c>
      <c r="M1699">
        <v>6</v>
      </c>
      <c r="N1699" t="s">
        <v>24</v>
      </c>
      <c r="O1699" t="s">
        <v>22</v>
      </c>
      <c r="P1699" t="s">
        <v>25</v>
      </c>
      <c r="Q1699" t="s">
        <v>22</v>
      </c>
      <c r="R1699" t="s">
        <v>24</v>
      </c>
      <c r="S1699" t="s">
        <v>23</v>
      </c>
      <c r="T1699" t="s">
        <v>22</v>
      </c>
      <c r="U1699" t="s">
        <v>25</v>
      </c>
    </row>
    <row r="1700" spans="1:21" x14ac:dyDescent="0.25">
      <c r="A1700">
        <v>1699</v>
      </c>
      <c r="B1700" s="1"/>
      <c r="C1700" s="1"/>
      <c r="F1700" t="s">
        <v>1730</v>
      </c>
      <c r="G1700" t="s">
        <v>28</v>
      </c>
      <c r="H1700" s="2">
        <v>29219</v>
      </c>
      <c r="I1700" s="2">
        <v>43961</v>
      </c>
      <c r="J1700" t="s">
        <v>21</v>
      </c>
      <c r="K1700" t="s">
        <v>1983</v>
      </c>
      <c r="L1700">
        <v>2</v>
      </c>
      <c r="M1700">
        <v>7</v>
      </c>
      <c r="N1700" t="s">
        <v>24</v>
      </c>
      <c r="O1700" t="s">
        <v>25</v>
      </c>
      <c r="P1700" t="s">
        <v>22</v>
      </c>
      <c r="Q1700" t="s">
        <v>23</v>
      </c>
      <c r="R1700" t="s">
        <v>1986</v>
      </c>
      <c r="S1700" t="s">
        <v>22</v>
      </c>
      <c r="T1700" t="s">
        <v>23</v>
      </c>
      <c r="U1700" t="s">
        <v>24</v>
      </c>
    </row>
    <row r="1701" spans="1:21" x14ac:dyDescent="0.25">
      <c r="A1701">
        <v>1700</v>
      </c>
      <c r="B1701" s="1"/>
      <c r="C1701" s="1"/>
      <c r="F1701" t="s">
        <v>1731</v>
      </c>
      <c r="G1701" t="s">
        <v>28</v>
      </c>
      <c r="H1701" s="2">
        <v>27964</v>
      </c>
      <c r="I1701" s="2">
        <v>44386</v>
      </c>
      <c r="J1701" t="s">
        <v>21</v>
      </c>
      <c r="K1701" t="s">
        <v>1983</v>
      </c>
      <c r="L1701">
        <v>1</v>
      </c>
      <c r="M1701">
        <v>4</v>
      </c>
      <c r="N1701" t="s">
        <v>1986</v>
      </c>
      <c r="O1701" t="s">
        <v>23</v>
      </c>
      <c r="P1701" t="s">
        <v>1986</v>
      </c>
      <c r="Q1701" t="s">
        <v>1986</v>
      </c>
      <c r="R1701" t="s">
        <v>25</v>
      </c>
      <c r="S1701" t="s">
        <v>23</v>
      </c>
      <c r="T1701" t="s">
        <v>1986</v>
      </c>
      <c r="U1701" t="s">
        <v>24</v>
      </c>
    </row>
    <row r="1702" spans="1:21" x14ac:dyDescent="0.25">
      <c r="A1702">
        <v>1701</v>
      </c>
      <c r="B1702" s="1"/>
      <c r="C1702" s="1"/>
      <c r="F1702" t="s">
        <v>1732</v>
      </c>
      <c r="G1702" t="s">
        <v>29</v>
      </c>
      <c r="H1702" s="2">
        <v>30275</v>
      </c>
      <c r="I1702" s="2">
        <v>44444</v>
      </c>
      <c r="J1702" t="s">
        <v>21</v>
      </c>
      <c r="K1702" t="s">
        <v>1983</v>
      </c>
      <c r="L1702">
        <v>3</v>
      </c>
      <c r="M1702">
        <v>9</v>
      </c>
      <c r="N1702" t="s">
        <v>22</v>
      </c>
      <c r="O1702" t="s">
        <v>25</v>
      </c>
      <c r="P1702" t="s">
        <v>23</v>
      </c>
      <c r="Q1702" t="s">
        <v>23</v>
      </c>
      <c r="R1702" t="s">
        <v>22</v>
      </c>
      <c r="S1702" t="s">
        <v>1986</v>
      </c>
      <c r="T1702" t="s">
        <v>23</v>
      </c>
      <c r="U1702" t="s">
        <v>22</v>
      </c>
    </row>
    <row r="1703" spans="1:21" x14ac:dyDescent="0.25">
      <c r="A1703">
        <v>1702</v>
      </c>
      <c r="B1703" s="1"/>
      <c r="C1703" s="1"/>
      <c r="F1703" t="s">
        <v>1733</v>
      </c>
      <c r="G1703" t="s">
        <v>29</v>
      </c>
      <c r="H1703" s="2">
        <v>28713</v>
      </c>
      <c r="I1703" s="2">
        <v>44897</v>
      </c>
      <c r="J1703" t="s">
        <v>26</v>
      </c>
      <c r="K1703" t="s">
        <v>1981</v>
      </c>
      <c r="L1703">
        <v>3</v>
      </c>
      <c r="M1703">
        <v>4</v>
      </c>
      <c r="N1703" t="s">
        <v>22</v>
      </c>
      <c r="O1703" t="s">
        <v>24</v>
      </c>
      <c r="P1703" t="s">
        <v>22</v>
      </c>
      <c r="Q1703" t="s">
        <v>24</v>
      </c>
      <c r="R1703" t="s">
        <v>24</v>
      </c>
      <c r="S1703" t="s">
        <v>1986</v>
      </c>
      <c r="T1703" t="s">
        <v>23</v>
      </c>
      <c r="U1703" t="s">
        <v>22</v>
      </c>
    </row>
    <row r="1704" spans="1:21" x14ac:dyDescent="0.25">
      <c r="A1704">
        <v>1703</v>
      </c>
      <c r="B1704" s="1"/>
      <c r="C1704" s="1"/>
      <c r="F1704" t="s">
        <v>1734</v>
      </c>
      <c r="G1704" t="s">
        <v>28</v>
      </c>
      <c r="H1704" s="2">
        <v>27111</v>
      </c>
      <c r="I1704" s="2">
        <v>44193</v>
      </c>
      <c r="J1704" t="s">
        <v>31</v>
      </c>
      <c r="K1704" t="s">
        <v>1980</v>
      </c>
      <c r="L1704">
        <v>4</v>
      </c>
      <c r="M1704">
        <v>10</v>
      </c>
      <c r="N1704" t="s">
        <v>24</v>
      </c>
      <c r="O1704" t="s">
        <v>22</v>
      </c>
      <c r="P1704" t="s">
        <v>22</v>
      </c>
      <c r="Q1704" t="s">
        <v>23</v>
      </c>
      <c r="R1704" t="s">
        <v>1986</v>
      </c>
      <c r="S1704" t="s">
        <v>1986</v>
      </c>
      <c r="T1704" t="s">
        <v>22</v>
      </c>
      <c r="U1704" t="s">
        <v>25</v>
      </c>
    </row>
    <row r="1705" spans="1:21" x14ac:dyDescent="0.25">
      <c r="A1705">
        <v>1704</v>
      </c>
      <c r="B1705" s="1"/>
      <c r="C1705" s="1"/>
      <c r="F1705" t="s">
        <v>1735</v>
      </c>
      <c r="G1705" t="s">
        <v>29</v>
      </c>
      <c r="H1705" s="2">
        <v>34771</v>
      </c>
      <c r="I1705" s="2">
        <v>44334</v>
      </c>
      <c r="J1705" t="s">
        <v>21</v>
      </c>
      <c r="K1705" t="s">
        <v>1983</v>
      </c>
      <c r="L1705">
        <v>3</v>
      </c>
      <c r="M1705">
        <v>9</v>
      </c>
      <c r="N1705" t="s">
        <v>24</v>
      </c>
      <c r="O1705" t="s">
        <v>1986</v>
      </c>
      <c r="P1705" t="s">
        <v>1986</v>
      </c>
      <c r="Q1705" t="s">
        <v>25</v>
      </c>
      <c r="R1705" t="s">
        <v>24</v>
      </c>
      <c r="S1705" t="s">
        <v>1986</v>
      </c>
      <c r="T1705" t="s">
        <v>25</v>
      </c>
      <c r="U1705" t="s">
        <v>22</v>
      </c>
    </row>
    <row r="1706" spans="1:21" x14ac:dyDescent="0.25">
      <c r="A1706">
        <v>1705</v>
      </c>
      <c r="B1706" s="1"/>
      <c r="C1706" s="1"/>
      <c r="F1706" t="s">
        <v>1736</v>
      </c>
      <c r="G1706" t="s">
        <v>29</v>
      </c>
      <c r="H1706" s="2">
        <v>36686</v>
      </c>
      <c r="I1706" s="2">
        <v>44276</v>
      </c>
      <c r="J1706" t="s">
        <v>21</v>
      </c>
      <c r="K1706" t="s">
        <v>1983</v>
      </c>
      <c r="L1706">
        <v>5</v>
      </c>
      <c r="M1706">
        <v>7</v>
      </c>
      <c r="N1706" t="s">
        <v>22</v>
      </c>
      <c r="O1706" t="s">
        <v>24</v>
      </c>
      <c r="P1706" t="s">
        <v>25</v>
      </c>
      <c r="Q1706" t="s">
        <v>1986</v>
      </c>
      <c r="R1706" t="s">
        <v>23</v>
      </c>
      <c r="S1706" t="s">
        <v>23</v>
      </c>
      <c r="T1706" t="s">
        <v>22</v>
      </c>
      <c r="U1706" t="s">
        <v>22</v>
      </c>
    </row>
    <row r="1707" spans="1:21" x14ac:dyDescent="0.25">
      <c r="A1707">
        <v>1706</v>
      </c>
      <c r="B1707" s="1"/>
      <c r="C1707" s="1"/>
      <c r="F1707" t="s">
        <v>1737</v>
      </c>
      <c r="G1707" t="s">
        <v>29</v>
      </c>
      <c r="H1707" s="2">
        <v>37220</v>
      </c>
      <c r="I1707" s="2">
        <v>44056</v>
      </c>
      <c r="J1707" t="s">
        <v>26</v>
      </c>
      <c r="K1707" t="s">
        <v>1982</v>
      </c>
      <c r="L1707">
        <v>4</v>
      </c>
      <c r="M1707">
        <v>8</v>
      </c>
      <c r="N1707" t="s">
        <v>25</v>
      </c>
      <c r="O1707" t="s">
        <v>24</v>
      </c>
      <c r="P1707" t="s">
        <v>25</v>
      </c>
      <c r="Q1707" t="s">
        <v>25</v>
      </c>
      <c r="R1707" t="s">
        <v>24</v>
      </c>
      <c r="S1707" t="s">
        <v>1986</v>
      </c>
      <c r="T1707" t="s">
        <v>22</v>
      </c>
      <c r="U1707" t="s">
        <v>25</v>
      </c>
    </row>
    <row r="1708" spans="1:21" x14ac:dyDescent="0.25">
      <c r="A1708">
        <v>1707</v>
      </c>
      <c r="B1708" s="1"/>
      <c r="C1708" s="1"/>
      <c r="F1708" t="s">
        <v>1738</v>
      </c>
      <c r="G1708" t="s">
        <v>28</v>
      </c>
      <c r="H1708" s="2">
        <v>32809</v>
      </c>
      <c r="I1708" s="2">
        <v>44525</v>
      </c>
      <c r="J1708" t="s">
        <v>30</v>
      </c>
      <c r="K1708" t="s">
        <v>1980</v>
      </c>
      <c r="L1708">
        <v>2</v>
      </c>
      <c r="M1708">
        <v>6</v>
      </c>
      <c r="N1708" t="s">
        <v>25</v>
      </c>
      <c r="O1708" t="s">
        <v>22</v>
      </c>
      <c r="P1708" t="s">
        <v>24</v>
      </c>
      <c r="Q1708" t="s">
        <v>23</v>
      </c>
      <c r="R1708" t="s">
        <v>1986</v>
      </c>
      <c r="S1708" t="s">
        <v>23</v>
      </c>
      <c r="T1708" t="s">
        <v>1986</v>
      </c>
      <c r="U1708" t="s">
        <v>24</v>
      </c>
    </row>
    <row r="1709" spans="1:21" x14ac:dyDescent="0.25">
      <c r="A1709">
        <v>1708</v>
      </c>
      <c r="B1709" s="1"/>
      <c r="C1709" s="1"/>
      <c r="F1709" t="s">
        <v>1739</v>
      </c>
      <c r="G1709" t="s">
        <v>29</v>
      </c>
      <c r="H1709" s="2">
        <v>29282</v>
      </c>
      <c r="I1709" s="2">
        <v>44618</v>
      </c>
      <c r="J1709" t="s">
        <v>31</v>
      </c>
      <c r="K1709" t="s">
        <v>1983</v>
      </c>
      <c r="L1709">
        <v>3</v>
      </c>
      <c r="M1709">
        <v>8</v>
      </c>
      <c r="N1709" t="s">
        <v>22</v>
      </c>
      <c r="O1709" t="s">
        <v>22</v>
      </c>
      <c r="P1709" t="s">
        <v>25</v>
      </c>
      <c r="Q1709" t="s">
        <v>25</v>
      </c>
      <c r="R1709" t="s">
        <v>23</v>
      </c>
      <c r="S1709" t="s">
        <v>1986</v>
      </c>
      <c r="T1709" t="s">
        <v>25</v>
      </c>
      <c r="U1709" t="s">
        <v>22</v>
      </c>
    </row>
    <row r="1710" spans="1:21" x14ac:dyDescent="0.25">
      <c r="A1710">
        <v>1709</v>
      </c>
      <c r="B1710" s="1"/>
      <c r="C1710" s="1"/>
      <c r="F1710" t="s">
        <v>1740</v>
      </c>
      <c r="G1710" t="s">
        <v>29</v>
      </c>
      <c r="H1710" s="2">
        <v>30301</v>
      </c>
      <c r="I1710" s="2">
        <v>44545</v>
      </c>
      <c r="J1710" t="s">
        <v>26</v>
      </c>
      <c r="K1710" t="s">
        <v>1980</v>
      </c>
      <c r="L1710">
        <v>4</v>
      </c>
      <c r="M1710">
        <v>4</v>
      </c>
      <c r="N1710" t="s">
        <v>22</v>
      </c>
      <c r="O1710" t="s">
        <v>24</v>
      </c>
      <c r="P1710" t="s">
        <v>25</v>
      </c>
      <c r="Q1710" t="s">
        <v>24</v>
      </c>
      <c r="R1710" t="s">
        <v>23</v>
      </c>
      <c r="S1710" t="s">
        <v>22</v>
      </c>
      <c r="T1710" t="s">
        <v>24</v>
      </c>
      <c r="U1710" t="s">
        <v>1986</v>
      </c>
    </row>
    <row r="1711" spans="1:21" x14ac:dyDescent="0.25">
      <c r="A1711">
        <v>1710</v>
      </c>
      <c r="B1711" s="1"/>
      <c r="C1711" s="1"/>
      <c r="F1711" t="s">
        <v>1741</v>
      </c>
      <c r="G1711" t="s">
        <v>29</v>
      </c>
      <c r="H1711" s="2">
        <v>21505</v>
      </c>
      <c r="I1711" s="2">
        <v>44206</v>
      </c>
      <c r="J1711" t="s">
        <v>31</v>
      </c>
      <c r="K1711" t="s">
        <v>27</v>
      </c>
      <c r="L1711">
        <v>2</v>
      </c>
      <c r="M1711">
        <v>9</v>
      </c>
      <c r="N1711" t="s">
        <v>22</v>
      </c>
      <c r="O1711" t="s">
        <v>25</v>
      </c>
      <c r="P1711" t="s">
        <v>24</v>
      </c>
      <c r="Q1711" t="s">
        <v>23</v>
      </c>
      <c r="R1711" t="s">
        <v>23</v>
      </c>
      <c r="S1711" t="s">
        <v>1986</v>
      </c>
      <c r="T1711" t="s">
        <v>23</v>
      </c>
      <c r="U1711" t="s">
        <v>24</v>
      </c>
    </row>
    <row r="1712" spans="1:21" x14ac:dyDescent="0.25">
      <c r="A1712">
        <v>1711</v>
      </c>
      <c r="B1712" s="1"/>
      <c r="C1712" s="1"/>
      <c r="F1712" t="s">
        <v>1742</v>
      </c>
      <c r="G1712" t="s">
        <v>28</v>
      </c>
      <c r="H1712" s="2">
        <v>21277</v>
      </c>
      <c r="I1712" s="2">
        <v>44432</v>
      </c>
      <c r="J1712" t="s">
        <v>30</v>
      </c>
      <c r="K1712" t="s">
        <v>1983</v>
      </c>
      <c r="L1712">
        <v>4</v>
      </c>
      <c r="M1712">
        <v>7</v>
      </c>
      <c r="N1712" t="s">
        <v>25</v>
      </c>
      <c r="O1712" t="s">
        <v>24</v>
      </c>
      <c r="P1712" t="s">
        <v>22</v>
      </c>
      <c r="Q1712" t="s">
        <v>23</v>
      </c>
      <c r="R1712" t="s">
        <v>23</v>
      </c>
      <c r="S1712" t="s">
        <v>25</v>
      </c>
      <c r="T1712" t="s">
        <v>25</v>
      </c>
      <c r="U1712" t="s">
        <v>24</v>
      </c>
    </row>
    <row r="1713" spans="1:21" x14ac:dyDescent="0.25">
      <c r="A1713">
        <v>1712</v>
      </c>
      <c r="B1713" s="1"/>
      <c r="C1713" s="1"/>
      <c r="F1713" t="s">
        <v>1743</v>
      </c>
      <c r="G1713" t="s">
        <v>28</v>
      </c>
      <c r="H1713" s="2">
        <v>31606</v>
      </c>
      <c r="I1713" s="2">
        <v>44404</v>
      </c>
      <c r="J1713" t="s">
        <v>26</v>
      </c>
      <c r="K1713" t="s">
        <v>1980</v>
      </c>
      <c r="L1713">
        <v>3</v>
      </c>
      <c r="M1713">
        <v>6</v>
      </c>
      <c r="N1713" t="s">
        <v>22</v>
      </c>
      <c r="O1713" t="s">
        <v>22</v>
      </c>
      <c r="P1713" t="s">
        <v>25</v>
      </c>
      <c r="Q1713" t="s">
        <v>25</v>
      </c>
      <c r="R1713" t="s">
        <v>1986</v>
      </c>
      <c r="S1713" t="s">
        <v>1986</v>
      </c>
      <c r="T1713" t="s">
        <v>24</v>
      </c>
      <c r="U1713" t="s">
        <v>25</v>
      </c>
    </row>
    <row r="1714" spans="1:21" x14ac:dyDescent="0.25">
      <c r="A1714">
        <v>1713</v>
      </c>
      <c r="B1714" s="1"/>
      <c r="C1714" s="1"/>
      <c r="F1714" t="s">
        <v>1744</v>
      </c>
      <c r="G1714" t="s">
        <v>28</v>
      </c>
      <c r="H1714" s="2">
        <v>30691</v>
      </c>
      <c r="I1714" s="2">
        <v>44554</v>
      </c>
      <c r="J1714" t="s">
        <v>21</v>
      </c>
      <c r="K1714" t="s">
        <v>1983</v>
      </c>
      <c r="L1714">
        <v>5</v>
      </c>
      <c r="M1714">
        <v>6</v>
      </c>
      <c r="N1714" t="s">
        <v>24</v>
      </c>
      <c r="O1714" t="s">
        <v>22</v>
      </c>
      <c r="P1714" t="s">
        <v>22</v>
      </c>
      <c r="Q1714" t="s">
        <v>23</v>
      </c>
      <c r="R1714" t="s">
        <v>22</v>
      </c>
      <c r="S1714" t="s">
        <v>1986</v>
      </c>
      <c r="T1714" t="s">
        <v>24</v>
      </c>
      <c r="U1714" t="s">
        <v>1986</v>
      </c>
    </row>
    <row r="1715" spans="1:21" x14ac:dyDescent="0.25">
      <c r="A1715">
        <v>1714</v>
      </c>
      <c r="B1715" s="1"/>
      <c r="C1715" s="1"/>
      <c r="F1715" t="s">
        <v>1745</v>
      </c>
      <c r="G1715" t="s">
        <v>28</v>
      </c>
      <c r="H1715" s="2">
        <v>26801</v>
      </c>
      <c r="I1715" s="2">
        <v>44398</v>
      </c>
      <c r="J1715" t="s">
        <v>21</v>
      </c>
      <c r="K1715" t="s">
        <v>1983</v>
      </c>
      <c r="L1715">
        <v>5</v>
      </c>
      <c r="M1715">
        <v>10</v>
      </c>
      <c r="N1715" t="s">
        <v>25</v>
      </c>
      <c r="O1715" t="s">
        <v>22</v>
      </c>
      <c r="P1715" t="s">
        <v>24</v>
      </c>
      <c r="Q1715" t="s">
        <v>1986</v>
      </c>
      <c r="R1715" t="s">
        <v>22</v>
      </c>
      <c r="S1715" t="s">
        <v>1986</v>
      </c>
      <c r="T1715" t="s">
        <v>25</v>
      </c>
      <c r="U1715" t="s">
        <v>25</v>
      </c>
    </row>
    <row r="1716" spans="1:21" x14ac:dyDescent="0.25">
      <c r="A1716">
        <v>1715</v>
      </c>
      <c r="B1716" s="1"/>
      <c r="C1716" s="1"/>
      <c r="F1716" t="s">
        <v>1746</v>
      </c>
      <c r="G1716" t="s">
        <v>29</v>
      </c>
      <c r="H1716" s="2">
        <v>28903</v>
      </c>
      <c r="I1716" s="2">
        <v>44393</v>
      </c>
      <c r="J1716" t="s">
        <v>21</v>
      </c>
      <c r="K1716" t="s">
        <v>1981</v>
      </c>
      <c r="L1716">
        <v>5</v>
      </c>
      <c r="M1716">
        <v>9</v>
      </c>
      <c r="N1716" t="s">
        <v>22</v>
      </c>
      <c r="O1716" t="s">
        <v>24</v>
      </c>
      <c r="P1716" t="s">
        <v>22</v>
      </c>
      <c r="Q1716" t="s">
        <v>1986</v>
      </c>
      <c r="R1716" t="s">
        <v>1986</v>
      </c>
      <c r="S1716" t="s">
        <v>22</v>
      </c>
      <c r="T1716" t="s">
        <v>23</v>
      </c>
      <c r="U1716" t="s">
        <v>24</v>
      </c>
    </row>
    <row r="1717" spans="1:21" x14ac:dyDescent="0.25">
      <c r="A1717">
        <v>1716</v>
      </c>
      <c r="B1717" s="1"/>
      <c r="C1717" s="1"/>
      <c r="F1717" t="s">
        <v>1747</v>
      </c>
      <c r="G1717" t="s">
        <v>29</v>
      </c>
      <c r="H1717" s="2">
        <v>23922</v>
      </c>
      <c r="I1717" s="2">
        <v>44412</v>
      </c>
      <c r="J1717" t="s">
        <v>30</v>
      </c>
      <c r="K1717" t="s">
        <v>1985</v>
      </c>
      <c r="L1717">
        <v>4</v>
      </c>
      <c r="M1717">
        <v>9</v>
      </c>
      <c r="N1717" t="s">
        <v>22</v>
      </c>
      <c r="O1717" t="s">
        <v>24</v>
      </c>
      <c r="P1717" t="s">
        <v>25</v>
      </c>
      <c r="Q1717" t="s">
        <v>1986</v>
      </c>
      <c r="R1717" t="s">
        <v>24</v>
      </c>
      <c r="S1717" t="s">
        <v>1986</v>
      </c>
      <c r="T1717" t="s">
        <v>25</v>
      </c>
      <c r="U1717" t="s">
        <v>22</v>
      </c>
    </row>
    <row r="1718" spans="1:21" x14ac:dyDescent="0.25">
      <c r="A1718">
        <v>1717</v>
      </c>
      <c r="B1718" s="1"/>
      <c r="C1718" s="1"/>
      <c r="F1718" t="s">
        <v>1748</v>
      </c>
      <c r="G1718" t="s">
        <v>28</v>
      </c>
      <c r="H1718" s="2">
        <v>20169</v>
      </c>
      <c r="I1718" s="2">
        <v>43878</v>
      </c>
      <c r="J1718" t="s">
        <v>26</v>
      </c>
      <c r="K1718" t="s">
        <v>27</v>
      </c>
      <c r="L1718">
        <v>5</v>
      </c>
      <c r="M1718">
        <v>9</v>
      </c>
      <c r="N1718" t="s">
        <v>22</v>
      </c>
      <c r="O1718" t="s">
        <v>22</v>
      </c>
      <c r="P1718" t="s">
        <v>24</v>
      </c>
      <c r="Q1718" t="s">
        <v>22</v>
      </c>
      <c r="R1718" t="s">
        <v>25</v>
      </c>
      <c r="S1718" t="s">
        <v>23</v>
      </c>
      <c r="T1718" t="s">
        <v>23</v>
      </c>
      <c r="U1718" t="s">
        <v>1986</v>
      </c>
    </row>
    <row r="1719" spans="1:21" x14ac:dyDescent="0.25">
      <c r="A1719">
        <v>1718</v>
      </c>
      <c r="B1719" s="1"/>
      <c r="C1719" s="1"/>
      <c r="F1719" t="s">
        <v>1749</v>
      </c>
      <c r="G1719" t="s">
        <v>29</v>
      </c>
      <c r="H1719" s="2">
        <v>36500</v>
      </c>
      <c r="I1719" s="2">
        <v>44074</v>
      </c>
      <c r="J1719" t="s">
        <v>26</v>
      </c>
      <c r="K1719" t="s">
        <v>1980</v>
      </c>
      <c r="L1719">
        <v>1</v>
      </c>
      <c r="M1719">
        <v>6</v>
      </c>
      <c r="N1719" t="s">
        <v>22</v>
      </c>
      <c r="O1719" t="s">
        <v>25</v>
      </c>
      <c r="P1719" t="s">
        <v>22</v>
      </c>
      <c r="Q1719" t="s">
        <v>22</v>
      </c>
      <c r="R1719" t="s">
        <v>24</v>
      </c>
      <c r="S1719" t="s">
        <v>22</v>
      </c>
      <c r="T1719" t="s">
        <v>23</v>
      </c>
      <c r="U1719" t="s">
        <v>24</v>
      </c>
    </row>
    <row r="1720" spans="1:21" x14ac:dyDescent="0.25">
      <c r="A1720">
        <v>1719</v>
      </c>
      <c r="B1720" s="1"/>
      <c r="C1720" s="1"/>
      <c r="F1720" t="s">
        <v>1750</v>
      </c>
      <c r="G1720" t="s">
        <v>29</v>
      </c>
      <c r="H1720" s="2">
        <v>19303</v>
      </c>
      <c r="I1720" s="2">
        <v>44831</v>
      </c>
      <c r="J1720" t="s">
        <v>31</v>
      </c>
      <c r="K1720" t="s">
        <v>1980</v>
      </c>
      <c r="L1720">
        <v>3</v>
      </c>
      <c r="M1720">
        <v>9</v>
      </c>
      <c r="N1720" t="s">
        <v>24</v>
      </c>
      <c r="O1720" t="s">
        <v>25</v>
      </c>
      <c r="P1720" t="s">
        <v>25</v>
      </c>
      <c r="Q1720" t="s">
        <v>1986</v>
      </c>
      <c r="R1720" t="s">
        <v>24</v>
      </c>
      <c r="S1720" t="s">
        <v>25</v>
      </c>
      <c r="T1720" t="s">
        <v>25</v>
      </c>
      <c r="U1720" t="s">
        <v>23</v>
      </c>
    </row>
    <row r="1721" spans="1:21" x14ac:dyDescent="0.25">
      <c r="A1721">
        <v>1720</v>
      </c>
      <c r="B1721" s="1"/>
      <c r="C1721" s="1"/>
      <c r="F1721" t="s">
        <v>1751</v>
      </c>
      <c r="G1721" t="s">
        <v>28</v>
      </c>
      <c r="H1721" s="2">
        <v>34453</v>
      </c>
      <c r="I1721" s="2">
        <v>44209</v>
      </c>
      <c r="J1721" t="s">
        <v>26</v>
      </c>
      <c r="K1721" t="s">
        <v>27</v>
      </c>
      <c r="L1721">
        <v>5</v>
      </c>
      <c r="M1721">
        <v>8</v>
      </c>
      <c r="N1721" t="s">
        <v>22</v>
      </c>
      <c r="O1721" t="s">
        <v>25</v>
      </c>
      <c r="P1721" t="s">
        <v>22</v>
      </c>
      <c r="Q1721" t="s">
        <v>22</v>
      </c>
      <c r="R1721" t="s">
        <v>23</v>
      </c>
      <c r="S1721" t="s">
        <v>1986</v>
      </c>
      <c r="T1721" t="s">
        <v>25</v>
      </c>
      <c r="U1721" t="s">
        <v>24</v>
      </c>
    </row>
    <row r="1722" spans="1:21" x14ac:dyDescent="0.25">
      <c r="A1722">
        <v>1721</v>
      </c>
      <c r="B1722" s="1"/>
      <c r="C1722" s="1"/>
      <c r="F1722" t="s">
        <v>1752</v>
      </c>
      <c r="G1722" t="s">
        <v>29</v>
      </c>
      <c r="H1722" s="2">
        <v>34733</v>
      </c>
      <c r="I1722" s="2">
        <v>44468</v>
      </c>
      <c r="J1722" t="s">
        <v>26</v>
      </c>
      <c r="K1722" t="s">
        <v>1982</v>
      </c>
      <c r="L1722">
        <v>3</v>
      </c>
      <c r="M1722">
        <v>3</v>
      </c>
      <c r="N1722" t="s">
        <v>22</v>
      </c>
      <c r="O1722" t="s">
        <v>23</v>
      </c>
      <c r="P1722" t="s">
        <v>22</v>
      </c>
      <c r="Q1722" t="s">
        <v>22</v>
      </c>
      <c r="R1722" t="s">
        <v>25</v>
      </c>
      <c r="S1722" t="s">
        <v>23</v>
      </c>
      <c r="T1722" t="s">
        <v>1986</v>
      </c>
      <c r="U1722" t="s">
        <v>23</v>
      </c>
    </row>
    <row r="1723" spans="1:21" x14ac:dyDescent="0.25">
      <c r="A1723">
        <v>1722</v>
      </c>
      <c r="B1723" s="1"/>
      <c r="C1723" s="1"/>
      <c r="F1723" t="s">
        <v>1753</v>
      </c>
      <c r="G1723" t="s">
        <v>28</v>
      </c>
      <c r="H1723" s="2">
        <v>30183</v>
      </c>
      <c r="I1723" s="2">
        <v>44213</v>
      </c>
      <c r="J1723" t="s">
        <v>21</v>
      </c>
      <c r="K1723" t="s">
        <v>1981</v>
      </c>
      <c r="L1723">
        <v>5</v>
      </c>
      <c r="M1723">
        <v>10</v>
      </c>
      <c r="N1723" t="s">
        <v>22</v>
      </c>
      <c r="O1723" t="s">
        <v>22</v>
      </c>
      <c r="P1723" t="s">
        <v>22</v>
      </c>
      <c r="Q1723" t="s">
        <v>23</v>
      </c>
      <c r="R1723" t="s">
        <v>1986</v>
      </c>
      <c r="S1723" t="s">
        <v>24</v>
      </c>
      <c r="T1723" t="s">
        <v>23</v>
      </c>
      <c r="U1723" t="s">
        <v>22</v>
      </c>
    </row>
    <row r="1724" spans="1:21" x14ac:dyDescent="0.25">
      <c r="A1724">
        <v>1723</v>
      </c>
      <c r="B1724" s="1"/>
      <c r="C1724" s="1"/>
      <c r="F1724" t="s">
        <v>1754</v>
      </c>
      <c r="G1724" t="s">
        <v>28</v>
      </c>
      <c r="H1724" s="2">
        <v>18800</v>
      </c>
      <c r="I1724" s="2">
        <v>44860</v>
      </c>
      <c r="J1724" t="s">
        <v>30</v>
      </c>
      <c r="K1724" t="s">
        <v>1984</v>
      </c>
      <c r="L1724">
        <v>5</v>
      </c>
      <c r="M1724">
        <v>4</v>
      </c>
      <c r="N1724" t="s">
        <v>22</v>
      </c>
      <c r="O1724" t="s">
        <v>22</v>
      </c>
      <c r="P1724" t="s">
        <v>24</v>
      </c>
      <c r="Q1724" t="s">
        <v>1986</v>
      </c>
      <c r="R1724" t="s">
        <v>1986</v>
      </c>
      <c r="S1724" t="s">
        <v>23</v>
      </c>
      <c r="T1724" t="s">
        <v>24</v>
      </c>
      <c r="U1724" t="s">
        <v>24</v>
      </c>
    </row>
    <row r="1725" spans="1:21" x14ac:dyDescent="0.25">
      <c r="A1725">
        <v>1724</v>
      </c>
      <c r="B1725" s="1"/>
      <c r="C1725" s="1"/>
      <c r="F1725" t="s">
        <v>1755</v>
      </c>
      <c r="G1725" t="s">
        <v>28</v>
      </c>
      <c r="H1725" s="2">
        <v>34935</v>
      </c>
      <c r="I1725" s="2">
        <v>44351</v>
      </c>
      <c r="J1725" t="s">
        <v>21</v>
      </c>
      <c r="K1725" t="s">
        <v>1983</v>
      </c>
      <c r="L1725">
        <v>1</v>
      </c>
      <c r="M1725">
        <v>9</v>
      </c>
      <c r="N1725" t="s">
        <v>25</v>
      </c>
      <c r="O1725" t="s">
        <v>25</v>
      </c>
      <c r="P1725" t="s">
        <v>25</v>
      </c>
      <c r="Q1725" t="s">
        <v>22</v>
      </c>
      <c r="R1725" t="s">
        <v>22</v>
      </c>
      <c r="S1725" t="s">
        <v>1986</v>
      </c>
      <c r="T1725" t="s">
        <v>24</v>
      </c>
      <c r="U1725" t="s">
        <v>25</v>
      </c>
    </row>
    <row r="1726" spans="1:21" x14ac:dyDescent="0.25">
      <c r="A1726">
        <v>1725</v>
      </c>
      <c r="B1726" s="1"/>
      <c r="C1726" s="1"/>
      <c r="F1726" t="s">
        <v>1756</v>
      </c>
      <c r="G1726" t="s">
        <v>29</v>
      </c>
      <c r="H1726" s="2">
        <v>32565</v>
      </c>
      <c r="I1726" s="2">
        <v>44824</v>
      </c>
      <c r="J1726" t="s">
        <v>26</v>
      </c>
      <c r="K1726" t="s">
        <v>27</v>
      </c>
      <c r="L1726">
        <v>1</v>
      </c>
      <c r="M1726">
        <v>7</v>
      </c>
      <c r="N1726" t="s">
        <v>22</v>
      </c>
      <c r="O1726" t="s">
        <v>22</v>
      </c>
      <c r="P1726" t="s">
        <v>25</v>
      </c>
      <c r="Q1726" t="s">
        <v>23</v>
      </c>
      <c r="R1726" t="s">
        <v>25</v>
      </c>
      <c r="S1726" t="s">
        <v>1986</v>
      </c>
      <c r="T1726" t="s">
        <v>23</v>
      </c>
      <c r="U1726" t="s">
        <v>25</v>
      </c>
    </row>
    <row r="1727" spans="1:21" x14ac:dyDescent="0.25">
      <c r="A1727">
        <v>1726</v>
      </c>
      <c r="B1727" s="1"/>
      <c r="C1727" s="1"/>
      <c r="F1727" t="s">
        <v>1757</v>
      </c>
      <c r="G1727" t="s">
        <v>28</v>
      </c>
      <c r="H1727" s="2">
        <v>21062</v>
      </c>
      <c r="I1727" s="2">
        <v>44041</v>
      </c>
      <c r="J1727" t="s">
        <v>21</v>
      </c>
      <c r="K1727" t="s">
        <v>1983</v>
      </c>
      <c r="L1727">
        <v>5</v>
      </c>
      <c r="M1727">
        <v>8</v>
      </c>
      <c r="N1727" t="s">
        <v>1986</v>
      </c>
      <c r="O1727" t="s">
        <v>23</v>
      </c>
      <c r="P1727" t="s">
        <v>1986</v>
      </c>
      <c r="Q1727" t="s">
        <v>25</v>
      </c>
      <c r="R1727" t="s">
        <v>1986</v>
      </c>
      <c r="S1727" t="s">
        <v>1986</v>
      </c>
      <c r="T1727" t="s">
        <v>25</v>
      </c>
      <c r="U1727" t="s">
        <v>24</v>
      </c>
    </row>
    <row r="1728" spans="1:21" x14ac:dyDescent="0.25">
      <c r="A1728">
        <v>1727</v>
      </c>
      <c r="B1728" s="1"/>
      <c r="C1728" s="1"/>
      <c r="F1728" t="s">
        <v>1758</v>
      </c>
      <c r="G1728" t="s">
        <v>28</v>
      </c>
      <c r="H1728" s="2">
        <v>22231</v>
      </c>
      <c r="I1728" s="2">
        <v>44398</v>
      </c>
      <c r="J1728" t="s">
        <v>30</v>
      </c>
      <c r="K1728" t="s">
        <v>1983</v>
      </c>
      <c r="L1728">
        <v>1</v>
      </c>
      <c r="M1728">
        <v>3</v>
      </c>
      <c r="N1728" t="s">
        <v>1986</v>
      </c>
      <c r="O1728" t="s">
        <v>23</v>
      </c>
      <c r="P1728" t="s">
        <v>24</v>
      </c>
      <c r="Q1728" t="s">
        <v>24</v>
      </c>
      <c r="R1728" t="s">
        <v>25</v>
      </c>
      <c r="S1728" t="s">
        <v>23</v>
      </c>
      <c r="T1728" t="s">
        <v>24</v>
      </c>
      <c r="U1728" t="s">
        <v>25</v>
      </c>
    </row>
    <row r="1729" spans="1:21" x14ac:dyDescent="0.25">
      <c r="A1729">
        <v>1728</v>
      </c>
      <c r="B1729" s="1"/>
      <c r="C1729" s="1"/>
      <c r="F1729" t="s">
        <v>1759</v>
      </c>
      <c r="G1729" t="s">
        <v>29</v>
      </c>
      <c r="H1729" s="2">
        <v>24511</v>
      </c>
      <c r="I1729" s="2">
        <v>44098</v>
      </c>
      <c r="J1729" t="s">
        <v>30</v>
      </c>
      <c r="K1729" t="s">
        <v>1985</v>
      </c>
      <c r="L1729">
        <v>2</v>
      </c>
      <c r="M1729">
        <v>10</v>
      </c>
      <c r="N1729" t="s">
        <v>24</v>
      </c>
      <c r="O1729" t="s">
        <v>25</v>
      </c>
      <c r="P1729" t="s">
        <v>22</v>
      </c>
      <c r="Q1729" t="s">
        <v>23</v>
      </c>
      <c r="R1729" t="s">
        <v>1986</v>
      </c>
      <c r="S1729" t="s">
        <v>1986</v>
      </c>
      <c r="T1729" t="s">
        <v>22</v>
      </c>
      <c r="U1729" t="s">
        <v>25</v>
      </c>
    </row>
    <row r="1730" spans="1:21" x14ac:dyDescent="0.25">
      <c r="A1730">
        <v>1729</v>
      </c>
      <c r="B1730" s="1"/>
      <c r="C1730" s="1"/>
      <c r="F1730" t="s">
        <v>1760</v>
      </c>
      <c r="G1730" t="s">
        <v>28</v>
      </c>
      <c r="H1730" s="2">
        <v>38618</v>
      </c>
      <c r="I1730" s="2">
        <v>43877</v>
      </c>
      <c r="J1730" t="s">
        <v>26</v>
      </c>
      <c r="K1730" t="s">
        <v>1980</v>
      </c>
      <c r="L1730">
        <v>3</v>
      </c>
      <c r="M1730">
        <v>9</v>
      </c>
      <c r="N1730" t="s">
        <v>23</v>
      </c>
      <c r="O1730" t="s">
        <v>23</v>
      </c>
      <c r="P1730" t="s">
        <v>22</v>
      </c>
      <c r="Q1730" t="s">
        <v>23</v>
      </c>
      <c r="R1730" t="s">
        <v>24</v>
      </c>
      <c r="S1730" t="s">
        <v>1986</v>
      </c>
      <c r="T1730" t="s">
        <v>22</v>
      </c>
      <c r="U1730" t="s">
        <v>25</v>
      </c>
    </row>
    <row r="1731" spans="1:21" x14ac:dyDescent="0.25">
      <c r="A1731">
        <v>1730</v>
      </c>
      <c r="B1731" s="1"/>
      <c r="C1731" s="1"/>
      <c r="F1731" t="s">
        <v>1761</v>
      </c>
      <c r="G1731" t="s">
        <v>29</v>
      </c>
      <c r="H1731" s="2">
        <v>24962</v>
      </c>
      <c r="I1731" s="2">
        <v>44272</v>
      </c>
      <c r="J1731" t="s">
        <v>30</v>
      </c>
      <c r="K1731" t="s">
        <v>1984</v>
      </c>
      <c r="L1731">
        <v>5</v>
      </c>
      <c r="M1731">
        <v>4</v>
      </c>
      <c r="N1731" t="s">
        <v>23</v>
      </c>
      <c r="O1731" t="s">
        <v>23</v>
      </c>
      <c r="P1731" t="s">
        <v>24</v>
      </c>
      <c r="Q1731" t="s">
        <v>24</v>
      </c>
      <c r="R1731" t="s">
        <v>23</v>
      </c>
      <c r="S1731" t="s">
        <v>23</v>
      </c>
      <c r="T1731" t="s">
        <v>23</v>
      </c>
      <c r="U1731" t="s">
        <v>25</v>
      </c>
    </row>
    <row r="1732" spans="1:21" x14ac:dyDescent="0.25">
      <c r="A1732">
        <v>1731</v>
      </c>
      <c r="B1732" s="1"/>
      <c r="C1732" s="1"/>
      <c r="F1732" t="s">
        <v>1762</v>
      </c>
      <c r="G1732" t="s">
        <v>28</v>
      </c>
      <c r="H1732" s="2">
        <v>28754</v>
      </c>
      <c r="I1732" s="2">
        <v>44863</v>
      </c>
      <c r="J1732" t="s">
        <v>21</v>
      </c>
      <c r="K1732" t="s">
        <v>1983</v>
      </c>
      <c r="L1732">
        <v>5</v>
      </c>
      <c r="M1732">
        <v>4</v>
      </c>
      <c r="N1732" t="s">
        <v>24</v>
      </c>
      <c r="O1732" t="s">
        <v>25</v>
      </c>
      <c r="P1732" t="s">
        <v>1986</v>
      </c>
      <c r="Q1732" t="s">
        <v>22</v>
      </c>
      <c r="R1732" t="s">
        <v>25</v>
      </c>
      <c r="S1732" t="s">
        <v>22</v>
      </c>
      <c r="T1732" t="s">
        <v>1986</v>
      </c>
      <c r="U1732" t="s">
        <v>23</v>
      </c>
    </row>
    <row r="1733" spans="1:21" x14ac:dyDescent="0.25">
      <c r="A1733">
        <v>1732</v>
      </c>
      <c r="B1733" s="1"/>
      <c r="C1733" s="1"/>
      <c r="F1733" t="s">
        <v>1763</v>
      </c>
      <c r="G1733" t="s">
        <v>28</v>
      </c>
      <c r="H1733" s="2">
        <v>21750</v>
      </c>
      <c r="I1733" s="2">
        <v>44710</v>
      </c>
      <c r="J1733" t="s">
        <v>21</v>
      </c>
      <c r="K1733" t="s">
        <v>1983</v>
      </c>
      <c r="L1733">
        <v>4</v>
      </c>
      <c r="M1733">
        <v>8</v>
      </c>
      <c r="N1733" t="s">
        <v>22</v>
      </c>
      <c r="O1733" t="s">
        <v>22</v>
      </c>
      <c r="P1733" t="s">
        <v>22</v>
      </c>
      <c r="Q1733" t="s">
        <v>1986</v>
      </c>
      <c r="R1733" t="s">
        <v>24</v>
      </c>
      <c r="S1733" t="s">
        <v>1986</v>
      </c>
      <c r="T1733" t="s">
        <v>22</v>
      </c>
      <c r="U1733" t="s">
        <v>1986</v>
      </c>
    </row>
    <row r="1734" spans="1:21" x14ac:dyDescent="0.25">
      <c r="A1734">
        <v>1733</v>
      </c>
      <c r="B1734" s="1"/>
      <c r="C1734" s="1"/>
      <c r="F1734" t="s">
        <v>1764</v>
      </c>
      <c r="G1734" t="s">
        <v>28</v>
      </c>
      <c r="H1734" s="2">
        <v>34978</v>
      </c>
      <c r="I1734" s="2">
        <v>44607</v>
      </c>
      <c r="J1734" t="s">
        <v>21</v>
      </c>
      <c r="K1734" t="s">
        <v>1983</v>
      </c>
      <c r="L1734">
        <v>5</v>
      </c>
      <c r="M1734">
        <v>6</v>
      </c>
      <c r="N1734" t="s">
        <v>25</v>
      </c>
      <c r="O1734" t="s">
        <v>24</v>
      </c>
      <c r="P1734" t="s">
        <v>24</v>
      </c>
      <c r="Q1734" t="s">
        <v>1986</v>
      </c>
      <c r="R1734" t="s">
        <v>22</v>
      </c>
      <c r="S1734" t="s">
        <v>1986</v>
      </c>
      <c r="T1734" t="s">
        <v>23</v>
      </c>
      <c r="U1734" t="s">
        <v>1986</v>
      </c>
    </row>
    <row r="1735" spans="1:21" x14ac:dyDescent="0.25">
      <c r="A1735">
        <v>1734</v>
      </c>
      <c r="B1735" s="1"/>
      <c r="C1735" s="1"/>
      <c r="F1735" t="s">
        <v>1765</v>
      </c>
      <c r="G1735" t="s">
        <v>28</v>
      </c>
      <c r="H1735" s="2">
        <v>35599</v>
      </c>
      <c r="I1735" s="2">
        <v>44472</v>
      </c>
      <c r="J1735" t="s">
        <v>21</v>
      </c>
      <c r="K1735" t="s">
        <v>1982</v>
      </c>
      <c r="L1735">
        <v>4</v>
      </c>
      <c r="M1735">
        <v>7</v>
      </c>
      <c r="N1735" t="s">
        <v>22</v>
      </c>
      <c r="O1735" t="s">
        <v>25</v>
      </c>
      <c r="P1735" t="s">
        <v>25</v>
      </c>
      <c r="Q1735" t="s">
        <v>1986</v>
      </c>
      <c r="R1735" t="s">
        <v>22</v>
      </c>
      <c r="S1735" t="s">
        <v>23</v>
      </c>
      <c r="T1735" t="s">
        <v>23</v>
      </c>
      <c r="U1735" t="s">
        <v>23</v>
      </c>
    </row>
    <row r="1736" spans="1:21" x14ac:dyDescent="0.25">
      <c r="A1736">
        <v>1735</v>
      </c>
      <c r="B1736" s="1"/>
      <c r="C1736" s="1"/>
      <c r="F1736" t="s">
        <v>1766</v>
      </c>
      <c r="G1736" t="s">
        <v>29</v>
      </c>
      <c r="H1736" s="2">
        <v>26421</v>
      </c>
      <c r="I1736" s="2">
        <v>44580</v>
      </c>
      <c r="J1736" t="s">
        <v>31</v>
      </c>
      <c r="K1736" t="s">
        <v>27</v>
      </c>
      <c r="L1736">
        <v>5</v>
      </c>
      <c r="M1736">
        <v>8</v>
      </c>
      <c r="N1736" t="s">
        <v>24</v>
      </c>
      <c r="O1736" t="s">
        <v>22</v>
      </c>
      <c r="P1736" t="s">
        <v>22</v>
      </c>
      <c r="Q1736" t="s">
        <v>23</v>
      </c>
      <c r="R1736" t="s">
        <v>25</v>
      </c>
      <c r="S1736" t="s">
        <v>1986</v>
      </c>
      <c r="T1736" t="s">
        <v>24</v>
      </c>
      <c r="U1736" t="s">
        <v>23</v>
      </c>
    </row>
    <row r="1737" spans="1:21" x14ac:dyDescent="0.25">
      <c r="A1737">
        <v>1736</v>
      </c>
      <c r="B1737" s="1"/>
      <c r="C1737" s="1"/>
      <c r="F1737" t="s">
        <v>1767</v>
      </c>
      <c r="G1737" t="s">
        <v>29</v>
      </c>
      <c r="H1737" s="2">
        <v>18688</v>
      </c>
      <c r="I1737" s="2">
        <v>44149</v>
      </c>
      <c r="J1737" t="s">
        <v>21</v>
      </c>
      <c r="K1737" t="s">
        <v>1983</v>
      </c>
      <c r="L1737">
        <v>2</v>
      </c>
      <c r="M1737">
        <v>9</v>
      </c>
      <c r="N1737" t="s">
        <v>24</v>
      </c>
      <c r="O1737" t="s">
        <v>22</v>
      </c>
      <c r="P1737" t="s">
        <v>24</v>
      </c>
      <c r="Q1737" t="s">
        <v>23</v>
      </c>
      <c r="R1737" t="s">
        <v>25</v>
      </c>
      <c r="S1737" t="s">
        <v>1986</v>
      </c>
      <c r="T1737" t="s">
        <v>25</v>
      </c>
      <c r="U1737" t="s">
        <v>1986</v>
      </c>
    </row>
    <row r="1738" spans="1:21" x14ac:dyDescent="0.25">
      <c r="A1738">
        <v>1737</v>
      </c>
      <c r="B1738" s="1"/>
      <c r="C1738" s="1"/>
      <c r="F1738" t="s">
        <v>1768</v>
      </c>
      <c r="G1738" t="s">
        <v>29</v>
      </c>
      <c r="H1738" s="2">
        <v>30998</v>
      </c>
      <c r="I1738" s="2">
        <v>44374</v>
      </c>
      <c r="J1738" t="s">
        <v>30</v>
      </c>
      <c r="K1738" t="s">
        <v>1980</v>
      </c>
      <c r="L1738">
        <v>1</v>
      </c>
      <c r="M1738">
        <v>8</v>
      </c>
      <c r="N1738" t="s">
        <v>22</v>
      </c>
      <c r="O1738" t="s">
        <v>25</v>
      </c>
      <c r="P1738" t="s">
        <v>22</v>
      </c>
      <c r="Q1738" t="s">
        <v>22</v>
      </c>
      <c r="R1738" t="s">
        <v>23</v>
      </c>
      <c r="S1738" t="s">
        <v>23</v>
      </c>
      <c r="T1738" t="s">
        <v>22</v>
      </c>
      <c r="U1738" t="s">
        <v>25</v>
      </c>
    </row>
    <row r="1739" spans="1:21" x14ac:dyDescent="0.25">
      <c r="A1739">
        <v>1738</v>
      </c>
      <c r="B1739" s="1"/>
      <c r="C1739" s="1"/>
      <c r="F1739" t="s">
        <v>1769</v>
      </c>
      <c r="G1739" t="s">
        <v>29</v>
      </c>
      <c r="H1739" s="2">
        <v>32182</v>
      </c>
      <c r="I1739" s="2">
        <v>44436</v>
      </c>
      <c r="J1739" t="s">
        <v>21</v>
      </c>
      <c r="K1739" t="s">
        <v>1983</v>
      </c>
      <c r="L1739">
        <v>4</v>
      </c>
      <c r="M1739">
        <v>7</v>
      </c>
      <c r="N1739" t="s">
        <v>24</v>
      </c>
      <c r="O1739" t="s">
        <v>22</v>
      </c>
      <c r="P1739" t="s">
        <v>25</v>
      </c>
      <c r="Q1739" t="s">
        <v>22</v>
      </c>
      <c r="R1739" t="s">
        <v>22</v>
      </c>
      <c r="S1739" t="s">
        <v>25</v>
      </c>
      <c r="T1739" t="s">
        <v>25</v>
      </c>
      <c r="U1739" t="s">
        <v>22</v>
      </c>
    </row>
    <row r="1740" spans="1:21" x14ac:dyDescent="0.25">
      <c r="A1740">
        <v>1739</v>
      </c>
      <c r="B1740" s="1"/>
      <c r="C1740" s="1"/>
      <c r="F1740" t="s">
        <v>1770</v>
      </c>
      <c r="G1740" t="s">
        <v>28</v>
      </c>
      <c r="H1740" s="2">
        <v>24508</v>
      </c>
      <c r="I1740" s="2">
        <v>44914</v>
      </c>
      <c r="J1740" t="s">
        <v>26</v>
      </c>
      <c r="K1740" t="s">
        <v>1982</v>
      </c>
      <c r="L1740">
        <v>2</v>
      </c>
      <c r="M1740">
        <v>4</v>
      </c>
      <c r="N1740" t="s">
        <v>22</v>
      </c>
      <c r="O1740" t="s">
        <v>24</v>
      </c>
      <c r="P1740" t="s">
        <v>1986</v>
      </c>
      <c r="Q1740" t="s">
        <v>24</v>
      </c>
      <c r="R1740" t="s">
        <v>25</v>
      </c>
      <c r="S1740" t="s">
        <v>1986</v>
      </c>
      <c r="T1740" t="s">
        <v>22</v>
      </c>
      <c r="U1740" t="s">
        <v>22</v>
      </c>
    </row>
    <row r="1741" spans="1:21" x14ac:dyDescent="0.25">
      <c r="A1741">
        <v>1740</v>
      </c>
      <c r="B1741" s="1"/>
      <c r="C1741" s="1"/>
      <c r="F1741" t="s">
        <v>1771</v>
      </c>
      <c r="G1741" t="s">
        <v>29</v>
      </c>
      <c r="H1741" s="2">
        <v>34334</v>
      </c>
      <c r="I1741" s="2">
        <v>44549</v>
      </c>
      <c r="J1741" t="s">
        <v>26</v>
      </c>
      <c r="K1741" t="s">
        <v>1982</v>
      </c>
      <c r="L1741">
        <v>5</v>
      </c>
      <c r="M1741">
        <v>6</v>
      </c>
      <c r="N1741" t="s">
        <v>22</v>
      </c>
      <c r="O1741" t="s">
        <v>25</v>
      </c>
      <c r="P1741" t="s">
        <v>25</v>
      </c>
      <c r="Q1741" t="s">
        <v>23</v>
      </c>
      <c r="R1741" t="s">
        <v>23</v>
      </c>
      <c r="S1741" t="s">
        <v>1986</v>
      </c>
      <c r="T1741" t="s">
        <v>1986</v>
      </c>
      <c r="U1741" t="s">
        <v>22</v>
      </c>
    </row>
    <row r="1742" spans="1:21" x14ac:dyDescent="0.25">
      <c r="A1742">
        <v>1741</v>
      </c>
      <c r="B1742" s="1"/>
      <c r="C1742" s="1"/>
      <c r="F1742" t="s">
        <v>1772</v>
      </c>
      <c r="G1742" t="s">
        <v>29</v>
      </c>
      <c r="H1742" s="2">
        <v>19461</v>
      </c>
      <c r="I1742" s="2">
        <v>44066</v>
      </c>
      <c r="J1742" t="s">
        <v>26</v>
      </c>
      <c r="K1742" t="s">
        <v>27</v>
      </c>
      <c r="L1742">
        <v>5</v>
      </c>
      <c r="M1742">
        <v>9</v>
      </c>
      <c r="N1742" t="s">
        <v>22</v>
      </c>
      <c r="O1742" t="s">
        <v>24</v>
      </c>
      <c r="P1742" t="s">
        <v>25</v>
      </c>
      <c r="Q1742" t="s">
        <v>22</v>
      </c>
      <c r="R1742" t="s">
        <v>22</v>
      </c>
      <c r="S1742" t="s">
        <v>1986</v>
      </c>
      <c r="T1742" t="s">
        <v>25</v>
      </c>
      <c r="U1742" t="s">
        <v>23</v>
      </c>
    </row>
    <row r="1743" spans="1:21" x14ac:dyDescent="0.25">
      <c r="A1743">
        <v>1742</v>
      </c>
      <c r="B1743" s="1"/>
      <c r="C1743" s="1"/>
      <c r="F1743" t="s">
        <v>1773</v>
      </c>
      <c r="G1743" t="s">
        <v>28</v>
      </c>
      <c r="H1743" s="2">
        <v>36624</v>
      </c>
      <c r="I1743" s="2">
        <v>44371</v>
      </c>
      <c r="J1743" t="s">
        <v>30</v>
      </c>
      <c r="K1743" t="s">
        <v>1984</v>
      </c>
      <c r="L1743">
        <v>4</v>
      </c>
      <c r="M1743">
        <v>7</v>
      </c>
      <c r="N1743" t="s">
        <v>24</v>
      </c>
      <c r="O1743" t="s">
        <v>25</v>
      </c>
      <c r="P1743" t="s">
        <v>25</v>
      </c>
      <c r="Q1743" t="s">
        <v>24</v>
      </c>
      <c r="R1743" t="s">
        <v>25</v>
      </c>
      <c r="S1743" t="s">
        <v>1986</v>
      </c>
      <c r="T1743" t="s">
        <v>23</v>
      </c>
      <c r="U1743" t="s">
        <v>24</v>
      </c>
    </row>
    <row r="1744" spans="1:21" x14ac:dyDescent="0.25">
      <c r="A1744">
        <v>1743</v>
      </c>
      <c r="B1744" s="1"/>
      <c r="C1744" s="1"/>
      <c r="F1744" t="s">
        <v>1774</v>
      </c>
      <c r="G1744" t="s">
        <v>28</v>
      </c>
      <c r="H1744" s="2">
        <v>30626</v>
      </c>
      <c r="I1744" s="2">
        <v>44009</v>
      </c>
      <c r="J1744" t="s">
        <v>26</v>
      </c>
      <c r="K1744" t="s">
        <v>1980</v>
      </c>
      <c r="L1744">
        <v>5</v>
      </c>
      <c r="M1744">
        <v>6</v>
      </c>
      <c r="N1744" t="s">
        <v>22</v>
      </c>
      <c r="O1744" t="s">
        <v>25</v>
      </c>
      <c r="P1744" t="s">
        <v>24</v>
      </c>
      <c r="Q1744" t="s">
        <v>1986</v>
      </c>
      <c r="R1744" t="s">
        <v>25</v>
      </c>
      <c r="S1744" t="s">
        <v>23</v>
      </c>
      <c r="T1744" t="s">
        <v>25</v>
      </c>
      <c r="U1744" t="s">
        <v>24</v>
      </c>
    </row>
    <row r="1745" spans="1:21" x14ac:dyDescent="0.25">
      <c r="A1745">
        <v>1744</v>
      </c>
      <c r="B1745" s="1"/>
      <c r="C1745" s="1"/>
      <c r="F1745" t="s">
        <v>1775</v>
      </c>
      <c r="G1745" t="s">
        <v>29</v>
      </c>
      <c r="H1745" s="2">
        <v>37473</v>
      </c>
      <c r="I1745" s="2">
        <v>44204</v>
      </c>
      <c r="J1745" t="s">
        <v>21</v>
      </c>
      <c r="K1745" t="s">
        <v>1983</v>
      </c>
      <c r="L1745">
        <v>3</v>
      </c>
      <c r="M1745">
        <v>8</v>
      </c>
      <c r="N1745" t="s">
        <v>22</v>
      </c>
      <c r="O1745" t="s">
        <v>25</v>
      </c>
      <c r="P1745" t="s">
        <v>25</v>
      </c>
      <c r="Q1745" t="s">
        <v>24</v>
      </c>
      <c r="R1745" t="s">
        <v>24</v>
      </c>
      <c r="S1745" t="s">
        <v>23</v>
      </c>
      <c r="T1745" t="s">
        <v>23</v>
      </c>
      <c r="U1745" t="s">
        <v>25</v>
      </c>
    </row>
    <row r="1746" spans="1:21" x14ac:dyDescent="0.25">
      <c r="A1746">
        <v>1745</v>
      </c>
      <c r="B1746" s="1"/>
      <c r="C1746" s="1"/>
      <c r="F1746" t="s">
        <v>1776</v>
      </c>
      <c r="G1746" t="s">
        <v>29</v>
      </c>
      <c r="H1746" s="2">
        <v>24206</v>
      </c>
      <c r="I1746" s="2">
        <v>44061</v>
      </c>
      <c r="J1746" t="s">
        <v>30</v>
      </c>
      <c r="K1746" t="s">
        <v>1981</v>
      </c>
      <c r="L1746">
        <v>1</v>
      </c>
      <c r="M1746">
        <v>7</v>
      </c>
      <c r="N1746" t="s">
        <v>22</v>
      </c>
      <c r="O1746" t="s">
        <v>23</v>
      </c>
      <c r="P1746" t="s">
        <v>25</v>
      </c>
      <c r="Q1746" t="s">
        <v>22</v>
      </c>
      <c r="R1746" t="s">
        <v>22</v>
      </c>
      <c r="S1746" t="s">
        <v>23</v>
      </c>
      <c r="T1746" t="s">
        <v>24</v>
      </c>
      <c r="U1746" t="s">
        <v>1986</v>
      </c>
    </row>
    <row r="1747" spans="1:21" x14ac:dyDescent="0.25">
      <c r="A1747">
        <v>1746</v>
      </c>
      <c r="B1747" s="1"/>
      <c r="C1747" s="1"/>
      <c r="F1747" t="s">
        <v>1777</v>
      </c>
      <c r="G1747" t="s">
        <v>28</v>
      </c>
      <c r="H1747" s="2">
        <v>36027</v>
      </c>
      <c r="I1747" s="2">
        <v>44563</v>
      </c>
      <c r="J1747" t="s">
        <v>31</v>
      </c>
      <c r="K1747" t="s">
        <v>1980</v>
      </c>
      <c r="L1747">
        <v>4</v>
      </c>
      <c r="M1747">
        <v>4</v>
      </c>
      <c r="N1747" t="s">
        <v>22</v>
      </c>
      <c r="O1747" t="s">
        <v>24</v>
      </c>
      <c r="P1747" t="s">
        <v>25</v>
      </c>
      <c r="Q1747" t="s">
        <v>1986</v>
      </c>
      <c r="R1747" t="s">
        <v>1986</v>
      </c>
      <c r="S1747" t="s">
        <v>1986</v>
      </c>
      <c r="T1747" t="s">
        <v>24</v>
      </c>
      <c r="U1747" t="s">
        <v>22</v>
      </c>
    </row>
    <row r="1748" spans="1:21" x14ac:dyDescent="0.25">
      <c r="A1748">
        <v>1747</v>
      </c>
      <c r="B1748" s="1"/>
      <c r="C1748" s="1"/>
      <c r="F1748" t="s">
        <v>1778</v>
      </c>
      <c r="G1748" t="s">
        <v>28</v>
      </c>
      <c r="H1748" s="2">
        <v>25068</v>
      </c>
      <c r="I1748" s="2">
        <v>44478</v>
      </c>
      <c r="J1748" t="s">
        <v>21</v>
      </c>
      <c r="K1748" t="s">
        <v>1983</v>
      </c>
      <c r="L1748">
        <v>5</v>
      </c>
      <c r="M1748">
        <v>7</v>
      </c>
      <c r="N1748" t="s">
        <v>24</v>
      </c>
      <c r="O1748" t="s">
        <v>24</v>
      </c>
      <c r="P1748" t="s">
        <v>22</v>
      </c>
      <c r="Q1748" t="s">
        <v>22</v>
      </c>
      <c r="R1748" t="s">
        <v>23</v>
      </c>
      <c r="S1748" t="s">
        <v>23</v>
      </c>
      <c r="T1748" t="s">
        <v>25</v>
      </c>
      <c r="U1748" t="s">
        <v>25</v>
      </c>
    </row>
    <row r="1749" spans="1:21" x14ac:dyDescent="0.25">
      <c r="A1749">
        <v>1748</v>
      </c>
      <c r="B1749" s="1"/>
      <c r="C1749" s="1"/>
      <c r="F1749" t="s">
        <v>1779</v>
      </c>
      <c r="G1749" t="s">
        <v>28</v>
      </c>
      <c r="H1749" s="2">
        <v>22670</v>
      </c>
      <c r="I1749" s="2">
        <v>44127</v>
      </c>
      <c r="J1749" t="s">
        <v>26</v>
      </c>
      <c r="K1749" t="s">
        <v>1981</v>
      </c>
      <c r="L1749">
        <v>4</v>
      </c>
      <c r="M1749">
        <v>9</v>
      </c>
      <c r="N1749" t="s">
        <v>25</v>
      </c>
      <c r="O1749" t="s">
        <v>22</v>
      </c>
      <c r="P1749" t="s">
        <v>24</v>
      </c>
      <c r="Q1749" t="s">
        <v>25</v>
      </c>
      <c r="R1749" t="s">
        <v>23</v>
      </c>
      <c r="S1749" t="s">
        <v>23</v>
      </c>
      <c r="T1749" t="s">
        <v>24</v>
      </c>
      <c r="U1749" t="s">
        <v>25</v>
      </c>
    </row>
    <row r="1750" spans="1:21" x14ac:dyDescent="0.25">
      <c r="A1750">
        <v>1749</v>
      </c>
      <c r="B1750" s="1"/>
      <c r="C1750" s="1"/>
      <c r="F1750" t="s">
        <v>1780</v>
      </c>
      <c r="G1750" t="s">
        <v>28</v>
      </c>
      <c r="H1750" s="2">
        <v>27376</v>
      </c>
      <c r="I1750" s="2">
        <v>44064</v>
      </c>
      <c r="J1750" t="s">
        <v>26</v>
      </c>
      <c r="K1750" t="s">
        <v>1982</v>
      </c>
      <c r="L1750">
        <v>5</v>
      </c>
      <c r="M1750">
        <v>7</v>
      </c>
      <c r="N1750" t="s">
        <v>25</v>
      </c>
      <c r="O1750" t="s">
        <v>25</v>
      </c>
      <c r="P1750" t="s">
        <v>24</v>
      </c>
      <c r="Q1750" t="s">
        <v>25</v>
      </c>
      <c r="R1750" t="s">
        <v>25</v>
      </c>
      <c r="S1750" t="s">
        <v>22</v>
      </c>
      <c r="T1750" t="s">
        <v>22</v>
      </c>
      <c r="U1750" t="s">
        <v>23</v>
      </c>
    </row>
    <row r="1751" spans="1:21" x14ac:dyDescent="0.25">
      <c r="A1751">
        <v>1750</v>
      </c>
      <c r="B1751" s="1"/>
      <c r="C1751" s="1"/>
      <c r="F1751" t="s">
        <v>1781</v>
      </c>
      <c r="G1751" t="s">
        <v>29</v>
      </c>
      <c r="H1751" s="2">
        <v>25951</v>
      </c>
      <c r="I1751" s="2">
        <v>44905</v>
      </c>
      <c r="J1751" t="s">
        <v>26</v>
      </c>
      <c r="K1751" t="s">
        <v>1980</v>
      </c>
      <c r="L1751">
        <v>2</v>
      </c>
      <c r="M1751">
        <v>9</v>
      </c>
      <c r="N1751" t="s">
        <v>22</v>
      </c>
      <c r="O1751" t="s">
        <v>25</v>
      </c>
      <c r="P1751" t="s">
        <v>25</v>
      </c>
      <c r="Q1751" t="s">
        <v>1986</v>
      </c>
      <c r="R1751" t="s">
        <v>24</v>
      </c>
      <c r="S1751" t="s">
        <v>1986</v>
      </c>
      <c r="T1751" t="s">
        <v>23</v>
      </c>
      <c r="U1751" t="s">
        <v>24</v>
      </c>
    </row>
    <row r="1752" spans="1:21" x14ac:dyDescent="0.25">
      <c r="A1752">
        <v>1751</v>
      </c>
      <c r="B1752" s="1"/>
      <c r="C1752" s="1"/>
      <c r="F1752" t="s">
        <v>1782</v>
      </c>
      <c r="G1752" t="s">
        <v>28</v>
      </c>
      <c r="H1752" s="2">
        <v>29738</v>
      </c>
      <c r="I1752" s="2">
        <v>44450</v>
      </c>
      <c r="J1752" t="s">
        <v>26</v>
      </c>
      <c r="K1752" t="s">
        <v>27</v>
      </c>
      <c r="L1752">
        <v>3</v>
      </c>
      <c r="M1752">
        <v>4</v>
      </c>
      <c r="N1752" t="s">
        <v>24</v>
      </c>
      <c r="O1752" t="s">
        <v>25</v>
      </c>
      <c r="P1752" t="s">
        <v>24</v>
      </c>
      <c r="Q1752" t="s">
        <v>23</v>
      </c>
      <c r="R1752" t="s">
        <v>25</v>
      </c>
      <c r="S1752" t="s">
        <v>1986</v>
      </c>
      <c r="T1752" t="s">
        <v>23</v>
      </c>
      <c r="U1752" t="s">
        <v>23</v>
      </c>
    </row>
    <row r="1753" spans="1:21" x14ac:dyDescent="0.25">
      <c r="A1753">
        <v>1752</v>
      </c>
      <c r="B1753" s="1"/>
      <c r="C1753" s="1"/>
      <c r="F1753" t="s">
        <v>1783</v>
      </c>
      <c r="G1753" t="s">
        <v>29</v>
      </c>
      <c r="H1753" s="2">
        <v>36095</v>
      </c>
      <c r="I1753" s="2">
        <v>44378</v>
      </c>
      <c r="J1753" t="s">
        <v>26</v>
      </c>
      <c r="K1753" t="s">
        <v>1980</v>
      </c>
      <c r="L1753">
        <v>5</v>
      </c>
      <c r="M1753">
        <v>9</v>
      </c>
      <c r="N1753" t="s">
        <v>22</v>
      </c>
      <c r="O1753" t="s">
        <v>24</v>
      </c>
      <c r="P1753" t="s">
        <v>22</v>
      </c>
      <c r="Q1753" t="s">
        <v>24</v>
      </c>
      <c r="R1753" t="s">
        <v>25</v>
      </c>
      <c r="S1753" t="s">
        <v>1986</v>
      </c>
      <c r="T1753" t="s">
        <v>23</v>
      </c>
      <c r="U1753" t="s">
        <v>22</v>
      </c>
    </row>
    <row r="1754" spans="1:21" x14ac:dyDescent="0.25">
      <c r="A1754">
        <v>1753</v>
      </c>
      <c r="B1754" s="1"/>
      <c r="C1754" s="1"/>
      <c r="F1754" t="s">
        <v>1784</v>
      </c>
      <c r="G1754" t="s">
        <v>28</v>
      </c>
      <c r="H1754" s="2">
        <v>27127</v>
      </c>
      <c r="I1754" s="2">
        <v>44688</v>
      </c>
      <c r="J1754" t="s">
        <v>21</v>
      </c>
      <c r="K1754" t="s">
        <v>1983</v>
      </c>
      <c r="L1754">
        <v>2</v>
      </c>
      <c r="M1754">
        <v>5</v>
      </c>
      <c r="N1754" t="s">
        <v>23</v>
      </c>
      <c r="O1754" t="s">
        <v>23</v>
      </c>
      <c r="P1754" t="s">
        <v>23</v>
      </c>
      <c r="Q1754" t="s">
        <v>22</v>
      </c>
      <c r="R1754" t="s">
        <v>24</v>
      </c>
      <c r="S1754" t="s">
        <v>1986</v>
      </c>
      <c r="T1754" t="s">
        <v>23</v>
      </c>
      <c r="U1754" t="s">
        <v>24</v>
      </c>
    </row>
    <row r="1755" spans="1:21" x14ac:dyDescent="0.25">
      <c r="A1755">
        <v>1754</v>
      </c>
      <c r="B1755" s="1"/>
      <c r="C1755" s="1"/>
      <c r="F1755" t="s">
        <v>1785</v>
      </c>
      <c r="G1755" t="s">
        <v>28</v>
      </c>
      <c r="H1755" s="2">
        <v>27153</v>
      </c>
      <c r="I1755" s="2">
        <v>43929</v>
      </c>
      <c r="J1755" t="s">
        <v>26</v>
      </c>
      <c r="K1755" t="s">
        <v>1984</v>
      </c>
      <c r="L1755">
        <v>4</v>
      </c>
      <c r="M1755">
        <v>9</v>
      </c>
      <c r="N1755" t="s">
        <v>24</v>
      </c>
      <c r="O1755" t="s">
        <v>24</v>
      </c>
      <c r="P1755" t="s">
        <v>1986</v>
      </c>
      <c r="Q1755" t="s">
        <v>25</v>
      </c>
      <c r="R1755" t="s">
        <v>22</v>
      </c>
      <c r="S1755" t="s">
        <v>23</v>
      </c>
      <c r="T1755" t="s">
        <v>1986</v>
      </c>
      <c r="U1755" t="s">
        <v>1986</v>
      </c>
    </row>
    <row r="1756" spans="1:21" x14ac:dyDescent="0.25">
      <c r="A1756">
        <v>1755</v>
      </c>
      <c r="B1756" s="1"/>
      <c r="C1756" s="1"/>
      <c r="F1756" t="s">
        <v>1786</v>
      </c>
      <c r="G1756" t="s">
        <v>28</v>
      </c>
      <c r="H1756" s="2">
        <v>21886</v>
      </c>
      <c r="I1756" s="2">
        <v>43857</v>
      </c>
      <c r="J1756" t="s">
        <v>26</v>
      </c>
      <c r="K1756" t="s">
        <v>27</v>
      </c>
      <c r="L1756">
        <v>5</v>
      </c>
      <c r="M1756">
        <v>7</v>
      </c>
      <c r="N1756" t="s">
        <v>22</v>
      </c>
      <c r="O1756" t="s">
        <v>22</v>
      </c>
      <c r="P1756" t="s">
        <v>25</v>
      </c>
      <c r="Q1756" t="s">
        <v>23</v>
      </c>
      <c r="R1756" t="s">
        <v>22</v>
      </c>
      <c r="S1756" t="s">
        <v>23</v>
      </c>
      <c r="T1756" t="s">
        <v>23</v>
      </c>
      <c r="U1756" t="s">
        <v>22</v>
      </c>
    </row>
    <row r="1757" spans="1:21" x14ac:dyDescent="0.25">
      <c r="A1757">
        <v>1756</v>
      </c>
      <c r="B1757" s="1"/>
      <c r="C1757" s="1"/>
      <c r="F1757" t="s">
        <v>1787</v>
      </c>
      <c r="G1757" t="s">
        <v>29</v>
      </c>
      <c r="H1757" s="2">
        <v>33237</v>
      </c>
      <c r="I1757" s="2">
        <v>44449</v>
      </c>
      <c r="J1757" t="s">
        <v>21</v>
      </c>
      <c r="K1757" t="s">
        <v>1983</v>
      </c>
      <c r="L1757">
        <v>5</v>
      </c>
      <c r="M1757">
        <v>7</v>
      </c>
      <c r="N1757" t="s">
        <v>24</v>
      </c>
      <c r="O1757" t="s">
        <v>25</v>
      </c>
      <c r="P1757" t="s">
        <v>22</v>
      </c>
      <c r="Q1757" t="s">
        <v>23</v>
      </c>
      <c r="R1757" t="s">
        <v>23</v>
      </c>
      <c r="S1757" t="s">
        <v>1986</v>
      </c>
      <c r="T1757" t="s">
        <v>25</v>
      </c>
      <c r="U1757" t="s">
        <v>23</v>
      </c>
    </row>
    <row r="1758" spans="1:21" x14ac:dyDescent="0.25">
      <c r="A1758">
        <v>1757</v>
      </c>
      <c r="B1758" s="1"/>
      <c r="C1758" s="1"/>
      <c r="F1758" t="s">
        <v>1788</v>
      </c>
      <c r="G1758" t="s">
        <v>29</v>
      </c>
      <c r="H1758" s="2">
        <v>35006</v>
      </c>
      <c r="I1758" s="2">
        <v>44527</v>
      </c>
      <c r="J1758" t="s">
        <v>26</v>
      </c>
      <c r="K1758" t="s">
        <v>1982</v>
      </c>
      <c r="L1758">
        <v>5</v>
      </c>
      <c r="M1758">
        <v>9</v>
      </c>
      <c r="N1758" t="s">
        <v>25</v>
      </c>
      <c r="O1758" t="s">
        <v>22</v>
      </c>
      <c r="P1758" t="s">
        <v>22</v>
      </c>
      <c r="Q1758" t="s">
        <v>22</v>
      </c>
      <c r="R1758" t="s">
        <v>1986</v>
      </c>
      <c r="S1758" t="s">
        <v>1986</v>
      </c>
      <c r="T1758" t="s">
        <v>1986</v>
      </c>
      <c r="U1758" t="s">
        <v>1986</v>
      </c>
    </row>
    <row r="1759" spans="1:21" x14ac:dyDescent="0.25">
      <c r="A1759">
        <v>1758</v>
      </c>
      <c r="B1759" s="1"/>
      <c r="C1759" s="1"/>
      <c r="F1759" t="s">
        <v>1789</v>
      </c>
      <c r="G1759" t="s">
        <v>29</v>
      </c>
      <c r="H1759" s="2">
        <v>25486</v>
      </c>
      <c r="I1759" s="2">
        <v>43863</v>
      </c>
      <c r="J1759" t="s">
        <v>30</v>
      </c>
      <c r="K1759" t="s">
        <v>1981</v>
      </c>
      <c r="L1759">
        <v>1</v>
      </c>
      <c r="M1759">
        <v>4</v>
      </c>
      <c r="N1759" t="s">
        <v>22</v>
      </c>
      <c r="O1759" t="s">
        <v>22</v>
      </c>
      <c r="P1759" t="s">
        <v>22</v>
      </c>
      <c r="Q1759" t="s">
        <v>1986</v>
      </c>
      <c r="R1759" t="s">
        <v>24</v>
      </c>
      <c r="S1759" t="s">
        <v>23</v>
      </c>
      <c r="T1759" t="s">
        <v>1986</v>
      </c>
      <c r="U1759" t="s">
        <v>23</v>
      </c>
    </row>
    <row r="1760" spans="1:21" x14ac:dyDescent="0.25">
      <c r="A1760">
        <v>1759</v>
      </c>
      <c r="B1760" s="1"/>
      <c r="C1760" s="1"/>
      <c r="F1760" t="s">
        <v>1790</v>
      </c>
      <c r="G1760" t="s">
        <v>29</v>
      </c>
      <c r="H1760" s="2">
        <v>35379</v>
      </c>
      <c r="I1760" s="2">
        <v>44893</v>
      </c>
      <c r="J1760" t="s">
        <v>21</v>
      </c>
      <c r="K1760" t="s">
        <v>1983</v>
      </c>
      <c r="L1760">
        <v>4</v>
      </c>
      <c r="M1760">
        <v>6</v>
      </c>
      <c r="N1760" t="s">
        <v>22</v>
      </c>
      <c r="O1760" t="s">
        <v>25</v>
      </c>
      <c r="P1760" t="s">
        <v>22</v>
      </c>
      <c r="Q1760" t="s">
        <v>1986</v>
      </c>
      <c r="R1760" t="s">
        <v>23</v>
      </c>
      <c r="S1760" t="s">
        <v>23</v>
      </c>
      <c r="T1760" t="s">
        <v>24</v>
      </c>
      <c r="U1760" t="s">
        <v>25</v>
      </c>
    </row>
    <row r="1761" spans="1:21" x14ac:dyDescent="0.25">
      <c r="A1761">
        <v>1760</v>
      </c>
      <c r="B1761" s="1"/>
      <c r="C1761" s="1"/>
      <c r="F1761" t="s">
        <v>1791</v>
      </c>
      <c r="G1761" t="s">
        <v>28</v>
      </c>
      <c r="H1761" s="2">
        <v>33746</v>
      </c>
      <c r="I1761" s="2">
        <v>44593</v>
      </c>
      <c r="J1761" t="s">
        <v>26</v>
      </c>
      <c r="K1761" t="s">
        <v>1984</v>
      </c>
      <c r="L1761">
        <v>5</v>
      </c>
      <c r="M1761">
        <v>9</v>
      </c>
      <c r="N1761" t="s">
        <v>24</v>
      </c>
      <c r="O1761" t="s">
        <v>24</v>
      </c>
      <c r="P1761" t="s">
        <v>24</v>
      </c>
      <c r="Q1761" t="s">
        <v>24</v>
      </c>
      <c r="R1761" t="s">
        <v>25</v>
      </c>
      <c r="S1761" t="s">
        <v>23</v>
      </c>
      <c r="T1761" t="s">
        <v>23</v>
      </c>
      <c r="U1761" t="s">
        <v>25</v>
      </c>
    </row>
    <row r="1762" spans="1:21" x14ac:dyDescent="0.25">
      <c r="A1762">
        <v>1761</v>
      </c>
      <c r="B1762" s="1"/>
      <c r="C1762" s="1"/>
      <c r="F1762" t="s">
        <v>1792</v>
      </c>
      <c r="G1762" t="s">
        <v>29</v>
      </c>
      <c r="H1762" s="2">
        <v>38943</v>
      </c>
      <c r="I1762" s="2">
        <v>44489</v>
      </c>
      <c r="J1762" t="s">
        <v>21</v>
      </c>
      <c r="K1762" t="s">
        <v>1983</v>
      </c>
      <c r="L1762">
        <v>3</v>
      </c>
      <c r="M1762">
        <v>9</v>
      </c>
      <c r="N1762" t="s">
        <v>25</v>
      </c>
      <c r="O1762" t="s">
        <v>22</v>
      </c>
      <c r="P1762" t="s">
        <v>25</v>
      </c>
      <c r="Q1762" t="s">
        <v>25</v>
      </c>
      <c r="R1762" t="s">
        <v>23</v>
      </c>
      <c r="S1762" t="s">
        <v>23</v>
      </c>
      <c r="T1762" t="s">
        <v>23</v>
      </c>
      <c r="U1762" t="s">
        <v>25</v>
      </c>
    </row>
    <row r="1763" spans="1:21" x14ac:dyDescent="0.25">
      <c r="A1763">
        <v>1762</v>
      </c>
      <c r="B1763" s="1"/>
      <c r="C1763" s="1"/>
      <c r="F1763" t="s">
        <v>1793</v>
      </c>
      <c r="G1763" t="s">
        <v>28</v>
      </c>
      <c r="H1763" s="2">
        <v>38874</v>
      </c>
      <c r="I1763" s="2">
        <v>44260</v>
      </c>
      <c r="J1763" t="s">
        <v>26</v>
      </c>
      <c r="K1763" t="s">
        <v>27</v>
      </c>
      <c r="L1763">
        <v>3</v>
      </c>
      <c r="M1763">
        <v>7</v>
      </c>
      <c r="N1763" t="s">
        <v>25</v>
      </c>
      <c r="O1763" t="s">
        <v>22</v>
      </c>
      <c r="P1763" t="s">
        <v>24</v>
      </c>
      <c r="Q1763" t="s">
        <v>22</v>
      </c>
      <c r="R1763" t="s">
        <v>1986</v>
      </c>
      <c r="S1763" t="s">
        <v>23</v>
      </c>
      <c r="T1763" t="s">
        <v>25</v>
      </c>
      <c r="U1763" t="s">
        <v>24</v>
      </c>
    </row>
    <row r="1764" spans="1:21" x14ac:dyDescent="0.25">
      <c r="A1764">
        <v>1763</v>
      </c>
      <c r="B1764" s="1"/>
      <c r="C1764" s="1"/>
      <c r="F1764" t="s">
        <v>1794</v>
      </c>
      <c r="G1764" t="s">
        <v>29</v>
      </c>
      <c r="H1764" s="2">
        <v>27661</v>
      </c>
      <c r="I1764" s="2">
        <v>44371</v>
      </c>
      <c r="J1764" t="s">
        <v>21</v>
      </c>
      <c r="K1764" t="s">
        <v>1983</v>
      </c>
      <c r="L1764">
        <v>5</v>
      </c>
      <c r="M1764">
        <v>9</v>
      </c>
      <c r="N1764" t="s">
        <v>22</v>
      </c>
      <c r="O1764" t="s">
        <v>22</v>
      </c>
      <c r="P1764" t="s">
        <v>22</v>
      </c>
      <c r="Q1764" t="s">
        <v>24</v>
      </c>
      <c r="R1764" t="s">
        <v>24</v>
      </c>
      <c r="S1764" t="s">
        <v>1986</v>
      </c>
      <c r="T1764" t="s">
        <v>1986</v>
      </c>
      <c r="U1764" t="s">
        <v>1986</v>
      </c>
    </row>
    <row r="1765" spans="1:21" x14ac:dyDescent="0.25">
      <c r="A1765">
        <v>1764</v>
      </c>
      <c r="B1765" s="1"/>
      <c r="C1765" s="1"/>
      <c r="F1765" t="s">
        <v>1795</v>
      </c>
      <c r="G1765" t="s">
        <v>29</v>
      </c>
      <c r="H1765" s="2">
        <v>29662</v>
      </c>
      <c r="I1765" s="2">
        <v>43888</v>
      </c>
      <c r="J1765" t="s">
        <v>21</v>
      </c>
      <c r="K1765" t="s">
        <v>27</v>
      </c>
      <c r="L1765">
        <v>5</v>
      </c>
      <c r="M1765">
        <v>9</v>
      </c>
      <c r="N1765" t="s">
        <v>24</v>
      </c>
      <c r="O1765" t="s">
        <v>25</v>
      </c>
      <c r="P1765" t="s">
        <v>22</v>
      </c>
      <c r="Q1765" t="s">
        <v>23</v>
      </c>
      <c r="R1765" t="s">
        <v>24</v>
      </c>
      <c r="S1765" t="s">
        <v>23</v>
      </c>
      <c r="T1765" t="s">
        <v>23</v>
      </c>
      <c r="U1765" t="s">
        <v>1986</v>
      </c>
    </row>
    <row r="1766" spans="1:21" x14ac:dyDescent="0.25">
      <c r="A1766">
        <v>1765</v>
      </c>
      <c r="B1766" s="1"/>
      <c r="C1766" s="1"/>
      <c r="F1766" t="s">
        <v>1796</v>
      </c>
      <c r="G1766" t="s">
        <v>28</v>
      </c>
      <c r="H1766" s="2">
        <v>21265</v>
      </c>
      <c r="I1766" s="2">
        <v>44421</v>
      </c>
      <c r="J1766" t="s">
        <v>26</v>
      </c>
      <c r="K1766" t="s">
        <v>1985</v>
      </c>
      <c r="L1766">
        <v>2</v>
      </c>
      <c r="M1766">
        <v>6</v>
      </c>
      <c r="N1766" t="s">
        <v>22</v>
      </c>
      <c r="O1766" t="s">
        <v>22</v>
      </c>
      <c r="P1766" t="s">
        <v>1986</v>
      </c>
      <c r="Q1766" t="s">
        <v>23</v>
      </c>
      <c r="R1766" t="s">
        <v>1986</v>
      </c>
      <c r="S1766" t="s">
        <v>25</v>
      </c>
      <c r="T1766" t="s">
        <v>25</v>
      </c>
      <c r="U1766" t="s">
        <v>24</v>
      </c>
    </row>
    <row r="1767" spans="1:21" x14ac:dyDescent="0.25">
      <c r="A1767">
        <v>1766</v>
      </c>
      <c r="B1767" s="1"/>
      <c r="C1767" s="1"/>
      <c r="F1767" t="s">
        <v>1797</v>
      </c>
      <c r="G1767" t="s">
        <v>29</v>
      </c>
      <c r="H1767" s="2">
        <v>19665</v>
      </c>
      <c r="I1767" s="2">
        <v>44602</v>
      </c>
      <c r="J1767" t="s">
        <v>30</v>
      </c>
      <c r="K1767" t="s">
        <v>1981</v>
      </c>
      <c r="L1767">
        <v>2</v>
      </c>
      <c r="M1767">
        <v>10</v>
      </c>
      <c r="N1767" t="s">
        <v>24</v>
      </c>
      <c r="O1767" t="s">
        <v>24</v>
      </c>
      <c r="P1767" t="s">
        <v>25</v>
      </c>
      <c r="Q1767" t="s">
        <v>25</v>
      </c>
      <c r="R1767" t="s">
        <v>22</v>
      </c>
      <c r="S1767" t="s">
        <v>1986</v>
      </c>
      <c r="T1767" t="s">
        <v>23</v>
      </c>
      <c r="U1767" t="s">
        <v>23</v>
      </c>
    </row>
    <row r="1768" spans="1:21" x14ac:dyDescent="0.25">
      <c r="A1768">
        <v>1767</v>
      </c>
      <c r="B1768" s="1"/>
      <c r="C1768" s="1"/>
      <c r="F1768" t="s">
        <v>1798</v>
      </c>
      <c r="G1768" t="s">
        <v>29</v>
      </c>
      <c r="H1768" s="2">
        <v>19301</v>
      </c>
      <c r="I1768" s="2">
        <v>44171</v>
      </c>
      <c r="J1768" t="s">
        <v>21</v>
      </c>
      <c r="K1768" t="s">
        <v>1983</v>
      </c>
      <c r="L1768">
        <v>1</v>
      </c>
      <c r="M1768">
        <v>7</v>
      </c>
      <c r="N1768" t="s">
        <v>24</v>
      </c>
      <c r="O1768" t="s">
        <v>22</v>
      </c>
      <c r="P1768" t="s">
        <v>22</v>
      </c>
      <c r="Q1768" t="s">
        <v>1986</v>
      </c>
      <c r="R1768" t="s">
        <v>25</v>
      </c>
      <c r="S1768" t="s">
        <v>1986</v>
      </c>
      <c r="T1768" t="s">
        <v>22</v>
      </c>
      <c r="U1768" t="s">
        <v>24</v>
      </c>
    </row>
    <row r="1769" spans="1:21" x14ac:dyDescent="0.25">
      <c r="A1769">
        <v>1768</v>
      </c>
      <c r="B1769" s="1"/>
      <c r="C1769" s="1"/>
      <c r="F1769" t="s">
        <v>1799</v>
      </c>
      <c r="G1769" t="s">
        <v>29</v>
      </c>
      <c r="H1769" s="2">
        <v>25124</v>
      </c>
      <c r="I1769" s="2">
        <v>44385</v>
      </c>
      <c r="J1769" t="s">
        <v>21</v>
      </c>
      <c r="K1769" t="s">
        <v>1983</v>
      </c>
      <c r="L1769">
        <v>1</v>
      </c>
      <c r="M1769">
        <v>8</v>
      </c>
      <c r="N1769" t="s">
        <v>25</v>
      </c>
      <c r="O1769" t="s">
        <v>22</v>
      </c>
      <c r="P1769" t="s">
        <v>24</v>
      </c>
      <c r="Q1769" t="s">
        <v>25</v>
      </c>
      <c r="R1769" t="s">
        <v>25</v>
      </c>
      <c r="S1769" t="s">
        <v>23</v>
      </c>
      <c r="T1769" t="s">
        <v>23</v>
      </c>
      <c r="U1769" t="s">
        <v>25</v>
      </c>
    </row>
    <row r="1770" spans="1:21" x14ac:dyDescent="0.25">
      <c r="A1770">
        <v>1769</v>
      </c>
      <c r="B1770" s="1"/>
      <c r="C1770" s="1"/>
      <c r="F1770" t="s">
        <v>1800</v>
      </c>
      <c r="G1770" t="s">
        <v>28</v>
      </c>
      <c r="H1770" s="2">
        <v>26207</v>
      </c>
      <c r="I1770" s="2">
        <v>44108</v>
      </c>
      <c r="J1770" t="s">
        <v>21</v>
      </c>
      <c r="K1770" t="s">
        <v>1983</v>
      </c>
      <c r="L1770">
        <v>3</v>
      </c>
      <c r="M1770">
        <v>10</v>
      </c>
      <c r="N1770" t="s">
        <v>22</v>
      </c>
      <c r="O1770" t="s">
        <v>22</v>
      </c>
      <c r="P1770" t="s">
        <v>24</v>
      </c>
      <c r="Q1770" t="s">
        <v>23</v>
      </c>
      <c r="R1770" t="s">
        <v>23</v>
      </c>
      <c r="S1770" t="s">
        <v>1986</v>
      </c>
      <c r="T1770" t="s">
        <v>25</v>
      </c>
      <c r="U1770" t="s">
        <v>25</v>
      </c>
    </row>
    <row r="1771" spans="1:21" x14ac:dyDescent="0.25">
      <c r="A1771">
        <v>1770</v>
      </c>
      <c r="B1771" s="1"/>
      <c r="C1771" s="1"/>
      <c r="F1771" t="s">
        <v>1801</v>
      </c>
      <c r="G1771" t="s">
        <v>29</v>
      </c>
      <c r="H1771" s="2">
        <v>28884</v>
      </c>
      <c r="I1771" s="2">
        <v>44371</v>
      </c>
      <c r="J1771" t="s">
        <v>30</v>
      </c>
      <c r="K1771" t="s">
        <v>1985</v>
      </c>
      <c r="L1771">
        <v>4</v>
      </c>
      <c r="M1771">
        <v>4</v>
      </c>
      <c r="N1771" t="s">
        <v>22</v>
      </c>
      <c r="O1771" t="s">
        <v>25</v>
      </c>
      <c r="P1771" t="s">
        <v>24</v>
      </c>
      <c r="Q1771" t="s">
        <v>22</v>
      </c>
      <c r="R1771" t="s">
        <v>1986</v>
      </c>
      <c r="S1771" t="s">
        <v>1986</v>
      </c>
      <c r="T1771" t="s">
        <v>22</v>
      </c>
      <c r="U1771" t="s">
        <v>22</v>
      </c>
    </row>
    <row r="1772" spans="1:21" x14ac:dyDescent="0.25">
      <c r="A1772">
        <v>1771</v>
      </c>
      <c r="B1772" s="1"/>
      <c r="C1772" s="1"/>
      <c r="F1772" t="s">
        <v>1802</v>
      </c>
      <c r="G1772" t="s">
        <v>29</v>
      </c>
      <c r="H1772" s="2">
        <v>25260</v>
      </c>
      <c r="I1772" s="2">
        <v>44604</v>
      </c>
      <c r="J1772" t="s">
        <v>30</v>
      </c>
      <c r="K1772" t="s">
        <v>1981</v>
      </c>
      <c r="L1772">
        <v>3</v>
      </c>
      <c r="M1772">
        <v>9</v>
      </c>
      <c r="N1772" t="s">
        <v>24</v>
      </c>
      <c r="O1772" t="s">
        <v>22</v>
      </c>
      <c r="P1772" t="s">
        <v>24</v>
      </c>
      <c r="Q1772" t="s">
        <v>1986</v>
      </c>
      <c r="R1772" t="s">
        <v>24</v>
      </c>
      <c r="S1772" t="s">
        <v>23</v>
      </c>
      <c r="T1772" t="s">
        <v>23</v>
      </c>
      <c r="U1772" t="s">
        <v>22</v>
      </c>
    </row>
    <row r="1773" spans="1:21" x14ac:dyDescent="0.25">
      <c r="A1773">
        <v>1772</v>
      </c>
      <c r="B1773" s="1"/>
      <c r="C1773" s="1"/>
      <c r="F1773" t="s">
        <v>1803</v>
      </c>
      <c r="G1773" t="s">
        <v>29</v>
      </c>
      <c r="H1773" s="2">
        <v>35140</v>
      </c>
      <c r="I1773" s="2">
        <v>44656</v>
      </c>
      <c r="J1773" t="s">
        <v>21</v>
      </c>
      <c r="K1773" t="s">
        <v>1983</v>
      </c>
      <c r="L1773">
        <v>4</v>
      </c>
      <c r="M1773">
        <v>7</v>
      </c>
      <c r="N1773" t="s">
        <v>22</v>
      </c>
      <c r="O1773" t="s">
        <v>22</v>
      </c>
      <c r="P1773" t="s">
        <v>22</v>
      </c>
      <c r="Q1773" t="s">
        <v>23</v>
      </c>
      <c r="R1773" t="s">
        <v>1986</v>
      </c>
      <c r="S1773" t="s">
        <v>1986</v>
      </c>
      <c r="T1773" t="s">
        <v>25</v>
      </c>
      <c r="U1773" t="s">
        <v>1986</v>
      </c>
    </row>
    <row r="1774" spans="1:21" x14ac:dyDescent="0.25">
      <c r="A1774">
        <v>1773</v>
      </c>
      <c r="B1774" s="1"/>
      <c r="C1774" s="1"/>
      <c r="F1774" t="s">
        <v>1804</v>
      </c>
      <c r="G1774" t="s">
        <v>29</v>
      </c>
      <c r="H1774" s="2">
        <v>32603</v>
      </c>
      <c r="I1774" s="2">
        <v>44711</v>
      </c>
      <c r="J1774" t="s">
        <v>26</v>
      </c>
      <c r="K1774" t="s">
        <v>1981</v>
      </c>
      <c r="L1774">
        <v>5</v>
      </c>
      <c r="M1774">
        <v>9</v>
      </c>
      <c r="N1774" t="s">
        <v>22</v>
      </c>
      <c r="O1774" t="s">
        <v>23</v>
      </c>
      <c r="P1774" t="s">
        <v>22</v>
      </c>
      <c r="Q1774" t="s">
        <v>24</v>
      </c>
      <c r="R1774" t="s">
        <v>23</v>
      </c>
      <c r="S1774" t="s">
        <v>1986</v>
      </c>
      <c r="T1774" t="s">
        <v>1986</v>
      </c>
      <c r="U1774" t="s">
        <v>23</v>
      </c>
    </row>
    <row r="1775" spans="1:21" x14ac:dyDescent="0.25">
      <c r="A1775">
        <v>1774</v>
      </c>
      <c r="B1775" s="1"/>
      <c r="C1775" s="1"/>
      <c r="F1775" t="s">
        <v>1805</v>
      </c>
      <c r="G1775" t="s">
        <v>28</v>
      </c>
      <c r="H1775" s="2">
        <v>25685</v>
      </c>
      <c r="I1775" s="2">
        <v>44496</v>
      </c>
      <c r="J1775" t="s">
        <v>31</v>
      </c>
      <c r="K1775" t="s">
        <v>1981</v>
      </c>
      <c r="L1775">
        <v>4</v>
      </c>
      <c r="M1775">
        <v>8</v>
      </c>
      <c r="N1775" t="s">
        <v>22</v>
      </c>
      <c r="O1775" t="s">
        <v>22</v>
      </c>
      <c r="P1775" t="s">
        <v>24</v>
      </c>
      <c r="Q1775" t="s">
        <v>1986</v>
      </c>
      <c r="R1775" t="s">
        <v>25</v>
      </c>
      <c r="S1775" t="s">
        <v>1986</v>
      </c>
      <c r="T1775" t="s">
        <v>24</v>
      </c>
      <c r="U1775" t="s">
        <v>24</v>
      </c>
    </row>
    <row r="1776" spans="1:21" x14ac:dyDescent="0.25">
      <c r="A1776">
        <v>1775</v>
      </c>
      <c r="B1776" s="1"/>
      <c r="C1776" s="1"/>
      <c r="F1776" t="s">
        <v>1806</v>
      </c>
      <c r="G1776" t="s">
        <v>28</v>
      </c>
      <c r="H1776" s="2">
        <v>34820</v>
      </c>
      <c r="I1776" s="2">
        <v>44835</v>
      </c>
      <c r="J1776" t="s">
        <v>21</v>
      </c>
      <c r="K1776" t="s">
        <v>1983</v>
      </c>
      <c r="L1776">
        <v>5</v>
      </c>
      <c r="M1776">
        <v>9</v>
      </c>
      <c r="N1776" t="s">
        <v>25</v>
      </c>
      <c r="O1776" t="s">
        <v>22</v>
      </c>
      <c r="P1776" t="s">
        <v>24</v>
      </c>
      <c r="Q1776" t="s">
        <v>22</v>
      </c>
      <c r="R1776" t="s">
        <v>23</v>
      </c>
      <c r="S1776" t="s">
        <v>1986</v>
      </c>
      <c r="T1776" t="s">
        <v>25</v>
      </c>
      <c r="U1776" t="s">
        <v>24</v>
      </c>
    </row>
    <row r="1777" spans="1:21" x14ac:dyDescent="0.25">
      <c r="A1777">
        <v>1776</v>
      </c>
      <c r="B1777" s="1"/>
      <c r="C1777" s="1"/>
      <c r="F1777" t="s">
        <v>1807</v>
      </c>
      <c r="G1777" t="s">
        <v>29</v>
      </c>
      <c r="H1777" s="2">
        <v>33550</v>
      </c>
      <c r="I1777" s="2">
        <v>44844</v>
      </c>
      <c r="J1777" t="s">
        <v>30</v>
      </c>
      <c r="K1777" t="s">
        <v>1981</v>
      </c>
      <c r="L1777">
        <v>2</v>
      </c>
      <c r="M1777">
        <v>6</v>
      </c>
      <c r="N1777" t="s">
        <v>24</v>
      </c>
      <c r="O1777" t="s">
        <v>22</v>
      </c>
      <c r="P1777" t="s">
        <v>24</v>
      </c>
      <c r="Q1777" t="s">
        <v>1986</v>
      </c>
      <c r="R1777" t="s">
        <v>1986</v>
      </c>
      <c r="S1777" t="s">
        <v>24</v>
      </c>
      <c r="T1777" t="s">
        <v>25</v>
      </c>
      <c r="U1777" t="s">
        <v>25</v>
      </c>
    </row>
    <row r="1778" spans="1:21" x14ac:dyDescent="0.25">
      <c r="A1778">
        <v>1777</v>
      </c>
      <c r="B1778" s="1"/>
      <c r="C1778" s="1"/>
      <c r="F1778" t="s">
        <v>1808</v>
      </c>
      <c r="G1778" t="s">
        <v>29</v>
      </c>
      <c r="H1778" s="2">
        <v>22479</v>
      </c>
      <c r="I1778" s="2">
        <v>44046</v>
      </c>
      <c r="J1778" t="s">
        <v>31</v>
      </c>
      <c r="K1778" t="s">
        <v>27</v>
      </c>
      <c r="L1778">
        <v>5</v>
      </c>
      <c r="M1778">
        <v>9</v>
      </c>
      <c r="N1778" t="s">
        <v>24</v>
      </c>
      <c r="O1778" t="s">
        <v>22</v>
      </c>
      <c r="P1778" t="s">
        <v>25</v>
      </c>
      <c r="Q1778" t="s">
        <v>23</v>
      </c>
      <c r="R1778" t="s">
        <v>22</v>
      </c>
      <c r="S1778" t="s">
        <v>1986</v>
      </c>
      <c r="T1778" t="s">
        <v>1986</v>
      </c>
      <c r="U1778" t="s">
        <v>25</v>
      </c>
    </row>
    <row r="1779" spans="1:21" x14ac:dyDescent="0.25">
      <c r="A1779">
        <v>1778</v>
      </c>
      <c r="B1779" s="1"/>
      <c r="C1779" s="1"/>
      <c r="F1779" t="s">
        <v>1809</v>
      </c>
      <c r="G1779" t="s">
        <v>29</v>
      </c>
      <c r="H1779" s="2">
        <v>34078</v>
      </c>
      <c r="I1779" s="2">
        <v>44218</v>
      </c>
      <c r="J1779" t="s">
        <v>26</v>
      </c>
      <c r="K1779" t="s">
        <v>27</v>
      </c>
      <c r="L1779">
        <v>4</v>
      </c>
      <c r="M1779">
        <v>9</v>
      </c>
      <c r="N1779" t="s">
        <v>25</v>
      </c>
      <c r="O1779" t="s">
        <v>24</v>
      </c>
      <c r="P1779" t="s">
        <v>25</v>
      </c>
      <c r="Q1779" t="s">
        <v>22</v>
      </c>
      <c r="R1779" t="s">
        <v>22</v>
      </c>
      <c r="S1779" t="s">
        <v>1986</v>
      </c>
      <c r="T1779" t="s">
        <v>25</v>
      </c>
      <c r="U1779" t="s">
        <v>1986</v>
      </c>
    </row>
    <row r="1780" spans="1:21" x14ac:dyDescent="0.25">
      <c r="A1780">
        <v>1779</v>
      </c>
      <c r="B1780" s="1"/>
      <c r="C1780" s="1"/>
      <c r="F1780" t="s">
        <v>1810</v>
      </c>
      <c r="G1780" t="s">
        <v>28</v>
      </c>
      <c r="H1780" s="2">
        <v>22818</v>
      </c>
      <c r="I1780" s="2">
        <v>44283</v>
      </c>
      <c r="J1780" t="s">
        <v>21</v>
      </c>
      <c r="K1780" t="s">
        <v>1983</v>
      </c>
      <c r="L1780">
        <v>1</v>
      </c>
      <c r="M1780">
        <v>8</v>
      </c>
      <c r="N1780" t="s">
        <v>24</v>
      </c>
      <c r="O1780" t="s">
        <v>22</v>
      </c>
      <c r="P1780" t="s">
        <v>22</v>
      </c>
      <c r="Q1780" t="s">
        <v>22</v>
      </c>
      <c r="R1780" t="s">
        <v>22</v>
      </c>
      <c r="S1780" t="s">
        <v>1986</v>
      </c>
      <c r="T1780" t="s">
        <v>23</v>
      </c>
      <c r="U1780" t="s">
        <v>22</v>
      </c>
    </row>
    <row r="1781" spans="1:21" x14ac:dyDescent="0.25">
      <c r="A1781">
        <v>1780</v>
      </c>
      <c r="B1781" s="1"/>
      <c r="C1781" s="1"/>
      <c r="F1781" t="s">
        <v>1811</v>
      </c>
      <c r="G1781" t="s">
        <v>28</v>
      </c>
      <c r="H1781" s="2">
        <v>38328</v>
      </c>
      <c r="I1781" s="2">
        <v>43835</v>
      </c>
      <c r="J1781" t="s">
        <v>26</v>
      </c>
      <c r="K1781" t="s">
        <v>1985</v>
      </c>
      <c r="L1781">
        <v>5</v>
      </c>
      <c r="M1781">
        <v>9</v>
      </c>
      <c r="N1781" t="s">
        <v>1986</v>
      </c>
      <c r="O1781" t="s">
        <v>23</v>
      </c>
      <c r="P1781" t="s">
        <v>22</v>
      </c>
      <c r="Q1781" t="s">
        <v>23</v>
      </c>
      <c r="R1781" t="s">
        <v>25</v>
      </c>
      <c r="S1781" t="s">
        <v>1986</v>
      </c>
      <c r="T1781" t="s">
        <v>22</v>
      </c>
      <c r="U1781" t="s">
        <v>25</v>
      </c>
    </row>
    <row r="1782" spans="1:21" x14ac:dyDescent="0.25">
      <c r="A1782">
        <v>1781</v>
      </c>
      <c r="B1782" s="1"/>
      <c r="C1782" s="1"/>
      <c r="F1782" t="s">
        <v>1812</v>
      </c>
      <c r="G1782" t="s">
        <v>28</v>
      </c>
      <c r="H1782" s="2">
        <v>22724</v>
      </c>
      <c r="I1782" s="2">
        <v>44293</v>
      </c>
      <c r="J1782" t="s">
        <v>21</v>
      </c>
      <c r="K1782" t="s">
        <v>1983</v>
      </c>
      <c r="L1782">
        <v>5</v>
      </c>
      <c r="M1782">
        <v>9</v>
      </c>
      <c r="N1782" t="s">
        <v>24</v>
      </c>
      <c r="O1782" t="s">
        <v>24</v>
      </c>
      <c r="P1782" t="s">
        <v>24</v>
      </c>
      <c r="Q1782" t="s">
        <v>23</v>
      </c>
      <c r="R1782" t="s">
        <v>23</v>
      </c>
      <c r="S1782" t="s">
        <v>23</v>
      </c>
      <c r="T1782" t="s">
        <v>22</v>
      </c>
      <c r="U1782" t="s">
        <v>22</v>
      </c>
    </row>
    <row r="1783" spans="1:21" x14ac:dyDescent="0.25">
      <c r="A1783">
        <v>1782</v>
      </c>
      <c r="B1783" s="1"/>
      <c r="C1783" s="1"/>
      <c r="F1783" t="s">
        <v>1813</v>
      </c>
      <c r="G1783" t="s">
        <v>29</v>
      </c>
      <c r="H1783" s="2">
        <v>34392</v>
      </c>
      <c r="I1783" s="2">
        <v>44650</v>
      </c>
      <c r="J1783" t="s">
        <v>21</v>
      </c>
      <c r="K1783" t="s">
        <v>1983</v>
      </c>
      <c r="L1783">
        <v>3</v>
      </c>
      <c r="M1783">
        <v>9</v>
      </c>
      <c r="N1783" t="s">
        <v>22</v>
      </c>
      <c r="O1783" t="s">
        <v>22</v>
      </c>
      <c r="P1783" t="s">
        <v>22</v>
      </c>
      <c r="Q1783" t="s">
        <v>1986</v>
      </c>
      <c r="R1783" t="s">
        <v>1986</v>
      </c>
      <c r="S1783" t="s">
        <v>1986</v>
      </c>
      <c r="T1783" t="s">
        <v>23</v>
      </c>
      <c r="U1783" t="s">
        <v>1986</v>
      </c>
    </row>
    <row r="1784" spans="1:21" x14ac:dyDescent="0.25">
      <c r="A1784">
        <v>1783</v>
      </c>
      <c r="B1784" s="1"/>
      <c r="C1784" s="1"/>
      <c r="F1784" t="s">
        <v>1814</v>
      </c>
      <c r="G1784" t="s">
        <v>29</v>
      </c>
      <c r="H1784" s="2">
        <v>30714</v>
      </c>
      <c r="I1784" s="2">
        <v>44401</v>
      </c>
      <c r="J1784" t="s">
        <v>30</v>
      </c>
      <c r="K1784" t="s">
        <v>1980</v>
      </c>
      <c r="L1784">
        <v>5</v>
      </c>
      <c r="M1784">
        <v>8</v>
      </c>
      <c r="N1784" t="s">
        <v>24</v>
      </c>
      <c r="O1784" t="s">
        <v>22</v>
      </c>
      <c r="P1784" t="s">
        <v>22</v>
      </c>
      <c r="Q1784" t="s">
        <v>25</v>
      </c>
      <c r="R1784" t="s">
        <v>24</v>
      </c>
      <c r="S1784" t="s">
        <v>23</v>
      </c>
      <c r="T1784" t="s">
        <v>23</v>
      </c>
      <c r="U1784" t="s">
        <v>24</v>
      </c>
    </row>
    <row r="1785" spans="1:21" x14ac:dyDescent="0.25">
      <c r="A1785">
        <v>1784</v>
      </c>
      <c r="B1785" s="1"/>
      <c r="C1785" s="1"/>
      <c r="F1785" t="s">
        <v>1815</v>
      </c>
      <c r="G1785" t="s">
        <v>29</v>
      </c>
      <c r="H1785" s="2">
        <v>22984</v>
      </c>
      <c r="I1785" s="2">
        <v>44362</v>
      </c>
      <c r="J1785" t="s">
        <v>26</v>
      </c>
      <c r="K1785" t="s">
        <v>1980</v>
      </c>
      <c r="L1785">
        <v>4</v>
      </c>
      <c r="M1785">
        <v>6</v>
      </c>
      <c r="N1785" t="s">
        <v>22</v>
      </c>
      <c r="O1785" t="s">
        <v>25</v>
      </c>
      <c r="P1785" t="s">
        <v>1986</v>
      </c>
      <c r="Q1785" t="s">
        <v>22</v>
      </c>
      <c r="R1785" t="s">
        <v>22</v>
      </c>
      <c r="S1785" t="s">
        <v>1986</v>
      </c>
      <c r="T1785" t="s">
        <v>1986</v>
      </c>
      <c r="U1785" t="s">
        <v>1986</v>
      </c>
    </row>
    <row r="1786" spans="1:21" x14ac:dyDescent="0.25">
      <c r="A1786">
        <v>1785</v>
      </c>
      <c r="B1786" s="1"/>
      <c r="C1786" s="1"/>
      <c r="F1786" t="s">
        <v>1816</v>
      </c>
      <c r="G1786" t="s">
        <v>29</v>
      </c>
      <c r="H1786" s="2">
        <v>37045</v>
      </c>
      <c r="I1786" s="2">
        <v>44469</v>
      </c>
      <c r="J1786" t="s">
        <v>21</v>
      </c>
      <c r="K1786" t="s">
        <v>1982</v>
      </c>
      <c r="L1786">
        <v>5</v>
      </c>
      <c r="M1786">
        <v>9</v>
      </c>
      <c r="N1786" t="s">
        <v>1986</v>
      </c>
      <c r="O1786" t="s">
        <v>23</v>
      </c>
      <c r="P1786" t="s">
        <v>22</v>
      </c>
      <c r="Q1786" t="s">
        <v>1986</v>
      </c>
      <c r="R1786" t="s">
        <v>24</v>
      </c>
      <c r="S1786" t="s">
        <v>1986</v>
      </c>
      <c r="T1786" t="s">
        <v>22</v>
      </c>
      <c r="U1786" t="s">
        <v>24</v>
      </c>
    </row>
    <row r="1787" spans="1:21" x14ac:dyDescent="0.25">
      <c r="A1787">
        <v>1786</v>
      </c>
      <c r="B1787" s="1"/>
      <c r="C1787" s="1"/>
      <c r="F1787" t="s">
        <v>1817</v>
      </c>
      <c r="G1787" t="s">
        <v>28</v>
      </c>
      <c r="H1787" s="2">
        <v>22815</v>
      </c>
      <c r="I1787" s="2">
        <v>44570</v>
      </c>
      <c r="J1787" t="s">
        <v>26</v>
      </c>
      <c r="K1787" t="s">
        <v>1981</v>
      </c>
      <c r="L1787">
        <v>4</v>
      </c>
      <c r="M1787">
        <v>9</v>
      </c>
      <c r="N1787" t="s">
        <v>24</v>
      </c>
      <c r="O1787" t="s">
        <v>22</v>
      </c>
      <c r="P1787" t="s">
        <v>24</v>
      </c>
      <c r="Q1787" t="s">
        <v>22</v>
      </c>
      <c r="R1787" t="s">
        <v>1986</v>
      </c>
      <c r="S1787" t="s">
        <v>1986</v>
      </c>
      <c r="T1787" t="s">
        <v>22</v>
      </c>
      <c r="U1787" t="s">
        <v>24</v>
      </c>
    </row>
    <row r="1788" spans="1:21" x14ac:dyDescent="0.25">
      <c r="A1788">
        <v>1787</v>
      </c>
      <c r="B1788" s="1"/>
      <c r="C1788" s="1"/>
      <c r="F1788" t="s">
        <v>1818</v>
      </c>
      <c r="G1788" t="s">
        <v>29</v>
      </c>
      <c r="H1788" s="2">
        <v>19176</v>
      </c>
      <c r="I1788" s="2">
        <v>44035</v>
      </c>
      <c r="J1788" t="s">
        <v>26</v>
      </c>
      <c r="K1788" t="s">
        <v>1981</v>
      </c>
      <c r="L1788">
        <v>4</v>
      </c>
      <c r="M1788">
        <v>6</v>
      </c>
      <c r="N1788" t="s">
        <v>22</v>
      </c>
      <c r="O1788" t="s">
        <v>22</v>
      </c>
      <c r="P1788" t="s">
        <v>1986</v>
      </c>
      <c r="Q1788" t="s">
        <v>23</v>
      </c>
      <c r="R1788" t="s">
        <v>22</v>
      </c>
      <c r="S1788" t="s">
        <v>1986</v>
      </c>
      <c r="T1788" t="s">
        <v>25</v>
      </c>
      <c r="U1788" t="s">
        <v>23</v>
      </c>
    </row>
    <row r="1789" spans="1:21" x14ac:dyDescent="0.25">
      <c r="A1789">
        <v>1788</v>
      </c>
      <c r="B1789" s="1"/>
      <c r="C1789" s="1"/>
      <c r="F1789" t="s">
        <v>1819</v>
      </c>
      <c r="G1789" t="s">
        <v>28</v>
      </c>
      <c r="H1789" s="2">
        <v>33758</v>
      </c>
      <c r="I1789" s="2">
        <v>44100</v>
      </c>
      <c r="J1789" t="s">
        <v>21</v>
      </c>
      <c r="K1789" t="s">
        <v>1983</v>
      </c>
      <c r="L1789">
        <v>2</v>
      </c>
      <c r="M1789">
        <v>10</v>
      </c>
      <c r="N1789" t="s">
        <v>22</v>
      </c>
      <c r="O1789" t="s">
        <v>25</v>
      </c>
      <c r="P1789" t="s">
        <v>1986</v>
      </c>
      <c r="Q1789" t="s">
        <v>23</v>
      </c>
      <c r="R1789" t="s">
        <v>22</v>
      </c>
      <c r="S1789" t="s">
        <v>22</v>
      </c>
      <c r="T1789" t="s">
        <v>24</v>
      </c>
      <c r="U1789" t="s">
        <v>23</v>
      </c>
    </row>
    <row r="1790" spans="1:21" x14ac:dyDescent="0.25">
      <c r="A1790">
        <v>1789</v>
      </c>
      <c r="B1790" s="1"/>
      <c r="C1790" s="1"/>
      <c r="F1790" t="s">
        <v>1820</v>
      </c>
      <c r="G1790" t="s">
        <v>28</v>
      </c>
      <c r="H1790" s="2">
        <v>38925</v>
      </c>
      <c r="I1790" s="2">
        <v>43840</v>
      </c>
      <c r="J1790" t="s">
        <v>30</v>
      </c>
      <c r="K1790" t="s">
        <v>1985</v>
      </c>
      <c r="L1790">
        <v>5</v>
      </c>
      <c r="M1790">
        <v>8</v>
      </c>
      <c r="N1790" t="s">
        <v>24</v>
      </c>
      <c r="O1790" t="s">
        <v>25</v>
      </c>
      <c r="P1790" t="s">
        <v>25</v>
      </c>
      <c r="Q1790" t="s">
        <v>25</v>
      </c>
      <c r="R1790" t="s">
        <v>23</v>
      </c>
      <c r="S1790" t="s">
        <v>1986</v>
      </c>
      <c r="T1790" t="s">
        <v>25</v>
      </c>
      <c r="U1790" t="s">
        <v>22</v>
      </c>
    </row>
    <row r="1791" spans="1:21" x14ac:dyDescent="0.25">
      <c r="A1791">
        <v>1790</v>
      </c>
      <c r="B1791" s="1"/>
      <c r="C1791" s="1"/>
      <c r="F1791" t="s">
        <v>1821</v>
      </c>
      <c r="G1791" t="s">
        <v>28</v>
      </c>
      <c r="H1791" s="2">
        <v>26427</v>
      </c>
      <c r="I1791" s="2">
        <v>44854</v>
      </c>
      <c r="J1791" t="s">
        <v>26</v>
      </c>
      <c r="K1791" t="s">
        <v>1980</v>
      </c>
      <c r="L1791">
        <v>4</v>
      </c>
      <c r="M1791">
        <v>9</v>
      </c>
      <c r="N1791" t="s">
        <v>1986</v>
      </c>
      <c r="O1791" t="s">
        <v>23</v>
      </c>
      <c r="P1791" t="s">
        <v>24</v>
      </c>
      <c r="Q1791" t="s">
        <v>22</v>
      </c>
      <c r="R1791" t="s">
        <v>23</v>
      </c>
      <c r="S1791" t="s">
        <v>23</v>
      </c>
      <c r="T1791" t="s">
        <v>24</v>
      </c>
      <c r="U1791" t="s">
        <v>22</v>
      </c>
    </row>
    <row r="1792" spans="1:21" x14ac:dyDescent="0.25">
      <c r="A1792">
        <v>1791</v>
      </c>
      <c r="B1792" s="1"/>
      <c r="C1792" s="1"/>
      <c r="F1792" t="s">
        <v>1822</v>
      </c>
      <c r="G1792" t="s">
        <v>28</v>
      </c>
      <c r="H1792" s="2">
        <v>20600</v>
      </c>
      <c r="I1792" s="2">
        <v>44448</v>
      </c>
      <c r="J1792" t="s">
        <v>21</v>
      </c>
      <c r="K1792" t="s">
        <v>1983</v>
      </c>
      <c r="L1792">
        <v>3</v>
      </c>
      <c r="M1792">
        <v>9</v>
      </c>
      <c r="N1792" t="s">
        <v>1986</v>
      </c>
      <c r="O1792" t="s">
        <v>23</v>
      </c>
      <c r="P1792" t="s">
        <v>22</v>
      </c>
      <c r="Q1792" t="s">
        <v>24</v>
      </c>
      <c r="R1792" t="s">
        <v>24</v>
      </c>
      <c r="S1792" t="s">
        <v>1986</v>
      </c>
      <c r="T1792" t="s">
        <v>23</v>
      </c>
      <c r="U1792" t="s">
        <v>23</v>
      </c>
    </row>
    <row r="1793" spans="1:21" x14ac:dyDescent="0.25">
      <c r="A1793">
        <v>1792</v>
      </c>
      <c r="B1793" s="1"/>
      <c r="C1793" s="1"/>
      <c r="F1793" t="s">
        <v>1823</v>
      </c>
      <c r="G1793" t="s">
        <v>28</v>
      </c>
      <c r="H1793" s="2">
        <v>24003</v>
      </c>
      <c r="I1793" s="2">
        <v>44243</v>
      </c>
      <c r="J1793" t="s">
        <v>31</v>
      </c>
      <c r="K1793" t="s">
        <v>1980</v>
      </c>
      <c r="L1793">
        <v>5</v>
      </c>
      <c r="M1793">
        <v>7</v>
      </c>
      <c r="N1793" t="s">
        <v>22</v>
      </c>
      <c r="O1793" t="s">
        <v>24</v>
      </c>
      <c r="P1793" t="s">
        <v>22</v>
      </c>
      <c r="Q1793" t="s">
        <v>23</v>
      </c>
      <c r="R1793" t="s">
        <v>23</v>
      </c>
      <c r="S1793" t="s">
        <v>23</v>
      </c>
      <c r="T1793" t="s">
        <v>23</v>
      </c>
      <c r="U1793" t="s">
        <v>22</v>
      </c>
    </row>
    <row r="1794" spans="1:21" x14ac:dyDescent="0.25">
      <c r="A1794">
        <v>1793</v>
      </c>
      <c r="B1794" s="1"/>
      <c r="C1794" s="1"/>
      <c r="F1794" t="s">
        <v>1824</v>
      </c>
      <c r="G1794" t="s">
        <v>28</v>
      </c>
      <c r="H1794" s="2">
        <v>37395</v>
      </c>
      <c r="I1794" s="2">
        <v>44366</v>
      </c>
      <c r="J1794" t="s">
        <v>26</v>
      </c>
      <c r="K1794" t="s">
        <v>27</v>
      </c>
      <c r="L1794">
        <v>4</v>
      </c>
      <c r="M1794">
        <v>9</v>
      </c>
      <c r="N1794" t="s">
        <v>24</v>
      </c>
      <c r="O1794" t="s">
        <v>25</v>
      </c>
      <c r="P1794" t="s">
        <v>24</v>
      </c>
      <c r="Q1794" t="s">
        <v>24</v>
      </c>
      <c r="R1794" t="s">
        <v>22</v>
      </c>
      <c r="S1794" t="s">
        <v>23</v>
      </c>
      <c r="T1794" t="s">
        <v>1986</v>
      </c>
      <c r="U1794" t="s">
        <v>25</v>
      </c>
    </row>
    <row r="1795" spans="1:21" x14ac:dyDescent="0.25">
      <c r="A1795">
        <v>1794</v>
      </c>
      <c r="B1795" s="1"/>
      <c r="C1795" s="1"/>
      <c r="F1795" t="s">
        <v>1825</v>
      </c>
      <c r="G1795" t="s">
        <v>28</v>
      </c>
      <c r="H1795" s="2">
        <v>36837</v>
      </c>
      <c r="I1795" s="2">
        <v>44483</v>
      </c>
      <c r="J1795" t="s">
        <v>26</v>
      </c>
      <c r="K1795" t="s">
        <v>1980</v>
      </c>
      <c r="L1795">
        <v>4</v>
      </c>
      <c r="M1795">
        <v>9</v>
      </c>
      <c r="N1795" t="s">
        <v>24</v>
      </c>
      <c r="O1795" t="s">
        <v>25</v>
      </c>
      <c r="P1795" t="s">
        <v>24</v>
      </c>
      <c r="Q1795" t="s">
        <v>23</v>
      </c>
      <c r="R1795" t="s">
        <v>1986</v>
      </c>
      <c r="S1795" t="s">
        <v>1986</v>
      </c>
      <c r="T1795" t="s">
        <v>1986</v>
      </c>
      <c r="U1795" t="s">
        <v>25</v>
      </c>
    </row>
    <row r="1796" spans="1:21" x14ac:dyDescent="0.25">
      <c r="A1796">
        <v>1795</v>
      </c>
      <c r="B1796" s="1"/>
      <c r="C1796" s="1"/>
      <c r="F1796" t="s">
        <v>1826</v>
      </c>
      <c r="G1796" t="s">
        <v>28</v>
      </c>
      <c r="H1796" s="2">
        <v>33350</v>
      </c>
      <c r="I1796" s="2">
        <v>44303</v>
      </c>
      <c r="J1796" t="s">
        <v>26</v>
      </c>
      <c r="K1796" t="s">
        <v>1984</v>
      </c>
      <c r="L1796">
        <v>3</v>
      </c>
      <c r="M1796">
        <v>3</v>
      </c>
      <c r="N1796" t="s">
        <v>24</v>
      </c>
      <c r="O1796" t="s">
        <v>22</v>
      </c>
      <c r="P1796" t="s">
        <v>24</v>
      </c>
      <c r="Q1796" t="s">
        <v>22</v>
      </c>
      <c r="R1796" t="s">
        <v>1986</v>
      </c>
      <c r="S1796" t="s">
        <v>1986</v>
      </c>
      <c r="T1796" t="s">
        <v>25</v>
      </c>
      <c r="U1796" t="s">
        <v>1986</v>
      </c>
    </row>
    <row r="1797" spans="1:21" x14ac:dyDescent="0.25">
      <c r="A1797">
        <v>1796</v>
      </c>
      <c r="B1797" s="1"/>
      <c r="C1797" s="1"/>
      <c r="F1797" t="s">
        <v>1827</v>
      </c>
      <c r="G1797" t="s">
        <v>29</v>
      </c>
      <c r="H1797" s="2">
        <v>32613</v>
      </c>
      <c r="I1797" s="2">
        <v>44715</v>
      </c>
      <c r="J1797" t="s">
        <v>21</v>
      </c>
      <c r="K1797" t="s">
        <v>1983</v>
      </c>
      <c r="L1797">
        <v>1</v>
      </c>
      <c r="M1797">
        <v>8</v>
      </c>
      <c r="N1797" t="s">
        <v>22</v>
      </c>
      <c r="O1797" t="s">
        <v>23</v>
      </c>
      <c r="P1797" t="s">
        <v>25</v>
      </c>
      <c r="Q1797" t="s">
        <v>25</v>
      </c>
      <c r="R1797" t="s">
        <v>22</v>
      </c>
      <c r="S1797" t="s">
        <v>1986</v>
      </c>
      <c r="T1797" t="s">
        <v>24</v>
      </c>
      <c r="U1797" t="s">
        <v>24</v>
      </c>
    </row>
    <row r="1798" spans="1:21" x14ac:dyDescent="0.25">
      <c r="A1798">
        <v>1797</v>
      </c>
      <c r="B1798" s="1"/>
      <c r="C1798" s="1"/>
      <c r="F1798" t="s">
        <v>1828</v>
      </c>
      <c r="G1798" t="s">
        <v>28</v>
      </c>
      <c r="H1798" s="2">
        <v>34888</v>
      </c>
      <c r="I1798" s="2">
        <v>44748</v>
      </c>
      <c r="J1798" t="s">
        <v>21</v>
      </c>
      <c r="K1798" t="s">
        <v>1983</v>
      </c>
      <c r="L1798">
        <v>5</v>
      </c>
      <c r="M1798">
        <v>9</v>
      </c>
      <c r="N1798" t="s">
        <v>24</v>
      </c>
      <c r="O1798" t="s">
        <v>25</v>
      </c>
      <c r="P1798" t="s">
        <v>22</v>
      </c>
      <c r="Q1798" t="s">
        <v>25</v>
      </c>
      <c r="R1798" t="s">
        <v>22</v>
      </c>
      <c r="S1798" t="s">
        <v>23</v>
      </c>
      <c r="T1798" t="s">
        <v>23</v>
      </c>
      <c r="U1798" t="s">
        <v>24</v>
      </c>
    </row>
    <row r="1799" spans="1:21" x14ac:dyDescent="0.25">
      <c r="A1799">
        <v>1798</v>
      </c>
      <c r="B1799" s="1"/>
      <c r="C1799" s="1"/>
      <c r="F1799" t="s">
        <v>1829</v>
      </c>
      <c r="G1799" t="s">
        <v>28</v>
      </c>
      <c r="H1799" s="2">
        <v>27459</v>
      </c>
      <c r="I1799" s="2">
        <v>44467</v>
      </c>
      <c r="J1799" t="s">
        <v>26</v>
      </c>
      <c r="K1799" t="s">
        <v>27</v>
      </c>
      <c r="L1799">
        <v>5</v>
      </c>
      <c r="M1799">
        <v>7</v>
      </c>
      <c r="N1799" t="s">
        <v>24</v>
      </c>
      <c r="O1799" t="s">
        <v>22</v>
      </c>
      <c r="P1799" t="s">
        <v>22</v>
      </c>
      <c r="Q1799" t="s">
        <v>25</v>
      </c>
      <c r="R1799" t="s">
        <v>25</v>
      </c>
      <c r="S1799" t="s">
        <v>1986</v>
      </c>
      <c r="T1799" t="s">
        <v>22</v>
      </c>
      <c r="U1799" t="s">
        <v>23</v>
      </c>
    </row>
    <row r="1800" spans="1:21" x14ac:dyDescent="0.25">
      <c r="A1800">
        <v>1799</v>
      </c>
      <c r="B1800" s="1"/>
      <c r="C1800" s="1"/>
      <c r="F1800" t="s">
        <v>1830</v>
      </c>
      <c r="G1800" t="s">
        <v>29</v>
      </c>
      <c r="H1800" s="2">
        <v>38495</v>
      </c>
      <c r="I1800" s="2">
        <v>44537</v>
      </c>
      <c r="J1800" t="s">
        <v>26</v>
      </c>
      <c r="K1800" t="s">
        <v>1985</v>
      </c>
      <c r="L1800">
        <v>1</v>
      </c>
      <c r="M1800">
        <v>9</v>
      </c>
      <c r="N1800" t="s">
        <v>22</v>
      </c>
      <c r="O1800" t="s">
        <v>25</v>
      </c>
      <c r="P1800" t="s">
        <v>24</v>
      </c>
      <c r="Q1800" t="s">
        <v>25</v>
      </c>
      <c r="R1800" t="s">
        <v>22</v>
      </c>
      <c r="S1800" t="s">
        <v>25</v>
      </c>
      <c r="T1800" t="s">
        <v>22</v>
      </c>
      <c r="U1800" t="s">
        <v>24</v>
      </c>
    </row>
    <row r="1801" spans="1:21" x14ac:dyDescent="0.25">
      <c r="A1801">
        <v>1800</v>
      </c>
      <c r="B1801" s="1"/>
      <c r="C1801" s="1"/>
      <c r="F1801" t="s">
        <v>1831</v>
      </c>
      <c r="G1801" t="s">
        <v>29</v>
      </c>
      <c r="H1801" s="2">
        <v>30737</v>
      </c>
      <c r="I1801" s="2">
        <v>44095</v>
      </c>
      <c r="J1801" t="s">
        <v>26</v>
      </c>
      <c r="K1801" t="s">
        <v>27</v>
      </c>
      <c r="L1801">
        <v>5</v>
      </c>
      <c r="M1801">
        <v>8</v>
      </c>
      <c r="N1801" t="s">
        <v>22</v>
      </c>
      <c r="O1801" t="s">
        <v>25</v>
      </c>
      <c r="P1801" t="s">
        <v>22</v>
      </c>
      <c r="Q1801" t="s">
        <v>23</v>
      </c>
      <c r="R1801" t="s">
        <v>23</v>
      </c>
      <c r="S1801" t="s">
        <v>1986</v>
      </c>
      <c r="T1801" t="s">
        <v>25</v>
      </c>
      <c r="U1801" t="s">
        <v>22</v>
      </c>
    </row>
    <row r="1802" spans="1:21" x14ac:dyDescent="0.25">
      <c r="A1802">
        <v>1801</v>
      </c>
      <c r="B1802" s="1"/>
      <c r="C1802" s="1"/>
      <c r="F1802" t="s">
        <v>1832</v>
      </c>
      <c r="G1802" t="s">
        <v>29</v>
      </c>
      <c r="H1802" s="2">
        <v>22070</v>
      </c>
      <c r="I1802" s="2">
        <v>43976</v>
      </c>
      <c r="J1802" t="s">
        <v>31</v>
      </c>
      <c r="K1802" t="s">
        <v>1980</v>
      </c>
      <c r="L1802">
        <v>2</v>
      </c>
      <c r="M1802">
        <v>8</v>
      </c>
      <c r="N1802" t="s">
        <v>24</v>
      </c>
      <c r="O1802" t="s">
        <v>22</v>
      </c>
      <c r="P1802" t="s">
        <v>24</v>
      </c>
      <c r="Q1802" t="s">
        <v>23</v>
      </c>
      <c r="R1802" t="s">
        <v>23</v>
      </c>
      <c r="S1802" t="s">
        <v>23</v>
      </c>
      <c r="T1802" t="s">
        <v>24</v>
      </c>
      <c r="U1802" t="s">
        <v>22</v>
      </c>
    </row>
    <row r="1803" spans="1:21" x14ac:dyDescent="0.25">
      <c r="A1803">
        <v>1802</v>
      </c>
      <c r="B1803" s="1"/>
      <c r="C1803" s="1"/>
      <c r="F1803" t="s">
        <v>1833</v>
      </c>
      <c r="G1803" t="s">
        <v>28</v>
      </c>
      <c r="H1803" s="2">
        <v>20108</v>
      </c>
      <c r="I1803" s="2">
        <v>43948</v>
      </c>
      <c r="J1803" t="s">
        <v>26</v>
      </c>
      <c r="K1803" t="s">
        <v>1982</v>
      </c>
      <c r="L1803">
        <v>5</v>
      </c>
      <c r="M1803">
        <v>7</v>
      </c>
      <c r="N1803" t="s">
        <v>25</v>
      </c>
      <c r="O1803" t="s">
        <v>22</v>
      </c>
      <c r="P1803" t="s">
        <v>24</v>
      </c>
      <c r="Q1803" t="s">
        <v>22</v>
      </c>
      <c r="R1803" t="s">
        <v>23</v>
      </c>
      <c r="S1803" t="s">
        <v>23</v>
      </c>
      <c r="T1803" t="s">
        <v>25</v>
      </c>
      <c r="U1803" t="s">
        <v>24</v>
      </c>
    </row>
    <row r="1804" spans="1:21" x14ac:dyDescent="0.25">
      <c r="A1804">
        <v>1803</v>
      </c>
      <c r="B1804" s="1"/>
      <c r="C1804" s="1"/>
      <c r="F1804" t="s">
        <v>1834</v>
      </c>
      <c r="G1804" t="s">
        <v>29</v>
      </c>
      <c r="H1804" s="2">
        <v>29651</v>
      </c>
      <c r="I1804" s="2">
        <v>43903</v>
      </c>
      <c r="J1804" t="s">
        <v>26</v>
      </c>
      <c r="K1804" t="s">
        <v>1982</v>
      </c>
      <c r="L1804">
        <v>5</v>
      </c>
      <c r="M1804">
        <v>7</v>
      </c>
      <c r="N1804" t="s">
        <v>22</v>
      </c>
      <c r="O1804" t="s">
        <v>25</v>
      </c>
      <c r="P1804" t="s">
        <v>22</v>
      </c>
      <c r="Q1804" t="s">
        <v>24</v>
      </c>
      <c r="R1804" t="s">
        <v>1986</v>
      </c>
      <c r="S1804" t="s">
        <v>1986</v>
      </c>
      <c r="T1804" t="s">
        <v>24</v>
      </c>
      <c r="U1804" t="s">
        <v>22</v>
      </c>
    </row>
    <row r="1805" spans="1:21" x14ac:dyDescent="0.25">
      <c r="A1805">
        <v>1804</v>
      </c>
      <c r="B1805" s="1"/>
      <c r="C1805" s="1"/>
      <c r="F1805" t="s">
        <v>1835</v>
      </c>
      <c r="G1805" t="s">
        <v>28</v>
      </c>
      <c r="H1805" s="2">
        <v>19493</v>
      </c>
      <c r="I1805" s="2">
        <v>44603</v>
      </c>
      <c r="J1805" t="s">
        <v>21</v>
      </c>
      <c r="K1805" t="s">
        <v>1983</v>
      </c>
      <c r="L1805">
        <v>3</v>
      </c>
      <c r="M1805">
        <v>10</v>
      </c>
      <c r="N1805" t="s">
        <v>24</v>
      </c>
      <c r="O1805" t="s">
        <v>25</v>
      </c>
      <c r="P1805" t="s">
        <v>25</v>
      </c>
      <c r="Q1805" t="s">
        <v>1986</v>
      </c>
      <c r="R1805" t="s">
        <v>24</v>
      </c>
      <c r="S1805" t="s">
        <v>1986</v>
      </c>
      <c r="T1805" t="s">
        <v>25</v>
      </c>
      <c r="U1805" t="s">
        <v>1986</v>
      </c>
    </row>
    <row r="1806" spans="1:21" x14ac:dyDescent="0.25">
      <c r="A1806">
        <v>1805</v>
      </c>
      <c r="B1806" s="1"/>
      <c r="C1806" s="1"/>
      <c r="F1806" t="s">
        <v>1836</v>
      </c>
      <c r="G1806" t="s">
        <v>28</v>
      </c>
      <c r="H1806" s="2">
        <v>24998</v>
      </c>
      <c r="I1806" s="2">
        <v>44648</v>
      </c>
      <c r="J1806" t="s">
        <v>26</v>
      </c>
      <c r="K1806" t="s">
        <v>1985</v>
      </c>
      <c r="L1806">
        <v>5</v>
      </c>
      <c r="M1806">
        <v>9</v>
      </c>
      <c r="N1806" t="s">
        <v>24</v>
      </c>
      <c r="O1806" t="s">
        <v>25</v>
      </c>
      <c r="P1806" t="s">
        <v>25</v>
      </c>
      <c r="Q1806" t="s">
        <v>23</v>
      </c>
      <c r="R1806" t="s">
        <v>22</v>
      </c>
      <c r="S1806" t="s">
        <v>23</v>
      </c>
      <c r="T1806" t="s">
        <v>22</v>
      </c>
      <c r="U1806" t="s">
        <v>23</v>
      </c>
    </row>
    <row r="1807" spans="1:21" x14ac:dyDescent="0.25">
      <c r="A1807">
        <v>1806</v>
      </c>
      <c r="B1807" s="1"/>
      <c r="C1807" s="1"/>
      <c r="F1807" t="s">
        <v>1837</v>
      </c>
      <c r="G1807" t="s">
        <v>29</v>
      </c>
      <c r="H1807" s="2">
        <v>35827</v>
      </c>
      <c r="I1807" s="2">
        <v>43898</v>
      </c>
      <c r="J1807" t="s">
        <v>30</v>
      </c>
      <c r="K1807" t="s">
        <v>1981</v>
      </c>
      <c r="L1807">
        <v>4</v>
      </c>
      <c r="M1807">
        <v>7</v>
      </c>
      <c r="N1807" t="s">
        <v>22</v>
      </c>
      <c r="O1807" t="s">
        <v>23</v>
      </c>
      <c r="P1807" t="s">
        <v>24</v>
      </c>
      <c r="Q1807" t="s">
        <v>22</v>
      </c>
      <c r="R1807" t="s">
        <v>23</v>
      </c>
      <c r="S1807" t="s">
        <v>23</v>
      </c>
      <c r="T1807" t="s">
        <v>23</v>
      </c>
      <c r="U1807" t="s">
        <v>23</v>
      </c>
    </row>
    <row r="1808" spans="1:21" x14ac:dyDescent="0.25">
      <c r="A1808">
        <v>1807</v>
      </c>
      <c r="B1808" s="1"/>
      <c r="C1808" s="1"/>
      <c r="F1808" t="s">
        <v>1838</v>
      </c>
      <c r="G1808" t="s">
        <v>29</v>
      </c>
      <c r="H1808" s="2">
        <v>29316</v>
      </c>
      <c r="I1808" s="2">
        <v>44232</v>
      </c>
      <c r="J1808" t="s">
        <v>21</v>
      </c>
      <c r="K1808" t="s">
        <v>1983</v>
      </c>
      <c r="L1808">
        <v>4</v>
      </c>
      <c r="M1808">
        <v>8</v>
      </c>
      <c r="N1808" t="s">
        <v>25</v>
      </c>
      <c r="O1808" t="s">
        <v>22</v>
      </c>
      <c r="P1808" t="s">
        <v>24</v>
      </c>
      <c r="Q1808" t="s">
        <v>1986</v>
      </c>
      <c r="R1808" t="s">
        <v>23</v>
      </c>
      <c r="S1808" t="s">
        <v>1986</v>
      </c>
      <c r="T1808" t="s">
        <v>25</v>
      </c>
      <c r="U1808" t="s">
        <v>25</v>
      </c>
    </row>
    <row r="1809" spans="1:21" x14ac:dyDescent="0.25">
      <c r="A1809">
        <v>1808</v>
      </c>
      <c r="B1809" s="1"/>
      <c r="C1809" s="1"/>
      <c r="F1809" t="s">
        <v>1839</v>
      </c>
      <c r="G1809" t="s">
        <v>29</v>
      </c>
      <c r="H1809" s="2">
        <v>24789</v>
      </c>
      <c r="I1809" s="2">
        <v>44477</v>
      </c>
      <c r="J1809" t="s">
        <v>21</v>
      </c>
      <c r="K1809" t="s">
        <v>1983</v>
      </c>
      <c r="L1809">
        <v>3</v>
      </c>
      <c r="M1809">
        <v>8</v>
      </c>
      <c r="N1809" t="s">
        <v>25</v>
      </c>
      <c r="O1809" t="s">
        <v>24</v>
      </c>
      <c r="P1809" t="s">
        <v>23</v>
      </c>
      <c r="Q1809" t="s">
        <v>22</v>
      </c>
      <c r="R1809" t="s">
        <v>22</v>
      </c>
      <c r="S1809" t="s">
        <v>1986</v>
      </c>
      <c r="T1809" t="s">
        <v>22</v>
      </c>
      <c r="U1809" t="s">
        <v>25</v>
      </c>
    </row>
    <row r="1810" spans="1:21" x14ac:dyDescent="0.25">
      <c r="A1810">
        <v>1809</v>
      </c>
      <c r="B1810" s="1"/>
      <c r="C1810" s="1"/>
      <c r="F1810" t="s">
        <v>1840</v>
      </c>
      <c r="G1810" t="s">
        <v>28</v>
      </c>
      <c r="H1810" s="2">
        <v>32495</v>
      </c>
      <c r="I1810" s="2">
        <v>43853</v>
      </c>
      <c r="J1810" t="s">
        <v>21</v>
      </c>
      <c r="K1810" t="s">
        <v>1981</v>
      </c>
      <c r="L1810">
        <v>3</v>
      </c>
      <c r="M1810">
        <v>7</v>
      </c>
      <c r="N1810" t="s">
        <v>1986</v>
      </c>
      <c r="O1810" t="s">
        <v>23</v>
      </c>
      <c r="P1810" t="s">
        <v>24</v>
      </c>
      <c r="Q1810" t="s">
        <v>1986</v>
      </c>
      <c r="R1810" t="s">
        <v>22</v>
      </c>
      <c r="S1810" t="s">
        <v>1986</v>
      </c>
      <c r="T1810" t="s">
        <v>25</v>
      </c>
      <c r="U1810" t="s">
        <v>25</v>
      </c>
    </row>
    <row r="1811" spans="1:21" x14ac:dyDescent="0.25">
      <c r="A1811">
        <v>1810</v>
      </c>
      <c r="B1811" s="1"/>
      <c r="C1811" s="1"/>
      <c r="F1811" t="s">
        <v>1841</v>
      </c>
      <c r="G1811" t="s">
        <v>28</v>
      </c>
      <c r="H1811" s="2">
        <v>35885</v>
      </c>
      <c r="I1811" s="2">
        <v>44673</v>
      </c>
      <c r="J1811" t="s">
        <v>26</v>
      </c>
      <c r="K1811" t="s">
        <v>1985</v>
      </c>
      <c r="L1811">
        <v>4</v>
      </c>
      <c r="M1811">
        <v>9</v>
      </c>
      <c r="N1811" t="s">
        <v>22</v>
      </c>
      <c r="O1811" t="s">
        <v>24</v>
      </c>
      <c r="P1811" t="s">
        <v>23</v>
      </c>
      <c r="Q1811" t="s">
        <v>22</v>
      </c>
      <c r="R1811" t="s">
        <v>25</v>
      </c>
      <c r="S1811" t="s">
        <v>23</v>
      </c>
      <c r="T1811" t="s">
        <v>23</v>
      </c>
      <c r="U1811" t="s">
        <v>22</v>
      </c>
    </row>
    <row r="1812" spans="1:21" x14ac:dyDescent="0.25">
      <c r="A1812">
        <v>1811</v>
      </c>
      <c r="B1812" s="1"/>
      <c r="C1812" s="1"/>
      <c r="F1812" t="s">
        <v>1842</v>
      </c>
      <c r="G1812" t="s">
        <v>29</v>
      </c>
      <c r="H1812" s="2">
        <v>28276</v>
      </c>
      <c r="I1812" s="2">
        <v>44428</v>
      </c>
      <c r="J1812" t="s">
        <v>26</v>
      </c>
      <c r="K1812" t="s">
        <v>27</v>
      </c>
      <c r="L1812">
        <v>2</v>
      </c>
      <c r="M1812">
        <v>9</v>
      </c>
      <c r="N1812" t="s">
        <v>22</v>
      </c>
      <c r="O1812" t="s">
        <v>25</v>
      </c>
      <c r="P1812" t="s">
        <v>22</v>
      </c>
      <c r="Q1812" t="s">
        <v>22</v>
      </c>
      <c r="R1812" t="s">
        <v>24</v>
      </c>
      <c r="S1812" t="s">
        <v>23</v>
      </c>
      <c r="T1812" t="s">
        <v>24</v>
      </c>
      <c r="U1812" t="s">
        <v>25</v>
      </c>
    </row>
    <row r="1813" spans="1:21" x14ac:dyDescent="0.25">
      <c r="A1813">
        <v>1812</v>
      </c>
      <c r="B1813" s="1"/>
      <c r="C1813" s="1"/>
      <c r="F1813" t="s">
        <v>1843</v>
      </c>
      <c r="G1813" t="s">
        <v>29</v>
      </c>
      <c r="H1813" s="2">
        <v>34243</v>
      </c>
      <c r="I1813" s="2">
        <v>44202</v>
      </c>
      <c r="J1813" t="s">
        <v>21</v>
      </c>
      <c r="K1813" t="s">
        <v>1983</v>
      </c>
      <c r="L1813">
        <v>4</v>
      </c>
      <c r="M1813">
        <v>9</v>
      </c>
      <c r="N1813" t="s">
        <v>22</v>
      </c>
      <c r="O1813" t="s">
        <v>22</v>
      </c>
      <c r="P1813" t="s">
        <v>24</v>
      </c>
      <c r="Q1813" t="s">
        <v>24</v>
      </c>
      <c r="R1813" t="s">
        <v>25</v>
      </c>
      <c r="S1813" t="s">
        <v>1986</v>
      </c>
      <c r="T1813" t="s">
        <v>24</v>
      </c>
      <c r="U1813" t="s">
        <v>22</v>
      </c>
    </row>
    <row r="1814" spans="1:21" x14ac:dyDescent="0.25">
      <c r="A1814">
        <v>1813</v>
      </c>
      <c r="B1814" s="1"/>
      <c r="C1814" s="1"/>
      <c r="F1814" t="s">
        <v>1844</v>
      </c>
      <c r="G1814" t="s">
        <v>28</v>
      </c>
      <c r="H1814" s="2">
        <v>31255</v>
      </c>
      <c r="I1814" s="2">
        <v>44807</v>
      </c>
      <c r="J1814" t="s">
        <v>26</v>
      </c>
      <c r="K1814" t="s">
        <v>27</v>
      </c>
      <c r="L1814">
        <v>2</v>
      </c>
      <c r="M1814">
        <v>9</v>
      </c>
      <c r="N1814" t="s">
        <v>25</v>
      </c>
      <c r="O1814" t="s">
        <v>25</v>
      </c>
      <c r="P1814" t="s">
        <v>24</v>
      </c>
      <c r="Q1814" t="s">
        <v>24</v>
      </c>
      <c r="R1814" t="s">
        <v>24</v>
      </c>
      <c r="S1814" t="s">
        <v>23</v>
      </c>
      <c r="T1814" t="s">
        <v>22</v>
      </c>
      <c r="U1814" t="s">
        <v>24</v>
      </c>
    </row>
    <row r="1815" spans="1:21" x14ac:dyDescent="0.25">
      <c r="A1815">
        <v>1814</v>
      </c>
      <c r="B1815" s="1"/>
      <c r="C1815" s="1"/>
      <c r="F1815" t="s">
        <v>1845</v>
      </c>
      <c r="G1815" t="s">
        <v>28</v>
      </c>
      <c r="H1815" s="2">
        <v>26330</v>
      </c>
      <c r="I1815" s="2">
        <v>44400</v>
      </c>
      <c r="J1815" t="s">
        <v>26</v>
      </c>
      <c r="K1815" t="s">
        <v>1981</v>
      </c>
      <c r="L1815">
        <v>4</v>
      </c>
      <c r="M1815">
        <v>7</v>
      </c>
      <c r="N1815" t="s">
        <v>1986</v>
      </c>
      <c r="O1815" t="s">
        <v>23</v>
      </c>
      <c r="P1815" t="s">
        <v>24</v>
      </c>
      <c r="Q1815" t="s">
        <v>24</v>
      </c>
      <c r="R1815" t="s">
        <v>25</v>
      </c>
      <c r="S1815" t="s">
        <v>1986</v>
      </c>
      <c r="T1815" t="s">
        <v>1986</v>
      </c>
      <c r="U1815" t="s">
        <v>24</v>
      </c>
    </row>
    <row r="1816" spans="1:21" x14ac:dyDescent="0.25">
      <c r="A1816">
        <v>1815</v>
      </c>
      <c r="B1816" s="1"/>
      <c r="C1816" s="1"/>
      <c r="F1816" t="s">
        <v>1846</v>
      </c>
      <c r="G1816" t="s">
        <v>28</v>
      </c>
      <c r="H1816" s="2">
        <v>20308</v>
      </c>
      <c r="I1816" s="2">
        <v>44614</v>
      </c>
      <c r="J1816" t="s">
        <v>30</v>
      </c>
      <c r="K1816" t="s">
        <v>1983</v>
      </c>
      <c r="L1816">
        <v>3</v>
      </c>
      <c r="M1816">
        <v>7</v>
      </c>
      <c r="N1816" t="s">
        <v>24</v>
      </c>
      <c r="O1816" t="s">
        <v>25</v>
      </c>
      <c r="P1816" t="s">
        <v>24</v>
      </c>
      <c r="Q1816" t="s">
        <v>22</v>
      </c>
      <c r="R1816" t="s">
        <v>22</v>
      </c>
      <c r="S1816" t="s">
        <v>1986</v>
      </c>
      <c r="T1816" t="s">
        <v>24</v>
      </c>
      <c r="U1816" t="s">
        <v>1986</v>
      </c>
    </row>
    <row r="1817" spans="1:21" x14ac:dyDescent="0.25">
      <c r="A1817">
        <v>1816</v>
      </c>
      <c r="B1817" s="1"/>
      <c r="C1817" s="1"/>
      <c r="F1817" t="s">
        <v>1847</v>
      </c>
      <c r="G1817" t="s">
        <v>29</v>
      </c>
      <c r="H1817" s="2">
        <v>28071</v>
      </c>
      <c r="I1817" s="2">
        <v>44483</v>
      </c>
      <c r="J1817" t="s">
        <v>21</v>
      </c>
      <c r="K1817" t="s">
        <v>1983</v>
      </c>
      <c r="L1817">
        <v>4</v>
      </c>
      <c r="M1817">
        <v>6</v>
      </c>
      <c r="N1817" t="s">
        <v>25</v>
      </c>
      <c r="O1817" t="s">
        <v>22</v>
      </c>
      <c r="P1817" t="s">
        <v>24</v>
      </c>
      <c r="Q1817" t="s">
        <v>25</v>
      </c>
      <c r="R1817" t="s">
        <v>22</v>
      </c>
      <c r="S1817" t="s">
        <v>1986</v>
      </c>
      <c r="T1817" t="s">
        <v>25</v>
      </c>
      <c r="U1817" t="s">
        <v>23</v>
      </c>
    </row>
    <row r="1818" spans="1:21" x14ac:dyDescent="0.25">
      <c r="A1818">
        <v>1817</v>
      </c>
      <c r="B1818" s="1"/>
      <c r="C1818" s="1"/>
      <c r="F1818" t="s">
        <v>1848</v>
      </c>
      <c r="G1818" t="s">
        <v>28</v>
      </c>
      <c r="H1818" s="2">
        <v>30519</v>
      </c>
      <c r="I1818" s="2">
        <v>44271</v>
      </c>
      <c r="J1818" t="s">
        <v>26</v>
      </c>
      <c r="K1818" t="s">
        <v>1980</v>
      </c>
      <c r="L1818">
        <v>4</v>
      </c>
      <c r="M1818">
        <v>9</v>
      </c>
      <c r="N1818" t="s">
        <v>25</v>
      </c>
      <c r="O1818" t="s">
        <v>25</v>
      </c>
      <c r="P1818" t="s">
        <v>24</v>
      </c>
      <c r="Q1818" t="s">
        <v>25</v>
      </c>
      <c r="R1818" t="s">
        <v>22</v>
      </c>
      <c r="S1818" t="s">
        <v>1986</v>
      </c>
      <c r="T1818" t="s">
        <v>22</v>
      </c>
      <c r="U1818" t="s">
        <v>1986</v>
      </c>
    </row>
    <row r="1819" spans="1:21" x14ac:dyDescent="0.25">
      <c r="A1819">
        <v>1818</v>
      </c>
      <c r="B1819" s="1"/>
      <c r="C1819" s="1"/>
      <c r="F1819" t="s">
        <v>1849</v>
      </c>
      <c r="G1819" t="s">
        <v>29</v>
      </c>
      <c r="H1819" s="2">
        <v>19392</v>
      </c>
      <c r="I1819" s="2">
        <v>44302</v>
      </c>
      <c r="J1819" t="s">
        <v>26</v>
      </c>
      <c r="K1819" t="s">
        <v>27</v>
      </c>
      <c r="L1819">
        <v>4</v>
      </c>
      <c r="M1819">
        <v>8</v>
      </c>
      <c r="N1819" t="s">
        <v>22</v>
      </c>
      <c r="O1819" t="s">
        <v>25</v>
      </c>
      <c r="P1819" t="s">
        <v>24</v>
      </c>
      <c r="Q1819" t="s">
        <v>25</v>
      </c>
      <c r="R1819" t="s">
        <v>24</v>
      </c>
      <c r="S1819" t="s">
        <v>1986</v>
      </c>
      <c r="T1819" t="s">
        <v>22</v>
      </c>
      <c r="U1819" t="s">
        <v>23</v>
      </c>
    </row>
    <row r="1820" spans="1:21" x14ac:dyDescent="0.25">
      <c r="A1820">
        <v>1819</v>
      </c>
      <c r="B1820" s="1"/>
      <c r="C1820" s="1"/>
      <c r="F1820" t="s">
        <v>1850</v>
      </c>
      <c r="G1820" t="s">
        <v>28</v>
      </c>
      <c r="H1820" s="2">
        <v>24898</v>
      </c>
      <c r="I1820" s="2">
        <v>44285</v>
      </c>
      <c r="J1820" t="s">
        <v>21</v>
      </c>
      <c r="K1820" t="s">
        <v>1983</v>
      </c>
      <c r="L1820">
        <v>2</v>
      </c>
      <c r="M1820">
        <v>10</v>
      </c>
      <c r="N1820" t="s">
        <v>25</v>
      </c>
      <c r="O1820" t="s">
        <v>25</v>
      </c>
      <c r="P1820" t="s">
        <v>24</v>
      </c>
      <c r="Q1820" t="s">
        <v>22</v>
      </c>
      <c r="R1820" t="s">
        <v>24</v>
      </c>
      <c r="S1820" t="s">
        <v>23</v>
      </c>
      <c r="T1820" t="s">
        <v>24</v>
      </c>
      <c r="U1820" t="s">
        <v>24</v>
      </c>
    </row>
    <row r="1821" spans="1:21" x14ac:dyDescent="0.25">
      <c r="A1821">
        <v>1820</v>
      </c>
      <c r="B1821" s="1"/>
      <c r="C1821" s="1"/>
      <c r="F1821" t="s">
        <v>1851</v>
      </c>
      <c r="G1821" t="s">
        <v>28</v>
      </c>
      <c r="H1821" s="2">
        <v>36074</v>
      </c>
      <c r="I1821" s="2">
        <v>44691</v>
      </c>
      <c r="J1821" t="s">
        <v>21</v>
      </c>
      <c r="K1821" t="s">
        <v>1983</v>
      </c>
      <c r="L1821">
        <v>2</v>
      </c>
      <c r="M1821">
        <v>9</v>
      </c>
      <c r="N1821" t="s">
        <v>24</v>
      </c>
      <c r="O1821" t="s">
        <v>25</v>
      </c>
      <c r="P1821" t="s">
        <v>25</v>
      </c>
      <c r="Q1821" t="s">
        <v>23</v>
      </c>
      <c r="R1821" t="s">
        <v>23</v>
      </c>
      <c r="S1821" t="s">
        <v>24</v>
      </c>
      <c r="T1821" t="s">
        <v>24</v>
      </c>
      <c r="U1821" t="s">
        <v>1986</v>
      </c>
    </row>
    <row r="1822" spans="1:21" x14ac:dyDescent="0.25">
      <c r="A1822">
        <v>1821</v>
      </c>
      <c r="B1822" s="1"/>
      <c r="C1822" s="1"/>
      <c r="F1822" t="s">
        <v>1852</v>
      </c>
      <c r="G1822" t="s">
        <v>29</v>
      </c>
      <c r="H1822" s="2">
        <v>29081</v>
      </c>
      <c r="I1822" s="2">
        <v>44057</v>
      </c>
      <c r="J1822" t="s">
        <v>26</v>
      </c>
      <c r="K1822" t="s">
        <v>1981</v>
      </c>
      <c r="L1822">
        <v>5</v>
      </c>
      <c r="M1822">
        <v>6</v>
      </c>
      <c r="N1822" t="s">
        <v>24</v>
      </c>
      <c r="O1822" t="s">
        <v>22</v>
      </c>
      <c r="P1822" t="s">
        <v>25</v>
      </c>
      <c r="Q1822" t="s">
        <v>23</v>
      </c>
      <c r="R1822" t="s">
        <v>22</v>
      </c>
      <c r="S1822" t="s">
        <v>23</v>
      </c>
      <c r="T1822" t="s">
        <v>22</v>
      </c>
      <c r="U1822" t="s">
        <v>24</v>
      </c>
    </row>
    <row r="1823" spans="1:21" x14ac:dyDescent="0.25">
      <c r="A1823">
        <v>1822</v>
      </c>
      <c r="B1823" s="1"/>
      <c r="C1823" s="1"/>
      <c r="F1823" t="s">
        <v>1853</v>
      </c>
      <c r="G1823" t="s">
        <v>28</v>
      </c>
      <c r="H1823" s="2">
        <v>24285</v>
      </c>
      <c r="I1823" s="2">
        <v>44121</v>
      </c>
      <c r="J1823" t="s">
        <v>21</v>
      </c>
      <c r="K1823" t="s">
        <v>1983</v>
      </c>
      <c r="L1823">
        <v>2</v>
      </c>
      <c r="M1823">
        <v>4</v>
      </c>
      <c r="N1823" t="s">
        <v>22</v>
      </c>
      <c r="O1823" t="s">
        <v>23</v>
      </c>
      <c r="P1823" t="s">
        <v>24</v>
      </c>
      <c r="Q1823" t="s">
        <v>24</v>
      </c>
      <c r="R1823" t="s">
        <v>24</v>
      </c>
      <c r="S1823" t="s">
        <v>23</v>
      </c>
      <c r="T1823" t="s">
        <v>24</v>
      </c>
      <c r="U1823" t="s">
        <v>24</v>
      </c>
    </row>
    <row r="1824" spans="1:21" x14ac:dyDescent="0.25">
      <c r="A1824">
        <v>1823</v>
      </c>
      <c r="B1824" s="1"/>
      <c r="C1824" s="1"/>
      <c r="F1824" t="s">
        <v>1854</v>
      </c>
      <c r="G1824" t="s">
        <v>29</v>
      </c>
      <c r="H1824" s="2">
        <v>37997</v>
      </c>
      <c r="I1824" s="2">
        <v>44784</v>
      </c>
      <c r="J1824" t="s">
        <v>26</v>
      </c>
      <c r="K1824" t="s">
        <v>1980</v>
      </c>
      <c r="L1824">
        <v>4</v>
      </c>
      <c r="M1824">
        <v>4</v>
      </c>
      <c r="N1824" t="s">
        <v>24</v>
      </c>
      <c r="O1824" t="s">
        <v>1986</v>
      </c>
      <c r="P1824" t="s">
        <v>24</v>
      </c>
      <c r="Q1824" t="s">
        <v>22</v>
      </c>
      <c r="R1824" t="s">
        <v>23</v>
      </c>
      <c r="S1824" t="s">
        <v>1986</v>
      </c>
      <c r="T1824" t="s">
        <v>23</v>
      </c>
      <c r="U1824" t="s">
        <v>23</v>
      </c>
    </row>
    <row r="1825" spans="1:21" x14ac:dyDescent="0.25">
      <c r="A1825">
        <v>1824</v>
      </c>
      <c r="B1825" s="1"/>
      <c r="C1825" s="1"/>
      <c r="F1825" t="s">
        <v>1855</v>
      </c>
      <c r="G1825" t="s">
        <v>28</v>
      </c>
      <c r="H1825" s="2">
        <v>20731</v>
      </c>
      <c r="I1825" s="2">
        <v>44068</v>
      </c>
      <c r="J1825" t="s">
        <v>30</v>
      </c>
      <c r="K1825" t="s">
        <v>1981</v>
      </c>
      <c r="L1825">
        <v>4</v>
      </c>
      <c r="M1825">
        <v>9</v>
      </c>
      <c r="N1825" t="s">
        <v>25</v>
      </c>
      <c r="O1825" t="s">
        <v>24</v>
      </c>
      <c r="P1825" t="s">
        <v>22</v>
      </c>
      <c r="Q1825" t="s">
        <v>22</v>
      </c>
      <c r="R1825" t="s">
        <v>25</v>
      </c>
      <c r="S1825" t="s">
        <v>23</v>
      </c>
      <c r="T1825" t="s">
        <v>1986</v>
      </c>
      <c r="U1825" t="s">
        <v>25</v>
      </c>
    </row>
    <row r="1826" spans="1:21" x14ac:dyDescent="0.25">
      <c r="A1826">
        <v>1825</v>
      </c>
      <c r="B1826" s="1"/>
      <c r="C1826" s="1"/>
      <c r="F1826" t="s">
        <v>1856</v>
      </c>
      <c r="G1826" t="s">
        <v>28</v>
      </c>
      <c r="H1826" s="2">
        <v>35639</v>
      </c>
      <c r="I1826" s="2">
        <v>44096</v>
      </c>
      <c r="J1826" t="s">
        <v>26</v>
      </c>
      <c r="K1826" t="s">
        <v>27</v>
      </c>
      <c r="L1826">
        <v>4</v>
      </c>
      <c r="M1826">
        <v>9</v>
      </c>
      <c r="N1826" t="s">
        <v>23</v>
      </c>
      <c r="O1826" t="s">
        <v>23</v>
      </c>
      <c r="P1826" t="s">
        <v>24</v>
      </c>
      <c r="Q1826" t="s">
        <v>25</v>
      </c>
      <c r="R1826" t="s">
        <v>24</v>
      </c>
      <c r="S1826" t="s">
        <v>1986</v>
      </c>
      <c r="T1826" t="s">
        <v>22</v>
      </c>
      <c r="U1826" t="s">
        <v>23</v>
      </c>
    </row>
    <row r="1827" spans="1:21" x14ac:dyDescent="0.25">
      <c r="A1827">
        <v>1826</v>
      </c>
      <c r="B1827" s="1"/>
      <c r="C1827" s="1"/>
      <c r="F1827" t="s">
        <v>1857</v>
      </c>
      <c r="G1827" t="s">
        <v>28</v>
      </c>
      <c r="H1827" s="2">
        <v>23465</v>
      </c>
      <c r="I1827" s="2">
        <v>44299</v>
      </c>
      <c r="J1827" t="s">
        <v>31</v>
      </c>
      <c r="K1827" t="s">
        <v>1984</v>
      </c>
      <c r="L1827">
        <v>2</v>
      </c>
      <c r="M1827">
        <v>10</v>
      </c>
      <c r="N1827" t="s">
        <v>24</v>
      </c>
      <c r="O1827" t="s">
        <v>25</v>
      </c>
      <c r="P1827" t="s">
        <v>1986</v>
      </c>
      <c r="Q1827" t="s">
        <v>24</v>
      </c>
      <c r="R1827" t="s">
        <v>24</v>
      </c>
      <c r="S1827" t="s">
        <v>1986</v>
      </c>
      <c r="T1827" t="s">
        <v>23</v>
      </c>
      <c r="U1827" t="s">
        <v>25</v>
      </c>
    </row>
    <row r="1828" spans="1:21" x14ac:dyDescent="0.25">
      <c r="A1828">
        <v>1827</v>
      </c>
      <c r="B1828" s="1"/>
      <c r="C1828" s="1"/>
      <c r="F1828" t="s">
        <v>1858</v>
      </c>
      <c r="G1828" t="s">
        <v>29</v>
      </c>
      <c r="H1828" s="2">
        <v>21044</v>
      </c>
      <c r="I1828" s="2">
        <v>44546</v>
      </c>
      <c r="J1828" t="s">
        <v>26</v>
      </c>
      <c r="K1828" t="s">
        <v>1982</v>
      </c>
      <c r="L1828">
        <v>3</v>
      </c>
      <c r="M1828">
        <v>10</v>
      </c>
      <c r="N1828" t="s">
        <v>22</v>
      </c>
      <c r="O1828" t="s">
        <v>22</v>
      </c>
      <c r="P1828" t="s">
        <v>24</v>
      </c>
      <c r="Q1828" t="s">
        <v>22</v>
      </c>
      <c r="R1828" t="s">
        <v>23</v>
      </c>
      <c r="S1828" t="s">
        <v>23</v>
      </c>
      <c r="T1828" t="s">
        <v>22</v>
      </c>
      <c r="U1828" t="s">
        <v>22</v>
      </c>
    </row>
    <row r="1829" spans="1:21" x14ac:dyDescent="0.25">
      <c r="A1829">
        <v>1828</v>
      </c>
      <c r="B1829" s="1"/>
      <c r="C1829" s="1"/>
      <c r="F1829" t="s">
        <v>1859</v>
      </c>
      <c r="G1829" t="s">
        <v>28</v>
      </c>
      <c r="H1829" s="2">
        <v>20376</v>
      </c>
      <c r="I1829" s="2">
        <v>44583</v>
      </c>
      <c r="J1829" t="s">
        <v>21</v>
      </c>
      <c r="K1829" t="s">
        <v>1983</v>
      </c>
      <c r="L1829">
        <v>2</v>
      </c>
      <c r="M1829">
        <v>9</v>
      </c>
      <c r="N1829" t="s">
        <v>22</v>
      </c>
      <c r="O1829" t="s">
        <v>22</v>
      </c>
      <c r="P1829" t="s">
        <v>24</v>
      </c>
      <c r="Q1829" t="s">
        <v>24</v>
      </c>
      <c r="R1829" t="s">
        <v>22</v>
      </c>
      <c r="S1829" t="s">
        <v>1986</v>
      </c>
      <c r="T1829" t="s">
        <v>1986</v>
      </c>
      <c r="U1829" t="s">
        <v>24</v>
      </c>
    </row>
    <row r="1830" spans="1:21" x14ac:dyDescent="0.25">
      <c r="A1830">
        <v>1829</v>
      </c>
      <c r="B1830" s="1"/>
      <c r="C1830" s="1"/>
      <c r="F1830" t="s">
        <v>1860</v>
      </c>
      <c r="G1830" t="s">
        <v>29</v>
      </c>
      <c r="H1830" s="2">
        <v>37288</v>
      </c>
      <c r="I1830" s="2">
        <v>44888</v>
      </c>
      <c r="J1830" t="s">
        <v>21</v>
      </c>
      <c r="K1830" t="s">
        <v>1983</v>
      </c>
      <c r="L1830">
        <v>4</v>
      </c>
      <c r="M1830">
        <v>8</v>
      </c>
      <c r="N1830" t="s">
        <v>25</v>
      </c>
      <c r="O1830" t="s">
        <v>22</v>
      </c>
      <c r="P1830" t="s">
        <v>24</v>
      </c>
      <c r="Q1830" t="s">
        <v>23</v>
      </c>
      <c r="R1830" t="s">
        <v>22</v>
      </c>
      <c r="S1830" t="s">
        <v>23</v>
      </c>
      <c r="T1830" t="s">
        <v>22</v>
      </c>
      <c r="U1830" t="s">
        <v>1986</v>
      </c>
    </row>
    <row r="1831" spans="1:21" x14ac:dyDescent="0.25">
      <c r="A1831">
        <v>1830</v>
      </c>
      <c r="B1831" s="1"/>
      <c r="C1831" s="1"/>
      <c r="F1831" t="s">
        <v>1861</v>
      </c>
      <c r="G1831" t="s">
        <v>29</v>
      </c>
      <c r="H1831" s="2">
        <v>23366</v>
      </c>
      <c r="I1831" s="2">
        <v>44807</v>
      </c>
      <c r="J1831" t="s">
        <v>21</v>
      </c>
      <c r="K1831" t="s">
        <v>1982</v>
      </c>
      <c r="L1831">
        <v>3</v>
      </c>
      <c r="M1831">
        <v>9</v>
      </c>
      <c r="N1831" t="s">
        <v>22</v>
      </c>
      <c r="O1831" t="s">
        <v>25</v>
      </c>
      <c r="P1831" t="s">
        <v>23</v>
      </c>
      <c r="Q1831" t="s">
        <v>24</v>
      </c>
      <c r="R1831" t="s">
        <v>23</v>
      </c>
      <c r="S1831" t="s">
        <v>23</v>
      </c>
      <c r="T1831" t="s">
        <v>24</v>
      </c>
      <c r="U1831" t="s">
        <v>23</v>
      </c>
    </row>
    <row r="1832" spans="1:21" x14ac:dyDescent="0.25">
      <c r="A1832">
        <v>1831</v>
      </c>
      <c r="B1832" s="1"/>
      <c r="C1832" s="1"/>
      <c r="F1832" t="s">
        <v>1862</v>
      </c>
      <c r="G1832" t="s">
        <v>29</v>
      </c>
      <c r="H1832" s="2">
        <v>31825</v>
      </c>
      <c r="I1832" s="2">
        <v>44471</v>
      </c>
      <c r="J1832" t="s">
        <v>26</v>
      </c>
      <c r="K1832" t="s">
        <v>1981</v>
      </c>
      <c r="L1832">
        <v>2</v>
      </c>
      <c r="M1832">
        <v>4</v>
      </c>
      <c r="N1832" t="s">
        <v>24</v>
      </c>
      <c r="O1832" t="s">
        <v>22</v>
      </c>
      <c r="P1832" t="s">
        <v>24</v>
      </c>
      <c r="Q1832" t="s">
        <v>1986</v>
      </c>
      <c r="R1832" t="s">
        <v>25</v>
      </c>
      <c r="S1832" t="s">
        <v>1986</v>
      </c>
      <c r="T1832" t="s">
        <v>22</v>
      </c>
      <c r="U1832" t="s">
        <v>22</v>
      </c>
    </row>
    <row r="1833" spans="1:21" x14ac:dyDescent="0.25">
      <c r="A1833">
        <v>1832</v>
      </c>
      <c r="B1833" s="1"/>
      <c r="C1833" s="1"/>
      <c r="F1833" t="s">
        <v>1863</v>
      </c>
      <c r="G1833" t="s">
        <v>28</v>
      </c>
      <c r="H1833" s="2">
        <v>24201</v>
      </c>
      <c r="I1833" s="2">
        <v>44728</v>
      </c>
      <c r="J1833" t="s">
        <v>21</v>
      </c>
      <c r="K1833" t="s">
        <v>1983</v>
      </c>
      <c r="L1833">
        <v>3</v>
      </c>
      <c r="M1833">
        <v>9</v>
      </c>
      <c r="N1833" t="s">
        <v>25</v>
      </c>
      <c r="O1833" t="s">
        <v>24</v>
      </c>
      <c r="P1833" t="s">
        <v>25</v>
      </c>
      <c r="Q1833" t="s">
        <v>23</v>
      </c>
      <c r="R1833" t="s">
        <v>24</v>
      </c>
      <c r="S1833" t="s">
        <v>23</v>
      </c>
      <c r="T1833" t="s">
        <v>25</v>
      </c>
      <c r="U1833" t="s">
        <v>22</v>
      </c>
    </row>
    <row r="1834" spans="1:21" x14ac:dyDescent="0.25">
      <c r="A1834">
        <v>1833</v>
      </c>
      <c r="B1834" s="1"/>
      <c r="C1834" s="1"/>
      <c r="F1834" t="s">
        <v>1864</v>
      </c>
      <c r="G1834" t="s">
        <v>29</v>
      </c>
      <c r="H1834" s="2">
        <v>19711</v>
      </c>
      <c r="I1834" s="2">
        <v>43852</v>
      </c>
      <c r="J1834" t="s">
        <v>21</v>
      </c>
      <c r="K1834" t="s">
        <v>1983</v>
      </c>
      <c r="L1834">
        <v>5</v>
      </c>
      <c r="M1834">
        <v>4</v>
      </c>
      <c r="N1834" t="s">
        <v>24</v>
      </c>
      <c r="O1834" t="s">
        <v>25</v>
      </c>
      <c r="P1834" t="s">
        <v>24</v>
      </c>
      <c r="Q1834" t="s">
        <v>22</v>
      </c>
      <c r="R1834" t="s">
        <v>24</v>
      </c>
      <c r="S1834" t="s">
        <v>24</v>
      </c>
      <c r="T1834" t="s">
        <v>23</v>
      </c>
      <c r="U1834" t="s">
        <v>24</v>
      </c>
    </row>
    <row r="1835" spans="1:21" x14ac:dyDescent="0.25">
      <c r="A1835">
        <v>1834</v>
      </c>
      <c r="B1835" s="1"/>
      <c r="C1835" s="1"/>
      <c r="F1835" t="s">
        <v>1865</v>
      </c>
      <c r="G1835" t="s">
        <v>29</v>
      </c>
      <c r="H1835" s="2">
        <v>33804</v>
      </c>
      <c r="I1835" s="2">
        <v>44882</v>
      </c>
      <c r="J1835" t="s">
        <v>30</v>
      </c>
      <c r="K1835" t="s">
        <v>1984</v>
      </c>
      <c r="L1835">
        <v>4</v>
      </c>
      <c r="M1835">
        <v>9</v>
      </c>
      <c r="N1835" t="s">
        <v>24</v>
      </c>
      <c r="O1835" t="s">
        <v>22</v>
      </c>
      <c r="P1835" t="s">
        <v>22</v>
      </c>
      <c r="Q1835" t="s">
        <v>24</v>
      </c>
      <c r="R1835" t="s">
        <v>24</v>
      </c>
      <c r="S1835" t="s">
        <v>23</v>
      </c>
      <c r="T1835" t="s">
        <v>23</v>
      </c>
      <c r="U1835" t="s">
        <v>25</v>
      </c>
    </row>
    <row r="1836" spans="1:21" x14ac:dyDescent="0.25">
      <c r="A1836">
        <v>1835</v>
      </c>
      <c r="B1836" s="1"/>
      <c r="C1836" s="1"/>
      <c r="F1836" t="s">
        <v>1866</v>
      </c>
      <c r="G1836" t="s">
        <v>29</v>
      </c>
      <c r="H1836" s="2">
        <v>25418</v>
      </c>
      <c r="I1836" s="2">
        <v>43918</v>
      </c>
      <c r="J1836" t="s">
        <v>26</v>
      </c>
      <c r="K1836" t="s">
        <v>27</v>
      </c>
      <c r="L1836">
        <v>4</v>
      </c>
      <c r="M1836">
        <v>10</v>
      </c>
      <c r="N1836" t="s">
        <v>25</v>
      </c>
      <c r="O1836" t="s">
        <v>22</v>
      </c>
      <c r="P1836" t="s">
        <v>22</v>
      </c>
      <c r="Q1836" t="s">
        <v>22</v>
      </c>
      <c r="R1836" t="s">
        <v>1986</v>
      </c>
      <c r="S1836" t="s">
        <v>23</v>
      </c>
      <c r="T1836" t="s">
        <v>24</v>
      </c>
      <c r="U1836" t="s">
        <v>22</v>
      </c>
    </row>
    <row r="1837" spans="1:21" x14ac:dyDescent="0.25">
      <c r="A1837">
        <v>1836</v>
      </c>
      <c r="B1837" s="1"/>
      <c r="C1837" s="1"/>
      <c r="F1837" t="s">
        <v>1867</v>
      </c>
      <c r="G1837" t="s">
        <v>29</v>
      </c>
      <c r="H1837" s="2">
        <v>38550</v>
      </c>
      <c r="I1837" s="2">
        <v>43906</v>
      </c>
      <c r="J1837" t="s">
        <v>26</v>
      </c>
      <c r="K1837" t="s">
        <v>27</v>
      </c>
      <c r="L1837">
        <v>5</v>
      </c>
      <c r="M1837">
        <v>5</v>
      </c>
      <c r="N1837" t="s">
        <v>22</v>
      </c>
      <c r="O1837" t="s">
        <v>23</v>
      </c>
      <c r="P1837" t="s">
        <v>25</v>
      </c>
      <c r="Q1837" t="s">
        <v>1986</v>
      </c>
      <c r="R1837" t="s">
        <v>24</v>
      </c>
      <c r="S1837" t="s">
        <v>23</v>
      </c>
      <c r="T1837" t="s">
        <v>24</v>
      </c>
      <c r="U1837" t="s">
        <v>1986</v>
      </c>
    </row>
    <row r="1838" spans="1:21" x14ac:dyDescent="0.25">
      <c r="A1838">
        <v>1837</v>
      </c>
      <c r="B1838" s="1"/>
      <c r="C1838" s="1"/>
      <c r="F1838" t="s">
        <v>1868</v>
      </c>
      <c r="G1838" t="s">
        <v>29</v>
      </c>
      <c r="H1838" s="2">
        <v>28364</v>
      </c>
      <c r="I1838" s="2">
        <v>44121</v>
      </c>
      <c r="J1838" t="s">
        <v>21</v>
      </c>
      <c r="K1838" t="s">
        <v>1983</v>
      </c>
      <c r="L1838">
        <v>5</v>
      </c>
      <c r="M1838">
        <v>9</v>
      </c>
      <c r="N1838" t="s">
        <v>22</v>
      </c>
      <c r="O1838" t="s">
        <v>22</v>
      </c>
      <c r="P1838" t="s">
        <v>22</v>
      </c>
      <c r="Q1838" t="s">
        <v>23</v>
      </c>
      <c r="R1838" t="s">
        <v>25</v>
      </c>
      <c r="S1838" t="s">
        <v>25</v>
      </c>
      <c r="T1838" t="s">
        <v>23</v>
      </c>
      <c r="U1838" t="s">
        <v>23</v>
      </c>
    </row>
    <row r="1839" spans="1:21" x14ac:dyDescent="0.25">
      <c r="A1839">
        <v>1838</v>
      </c>
      <c r="B1839" s="1"/>
      <c r="C1839" s="1"/>
      <c r="F1839" t="s">
        <v>1869</v>
      </c>
      <c r="G1839" t="s">
        <v>29</v>
      </c>
      <c r="H1839" s="2">
        <v>18861</v>
      </c>
      <c r="I1839" s="2">
        <v>44849</v>
      </c>
      <c r="J1839" t="s">
        <v>21</v>
      </c>
      <c r="K1839" t="s">
        <v>1983</v>
      </c>
      <c r="L1839">
        <v>5</v>
      </c>
      <c r="M1839">
        <v>7</v>
      </c>
      <c r="N1839" t="s">
        <v>25</v>
      </c>
      <c r="O1839" t="s">
        <v>25</v>
      </c>
      <c r="P1839" t="s">
        <v>25</v>
      </c>
      <c r="Q1839" t="s">
        <v>1986</v>
      </c>
      <c r="R1839" t="s">
        <v>1986</v>
      </c>
      <c r="S1839" t="s">
        <v>23</v>
      </c>
      <c r="T1839" t="s">
        <v>23</v>
      </c>
      <c r="U1839" t="s">
        <v>25</v>
      </c>
    </row>
    <row r="1840" spans="1:21" x14ac:dyDescent="0.25">
      <c r="A1840">
        <v>1839</v>
      </c>
      <c r="B1840" s="1"/>
      <c r="C1840" s="1"/>
      <c r="F1840" t="s">
        <v>1870</v>
      </c>
      <c r="G1840" t="s">
        <v>29</v>
      </c>
      <c r="H1840" s="2">
        <v>28072</v>
      </c>
      <c r="I1840" s="2">
        <v>44081</v>
      </c>
      <c r="J1840" t="s">
        <v>21</v>
      </c>
      <c r="K1840" t="s">
        <v>27</v>
      </c>
      <c r="L1840">
        <v>3</v>
      </c>
      <c r="M1840">
        <v>9</v>
      </c>
      <c r="N1840" t="s">
        <v>22</v>
      </c>
      <c r="O1840" t="s">
        <v>25</v>
      </c>
      <c r="P1840" t="s">
        <v>25</v>
      </c>
      <c r="Q1840" t="s">
        <v>25</v>
      </c>
      <c r="R1840" t="s">
        <v>24</v>
      </c>
      <c r="S1840" t="s">
        <v>1986</v>
      </c>
      <c r="T1840" t="s">
        <v>22</v>
      </c>
      <c r="U1840" t="s">
        <v>23</v>
      </c>
    </row>
    <row r="1841" spans="1:21" x14ac:dyDescent="0.25">
      <c r="A1841">
        <v>1840</v>
      </c>
      <c r="B1841" s="1"/>
      <c r="C1841" s="1"/>
      <c r="F1841" t="s">
        <v>1871</v>
      </c>
      <c r="G1841" t="s">
        <v>28</v>
      </c>
      <c r="H1841" s="2">
        <v>24802</v>
      </c>
      <c r="I1841" s="2">
        <v>44547</v>
      </c>
      <c r="J1841" t="s">
        <v>26</v>
      </c>
      <c r="K1841" t="s">
        <v>27</v>
      </c>
      <c r="L1841">
        <v>1</v>
      </c>
      <c r="M1841">
        <v>8</v>
      </c>
      <c r="N1841" t="s">
        <v>22</v>
      </c>
      <c r="O1841" t="s">
        <v>25</v>
      </c>
      <c r="P1841" t="s">
        <v>24</v>
      </c>
      <c r="Q1841" t="s">
        <v>23</v>
      </c>
      <c r="R1841" t="s">
        <v>1986</v>
      </c>
      <c r="S1841" t="s">
        <v>1986</v>
      </c>
      <c r="T1841" t="s">
        <v>23</v>
      </c>
      <c r="U1841" t="s">
        <v>22</v>
      </c>
    </row>
    <row r="1842" spans="1:21" x14ac:dyDescent="0.25">
      <c r="A1842">
        <v>1841</v>
      </c>
      <c r="B1842" s="1"/>
      <c r="C1842" s="1"/>
      <c r="F1842" t="s">
        <v>1872</v>
      </c>
      <c r="G1842" t="s">
        <v>29</v>
      </c>
      <c r="H1842" s="2">
        <v>21122</v>
      </c>
      <c r="I1842" s="2">
        <v>44499</v>
      </c>
      <c r="J1842" t="s">
        <v>21</v>
      </c>
      <c r="K1842" t="s">
        <v>1983</v>
      </c>
      <c r="L1842">
        <v>4</v>
      </c>
      <c r="M1842">
        <v>9</v>
      </c>
      <c r="N1842" t="s">
        <v>24</v>
      </c>
      <c r="O1842" t="s">
        <v>24</v>
      </c>
      <c r="P1842" t="s">
        <v>24</v>
      </c>
      <c r="Q1842" t="s">
        <v>1986</v>
      </c>
      <c r="R1842" t="s">
        <v>24</v>
      </c>
      <c r="S1842" t="s">
        <v>1986</v>
      </c>
      <c r="T1842" t="s">
        <v>23</v>
      </c>
      <c r="U1842" t="s">
        <v>25</v>
      </c>
    </row>
    <row r="1843" spans="1:21" x14ac:dyDescent="0.25">
      <c r="A1843">
        <v>1842</v>
      </c>
      <c r="B1843" s="1"/>
      <c r="C1843" s="1"/>
      <c r="F1843" t="s">
        <v>1873</v>
      </c>
      <c r="G1843" t="s">
        <v>29</v>
      </c>
      <c r="H1843" s="2">
        <v>32203</v>
      </c>
      <c r="I1843" s="2">
        <v>44905</v>
      </c>
      <c r="J1843" t="s">
        <v>21</v>
      </c>
      <c r="K1843" t="s">
        <v>1983</v>
      </c>
      <c r="L1843">
        <v>4</v>
      </c>
      <c r="M1843">
        <v>5</v>
      </c>
      <c r="N1843" t="s">
        <v>24</v>
      </c>
      <c r="O1843" t="s">
        <v>22</v>
      </c>
      <c r="P1843" t="s">
        <v>22</v>
      </c>
      <c r="Q1843" t="s">
        <v>23</v>
      </c>
      <c r="R1843" t="s">
        <v>23</v>
      </c>
      <c r="S1843" t="s">
        <v>23</v>
      </c>
      <c r="T1843" t="s">
        <v>25</v>
      </c>
      <c r="U1843" t="s">
        <v>1986</v>
      </c>
    </row>
    <row r="1844" spans="1:21" x14ac:dyDescent="0.25">
      <c r="A1844">
        <v>1843</v>
      </c>
      <c r="B1844" s="1"/>
      <c r="C1844" s="1"/>
      <c r="F1844" t="s">
        <v>1874</v>
      </c>
      <c r="G1844" t="s">
        <v>29</v>
      </c>
      <c r="H1844" s="2">
        <v>19311</v>
      </c>
      <c r="I1844" s="2">
        <v>44303</v>
      </c>
      <c r="J1844" t="s">
        <v>26</v>
      </c>
      <c r="K1844" t="s">
        <v>1980</v>
      </c>
      <c r="L1844">
        <v>3</v>
      </c>
      <c r="M1844">
        <v>9</v>
      </c>
      <c r="N1844" t="s">
        <v>24</v>
      </c>
      <c r="O1844" t="s">
        <v>1986</v>
      </c>
      <c r="P1844" t="s">
        <v>1986</v>
      </c>
      <c r="Q1844" t="s">
        <v>24</v>
      </c>
      <c r="R1844" t="s">
        <v>25</v>
      </c>
      <c r="S1844" t="s">
        <v>1986</v>
      </c>
      <c r="T1844" t="s">
        <v>25</v>
      </c>
      <c r="U1844" t="s">
        <v>25</v>
      </c>
    </row>
    <row r="1845" spans="1:21" x14ac:dyDescent="0.25">
      <c r="A1845">
        <v>1844</v>
      </c>
      <c r="B1845" s="1"/>
      <c r="C1845" s="1"/>
      <c r="F1845" t="s">
        <v>1875</v>
      </c>
      <c r="G1845" t="s">
        <v>28</v>
      </c>
      <c r="H1845" s="2">
        <v>30719</v>
      </c>
      <c r="I1845" s="2">
        <v>43983</v>
      </c>
      <c r="J1845" t="s">
        <v>21</v>
      </c>
      <c r="K1845" t="s">
        <v>1983</v>
      </c>
      <c r="L1845">
        <v>2</v>
      </c>
      <c r="M1845">
        <v>9</v>
      </c>
      <c r="N1845" t="s">
        <v>22</v>
      </c>
      <c r="O1845" t="s">
        <v>25</v>
      </c>
      <c r="P1845" t="s">
        <v>22</v>
      </c>
      <c r="Q1845" t="s">
        <v>1986</v>
      </c>
      <c r="R1845" t="s">
        <v>25</v>
      </c>
      <c r="S1845" t="s">
        <v>22</v>
      </c>
      <c r="T1845" t="s">
        <v>22</v>
      </c>
      <c r="U1845" t="s">
        <v>25</v>
      </c>
    </row>
    <row r="1846" spans="1:21" x14ac:dyDescent="0.25">
      <c r="A1846">
        <v>1845</v>
      </c>
      <c r="B1846" s="1"/>
      <c r="C1846" s="1"/>
      <c r="F1846" t="s">
        <v>1876</v>
      </c>
      <c r="G1846" t="s">
        <v>28</v>
      </c>
      <c r="H1846" s="2">
        <v>24861</v>
      </c>
      <c r="I1846" s="2">
        <v>43842</v>
      </c>
      <c r="J1846" t="s">
        <v>21</v>
      </c>
      <c r="K1846" t="s">
        <v>1983</v>
      </c>
      <c r="L1846">
        <v>5</v>
      </c>
      <c r="M1846">
        <v>4</v>
      </c>
      <c r="N1846" t="s">
        <v>22</v>
      </c>
      <c r="O1846" t="s">
        <v>22</v>
      </c>
      <c r="P1846" t="s">
        <v>24</v>
      </c>
      <c r="Q1846" t="s">
        <v>24</v>
      </c>
      <c r="R1846" t="s">
        <v>24</v>
      </c>
      <c r="S1846" t="s">
        <v>23</v>
      </c>
      <c r="T1846" t="s">
        <v>1986</v>
      </c>
      <c r="U1846" t="s">
        <v>24</v>
      </c>
    </row>
    <row r="1847" spans="1:21" x14ac:dyDescent="0.25">
      <c r="A1847">
        <v>1846</v>
      </c>
      <c r="B1847" s="1"/>
      <c r="C1847" s="1"/>
      <c r="F1847" t="s">
        <v>1877</v>
      </c>
      <c r="G1847" t="s">
        <v>28</v>
      </c>
      <c r="H1847" s="2">
        <v>22228</v>
      </c>
      <c r="I1847" s="2">
        <v>44175</v>
      </c>
      <c r="J1847" t="s">
        <v>21</v>
      </c>
      <c r="K1847" t="s">
        <v>1983</v>
      </c>
      <c r="L1847">
        <v>4</v>
      </c>
      <c r="M1847">
        <v>9</v>
      </c>
      <c r="N1847" t="s">
        <v>22</v>
      </c>
      <c r="O1847" t="s">
        <v>25</v>
      </c>
      <c r="P1847" t="s">
        <v>24</v>
      </c>
      <c r="Q1847" t="s">
        <v>22</v>
      </c>
      <c r="R1847" t="s">
        <v>22</v>
      </c>
      <c r="S1847" t="s">
        <v>1986</v>
      </c>
      <c r="T1847" t="s">
        <v>22</v>
      </c>
      <c r="U1847" t="s">
        <v>25</v>
      </c>
    </row>
    <row r="1848" spans="1:21" x14ac:dyDescent="0.25">
      <c r="A1848">
        <v>1847</v>
      </c>
      <c r="B1848" s="1"/>
      <c r="C1848" s="1"/>
      <c r="F1848" t="s">
        <v>1878</v>
      </c>
      <c r="G1848" t="s">
        <v>28</v>
      </c>
      <c r="H1848" s="2">
        <v>39067</v>
      </c>
      <c r="I1848" s="2">
        <v>44047</v>
      </c>
      <c r="J1848" t="s">
        <v>30</v>
      </c>
      <c r="K1848" t="s">
        <v>1984</v>
      </c>
      <c r="L1848">
        <v>5</v>
      </c>
      <c r="M1848">
        <v>10</v>
      </c>
      <c r="N1848" t="s">
        <v>25</v>
      </c>
      <c r="O1848" t="s">
        <v>25</v>
      </c>
      <c r="P1848" t="s">
        <v>25</v>
      </c>
      <c r="Q1848" t="s">
        <v>23</v>
      </c>
      <c r="R1848" t="s">
        <v>1986</v>
      </c>
      <c r="S1848" t="s">
        <v>1986</v>
      </c>
      <c r="T1848" t="s">
        <v>24</v>
      </c>
      <c r="U1848" t="s">
        <v>24</v>
      </c>
    </row>
    <row r="1849" spans="1:21" x14ac:dyDescent="0.25">
      <c r="A1849">
        <v>1848</v>
      </c>
      <c r="B1849" s="1"/>
      <c r="C1849" s="1"/>
      <c r="F1849" t="s">
        <v>1879</v>
      </c>
      <c r="G1849" t="s">
        <v>29</v>
      </c>
      <c r="H1849" s="2">
        <v>37549</v>
      </c>
      <c r="I1849" s="2">
        <v>44803</v>
      </c>
      <c r="J1849" t="s">
        <v>31</v>
      </c>
      <c r="K1849" t="s">
        <v>27</v>
      </c>
      <c r="L1849">
        <v>4</v>
      </c>
      <c r="M1849">
        <v>9</v>
      </c>
      <c r="N1849" t="s">
        <v>24</v>
      </c>
      <c r="O1849" t="s">
        <v>1986</v>
      </c>
      <c r="P1849" t="s">
        <v>22</v>
      </c>
      <c r="Q1849" t="s">
        <v>22</v>
      </c>
      <c r="R1849" t="s">
        <v>24</v>
      </c>
      <c r="S1849" t="s">
        <v>1986</v>
      </c>
      <c r="T1849" t="s">
        <v>1986</v>
      </c>
      <c r="U1849" t="s">
        <v>22</v>
      </c>
    </row>
    <row r="1850" spans="1:21" x14ac:dyDescent="0.25">
      <c r="A1850">
        <v>1849</v>
      </c>
      <c r="B1850" s="1"/>
      <c r="C1850" s="1"/>
      <c r="F1850" t="s">
        <v>1880</v>
      </c>
      <c r="G1850" t="s">
        <v>29</v>
      </c>
      <c r="H1850" s="2">
        <v>34657</v>
      </c>
      <c r="I1850" s="2">
        <v>44446</v>
      </c>
      <c r="J1850" t="s">
        <v>26</v>
      </c>
      <c r="K1850" t="s">
        <v>1981</v>
      </c>
      <c r="L1850">
        <v>3</v>
      </c>
      <c r="M1850">
        <v>8</v>
      </c>
      <c r="N1850" t="s">
        <v>24</v>
      </c>
      <c r="O1850" t="s">
        <v>25</v>
      </c>
      <c r="P1850" t="s">
        <v>22</v>
      </c>
      <c r="Q1850" t="s">
        <v>25</v>
      </c>
      <c r="R1850" t="s">
        <v>22</v>
      </c>
      <c r="S1850" t="s">
        <v>23</v>
      </c>
      <c r="T1850" t="s">
        <v>25</v>
      </c>
      <c r="U1850" t="s">
        <v>25</v>
      </c>
    </row>
    <row r="1851" spans="1:21" x14ac:dyDescent="0.25">
      <c r="A1851">
        <v>1850</v>
      </c>
      <c r="B1851" s="1"/>
      <c r="C1851" s="1"/>
      <c r="F1851" t="s">
        <v>1881</v>
      </c>
      <c r="G1851" t="s">
        <v>28</v>
      </c>
      <c r="H1851" s="2">
        <v>28003</v>
      </c>
      <c r="I1851" s="2">
        <v>43962</v>
      </c>
      <c r="J1851" t="s">
        <v>21</v>
      </c>
      <c r="K1851" t="s">
        <v>1983</v>
      </c>
      <c r="L1851">
        <v>3</v>
      </c>
      <c r="M1851">
        <v>6</v>
      </c>
      <c r="N1851" t="s">
        <v>1986</v>
      </c>
      <c r="O1851" t="s">
        <v>24</v>
      </c>
      <c r="P1851" t="s">
        <v>25</v>
      </c>
      <c r="Q1851" t="s">
        <v>24</v>
      </c>
      <c r="R1851" t="s">
        <v>1986</v>
      </c>
      <c r="S1851" t="s">
        <v>1986</v>
      </c>
      <c r="T1851" t="s">
        <v>23</v>
      </c>
      <c r="U1851" t="s">
        <v>25</v>
      </c>
    </row>
    <row r="1852" spans="1:21" x14ac:dyDescent="0.25">
      <c r="A1852">
        <v>1851</v>
      </c>
      <c r="B1852" s="1"/>
      <c r="C1852" s="1"/>
      <c r="F1852" t="s">
        <v>1882</v>
      </c>
      <c r="G1852" t="s">
        <v>28</v>
      </c>
      <c r="H1852" s="2">
        <v>31702</v>
      </c>
      <c r="I1852" s="2">
        <v>44814</v>
      </c>
      <c r="J1852" t="s">
        <v>21</v>
      </c>
      <c r="K1852" t="s">
        <v>1982</v>
      </c>
      <c r="L1852">
        <v>4</v>
      </c>
      <c r="M1852">
        <v>7</v>
      </c>
      <c r="N1852" t="s">
        <v>25</v>
      </c>
      <c r="O1852" t="s">
        <v>24</v>
      </c>
      <c r="P1852" t="s">
        <v>23</v>
      </c>
      <c r="Q1852" t="s">
        <v>1986</v>
      </c>
      <c r="R1852" t="s">
        <v>1986</v>
      </c>
      <c r="S1852" t="s">
        <v>1986</v>
      </c>
      <c r="T1852" t="s">
        <v>1986</v>
      </c>
      <c r="U1852" t="s">
        <v>25</v>
      </c>
    </row>
    <row r="1853" spans="1:21" x14ac:dyDescent="0.25">
      <c r="A1853">
        <v>1852</v>
      </c>
      <c r="B1853" s="1"/>
      <c r="C1853" s="1"/>
      <c r="F1853" t="s">
        <v>1883</v>
      </c>
      <c r="G1853" t="s">
        <v>28</v>
      </c>
      <c r="H1853" s="2">
        <v>25161</v>
      </c>
      <c r="I1853" s="2">
        <v>44872</v>
      </c>
      <c r="J1853" t="s">
        <v>30</v>
      </c>
      <c r="K1853" t="s">
        <v>1985</v>
      </c>
      <c r="L1853">
        <v>3</v>
      </c>
      <c r="M1853">
        <v>9</v>
      </c>
      <c r="N1853" t="s">
        <v>25</v>
      </c>
      <c r="O1853" t="s">
        <v>22</v>
      </c>
      <c r="P1853" t="s">
        <v>24</v>
      </c>
      <c r="Q1853" t="s">
        <v>22</v>
      </c>
      <c r="R1853" t="s">
        <v>23</v>
      </c>
      <c r="S1853" t="s">
        <v>1986</v>
      </c>
      <c r="T1853" t="s">
        <v>25</v>
      </c>
      <c r="U1853" t="s">
        <v>23</v>
      </c>
    </row>
    <row r="1854" spans="1:21" x14ac:dyDescent="0.25">
      <c r="A1854">
        <v>1853</v>
      </c>
      <c r="B1854" s="1"/>
      <c r="C1854" s="1"/>
      <c r="F1854" t="s">
        <v>1884</v>
      </c>
      <c r="G1854" t="s">
        <v>29</v>
      </c>
      <c r="H1854" s="2">
        <v>36808</v>
      </c>
      <c r="I1854" s="2">
        <v>43957</v>
      </c>
      <c r="J1854" t="s">
        <v>21</v>
      </c>
      <c r="K1854" t="s">
        <v>1983</v>
      </c>
      <c r="L1854">
        <v>5</v>
      </c>
      <c r="M1854">
        <v>6</v>
      </c>
      <c r="N1854" t="s">
        <v>22</v>
      </c>
      <c r="O1854" t="s">
        <v>22</v>
      </c>
      <c r="P1854" t="s">
        <v>25</v>
      </c>
      <c r="Q1854" t="s">
        <v>24</v>
      </c>
      <c r="R1854" t="s">
        <v>1986</v>
      </c>
      <c r="S1854" t="s">
        <v>23</v>
      </c>
      <c r="T1854" t="s">
        <v>22</v>
      </c>
      <c r="U1854" t="s">
        <v>24</v>
      </c>
    </row>
    <row r="1855" spans="1:21" x14ac:dyDescent="0.25">
      <c r="A1855">
        <v>1854</v>
      </c>
      <c r="B1855" s="1"/>
      <c r="C1855" s="1"/>
      <c r="F1855" t="s">
        <v>1885</v>
      </c>
      <c r="G1855" t="s">
        <v>29</v>
      </c>
      <c r="H1855" s="2">
        <v>24661</v>
      </c>
      <c r="I1855" s="2">
        <v>44193</v>
      </c>
      <c r="J1855" t="s">
        <v>21</v>
      </c>
      <c r="K1855" t="s">
        <v>1983</v>
      </c>
      <c r="L1855">
        <v>1</v>
      </c>
      <c r="M1855">
        <v>8</v>
      </c>
      <c r="N1855" t="s">
        <v>25</v>
      </c>
      <c r="O1855" t="s">
        <v>24</v>
      </c>
      <c r="P1855" t="s">
        <v>1986</v>
      </c>
      <c r="Q1855" t="s">
        <v>22</v>
      </c>
      <c r="R1855" t="s">
        <v>1986</v>
      </c>
      <c r="S1855" t="s">
        <v>22</v>
      </c>
      <c r="T1855" t="s">
        <v>25</v>
      </c>
      <c r="U1855" t="s">
        <v>24</v>
      </c>
    </row>
    <row r="1856" spans="1:21" x14ac:dyDescent="0.25">
      <c r="A1856">
        <v>1855</v>
      </c>
      <c r="B1856" s="1"/>
      <c r="C1856" s="1"/>
      <c r="F1856" t="s">
        <v>1886</v>
      </c>
      <c r="G1856" t="s">
        <v>28</v>
      </c>
      <c r="H1856" s="2">
        <v>21730</v>
      </c>
      <c r="I1856" s="2">
        <v>44151</v>
      </c>
      <c r="J1856" t="s">
        <v>21</v>
      </c>
      <c r="K1856" t="s">
        <v>1983</v>
      </c>
      <c r="L1856">
        <v>4</v>
      </c>
      <c r="M1856">
        <v>5</v>
      </c>
      <c r="N1856" t="s">
        <v>24</v>
      </c>
      <c r="O1856" t="s">
        <v>25</v>
      </c>
      <c r="P1856" t="s">
        <v>25</v>
      </c>
      <c r="Q1856" t="s">
        <v>25</v>
      </c>
      <c r="R1856" t="s">
        <v>1986</v>
      </c>
      <c r="S1856" t="s">
        <v>1986</v>
      </c>
      <c r="T1856" t="s">
        <v>22</v>
      </c>
      <c r="U1856" t="s">
        <v>22</v>
      </c>
    </row>
    <row r="1857" spans="1:21" x14ac:dyDescent="0.25">
      <c r="A1857">
        <v>1856</v>
      </c>
      <c r="B1857" s="1"/>
      <c r="C1857" s="1"/>
      <c r="F1857" t="s">
        <v>1887</v>
      </c>
      <c r="G1857" t="s">
        <v>28</v>
      </c>
      <c r="H1857" s="2">
        <v>30956</v>
      </c>
      <c r="I1857" s="2">
        <v>44390</v>
      </c>
      <c r="J1857" t="s">
        <v>26</v>
      </c>
      <c r="K1857" t="s">
        <v>1982</v>
      </c>
      <c r="L1857">
        <v>5</v>
      </c>
      <c r="M1857">
        <v>4</v>
      </c>
      <c r="N1857" t="s">
        <v>24</v>
      </c>
      <c r="O1857" t="s">
        <v>1986</v>
      </c>
      <c r="P1857" t="s">
        <v>24</v>
      </c>
      <c r="Q1857" t="s">
        <v>22</v>
      </c>
      <c r="R1857" t="s">
        <v>23</v>
      </c>
      <c r="S1857" t="s">
        <v>23</v>
      </c>
      <c r="T1857" t="s">
        <v>24</v>
      </c>
      <c r="U1857" t="s">
        <v>24</v>
      </c>
    </row>
    <row r="1858" spans="1:21" x14ac:dyDescent="0.25">
      <c r="A1858">
        <v>1857</v>
      </c>
      <c r="B1858" s="1"/>
      <c r="C1858" s="1"/>
      <c r="F1858" t="s">
        <v>1888</v>
      </c>
      <c r="G1858" t="s">
        <v>29</v>
      </c>
      <c r="H1858" s="2">
        <v>20876</v>
      </c>
      <c r="I1858" s="2">
        <v>44523</v>
      </c>
      <c r="J1858" t="s">
        <v>30</v>
      </c>
      <c r="K1858" t="s">
        <v>1981</v>
      </c>
      <c r="L1858">
        <v>3</v>
      </c>
      <c r="M1858">
        <v>9</v>
      </c>
      <c r="N1858" t="s">
        <v>25</v>
      </c>
      <c r="O1858" t="s">
        <v>22</v>
      </c>
      <c r="P1858" t="s">
        <v>24</v>
      </c>
      <c r="Q1858" t="s">
        <v>1986</v>
      </c>
      <c r="R1858" t="s">
        <v>1986</v>
      </c>
      <c r="S1858" t="s">
        <v>1986</v>
      </c>
      <c r="T1858" t="s">
        <v>24</v>
      </c>
      <c r="U1858" t="s">
        <v>25</v>
      </c>
    </row>
    <row r="1859" spans="1:21" x14ac:dyDescent="0.25">
      <c r="A1859">
        <v>1858</v>
      </c>
      <c r="B1859" s="1"/>
      <c r="C1859" s="1"/>
      <c r="F1859" t="s">
        <v>1889</v>
      </c>
      <c r="G1859" t="s">
        <v>28</v>
      </c>
      <c r="H1859" s="2">
        <v>29556</v>
      </c>
      <c r="I1859" s="2">
        <v>43867</v>
      </c>
      <c r="J1859" t="s">
        <v>21</v>
      </c>
      <c r="K1859" t="s">
        <v>1983</v>
      </c>
      <c r="L1859">
        <v>5</v>
      </c>
      <c r="M1859">
        <v>9</v>
      </c>
      <c r="N1859" t="s">
        <v>22</v>
      </c>
      <c r="O1859" t="s">
        <v>22</v>
      </c>
      <c r="P1859" t="s">
        <v>24</v>
      </c>
      <c r="Q1859" t="s">
        <v>24</v>
      </c>
      <c r="R1859" t="s">
        <v>22</v>
      </c>
      <c r="S1859" t="s">
        <v>1986</v>
      </c>
      <c r="T1859" t="s">
        <v>1986</v>
      </c>
      <c r="U1859" t="s">
        <v>25</v>
      </c>
    </row>
    <row r="1860" spans="1:21" x14ac:dyDescent="0.25">
      <c r="A1860">
        <v>1859</v>
      </c>
      <c r="B1860" s="1"/>
      <c r="C1860" s="1"/>
      <c r="F1860" t="s">
        <v>1890</v>
      </c>
      <c r="G1860" t="s">
        <v>29</v>
      </c>
      <c r="H1860" s="2">
        <v>18826</v>
      </c>
      <c r="I1860" s="2">
        <v>44195</v>
      </c>
      <c r="J1860" t="s">
        <v>26</v>
      </c>
      <c r="K1860" t="s">
        <v>1981</v>
      </c>
      <c r="L1860">
        <v>3</v>
      </c>
      <c r="M1860">
        <v>8</v>
      </c>
      <c r="N1860" t="s">
        <v>22</v>
      </c>
      <c r="O1860" t="s">
        <v>24</v>
      </c>
      <c r="P1860" t="s">
        <v>24</v>
      </c>
      <c r="Q1860" t="s">
        <v>24</v>
      </c>
      <c r="R1860" t="s">
        <v>1986</v>
      </c>
      <c r="S1860" t="s">
        <v>22</v>
      </c>
      <c r="T1860" t="s">
        <v>25</v>
      </c>
      <c r="U1860" t="s">
        <v>22</v>
      </c>
    </row>
    <row r="1861" spans="1:21" x14ac:dyDescent="0.25">
      <c r="A1861">
        <v>1860</v>
      </c>
      <c r="B1861" s="1"/>
      <c r="C1861" s="1"/>
      <c r="F1861" t="s">
        <v>1891</v>
      </c>
      <c r="G1861" t="s">
        <v>29</v>
      </c>
      <c r="H1861" s="2">
        <v>24901</v>
      </c>
      <c r="I1861" s="2">
        <v>44589</v>
      </c>
      <c r="J1861" t="s">
        <v>26</v>
      </c>
      <c r="K1861" t="s">
        <v>1980</v>
      </c>
      <c r="L1861">
        <v>4</v>
      </c>
      <c r="M1861">
        <v>3</v>
      </c>
      <c r="N1861" t="s">
        <v>22</v>
      </c>
      <c r="O1861" t="s">
        <v>23</v>
      </c>
      <c r="P1861" t="s">
        <v>24</v>
      </c>
      <c r="Q1861" t="s">
        <v>24</v>
      </c>
      <c r="R1861" t="s">
        <v>1986</v>
      </c>
      <c r="S1861" t="s">
        <v>24</v>
      </c>
      <c r="T1861" t="s">
        <v>23</v>
      </c>
      <c r="U1861" t="s">
        <v>25</v>
      </c>
    </row>
    <row r="1862" spans="1:21" x14ac:dyDescent="0.25">
      <c r="A1862">
        <v>1861</v>
      </c>
      <c r="B1862" s="1"/>
      <c r="C1862" s="1"/>
      <c r="F1862" t="s">
        <v>1892</v>
      </c>
      <c r="G1862" t="s">
        <v>28</v>
      </c>
      <c r="H1862" s="2">
        <v>32355</v>
      </c>
      <c r="I1862" s="2">
        <v>44401</v>
      </c>
      <c r="J1862" t="s">
        <v>31</v>
      </c>
      <c r="K1862" t="s">
        <v>1984</v>
      </c>
      <c r="L1862">
        <v>5</v>
      </c>
      <c r="M1862">
        <v>4</v>
      </c>
      <c r="N1862" t="s">
        <v>24</v>
      </c>
      <c r="O1862" t="s">
        <v>22</v>
      </c>
      <c r="P1862" t="s">
        <v>25</v>
      </c>
      <c r="Q1862" t="s">
        <v>1986</v>
      </c>
      <c r="R1862" t="s">
        <v>25</v>
      </c>
      <c r="S1862" t="s">
        <v>1986</v>
      </c>
      <c r="T1862" t="s">
        <v>1986</v>
      </c>
      <c r="U1862" t="s">
        <v>1986</v>
      </c>
    </row>
    <row r="1863" spans="1:21" x14ac:dyDescent="0.25">
      <c r="A1863">
        <v>1862</v>
      </c>
      <c r="B1863" s="1"/>
      <c r="C1863" s="1"/>
      <c r="F1863" t="s">
        <v>1893</v>
      </c>
      <c r="G1863" t="s">
        <v>29</v>
      </c>
      <c r="H1863" s="2">
        <v>33492</v>
      </c>
      <c r="I1863" s="2">
        <v>44266</v>
      </c>
      <c r="J1863" t="s">
        <v>21</v>
      </c>
      <c r="K1863" t="s">
        <v>1983</v>
      </c>
      <c r="L1863">
        <v>4</v>
      </c>
      <c r="M1863">
        <v>8</v>
      </c>
      <c r="N1863" t="s">
        <v>23</v>
      </c>
      <c r="O1863" t="s">
        <v>24</v>
      </c>
      <c r="P1863" t="s">
        <v>23</v>
      </c>
      <c r="Q1863" t="s">
        <v>1986</v>
      </c>
      <c r="R1863" t="s">
        <v>1986</v>
      </c>
      <c r="S1863" t="s">
        <v>1986</v>
      </c>
      <c r="T1863" t="s">
        <v>23</v>
      </c>
      <c r="U1863" t="s">
        <v>25</v>
      </c>
    </row>
    <row r="1864" spans="1:21" x14ac:dyDescent="0.25">
      <c r="A1864">
        <v>1863</v>
      </c>
      <c r="B1864" s="1"/>
      <c r="C1864" s="1"/>
      <c r="F1864" t="s">
        <v>1894</v>
      </c>
      <c r="G1864" t="s">
        <v>28</v>
      </c>
      <c r="H1864" s="2">
        <v>27307</v>
      </c>
      <c r="I1864" s="2">
        <v>44058</v>
      </c>
      <c r="J1864" t="s">
        <v>30</v>
      </c>
      <c r="K1864" t="s">
        <v>1983</v>
      </c>
      <c r="L1864">
        <v>5</v>
      </c>
      <c r="M1864">
        <v>9</v>
      </c>
      <c r="N1864" t="s">
        <v>25</v>
      </c>
      <c r="O1864" t="s">
        <v>25</v>
      </c>
      <c r="P1864" t="s">
        <v>24</v>
      </c>
      <c r="Q1864" t="s">
        <v>24</v>
      </c>
      <c r="R1864" t="s">
        <v>23</v>
      </c>
      <c r="S1864" t="s">
        <v>1986</v>
      </c>
      <c r="T1864" t="s">
        <v>25</v>
      </c>
      <c r="U1864" t="s">
        <v>25</v>
      </c>
    </row>
    <row r="1865" spans="1:21" x14ac:dyDescent="0.25">
      <c r="A1865">
        <v>1864</v>
      </c>
      <c r="B1865" s="1"/>
      <c r="C1865" s="1"/>
      <c r="F1865" t="s">
        <v>1895</v>
      </c>
      <c r="G1865" t="s">
        <v>29</v>
      </c>
      <c r="H1865" s="2">
        <v>31555</v>
      </c>
      <c r="I1865" s="2">
        <v>44924</v>
      </c>
      <c r="J1865" t="s">
        <v>21</v>
      </c>
      <c r="K1865" t="s">
        <v>1983</v>
      </c>
      <c r="L1865">
        <v>5</v>
      </c>
      <c r="M1865">
        <v>10</v>
      </c>
      <c r="N1865" t="s">
        <v>25</v>
      </c>
      <c r="O1865" t="s">
        <v>25</v>
      </c>
      <c r="P1865" t="s">
        <v>24</v>
      </c>
      <c r="Q1865" t="s">
        <v>25</v>
      </c>
      <c r="R1865" t="s">
        <v>24</v>
      </c>
      <c r="S1865" t="s">
        <v>1986</v>
      </c>
      <c r="T1865" t="s">
        <v>23</v>
      </c>
      <c r="U1865" t="s">
        <v>24</v>
      </c>
    </row>
    <row r="1866" spans="1:21" x14ac:dyDescent="0.25">
      <c r="A1866">
        <v>1865</v>
      </c>
      <c r="B1866" s="1"/>
      <c r="C1866" s="1"/>
      <c r="F1866" t="s">
        <v>1896</v>
      </c>
      <c r="G1866" t="s">
        <v>28</v>
      </c>
      <c r="H1866" s="2">
        <v>25082</v>
      </c>
      <c r="I1866" s="2">
        <v>44199</v>
      </c>
      <c r="J1866" t="s">
        <v>21</v>
      </c>
      <c r="K1866" t="s">
        <v>1983</v>
      </c>
      <c r="L1866">
        <v>1</v>
      </c>
      <c r="M1866">
        <v>5</v>
      </c>
      <c r="N1866" t="s">
        <v>25</v>
      </c>
      <c r="O1866" t="s">
        <v>22</v>
      </c>
      <c r="P1866" t="s">
        <v>24</v>
      </c>
      <c r="Q1866" t="s">
        <v>22</v>
      </c>
      <c r="R1866" t="s">
        <v>1986</v>
      </c>
      <c r="S1866" t="s">
        <v>25</v>
      </c>
      <c r="T1866" t="s">
        <v>22</v>
      </c>
      <c r="U1866" t="s">
        <v>1986</v>
      </c>
    </row>
    <row r="1867" spans="1:21" x14ac:dyDescent="0.25">
      <c r="A1867">
        <v>1866</v>
      </c>
      <c r="B1867" s="1"/>
      <c r="C1867" s="1"/>
      <c r="F1867" t="s">
        <v>1897</v>
      </c>
      <c r="G1867" t="s">
        <v>28</v>
      </c>
      <c r="H1867" s="2">
        <v>25671</v>
      </c>
      <c r="I1867" s="2">
        <v>44869</v>
      </c>
      <c r="J1867" t="s">
        <v>21</v>
      </c>
      <c r="K1867" t="s">
        <v>27</v>
      </c>
      <c r="L1867">
        <v>3</v>
      </c>
      <c r="M1867">
        <v>9</v>
      </c>
      <c r="N1867" t="s">
        <v>22</v>
      </c>
      <c r="O1867" t="s">
        <v>25</v>
      </c>
      <c r="P1867" t="s">
        <v>24</v>
      </c>
      <c r="Q1867" t="s">
        <v>23</v>
      </c>
      <c r="R1867" t="s">
        <v>23</v>
      </c>
      <c r="S1867" t="s">
        <v>24</v>
      </c>
      <c r="T1867" t="s">
        <v>1986</v>
      </c>
      <c r="U1867" t="s">
        <v>23</v>
      </c>
    </row>
    <row r="1868" spans="1:21" x14ac:dyDescent="0.25">
      <c r="A1868">
        <v>1867</v>
      </c>
      <c r="B1868" s="1"/>
      <c r="C1868" s="1"/>
      <c r="F1868" t="s">
        <v>1898</v>
      </c>
      <c r="G1868" t="s">
        <v>28</v>
      </c>
      <c r="H1868" s="2">
        <v>26365</v>
      </c>
      <c r="I1868" s="2">
        <v>43854</v>
      </c>
      <c r="J1868" t="s">
        <v>21</v>
      </c>
      <c r="K1868" t="s">
        <v>1983</v>
      </c>
      <c r="L1868">
        <v>4</v>
      </c>
      <c r="M1868">
        <v>9</v>
      </c>
      <c r="N1868" t="s">
        <v>25</v>
      </c>
      <c r="O1868" t="s">
        <v>25</v>
      </c>
      <c r="P1868" t="s">
        <v>24</v>
      </c>
      <c r="Q1868" t="s">
        <v>24</v>
      </c>
      <c r="R1868" t="s">
        <v>23</v>
      </c>
      <c r="S1868" t="s">
        <v>1986</v>
      </c>
      <c r="T1868" t="s">
        <v>24</v>
      </c>
      <c r="U1868" t="s">
        <v>22</v>
      </c>
    </row>
    <row r="1869" spans="1:21" x14ac:dyDescent="0.25">
      <c r="A1869">
        <v>1868</v>
      </c>
      <c r="B1869" s="1"/>
      <c r="C1869" s="1"/>
      <c r="F1869" t="s">
        <v>1899</v>
      </c>
      <c r="G1869" t="s">
        <v>29</v>
      </c>
      <c r="H1869" s="2">
        <v>19881</v>
      </c>
      <c r="I1869" s="2">
        <v>44514</v>
      </c>
      <c r="J1869" t="s">
        <v>26</v>
      </c>
      <c r="K1869" t="s">
        <v>1981</v>
      </c>
      <c r="L1869">
        <v>2</v>
      </c>
      <c r="M1869">
        <v>9</v>
      </c>
      <c r="N1869" t="s">
        <v>25</v>
      </c>
      <c r="O1869" t="s">
        <v>22</v>
      </c>
      <c r="P1869" t="s">
        <v>24</v>
      </c>
      <c r="Q1869" t="s">
        <v>24</v>
      </c>
      <c r="R1869" t="s">
        <v>23</v>
      </c>
      <c r="S1869" t="s">
        <v>25</v>
      </c>
      <c r="T1869" t="s">
        <v>24</v>
      </c>
      <c r="U1869" t="s">
        <v>23</v>
      </c>
    </row>
    <row r="1870" spans="1:21" x14ac:dyDescent="0.25">
      <c r="A1870">
        <v>1869</v>
      </c>
      <c r="B1870" s="1"/>
      <c r="C1870" s="1"/>
      <c r="F1870" t="s">
        <v>1900</v>
      </c>
      <c r="G1870" t="s">
        <v>29</v>
      </c>
      <c r="H1870" s="2">
        <v>20061</v>
      </c>
      <c r="I1870" s="2">
        <v>44317</v>
      </c>
      <c r="J1870" t="s">
        <v>21</v>
      </c>
      <c r="K1870" t="s">
        <v>27</v>
      </c>
      <c r="L1870">
        <v>2</v>
      </c>
      <c r="M1870">
        <v>9</v>
      </c>
      <c r="N1870" t="s">
        <v>24</v>
      </c>
      <c r="O1870" t="s">
        <v>25</v>
      </c>
      <c r="P1870" t="s">
        <v>22</v>
      </c>
      <c r="Q1870" t="s">
        <v>25</v>
      </c>
      <c r="R1870" t="s">
        <v>24</v>
      </c>
      <c r="S1870" t="s">
        <v>25</v>
      </c>
      <c r="T1870" t="s">
        <v>1986</v>
      </c>
      <c r="U1870" t="s">
        <v>23</v>
      </c>
    </row>
    <row r="1871" spans="1:21" x14ac:dyDescent="0.25">
      <c r="A1871">
        <v>1870</v>
      </c>
      <c r="B1871" s="1"/>
      <c r="C1871" s="1"/>
      <c r="F1871" t="s">
        <v>1901</v>
      </c>
      <c r="G1871" t="s">
        <v>29</v>
      </c>
      <c r="H1871" s="2">
        <v>35381</v>
      </c>
      <c r="I1871" s="2">
        <v>44790</v>
      </c>
      <c r="J1871" t="s">
        <v>21</v>
      </c>
      <c r="K1871" t="s">
        <v>1983</v>
      </c>
      <c r="L1871">
        <v>5</v>
      </c>
      <c r="M1871">
        <v>9</v>
      </c>
      <c r="N1871" t="s">
        <v>23</v>
      </c>
      <c r="O1871" t="s">
        <v>23</v>
      </c>
      <c r="P1871" t="s">
        <v>24</v>
      </c>
      <c r="Q1871" t="s">
        <v>1986</v>
      </c>
      <c r="R1871" t="s">
        <v>22</v>
      </c>
      <c r="S1871" t="s">
        <v>1986</v>
      </c>
      <c r="T1871" t="s">
        <v>24</v>
      </c>
      <c r="U1871" t="s">
        <v>25</v>
      </c>
    </row>
    <row r="1872" spans="1:21" x14ac:dyDescent="0.25">
      <c r="A1872">
        <v>1871</v>
      </c>
      <c r="B1872" s="1"/>
      <c r="C1872" s="1"/>
      <c r="F1872" t="s">
        <v>1902</v>
      </c>
      <c r="G1872" t="s">
        <v>28</v>
      </c>
      <c r="H1872" s="2">
        <v>33046</v>
      </c>
      <c r="I1872" s="2">
        <v>44165</v>
      </c>
      <c r="J1872" t="s">
        <v>21</v>
      </c>
      <c r="K1872" t="s">
        <v>1983</v>
      </c>
      <c r="L1872">
        <v>4</v>
      </c>
      <c r="M1872">
        <v>9</v>
      </c>
      <c r="N1872" t="s">
        <v>25</v>
      </c>
      <c r="O1872" t="s">
        <v>25</v>
      </c>
      <c r="P1872" t="s">
        <v>24</v>
      </c>
      <c r="Q1872" t="s">
        <v>24</v>
      </c>
      <c r="R1872" t="s">
        <v>1986</v>
      </c>
      <c r="S1872" t="s">
        <v>23</v>
      </c>
      <c r="T1872" t="s">
        <v>24</v>
      </c>
      <c r="U1872" t="s">
        <v>25</v>
      </c>
    </row>
    <row r="1873" spans="1:21" x14ac:dyDescent="0.25">
      <c r="A1873">
        <v>1872</v>
      </c>
      <c r="B1873" s="1"/>
      <c r="C1873" s="1"/>
      <c r="F1873" t="s">
        <v>1903</v>
      </c>
      <c r="G1873" t="s">
        <v>29</v>
      </c>
      <c r="H1873" s="2">
        <v>26253</v>
      </c>
      <c r="I1873" s="2">
        <v>43938</v>
      </c>
      <c r="J1873" t="s">
        <v>31</v>
      </c>
      <c r="K1873" t="s">
        <v>27</v>
      </c>
      <c r="L1873">
        <v>4</v>
      </c>
      <c r="M1873">
        <v>9</v>
      </c>
      <c r="N1873" t="s">
        <v>25</v>
      </c>
      <c r="O1873" t="s">
        <v>24</v>
      </c>
      <c r="P1873" t="s">
        <v>24</v>
      </c>
      <c r="Q1873" t="s">
        <v>25</v>
      </c>
      <c r="R1873" t="s">
        <v>1986</v>
      </c>
      <c r="S1873" t="s">
        <v>24</v>
      </c>
      <c r="T1873" t="s">
        <v>24</v>
      </c>
      <c r="U1873" t="s">
        <v>24</v>
      </c>
    </row>
    <row r="1874" spans="1:21" x14ac:dyDescent="0.25">
      <c r="A1874">
        <v>1873</v>
      </c>
      <c r="B1874" s="1"/>
      <c r="C1874" s="1"/>
      <c r="F1874" t="s">
        <v>1904</v>
      </c>
      <c r="G1874" t="s">
        <v>29</v>
      </c>
      <c r="H1874" s="2">
        <v>38336</v>
      </c>
      <c r="I1874" s="2">
        <v>44050</v>
      </c>
      <c r="J1874" t="s">
        <v>21</v>
      </c>
      <c r="K1874" t="s">
        <v>1983</v>
      </c>
      <c r="L1874">
        <v>5</v>
      </c>
      <c r="M1874">
        <v>9</v>
      </c>
      <c r="N1874" t="s">
        <v>22</v>
      </c>
      <c r="O1874" t="s">
        <v>25</v>
      </c>
      <c r="P1874" t="s">
        <v>22</v>
      </c>
      <c r="Q1874" t="s">
        <v>23</v>
      </c>
      <c r="R1874" t="s">
        <v>22</v>
      </c>
      <c r="S1874" t="s">
        <v>1986</v>
      </c>
      <c r="T1874" t="s">
        <v>23</v>
      </c>
      <c r="U1874" t="s">
        <v>25</v>
      </c>
    </row>
    <row r="1875" spans="1:21" x14ac:dyDescent="0.25">
      <c r="A1875">
        <v>1874</v>
      </c>
      <c r="B1875" s="1"/>
      <c r="C1875" s="1"/>
      <c r="F1875" t="s">
        <v>1905</v>
      </c>
      <c r="G1875" t="s">
        <v>28</v>
      </c>
      <c r="H1875" s="2">
        <v>28387</v>
      </c>
      <c r="I1875" s="2">
        <v>44047</v>
      </c>
      <c r="J1875" t="s">
        <v>26</v>
      </c>
      <c r="K1875" t="s">
        <v>27</v>
      </c>
      <c r="L1875">
        <v>3</v>
      </c>
      <c r="M1875">
        <v>6</v>
      </c>
      <c r="N1875" t="s">
        <v>22</v>
      </c>
      <c r="O1875" t="s">
        <v>24</v>
      </c>
      <c r="P1875" t="s">
        <v>23</v>
      </c>
      <c r="Q1875" t="s">
        <v>23</v>
      </c>
      <c r="R1875" t="s">
        <v>23</v>
      </c>
      <c r="S1875" t="s">
        <v>23</v>
      </c>
      <c r="T1875" t="s">
        <v>24</v>
      </c>
      <c r="U1875" t="s">
        <v>22</v>
      </c>
    </row>
    <row r="1876" spans="1:21" x14ac:dyDescent="0.25">
      <c r="A1876">
        <v>1875</v>
      </c>
      <c r="B1876" s="1"/>
      <c r="C1876" s="1"/>
      <c r="F1876" t="s">
        <v>1906</v>
      </c>
      <c r="G1876" t="s">
        <v>29</v>
      </c>
      <c r="H1876" s="2">
        <v>26142</v>
      </c>
      <c r="I1876" s="2">
        <v>44274</v>
      </c>
      <c r="J1876" t="s">
        <v>21</v>
      </c>
      <c r="K1876" t="s">
        <v>1983</v>
      </c>
      <c r="L1876">
        <v>3</v>
      </c>
      <c r="M1876">
        <v>8</v>
      </c>
      <c r="N1876" t="s">
        <v>25</v>
      </c>
      <c r="O1876" t="s">
        <v>22</v>
      </c>
      <c r="P1876" t="s">
        <v>24</v>
      </c>
      <c r="Q1876" t="s">
        <v>24</v>
      </c>
      <c r="R1876" t="s">
        <v>1986</v>
      </c>
      <c r="S1876" t="s">
        <v>1986</v>
      </c>
      <c r="T1876" t="s">
        <v>23</v>
      </c>
      <c r="U1876" t="s">
        <v>22</v>
      </c>
    </row>
    <row r="1877" spans="1:21" x14ac:dyDescent="0.25">
      <c r="A1877">
        <v>1876</v>
      </c>
      <c r="B1877" s="1"/>
      <c r="C1877" s="1"/>
      <c r="F1877" t="s">
        <v>1907</v>
      </c>
      <c r="G1877" t="s">
        <v>29</v>
      </c>
      <c r="H1877" s="2">
        <v>22421</v>
      </c>
      <c r="I1877" s="2">
        <v>44157</v>
      </c>
      <c r="J1877" t="s">
        <v>26</v>
      </c>
      <c r="K1877" t="s">
        <v>27</v>
      </c>
      <c r="L1877">
        <v>1</v>
      </c>
      <c r="M1877">
        <v>6</v>
      </c>
      <c r="N1877" t="s">
        <v>1986</v>
      </c>
      <c r="O1877" t="s">
        <v>23</v>
      </c>
      <c r="P1877" t="s">
        <v>22</v>
      </c>
      <c r="Q1877" t="s">
        <v>22</v>
      </c>
      <c r="R1877" t="s">
        <v>25</v>
      </c>
      <c r="S1877" t="s">
        <v>22</v>
      </c>
      <c r="T1877" t="s">
        <v>1986</v>
      </c>
      <c r="U1877" t="s">
        <v>23</v>
      </c>
    </row>
    <row r="1878" spans="1:21" x14ac:dyDescent="0.25">
      <c r="A1878">
        <v>1877</v>
      </c>
      <c r="B1878" s="1"/>
      <c r="C1878" s="1"/>
      <c r="F1878" t="s">
        <v>1908</v>
      </c>
      <c r="G1878" t="s">
        <v>28</v>
      </c>
      <c r="H1878" s="2">
        <v>30379</v>
      </c>
      <c r="I1878" s="2">
        <v>44496</v>
      </c>
      <c r="J1878" t="s">
        <v>21</v>
      </c>
      <c r="K1878" t="s">
        <v>1983</v>
      </c>
      <c r="L1878">
        <v>1</v>
      </c>
      <c r="M1878">
        <v>9</v>
      </c>
      <c r="N1878" t="s">
        <v>25</v>
      </c>
      <c r="O1878" t="s">
        <v>22</v>
      </c>
      <c r="P1878" t="s">
        <v>24</v>
      </c>
      <c r="Q1878" t="s">
        <v>23</v>
      </c>
      <c r="R1878" t="s">
        <v>25</v>
      </c>
      <c r="S1878" t="s">
        <v>1986</v>
      </c>
      <c r="T1878" t="s">
        <v>22</v>
      </c>
      <c r="U1878" t="s">
        <v>25</v>
      </c>
    </row>
    <row r="1879" spans="1:21" x14ac:dyDescent="0.25">
      <c r="A1879">
        <v>1878</v>
      </c>
      <c r="B1879" s="1"/>
      <c r="C1879" s="1"/>
      <c r="F1879" t="s">
        <v>1909</v>
      </c>
      <c r="G1879" t="s">
        <v>29</v>
      </c>
      <c r="H1879" s="2">
        <v>26219</v>
      </c>
      <c r="I1879" s="2">
        <v>44557</v>
      </c>
      <c r="J1879" t="s">
        <v>26</v>
      </c>
      <c r="K1879" t="s">
        <v>1981</v>
      </c>
      <c r="L1879">
        <v>4</v>
      </c>
      <c r="M1879">
        <v>9</v>
      </c>
      <c r="N1879" t="s">
        <v>25</v>
      </c>
      <c r="O1879" t="s">
        <v>25</v>
      </c>
      <c r="P1879" t="s">
        <v>22</v>
      </c>
      <c r="Q1879" t="s">
        <v>1986</v>
      </c>
      <c r="R1879" t="s">
        <v>22</v>
      </c>
      <c r="S1879" t="s">
        <v>23</v>
      </c>
      <c r="T1879" t="s">
        <v>24</v>
      </c>
      <c r="U1879" t="s">
        <v>22</v>
      </c>
    </row>
    <row r="1880" spans="1:21" x14ac:dyDescent="0.25">
      <c r="A1880">
        <v>1879</v>
      </c>
      <c r="B1880" s="1"/>
      <c r="C1880" s="1"/>
      <c r="F1880" t="s">
        <v>1910</v>
      </c>
      <c r="G1880" t="s">
        <v>28</v>
      </c>
      <c r="H1880" s="2">
        <v>23833</v>
      </c>
      <c r="I1880" s="2">
        <v>44034</v>
      </c>
      <c r="J1880" t="s">
        <v>21</v>
      </c>
      <c r="K1880" t="s">
        <v>1982</v>
      </c>
      <c r="L1880">
        <v>3</v>
      </c>
      <c r="M1880">
        <v>4</v>
      </c>
      <c r="N1880" t="s">
        <v>23</v>
      </c>
      <c r="O1880" t="s">
        <v>23</v>
      </c>
      <c r="P1880" t="s">
        <v>23</v>
      </c>
      <c r="Q1880" t="s">
        <v>24</v>
      </c>
      <c r="R1880" t="s">
        <v>24</v>
      </c>
      <c r="S1880" t="s">
        <v>23</v>
      </c>
      <c r="T1880" t="s">
        <v>1986</v>
      </c>
      <c r="U1880" t="s">
        <v>1986</v>
      </c>
    </row>
    <row r="1881" spans="1:21" x14ac:dyDescent="0.25">
      <c r="A1881">
        <v>1880</v>
      </c>
      <c r="B1881" s="1"/>
      <c r="C1881" s="1"/>
      <c r="F1881" t="s">
        <v>1911</v>
      </c>
      <c r="G1881" t="s">
        <v>28</v>
      </c>
      <c r="H1881" s="2">
        <v>38088</v>
      </c>
      <c r="I1881" s="2">
        <v>44756</v>
      </c>
      <c r="J1881" t="s">
        <v>21</v>
      </c>
      <c r="K1881" t="s">
        <v>1983</v>
      </c>
      <c r="L1881">
        <v>2</v>
      </c>
      <c r="M1881">
        <v>9</v>
      </c>
      <c r="N1881" t="s">
        <v>23</v>
      </c>
      <c r="O1881" t="s">
        <v>24</v>
      </c>
      <c r="P1881" t="s">
        <v>24</v>
      </c>
      <c r="Q1881" t="s">
        <v>23</v>
      </c>
      <c r="R1881" t="s">
        <v>25</v>
      </c>
      <c r="S1881" t="s">
        <v>1986</v>
      </c>
      <c r="T1881" t="s">
        <v>25</v>
      </c>
      <c r="U1881" t="s">
        <v>23</v>
      </c>
    </row>
    <row r="1882" spans="1:21" x14ac:dyDescent="0.25">
      <c r="A1882">
        <v>1881</v>
      </c>
      <c r="B1882" s="1"/>
      <c r="C1882" s="1"/>
      <c r="F1882" t="s">
        <v>1912</v>
      </c>
      <c r="G1882" t="s">
        <v>28</v>
      </c>
      <c r="H1882" s="2">
        <v>23075</v>
      </c>
      <c r="I1882" s="2">
        <v>44394</v>
      </c>
      <c r="J1882" t="s">
        <v>26</v>
      </c>
      <c r="K1882" t="s">
        <v>27</v>
      </c>
      <c r="L1882">
        <v>4</v>
      </c>
      <c r="M1882">
        <v>10</v>
      </c>
      <c r="N1882" t="s">
        <v>22</v>
      </c>
      <c r="O1882" t="s">
        <v>25</v>
      </c>
      <c r="P1882" t="s">
        <v>22</v>
      </c>
      <c r="Q1882" t="s">
        <v>25</v>
      </c>
      <c r="R1882" t="s">
        <v>22</v>
      </c>
      <c r="S1882" t="s">
        <v>24</v>
      </c>
      <c r="T1882" t="s">
        <v>24</v>
      </c>
      <c r="U1882" t="s">
        <v>1986</v>
      </c>
    </row>
    <row r="1883" spans="1:21" x14ac:dyDescent="0.25">
      <c r="A1883">
        <v>1882</v>
      </c>
      <c r="B1883" s="1"/>
      <c r="C1883" s="1"/>
      <c r="F1883" t="s">
        <v>1913</v>
      </c>
      <c r="G1883" t="s">
        <v>28</v>
      </c>
      <c r="H1883" s="2">
        <v>19564</v>
      </c>
      <c r="I1883" s="2">
        <v>44176</v>
      </c>
      <c r="J1883" t="s">
        <v>21</v>
      </c>
      <c r="K1883" t="s">
        <v>1983</v>
      </c>
      <c r="L1883">
        <v>4</v>
      </c>
      <c r="M1883">
        <v>10</v>
      </c>
      <c r="N1883" t="s">
        <v>25</v>
      </c>
      <c r="O1883" t="s">
        <v>22</v>
      </c>
      <c r="P1883" t="s">
        <v>24</v>
      </c>
      <c r="Q1883" t="s">
        <v>1986</v>
      </c>
      <c r="R1883" t="s">
        <v>24</v>
      </c>
      <c r="S1883" t="s">
        <v>23</v>
      </c>
      <c r="T1883" t="s">
        <v>1986</v>
      </c>
      <c r="U1883" t="s">
        <v>23</v>
      </c>
    </row>
    <row r="1884" spans="1:21" x14ac:dyDescent="0.25">
      <c r="A1884">
        <v>1883</v>
      </c>
      <c r="B1884" s="1"/>
      <c r="C1884" s="1"/>
      <c r="F1884" t="s">
        <v>1914</v>
      </c>
      <c r="G1884" t="s">
        <v>28</v>
      </c>
      <c r="H1884" s="2">
        <v>36509</v>
      </c>
      <c r="I1884" s="2">
        <v>44375</v>
      </c>
      <c r="J1884" t="s">
        <v>31</v>
      </c>
      <c r="K1884" t="s">
        <v>1985</v>
      </c>
      <c r="L1884">
        <v>5</v>
      </c>
      <c r="M1884">
        <v>7</v>
      </c>
      <c r="N1884" t="s">
        <v>24</v>
      </c>
      <c r="O1884" t="s">
        <v>25</v>
      </c>
      <c r="P1884" t="s">
        <v>25</v>
      </c>
      <c r="Q1884" t="s">
        <v>22</v>
      </c>
      <c r="R1884" t="s">
        <v>1986</v>
      </c>
      <c r="S1884" t="s">
        <v>1986</v>
      </c>
      <c r="T1884" t="s">
        <v>1986</v>
      </c>
      <c r="U1884" t="s">
        <v>22</v>
      </c>
    </row>
    <row r="1885" spans="1:21" x14ac:dyDescent="0.25">
      <c r="A1885">
        <v>1884</v>
      </c>
      <c r="B1885" s="1"/>
      <c r="C1885" s="1"/>
      <c r="F1885" t="s">
        <v>1915</v>
      </c>
      <c r="G1885" t="s">
        <v>28</v>
      </c>
      <c r="H1885" s="2">
        <v>24795</v>
      </c>
      <c r="I1885" s="2">
        <v>44494</v>
      </c>
      <c r="J1885" t="s">
        <v>31</v>
      </c>
      <c r="K1885" t="s">
        <v>1980</v>
      </c>
      <c r="L1885">
        <v>3</v>
      </c>
      <c r="M1885">
        <v>10</v>
      </c>
      <c r="N1885" t="s">
        <v>24</v>
      </c>
      <c r="O1885" t="s">
        <v>25</v>
      </c>
      <c r="P1885" t="s">
        <v>23</v>
      </c>
      <c r="Q1885" t="s">
        <v>23</v>
      </c>
      <c r="R1885" t="s">
        <v>25</v>
      </c>
      <c r="S1885" t="s">
        <v>1986</v>
      </c>
      <c r="T1885" t="s">
        <v>22</v>
      </c>
      <c r="U1885" t="s">
        <v>24</v>
      </c>
    </row>
    <row r="1886" spans="1:21" x14ac:dyDescent="0.25">
      <c r="A1886">
        <v>1885</v>
      </c>
      <c r="B1886" s="1"/>
      <c r="C1886" s="1"/>
      <c r="F1886" t="s">
        <v>1916</v>
      </c>
      <c r="G1886" t="s">
        <v>28</v>
      </c>
      <c r="H1886" s="2">
        <v>27258</v>
      </c>
      <c r="I1886" s="2">
        <v>44909</v>
      </c>
      <c r="J1886" t="s">
        <v>31</v>
      </c>
      <c r="K1886" t="s">
        <v>1980</v>
      </c>
      <c r="L1886">
        <v>4</v>
      </c>
      <c r="M1886">
        <v>9</v>
      </c>
      <c r="N1886" t="s">
        <v>25</v>
      </c>
      <c r="O1886" t="s">
        <v>22</v>
      </c>
      <c r="P1886" t="s">
        <v>24</v>
      </c>
      <c r="Q1886" t="s">
        <v>22</v>
      </c>
      <c r="R1886" t="s">
        <v>22</v>
      </c>
      <c r="S1886" t="s">
        <v>1986</v>
      </c>
      <c r="T1886" t="s">
        <v>1986</v>
      </c>
      <c r="U1886" t="s">
        <v>22</v>
      </c>
    </row>
    <row r="1887" spans="1:21" x14ac:dyDescent="0.25">
      <c r="A1887">
        <v>1886</v>
      </c>
      <c r="B1887" s="1"/>
      <c r="C1887" s="1"/>
      <c r="F1887" t="s">
        <v>1917</v>
      </c>
      <c r="G1887" t="s">
        <v>28</v>
      </c>
      <c r="H1887" s="2">
        <v>35385</v>
      </c>
      <c r="I1887" s="2">
        <v>44634</v>
      </c>
      <c r="J1887" t="s">
        <v>26</v>
      </c>
      <c r="K1887" t="s">
        <v>1982</v>
      </c>
      <c r="L1887">
        <v>5</v>
      </c>
      <c r="M1887">
        <v>8</v>
      </c>
      <c r="N1887" t="s">
        <v>22</v>
      </c>
      <c r="O1887" t="s">
        <v>22</v>
      </c>
      <c r="P1887" t="s">
        <v>22</v>
      </c>
      <c r="Q1887" t="s">
        <v>25</v>
      </c>
      <c r="R1887" t="s">
        <v>25</v>
      </c>
      <c r="S1887" t="s">
        <v>23</v>
      </c>
      <c r="T1887" t="s">
        <v>24</v>
      </c>
      <c r="U1887" t="s">
        <v>25</v>
      </c>
    </row>
    <row r="1888" spans="1:21" x14ac:dyDescent="0.25">
      <c r="A1888">
        <v>1887</v>
      </c>
      <c r="B1888" s="1"/>
      <c r="C1888" s="1"/>
      <c r="F1888" t="s">
        <v>1918</v>
      </c>
      <c r="G1888" t="s">
        <v>28</v>
      </c>
      <c r="H1888" s="2">
        <v>25788</v>
      </c>
      <c r="I1888" s="2">
        <v>44519</v>
      </c>
      <c r="J1888" t="s">
        <v>21</v>
      </c>
      <c r="K1888" t="s">
        <v>1983</v>
      </c>
      <c r="L1888">
        <v>4</v>
      </c>
      <c r="M1888">
        <v>9</v>
      </c>
      <c r="N1888" t="s">
        <v>22</v>
      </c>
      <c r="O1888" t="s">
        <v>24</v>
      </c>
      <c r="P1888" t="s">
        <v>22</v>
      </c>
      <c r="Q1888" t="s">
        <v>22</v>
      </c>
      <c r="R1888" t="s">
        <v>24</v>
      </c>
      <c r="S1888" t="s">
        <v>23</v>
      </c>
      <c r="T1888" t="s">
        <v>25</v>
      </c>
      <c r="U1888" t="s">
        <v>22</v>
      </c>
    </row>
    <row r="1889" spans="1:21" x14ac:dyDescent="0.25">
      <c r="A1889">
        <v>1888</v>
      </c>
      <c r="B1889" s="1"/>
      <c r="C1889" s="1"/>
      <c r="F1889" t="s">
        <v>1919</v>
      </c>
      <c r="G1889" t="s">
        <v>28</v>
      </c>
      <c r="H1889" s="2">
        <v>31803</v>
      </c>
      <c r="I1889" s="2">
        <v>44535</v>
      </c>
      <c r="J1889" t="s">
        <v>21</v>
      </c>
      <c r="K1889" t="s">
        <v>1983</v>
      </c>
      <c r="L1889">
        <v>1</v>
      </c>
      <c r="M1889">
        <v>7</v>
      </c>
      <c r="N1889" t="s">
        <v>22</v>
      </c>
      <c r="O1889" t="s">
        <v>24</v>
      </c>
      <c r="P1889" t="s">
        <v>24</v>
      </c>
      <c r="Q1889" t="s">
        <v>23</v>
      </c>
      <c r="R1889" t="s">
        <v>23</v>
      </c>
      <c r="S1889" t="s">
        <v>1986</v>
      </c>
      <c r="T1889" t="s">
        <v>1986</v>
      </c>
      <c r="U1889" t="s">
        <v>22</v>
      </c>
    </row>
    <row r="1890" spans="1:21" x14ac:dyDescent="0.25">
      <c r="A1890">
        <v>1889</v>
      </c>
      <c r="B1890" s="1"/>
      <c r="C1890" s="1"/>
      <c r="F1890" t="s">
        <v>1920</v>
      </c>
      <c r="G1890" t="s">
        <v>28</v>
      </c>
      <c r="H1890" s="2">
        <v>22808</v>
      </c>
      <c r="I1890" s="2">
        <v>43966</v>
      </c>
      <c r="J1890" t="s">
        <v>26</v>
      </c>
      <c r="K1890" t="s">
        <v>27</v>
      </c>
      <c r="L1890">
        <v>2</v>
      </c>
      <c r="M1890">
        <v>9</v>
      </c>
      <c r="N1890" t="s">
        <v>25</v>
      </c>
      <c r="O1890" t="s">
        <v>25</v>
      </c>
      <c r="P1890" t="s">
        <v>25</v>
      </c>
      <c r="Q1890" t="s">
        <v>1986</v>
      </c>
      <c r="R1890" t="s">
        <v>25</v>
      </c>
      <c r="S1890" t="s">
        <v>1986</v>
      </c>
      <c r="T1890" t="s">
        <v>24</v>
      </c>
      <c r="U1890" t="s">
        <v>1986</v>
      </c>
    </row>
    <row r="1891" spans="1:21" x14ac:dyDescent="0.25">
      <c r="A1891">
        <v>1890</v>
      </c>
      <c r="B1891" s="1"/>
      <c r="C1891" s="1"/>
      <c r="F1891" t="s">
        <v>1921</v>
      </c>
      <c r="G1891" t="s">
        <v>28</v>
      </c>
      <c r="H1891" s="2">
        <v>30627</v>
      </c>
      <c r="I1891" s="2">
        <v>44239</v>
      </c>
      <c r="J1891" t="s">
        <v>26</v>
      </c>
      <c r="K1891" t="s">
        <v>1982</v>
      </c>
      <c r="L1891">
        <v>4</v>
      </c>
      <c r="M1891">
        <v>9</v>
      </c>
      <c r="N1891" t="s">
        <v>22</v>
      </c>
      <c r="O1891" t="s">
        <v>25</v>
      </c>
      <c r="P1891" t="s">
        <v>23</v>
      </c>
      <c r="Q1891" t="s">
        <v>22</v>
      </c>
      <c r="R1891" t="s">
        <v>22</v>
      </c>
      <c r="S1891" t="s">
        <v>25</v>
      </c>
      <c r="T1891" t="s">
        <v>1986</v>
      </c>
      <c r="U1891" t="s">
        <v>22</v>
      </c>
    </row>
    <row r="1892" spans="1:21" x14ac:dyDescent="0.25">
      <c r="A1892">
        <v>1891</v>
      </c>
      <c r="B1892" s="1"/>
      <c r="C1892" s="1"/>
      <c r="F1892" t="s">
        <v>1922</v>
      </c>
      <c r="G1892" t="s">
        <v>29</v>
      </c>
      <c r="H1892" s="2">
        <v>21314</v>
      </c>
      <c r="I1892" s="2">
        <v>44488</v>
      </c>
      <c r="J1892" t="s">
        <v>30</v>
      </c>
      <c r="K1892" t="s">
        <v>1985</v>
      </c>
      <c r="L1892">
        <v>2</v>
      </c>
      <c r="M1892">
        <v>5</v>
      </c>
      <c r="N1892" t="s">
        <v>22</v>
      </c>
      <c r="O1892" t="s">
        <v>25</v>
      </c>
      <c r="P1892" t="s">
        <v>22</v>
      </c>
      <c r="Q1892" t="s">
        <v>24</v>
      </c>
      <c r="R1892" t="s">
        <v>23</v>
      </c>
      <c r="S1892" t="s">
        <v>23</v>
      </c>
      <c r="T1892" t="s">
        <v>25</v>
      </c>
      <c r="U1892" t="s">
        <v>23</v>
      </c>
    </row>
    <row r="1893" spans="1:21" x14ac:dyDescent="0.25">
      <c r="A1893">
        <v>1892</v>
      </c>
      <c r="B1893" s="1"/>
      <c r="C1893" s="1"/>
      <c r="F1893" t="s">
        <v>1923</v>
      </c>
      <c r="G1893" t="s">
        <v>28</v>
      </c>
      <c r="H1893" s="2">
        <v>29095</v>
      </c>
      <c r="I1893" s="2">
        <v>44103</v>
      </c>
      <c r="J1893" t="s">
        <v>21</v>
      </c>
      <c r="K1893" t="s">
        <v>1983</v>
      </c>
      <c r="L1893">
        <v>5</v>
      </c>
      <c r="M1893">
        <v>9</v>
      </c>
      <c r="N1893" t="s">
        <v>25</v>
      </c>
      <c r="O1893" t="s">
        <v>25</v>
      </c>
      <c r="P1893" t="s">
        <v>24</v>
      </c>
      <c r="Q1893" t="s">
        <v>24</v>
      </c>
      <c r="R1893" t="s">
        <v>1986</v>
      </c>
      <c r="S1893" t="s">
        <v>23</v>
      </c>
      <c r="T1893" t="s">
        <v>1986</v>
      </c>
      <c r="U1893" t="s">
        <v>24</v>
      </c>
    </row>
    <row r="1894" spans="1:21" x14ac:dyDescent="0.25">
      <c r="A1894">
        <v>1893</v>
      </c>
      <c r="B1894" s="1"/>
      <c r="C1894" s="1"/>
      <c r="F1894" t="s">
        <v>1924</v>
      </c>
      <c r="G1894" t="s">
        <v>29</v>
      </c>
      <c r="H1894" s="2">
        <v>34221</v>
      </c>
      <c r="I1894" s="2">
        <v>44441</v>
      </c>
      <c r="J1894" t="s">
        <v>21</v>
      </c>
      <c r="K1894" t="s">
        <v>1983</v>
      </c>
      <c r="L1894">
        <v>5</v>
      </c>
      <c r="M1894">
        <v>9</v>
      </c>
      <c r="N1894" t="s">
        <v>25</v>
      </c>
      <c r="O1894" t="s">
        <v>24</v>
      </c>
      <c r="P1894" t="s">
        <v>24</v>
      </c>
      <c r="Q1894" t="s">
        <v>1986</v>
      </c>
      <c r="R1894" t="s">
        <v>22</v>
      </c>
      <c r="S1894" t="s">
        <v>1986</v>
      </c>
      <c r="T1894" t="s">
        <v>23</v>
      </c>
      <c r="U1894" t="s">
        <v>22</v>
      </c>
    </row>
    <row r="1895" spans="1:21" x14ac:dyDescent="0.25">
      <c r="A1895">
        <v>1894</v>
      </c>
      <c r="B1895" s="1"/>
      <c r="C1895" s="1"/>
      <c r="F1895" t="s">
        <v>1925</v>
      </c>
      <c r="G1895" t="s">
        <v>28</v>
      </c>
      <c r="H1895" s="2">
        <v>32869</v>
      </c>
      <c r="I1895" s="2">
        <v>44594</v>
      </c>
      <c r="J1895" t="s">
        <v>21</v>
      </c>
      <c r="K1895" t="s">
        <v>1983</v>
      </c>
      <c r="L1895">
        <v>4</v>
      </c>
      <c r="M1895">
        <v>9</v>
      </c>
      <c r="N1895" t="s">
        <v>22</v>
      </c>
      <c r="O1895" t="s">
        <v>24</v>
      </c>
      <c r="P1895" t="s">
        <v>25</v>
      </c>
      <c r="Q1895" t="s">
        <v>23</v>
      </c>
      <c r="R1895" t="s">
        <v>24</v>
      </c>
      <c r="S1895" t="s">
        <v>1986</v>
      </c>
      <c r="T1895" t="s">
        <v>24</v>
      </c>
      <c r="U1895" t="s">
        <v>1986</v>
      </c>
    </row>
    <row r="1896" spans="1:21" x14ac:dyDescent="0.25">
      <c r="A1896">
        <v>1895</v>
      </c>
      <c r="B1896" s="1"/>
      <c r="C1896" s="1"/>
      <c r="F1896" t="s">
        <v>1926</v>
      </c>
      <c r="G1896" t="s">
        <v>28</v>
      </c>
      <c r="H1896" s="2">
        <v>38184</v>
      </c>
      <c r="I1896" s="2">
        <v>44881</v>
      </c>
      <c r="J1896" t="s">
        <v>30</v>
      </c>
      <c r="K1896" t="s">
        <v>27</v>
      </c>
      <c r="L1896">
        <v>4</v>
      </c>
      <c r="M1896">
        <v>9</v>
      </c>
      <c r="N1896" t="s">
        <v>25</v>
      </c>
      <c r="O1896" t="s">
        <v>22</v>
      </c>
      <c r="P1896" t="s">
        <v>24</v>
      </c>
      <c r="Q1896" t="s">
        <v>25</v>
      </c>
      <c r="R1896" t="s">
        <v>24</v>
      </c>
      <c r="S1896" t="s">
        <v>23</v>
      </c>
      <c r="T1896" t="s">
        <v>22</v>
      </c>
      <c r="U1896" t="s">
        <v>25</v>
      </c>
    </row>
    <row r="1897" spans="1:21" x14ac:dyDescent="0.25">
      <c r="A1897">
        <v>1896</v>
      </c>
      <c r="B1897" s="1"/>
      <c r="C1897" s="1"/>
      <c r="F1897" t="s">
        <v>1927</v>
      </c>
      <c r="G1897" t="s">
        <v>29</v>
      </c>
      <c r="H1897" s="2">
        <v>23799</v>
      </c>
      <c r="I1897" s="2">
        <v>44602</v>
      </c>
      <c r="J1897" t="s">
        <v>26</v>
      </c>
      <c r="K1897" t="s">
        <v>27</v>
      </c>
      <c r="L1897">
        <v>5</v>
      </c>
      <c r="M1897">
        <v>9</v>
      </c>
      <c r="N1897" t="s">
        <v>22</v>
      </c>
      <c r="O1897" t="s">
        <v>25</v>
      </c>
      <c r="P1897" t="s">
        <v>25</v>
      </c>
      <c r="Q1897" t="s">
        <v>25</v>
      </c>
      <c r="R1897" t="s">
        <v>24</v>
      </c>
      <c r="S1897" t="s">
        <v>23</v>
      </c>
      <c r="T1897" t="s">
        <v>24</v>
      </c>
      <c r="U1897" t="s">
        <v>25</v>
      </c>
    </row>
    <row r="1898" spans="1:21" x14ac:dyDescent="0.25">
      <c r="A1898">
        <v>1897</v>
      </c>
      <c r="B1898" s="1"/>
      <c r="C1898" s="1"/>
      <c r="F1898" t="s">
        <v>1928</v>
      </c>
      <c r="G1898" t="s">
        <v>29</v>
      </c>
      <c r="H1898" s="2">
        <v>32728</v>
      </c>
      <c r="I1898" s="2">
        <v>43935</v>
      </c>
      <c r="J1898" t="s">
        <v>21</v>
      </c>
      <c r="K1898" t="s">
        <v>1983</v>
      </c>
      <c r="L1898">
        <v>2</v>
      </c>
      <c r="M1898">
        <v>5</v>
      </c>
      <c r="N1898" t="s">
        <v>1986</v>
      </c>
      <c r="O1898" t="s">
        <v>23</v>
      </c>
      <c r="P1898" t="s">
        <v>24</v>
      </c>
      <c r="Q1898" t="s">
        <v>23</v>
      </c>
      <c r="R1898" t="s">
        <v>22</v>
      </c>
      <c r="S1898" t="s">
        <v>25</v>
      </c>
      <c r="T1898" t="s">
        <v>22</v>
      </c>
      <c r="U1898" t="s">
        <v>1986</v>
      </c>
    </row>
    <row r="1899" spans="1:21" x14ac:dyDescent="0.25">
      <c r="A1899">
        <v>1898</v>
      </c>
      <c r="B1899" s="1"/>
      <c r="C1899" s="1"/>
      <c r="F1899" t="s">
        <v>1929</v>
      </c>
      <c r="G1899" t="s">
        <v>29</v>
      </c>
      <c r="H1899" s="2">
        <v>26476</v>
      </c>
      <c r="I1899" s="2">
        <v>44832</v>
      </c>
      <c r="J1899" t="s">
        <v>21</v>
      </c>
      <c r="K1899" t="s">
        <v>1980</v>
      </c>
      <c r="L1899">
        <v>2</v>
      </c>
      <c r="M1899">
        <v>8</v>
      </c>
      <c r="N1899" t="s">
        <v>22</v>
      </c>
      <c r="O1899" t="s">
        <v>22</v>
      </c>
      <c r="P1899" t="s">
        <v>1986</v>
      </c>
      <c r="Q1899" t="s">
        <v>1986</v>
      </c>
      <c r="R1899" t="s">
        <v>24</v>
      </c>
      <c r="S1899" t="s">
        <v>23</v>
      </c>
      <c r="T1899" t="s">
        <v>22</v>
      </c>
      <c r="U1899" t="s">
        <v>25</v>
      </c>
    </row>
    <row r="1900" spans="1:21" x14ac:dyDescent="0.25">
      <c r="A1900">
        <v>1899</v>
      </c>
      <c r="B1900" s="1"/>
      <c r="C1900" s="1"/>
      <c r="F1900" t="s">
        <v>1930</v>
      </c>
      <c r="G1900" t="s">
        <v>29</v>
      </c>
      <c r="H1900" s="2">
        <v>37796</v>
      </c>
      <c r="I1900" s="2">
        <v>44355</v>
      </c>
      <c r="J1900" t="s">
        <v>26</v>
      </c>
      <c r="K1900" t="s">
        <v>1984</v>
      </c>
      <c r="L1900">
        <v>5</v>
      </c>
      <c r="M1900">
        <v>9</v>
      </c>
      <c r="N1900" t="s">
        <v>24</v>
      </c>
      <c r="O1900" t="s">
        <v>22</v>
      </c>
      <c r="P1900" t="s">
        <v>22</v>
      </c>
      <c r="Q1900" t="s">
        <v>23</v>
      </c>
      <c r="R1900" t="s">
        <v>22</v>
      </c>
      <c r="S1900" t="s">
        <v>23</v>
      </c>
      <c r="T1900" t="s">
        <v>25</v>
      </c>
      <c r="U1900" t="s">
        <v>1986</v>
      </c>
    </row>
    <row r="1901" spans="1:21" x14ac:dyDescent="0.25">
      <c r="A1901">
        <v>1900</v>
      </c>
      <c r="B1901" s="1"/>
      <c r="C1901" s="1"/>
      <c r="F1901" t="s">
        <v>1931</v>
      </c>
      <c r="G1901" t="s">
        <v>29</v>
      </c>
      <c r="H1901" s="2">
        <v>27947</v>
      </c>
      <c r="I1901" s="2">
        <v>44287</v>
      </c>
      <c r="J1901" t="s">
        <v>21</v>
      </c>
      <c r="K1901" t="s">
        <v>1983</v>
      </c>
      <c r="L1901">
        <v>4</v>
      </c>
      <c r="M1901">
        <v>9</v>
      </c>
      <c r="N1901" t="s">
        <v>25</v>
      </c>
      <c r="O1901" t="s">
        <v>22</v>
      </c>
      <c r="P1901" t="s">
        <v>22</v>
      </c>
      <c r="Q1901" t="s">
        <v>25</v>
      </c>
      <c r="R1901" t="s">
        <v>25</v>
      </c>
      <c r="S1901" t="s">
        <v>23</v>
      </c>
      <c r="T1901" t="s">
        <v>24</v>
      </c>
      <c r="U1901" t="s">
        <v>25</v>
      </c>
    </row>
    <row r="1902" spans="1:21" x14ac:dyDescent="0.25">
      <c r="A1902">
        <v>1901</v>
      </c>
      <c r="B1902" s="1"/>
      <c r="C1902" s="1"/>
      <c r="F1902" t="s">
        <v>1932</v>
      </c>
      <c r="G1902" t="s">
        <v>28</v>
      </c>
      <c r="H1902" s="2">
        <v>31046</v>
      </c>
      <c r="I1902" s="2">
        <v>44326</v>
      </c>
      <c r="J1902" t="s">
        <v>30</v>
      </c>
      <c r="K1902" t="s">
        <v>1980</v>
      </c>
      <c r="L1902">
        <v>4</v>
      </c>
      <c r="M1902">
        <v>9</v>
      </c>
      <c r="N1902" t="s">
        <v>25</v>
      </c>
      <c r="O1902" t="s">
        <v>24</v>
      </c>
      <c r="P1902" t="s">
        <v>25</v>
      </c>
      <c r="Q1902" t="s">
        <v>24</v>
      </c>
      <c r="R1902" t="s">
        <v>1986</v>
      </c>
      <c r="S1902" t="s">
        <v>23</v>
      </c>
      <c r="T1902" t="s">
        <v>25</v>
      </c>
      <c r="U1902" t="s">
        <v>22</v>
      </c>
    </row>
    <row r="1903" spans="1:21" x14ac:dyDescent="0.25">
      <c r="A1903">
        <v>1902</v>
      </c>
      <c r="B1903" s="1"/>
      <c r="C1903" s="1"/>
      <c r="F1903" t="s">
        <v>1933</v>
      </c>
      <c r="G1903" t="s">
        <v>29</v>
      </c>
      <c r="H1903" s="2">
        <v>31820</v>
      </c>
      <c r="I1903" s="2">
        <v>44719</v>
      </c>
      <c r="J1903" t="s">
        <v>26</v>
      </c>
      <c r="K1903" t="s">
        <v>27</v>
      </c>
      <c r="L1903">
        <v>4</v>
      </c>
      <c r="M1903">
        <v>9</v>
      </c>
      <c r="N1903" t="s">
        <v>24</v>
      </c>
      <c r="O1903" t="s">
        <v>22</v>
      </c>
      <c r="P1903" t="s">
        <v>22</v>
      </c>
      <c r="Q1903" t="s">
        <v>23</v>
      </c>
      <c r="R1903" t="s">
        <v>22</v>
      </c>
      <c r="S1903" t="s">
        <v>1986</v>
      </c>
      <c r="T1903" t="s">
        <v>25</v>
      </c>
      <c r="U1903" t="s">
        <v>22</v>
      </c>
    </row>
    <row r="1904" spans="1:21" x14ac:dyDescent="0.25">
      <c r="A1904">
        <v>1903</v>
      </c>
      <c r="B1904" s="1"/>
      <c r="C1904" s="1"/>
      <c r="F1904" t="s">
        <v>1934</v>
      </c>
      <c r="G1904" t="s">
        <v>29</v>
      </c>
      <c r="H1904" s="2">
        <v>25556</v>
      </c>
      <c r="I1904" s="2">
        <v>44466</v>
      </c>
      <c r="J1904" t="s">
        <v>31</v>
      </c>
      <c r="K1904" t="s">
        <v>1980</v>
      </c>
      <c r="L1904">
        <v>1</v>
      </c>
      <c r="M1904">
        <v>9</v>
      </c>
      <c r="N1904" t="s">
        <v>22</v>
      </c>
      <c r="O1904" t="s">
        <v>25</v>
      </c>
      <c r="P1904" t="s">
        <v>24</v>
      </c>
      <c r="Q1904" t="s">
        <v>25</v>
      </c>
      <c r="R1904" t="s">
        <v>1986</v>
      </c>
      <c r="S1904" t="s">
        <v>23</v>
      </c>
      <c r="T1904" t="s">
        <v>25</v>
      </c>
      <c r="U1904" t="s">
        <v>23</v>
      </c>
    </row>
    <row r="1905" spans="1:21" x14ac:dyDescent="0.25">
      <c r="A1905">
        <v>1904</v>
      </c>
      <c r="B1905" s="1"/>
      <c r="C1905" s="1"/>
      <c r="F1905" t="s">
        <v>1935</v>
      </c>
      <c r="G1905" t="s">
        <v>29</v>
      </c>
      <c r="H1905" s="2">
        <v>36333</v>
      </c>
      <c r="I1905" s="2">
        <v>43927</v>
      </c>
      <c r="J1905" t="s">
        <v>30</v>
      </c>
      <c r="K1905" t="s">
        <v>1981</v>
      </c>
      <c r="L1905">
        <v>5</v>
      </c>
      <c r="M1905">
        <v>6</v>
      </c>
      <c r="N1905" t="s">
        <v>22</v>
      </c>
      <c r="O1905" t="s">
        <v>25</v>
      </c>
      <c r="P1905" t="s">
        <v>22</v>
      </c>
      <c r="Q1905" t="s">
        <v>24</v>
      </c>
      <c r="R1905" t="s">
        <v>1986</v>
      </c>
      <c r="S1905" t="s">
        <v>23</v>
      </c>
      <c r="T1905" t="s">
        <v>23</v>
      </c>
      <c r="U1905" t="s">
        <v>1986</v>
      </c>
    </row>
    <row r="1906" spans="1:21" x14ac:dyDescent="0.25">
      <c r="A1906">
        <v>1905</v>
      </c>
      <c r="B1906" s="1"/>
      <c r="C1906" s="1"/>
      <c r="F1906" t="s">
        <v>1936</v>
      </c>
      <c r="G1906" t="s">
        <v>28</v>
      </c>
      <c r="H1906" s="2">
        <v>28246</v>
      </c>
      <c r="I1906" s="2">
        <v>44582</v>
      </c>
      <c r="J1906" t="s">
        <v>31</v>
      </c>
      <c r="K1906" t="s">
        <v>1980</v>
      </c>
      <c r="L1906">
        <v>1</v>
      </c>
      <c r="M1906">
        <v>8</v>
      </c>
      <c r="N1906" t="s">
        <v>25</v>
      </c>
      <c r="O1906" t="s">
        <v>25</v>
      </c>
      <c r="P1906" t="s">
        <v>22</v>
      </c>
      <c r="Q1906" t="s">
        <v>23</v>
      </c>
      <c r="R1906" t="s">
        <v>25</v>
      </c>
      <c r="S1906" t="s">
        <v>1986</v>
      </c>
      <c r="T1906" t="s">
        <v>23</v>
      </c>
      <c r="U1906" t="s">
        <v>25</v>
      </c>
    </row>
    <row r="1907" spans="1:21" x14ac:dyDescent="0.25">
      <c r="A1907">
        <v>1906</v>
      </c>
      <c r="B1907" s="1"/>
      <c r="C1907" s="1"/>
      <c r="F1907" t="s">
        <v>1937</v>
      </c>
      <c r="G1907" t="s">
        <v>28</v>
      </c>
      <c r="H1907" s="2">
        <v>33301</v>
      </c>
      <c r="I1907" s="2">
        <v>43869</v>
      </c>
      <c r="J1907" t="s">
        <v>26</v>
      </c>
      <c r="K1907" t="s">
        <v>27</v>
      </c>
      <c r="L1907">
        <v>5</v>
      </c>
      <c r="M1907">
        <v>8</v>
      </c>
      <c r="N1907" t="s">
        <v>24</v>
      </c>
      <c r="O1907" t="s">
        <v>25</v>
      </c>
      <c r="P1907" t="s">
        <v>25</v>
      </c>
      <c r="Q1907" t="s">
        <v>25</v>
      </c>
      <c r="R1907" t="s">
        <v>25</v>
      </c>
      <c r="S1907" t="s">
        <v>25</v>
      </c>
      <c r="T1907" t="s">
        <v>24</v>
      </c>
      <c r="U1907" t="s">
        <v>22</v>
      </c>
    </row>
    <row r="1908" spans="1:21" x14ac:dyDescent="0.25">
      <c r="A1908">
        <v>1907</v>
      </c>
      <c r="B1908" s="1"/>
      <c r="C1908" s="1"/>
      <c r="F1908" t="s">
        <v>1938</v>
      </c>
      <c r="G1908" t="s">
        <v>28</v>
      </c>
      <c r="H1908" s="2">
        <v>27914</v>
      </c>
      <c r="I1908" s="2">
        <v>44889</v>
      </c>
      <c r="J1908" t="s">
        <v>30</v>
      </c>
      <c r="K1908" t="s">
        <v>1981</v>
      </c>
      <c r="L1908">
        <v>4</v>
      </c>
      <c r="M1908">
        <v>3</v>
      </c>
      <c r="N1908" t="s">
        <v>1986</v>
      </c>
      <c r="O1908" t="s">
        <v>1986</v>
      </c>
      <c r="P1908" t="s">
        <v>22</v>
      </c>
      <c r="Q1908" t="s">
        <v>24</v>
      </c>
      <c r="R1908" t="s">
        <v>24</v>
      </c>
      <c r="S1908" t="s">
        <v>22</v>
      </c>
      <c r="T1908" t="s">
        <v>25</v>
      </c>
      <c r="U1908" t="s">
        <v>24</v>
      </c>
    </row>
    <row r="1909" spans="1:21" x14ac:dyDescent="0.25">
      <c r="A1909">
        <v>1908</v>
      </c>
      <c r="B1909" s="1"/>
      <c r="C1909" s="1"/>
      <c r="F1909" t="s">
        <v>1939</v>
      </c>
      <c r="G1909" t="s">
        <v>29</v>
      </c>
      <c r="H1909" s="2">
        <v>30256</v>
      </c>
      <c r="I1909" s="2">
        <v>44075</v>
      </c>
      <c r="J1909" t="s">
        <v>21</v>
      </c>
      <c r="K1909" t="s">
        <v>1983</v>
      </c>
      <c r="L1909">
        <v>2</v>
      </c>
      <c r="M1909">
        <v>9</v>
      </c>
      <c r="N1909" t="s">
        <v>23</v>
      </c>
      <c r="O1909" t="s">
        <v>1986</v>
      </c>
      <c r="P1909" t="s">
        <v>1986</v>
      </c>
      <c r="Q1909" t="s">
        <v>24</v>
      </c>
      <c r="R1909" t="s">
        <v>23</v>
      </c>
      <c r="S1909" t="s">
        <v>1986</v>
      </c>
      <c r="T1909" t="s">
        <v>1986</v>
      </c>
      <c r="U1909" t="s">
        <v>1986</v>
      </c>
    </row>
    <row r="1910" spans="1:21" x14ac:dyDescent="0.25">
      <c r="A1910">
        <v>1909</v>
      </c>
      <c r="B1910" s="1"/>
      <c r="C1910" s="1"/>
      <c r="F1910" t="s">
        <v>1940</v>
      </c>
      <c r="G1910" t="s">
        <v>28</v>
      </c>
      <c r="H1910" s="2">
        <v>25068</v>
      </c>
      <c r="I1910" s="2">
        <v>44631</v>
      </c>
      <c r="J1910" t="s">
        <v>26</v>
      </c>
      <c r="K1910" t="s">
        <v>27</v>
      </c>
      <c r="L1910">
        <v>5</v>
      </c>
      <c r="M1910">
        <v>7</v>
      </c>
      <c r="N1910" t="s">
        <v>24</v>
      </c>
      <c r="O1910" t="s">
        <v>24</v>
      </c>
      <c r="P1910" t="s">
        <v>24</v>
      </c>
      <c r="Q1910" t="s">
        <v>1986</v>
      </c>
      <c r="R1910" t="s">
        <v>1986</v>
      </c>
      <c r="S1910" t="s">
        <v>24</v>
      </c>
      <c r="T1910" t="s">
        <v>22</v>
      </c>
      <c r="U1910" t="s">
        <v>23</v>
      </c>
    </row>
    <row r="1911" spans="1:21" x14ac:dyDescent="0.25">
      <c r="A1911">
        <v>1910</v>
      </c>
      <c r="B1911" s="1"/>
      <c r="C1911" s="1"/>
      <c r="F1911" t="s">
        <v>1941</v>
      </c>
      <c r="G1911" t="s">
        <v>28</v>
      </c>
      <c r="H1911" s="2">
        <v>25632</v>
      </c>
      <c r="I1911" s="2">
        <v>44626</v>
      </c>
      <c r="J1911" t="s">
        <v>26</v>
      </c>
      <c r="K1911" t="s">
        <v>27</v>
      </c>
      <c r="L1911">
        <v>4</v>
      </c>
      <c r="M1911">
        <v>7</v>
      </c>
      <c r="N1911" t="s">
        <v>22</v>
      </c>
      <c r="O1911" t="s">
        <v>25</v>
      </c>
      <c r="P1911" t="s">
        <v>24</v>
      </c>
      <c r="Q1911" t="s">
        <v>22</v>
      </c>
      <c r="R1911" t="s">
        <v>22</v>
      </c>
      <c r="S1911" t="s">
        <v>23</v>
      </c>
      <c r="T1911" t="s">
        <v>23</v>
      </c>
      <c r="U1911" t="s">
        <v>23</v>
      </c>
    </row>
    <row r="1912" spans="1:21" x14ac:dyDescent="0.25">
      <c r="A1912">
        <v>1911</v>
      </c>
      <c r="B1912" s="1"/>
      <c r="C1912" s="1"/>
      <c r="F1912" t="s">
        <v>1942</v>
      </c>
      <c r="G1912" t="s">
        <v>29</v>
      </c>
      <c r="H1912" s="2">
        <v>30535</v>
      </c>
      <c r="I1912" s="2">
        <v>44274</v>
      </c>
      <c r="J1912" t="s">
        <v>30</v>
      </c>
      <c r="K1912" t="s">
        <v>1984</v>
      </c>
      <c r="L1912">
        <v>5</v>
      </c>
      <c r="M1912">
        <v>10</v>
      </c>
      <c r="N1912" t="s">
        <v>22</v>
      </c>
      <c r="O1912" t="s">
        <v>22</v>
      </c>
      <c r="P1912" t="s">
        <v>24</v>
      </c>
      <c r="Q1912" t="s">
        <v>1986</v>
      </c>
      <c r="R1912" t="s">
        <v>1986</v>
      </c>
      <c r="S1912" t="s">
        <v>23</v>
      </c>
      <c r="T1912" t="s">
        <v>22</v>
      </c>
      <c r="U1912" t="s">
        <v>24</v>
      </c>
    </row>
    <row r="1913" spans="1:21" x14ac:dyDescent="0.25">
      <c r="A1913">
        <v>1912</v>
      </c>
      <c r="B1913" s="1"/>
      <c r="C1913" s="1"/>
      <c r="F1913" t="s">
        <v>1943</v>
      </c>
      <c r="G1913" t="s">
        <v>29</v>
      </c>
      <c r="H1913" s="2">
        <v>22188</v>
      </c>
      <c r="I1913" s="2">
        <v>44705</v>
      </c>
      <c r="J1913" t="s">
        <v>21</v>
      </c>
      <c r="K1913" t="s">
        <v>1983</v>
      </c>
      <c r="L1913">
        <v>5</v>
      </c>
      <c r="M1913">
        <v>7</v>
      </c>
      <c r="N1913" t="s">
        <v>24</v>
      </c>
      <c r="O1913" t="s">
        <v>22</v>
      </c>
      <c r="P1913" t="s">
        <v>25</v>
      </c>
      <c r="Q1913" t="s">
        <v>24</v>
      </c>
      <c r="R1913" t="s">
        <v>1986</v>
      </c>
      <c r="S1913" t="s">
        <v>23</v>
      </c>
      <c r="T1913" t="s">
        <v>23</v>
      </c>
      <c r="U1913" t="s">
        <v>22</v>
      </c>
    </row>
    <row r="1914" spans="1:21" x14ac:dyDescent="0.25">
      <c r="A1914">
        <v>1913</v>
      </c>
      <c r="B1914" s="1"/>
      <c r="C1914" s="1"/>
      <c r="F1914" t="s">
        <v>1944</v>
      </c>
      <c r="G1914" t="s">
        <v>29</v>
      </c>
      <c r="H1914" s="2">
        <v>31332</v>
      </c>
      <c r="I1914" s="2">
        <v>44878</v>
      </c>
      <c r="J1914" t="s">
        <v>21</v>
      </c>
      <c r="K1914" t="s">
        <v>1983</v>
      </c>
      <c r="L1914">
        <v>3</v>
      </c>
      <c r="M1914">
        <v>9</v>
      </c>
      <c r="N1914" t="s">
        <v>1986</v>
      </c>
      <c r="O1914" t="s">
        <v>23</v>
      </c>
      <c r="P1914" t="s">
        <v>22</v>
      </c>
      <c r="Q1914" t="s">
        <v>1986</v>
      </c>
      <c r="R1914" t="s">
        <v>1986</v>
      </c>
      <c r="S1914" t="s">
        <v>1986</v>
      </c>
      <c r="T1914" t="s">
        <v>23</v>
      </c>
      <c r="U1914" t="s">
        <v>23</v>
      </c>
    </row>
    <row r="1915" spans="1:21" x14ac:dyDescent="0.25">
      <c r="A1915">
        <v>1914</v>
      </c>
      <c r="B1915" s="1"/>
      <c r="C1915" s="1"/>
      <c r="F1915" t="s">
        <v>1945</v>
      </c>
      <c r="G1915" t="s">
        <v>28</v>
      </c>
      <c r="H1915" s="2">
        <v>26287</v>
      </c>
      <c r="I1915" s="2">
        <v>44432</v>
      </c>
      <c r="J1915" t="s">
        <v>21</v>
      </c>
      <c r="K1915" t="s">
        <v>1983</v>
      </c>
      <c r="L1915">
        <v>3</v>
      </c>
      <c r="M1915">
        <v>8</v>
      </c>
      <c r="N1915" t="s">
        <v>22</v>
      </c>
      <c r="O1915" t="s">
        <v>22</v>
      </c>
      <c r="P1915" t="s">
        <v>25</v>
      </c>
      <c r="Q1915" t="s">
        <v>22</v>
      </c>
      <c r="R1915" t="s">
        <v>23</v>
      </c>
      <c r="S1915" t="s">
        <v>1986</v>
      </c>
      <c r="T1915" t="s">
        <v>24</v>
      </c>
      <c r="U1915" t="s">
        <v>22</v>
      </c>
    </row>
    <row r="1916" spans="1:21" x14ac:dyDescent="0.25">
      <c r="A1916">
        <v>1915</v>
      </c>
      <c r="B1916" s="1"/>
      <c r="C1916" s="1"/>
      <c r="F1916" t="s">
        <v>1946</v>
      </c>
      <c r="G1916" t="s">
        <v>29</v>
      </c>
      <c r="H1916" s="2">
        <v>39040</v>
      </c>
      <c r="I1916" s="2">
        <v>44895</v>
      </c>
      <c r="J1916" t="s">
        <v>26</v>
      </c>
      <c r="K1916" t="s">
        <v>1983</v>
      </c>
      <c r="L1916">
        <v>4</v>
      </c>
      <c r="M1916">
        <v>9</v>
      </c>
      <c r="N1916" t="s">
        <v>22</v>
      </c>
      <c r="O1916" t="s">
        <v>25</v>
      </c>
      <c r="P1916" t="s">
        <v>22</v>
      </c>
      <c r="Q1916" t="s">
        <v>25</v>
      </c>
      <c r="R1916" t="s">
        <v>23</v>
      </c>
      <c r="S1916" t="s">
        <v>23</v>
      </c>
      <c r="T1916" t="s">
        <v>23</v>
      </c>
      <c r="U1916" t="s">
        <v>23</v>
      </c>
    </row>
    <row r="1917" spans="1:21" x14ac:dyDescent="0.25">
      <c r="A1917">
        <v>1916</v>
      </c>
      <c r="B1917" s="1"/>
      <c r="C1917" s="1"/>
      <c r="F1917" t="s">
        <v>1947</v>
      </c>
      <c r="G1917" t="s">
        <v>29</v>
      </c>
      <c r="H1917" s="2">
        <v>19500</v>
      </c>
      <c r="I1917" s="2">
        <v>44787</v>
      </c>
      <c r="J1917" t="s">
        <v>26</v>
      </c>
      <c r="K1917" t="s">
        <v>1980</v>
      </c>
      <c r="L1917">
        <v>4</v>
      </c>
      <c r="M1917">
        <v>6</v>
      </c>
      <c r="N1917" t="s">
        <v>1986</v>
      </c>
      <c r="O1917" t="s">
        <v>23</v>
      </c>
      <c r="P1917" t="s">
        <v>24</v>
      </c>
      <c r="Q1917" t="s">
        <v>22</v>
      </c>
      <c r="R1917" t="s">
        <v>1986</v>
      </c>
      <c r="S1917" t="s">
        <v>1986</v>
      </c>
      <c r="T1917" t="s">
        <v>23</v>
      </c>
      <c r="U1917" t="s">
        <v>22</v>
      </c>
    </row>
    <row r="1918" spans="1:21" x14ac:dyDescent="0.25">
      <c r="A1918">
        <v>1917</v>
      </c>
      <c r="B1918" s="1"/>
      <c r="C1918" s="1"/>
      <c r="F1918" t="s">
        <v>1948</v>
      </c>
      <c r="G1918" t="s">
        <v>29</v>
      </c>
      <c r="H1918" s="2">
        <v>19622</v>
      </c>
      <c r="I1918" s="2">
        <v>43855</v>
      </c>
      <c r="J1918" t="s">
        <v>26</v>
      </c>
      <c r="K1918" t="s">
        <v>27</v>
      </c>
      <c r="L1918">
        <v>5</v>
      </c>
      <c r="M1918">
        <v>9</v>
      </c>
      <c r="N1918" t="s">
        <v>24</v>
      </c>
      <c r="O1918" t="s">
        <v>1986</v>
      </c>
      <c r="P1918" t="s">
        <v>24</v>
      </c>
      <c r="Q1918" t="s">
        <v>23</v>
      </c>
      <c r="R1918" t="s">
        <v>24</v>
      </c>
      <c r="S1918" t="s">
        <v>1986</v>
      </c>
      <c r="T1918" t="s">
        <v>24</v>
      </c>
      <c r="U1918" t="s">
        <v>22</v>
      </c>
    </row>
    <row r="1919" spans="1:21" x14ac:dyDescent="0.25">
      <c r="A1919">
        <v>1918</v>
      </c>
      <c r="B1919" s="1"/>
      <c r="C1919" s="1"/>
      <c r="F1919" t="s">
        <v>1949</v>
      </c>
      <c r="G1919" t="s">
        <v>29</v>
      </c>
      <c r="H1919" s="2">
        <v>32314</v>
      </c>
      <c r="I1919" s="2">
        <v>44636</v>
      </c>
      <c r="J1919" t="s">
        <v>30</v>
      </c>
      <c r="K1919" t="s">
        <v>1981</v>
      </c>
      <c r="L1919">
        <v>3</v>
      </c>
      <c r="M1919">
        <v>8</v>
      </c>
      <c r="N1919" t="s">
        <v>24</v>
      </c>
      <c r="O1919" t="s">
        <v>22</v>
      </c>
      <c r="P1919" t="s">
        <v>24</v>
      </c>
      <c r="Q1919" t="s">
        <v>25</v>
      </c>
      <c r="R1919" t="s">
        <v>22</v>
      </c>
      <c r="S1919" t="s">
        <v>1986</v>
      </c>
      <c r="T1919" t="s">
        <v>24</v>
      </c>
      <c r="U1919" t="s">
        <v>22</v>
      </c>
    </row>
    <row r="1920" spans="1:21" x14ac:dyDescent="0.25">
      <c r="A1920">
        <v>1919</v>
      </c>
      <c r="B1920" s="1"/>
      <c r="C1920" s="1"/>
      <c r="F1920" t="s">
        <v>1950</v>
      </c>
      <c r="G1920" t="s">
        <v>29</v>
      </c>
      <c r="H1920" s="2">
        <v>24919</v>
      </c>
      <c r="I1920" s="2">
        <v>43840</v>
      </c>
      <c r="J1920" t="s">
        <v>26</v>
      </c>
      <c r="K1920" t="s">
        <v>27</v>
      </c>
      <c r="L1920">
        <v>4</v>
      </c>
      <c r="M1920">
        <v>9</v>
      </c>
      <c r="N1920" t="s">
        <v>22</v>
      </c>
      <c r="O1920" t="s">
        <v>22</v>
      </c>
      <c r="P1920" t="s">
        <v>25</v>
      </c>
      <c r="Q1920" t="s">
        <v>22</v>
      </c>
      <c r="R1920" t="s">
        <v>25</v>
      </c>
      <c r="S1920" t="s">
        <v>23</v>
      </c>
      <c r="T1920" t="s">
        <v>22</v>
      </c>
      <c r="U1920" t="s">
        <v>25</v>
      </c>
    </row>
    <row r="1921" spans="1:21" x14ac:dyDescent="0.25">
      <c r="A1921">
        <v>1920</v>
      </c>
      <c r="B1921" s="1"/>
      <c r="C1921" s="1"/>
      <c r="F1921" t="s">
        <v>1951</v>
      </c>
      <c r="G1921" t="s">
        <v>28</v>
      </c>
      <c r="H1921" s="2">
        <v>27962</v>
      </c>
      <c r="I1921" s="2">
        <v>44261</v>
      </c>
      <c r="J1921" t="s">
        <v>31</v>
      </c>
      <c r="K1921" t="s">
        <v>27</v>
      </c>
      <c r="L1921">
        <v>4</v>
      </c>
      <c r="M1921">
        <v>9</v>
      </c>
      <c r="N1921" t="s">
        <v>25</v>
      </c>
      <c r="O1921" t="s">
        <v>22</v>
      </c>
      <c r="P1921" t="s">
        <v>22</v>
      </c>
      <c r="Q1921" t="s">
        <v>23</v>
      </c>
      <c r="R1921" t="s">
        <v>23</v>
      </c>
      <c r="S1921" t="s">
        <v>1986</v>
      </c>
      <c r="T1921" t="s">
        <v>22</v>
      </c>
      <c r="U1921" t="s">
        <v>24</v>
      </c>
    </row>
    <row r="1922" spans="1:21" x14ac:dyDescent="0.25">
      <c r="A1922">
        <v>1921</v>
      </c>
      <c r="B1922" s="1"/>
      <c r="C1922" s="1"/>
      <c r="F1922" t="s">
        <v>1952</v>
      </c>
      <c r="G1922" t="s">
        <v>29</v>
      </c>
      <c r="H1922" s="2">
        <v>20660</v>
      </c>
      <c r="I1922" s="2">
        <v>44888</v>
      </c>
      <c r="J1922" t="s">
        <v>26</v>
      </c>
      <c r="K1922" t="s">
        <v>1982</v>
      </c>
      <c r="L1922">
        <v>3</v>
      </c>
      <c r="M1922">
        <v>9</v>
      </c>
      <c r="N1922" t="s">
        <v>24</v>
      </c>
      <c r="O1922" t="s">
        <v>22</v>
      </c>
      <c r="P1922" t="s">
        <v>1986</v>
      </c>
      <c r="Q1922" t="s">
        <v>22</v>
      </c>
      <c r="R1922" t="s">
        <v>23</v>
      </c>
      <c r="S1922" t="s">
        <v>23</v>
      </c>
      <c r="T1922" t="s">
        <v>24</v>
      </c>
      <c r="U1922" t="s">
        <v>22</v>
      </c>
    </row>
    <row r="1923" spans="1:21" x14ac:dyDescent="0.25">
      <c r="A1923">
        <v>1922</v>
      </c>
      <c r="B1923" s="1"/>
      <c r="C1923" s="1"/>
      <c r="F1923" t="s">
        <v>1953</v>
      </c>
      <c r="G1923" t="s">
        <v>29</v>
      </c>
      <c r="H1923" s="2">
        <v>27844</v>
      </c>
      <c r="I1923" s="2">
        <v>44634</v>
      </c>
      <c r="J1923" t="s">
        <v>26</v>
      </c>
      <c r="K1923" t="s">
        <v>27</v>
      </c>
      <c r="L1923">
        <v>3</v>
      </c>
      <c r="M1923">
        <v>9</v>
      </c>
      <c r="N1923" t="s">
        <v>22</v>
      </c>
      <c r="O1923" t="s">
        <v>25</v>
      </c>
      <c r="P1923" t="s">
        <v>25</v>
      </c>
      <c r="Q1923" t="s">
        <v>25</v>
      </c>
      <c r="R1923" t="s">
        <v>1986</v>
      </c>
      <c r="S1923" t="s">
        <v>25</v>
      </c>
      <c r="T1923" t="s">
        <v>25</v>
      </c>
      <c r="U1923" t="s">
        <v>1986</v>
      </c>
    </row>
    <row r="1924" spans="1:21" x14ac:dyDescent="0.25">
      <c r="A1924">
        <v>1923</v>
      </c>
      <c r="B1924" s="1"/>
      <c r="C1924" s="1"/>
      <c r="F1924" t="s">
        <v>1954</v>
      </c>
      <c r="G1924" t="s">
        <v>29</v>
      </c>
      <c r="H1924" s="2">
        <v>29829</v>
      </c>
      <c r="I1924" s="2">
        <v>44033</v>
      </c>
      <c r="J1924" t="s">
        <v>21</v>
      </c>
      <c r="K1924" t="s">
        <v>27</v>
      </c>
      <c r="L1924">
        <v>1</v>
      </c>
      <c r="M1924">
        <v>7</v>
      </c>
      <c r="N1924" t="s">
        <v>24</v>
      </c>
      <c r="O1924" t="s">
        <v>22</v>
      </c>
      <c r="P1924" t="s">
        <v>24</v>
      </c>
      <c r="Q1924" t="s">
        <v>22</v>
      </c>
      <c r="R1924" t="s">
        <v>23</v>
      </c>
      <c r="S1924" t="s">
        <v>24</v>
      </c>
      <c r="T1924" t="s">
        <v>1986</v>
      </c>
      <c r="U1924" t="s">
        <v>23</v>
      </c>
    </row>
    <row r="1925" spans="1:21" x14ac:dyDescent="0.25">
      <c r="A1925">
        <v>1924</v>
      </c>
      <c r="B1925" s="1"/>
      <c r="C1925" s="1"/>
      <c r="F1925" t="s">
        <v>1955</v>
      </c>
      <c r="G1925" t="s">
        <v>28</v>
      </c>
      <c r="H1925" s="2">
        <v>32667</v>
      </c>
      <c r="I1925" s="2">
        <v>44919</v>
      </c>
      <c r="J1925" t="s">
        <v>21</v>
      </c>
      <c r="K1925" t="s">
        <v>1983</v>
      </c>
      <c r="L1925">
        <v>3</v>
      </c>
      <c r="M1925">
        <v>10</v>
      </c>
      <c r="N1925" t="s">
        <v>25</v>
      </c>
      <c r="O1925" t="s">
        <v>24</v>
      </c>
      <c r="P1925" t="s">
        <v>24</v>
      </c>
      <c r="Q1925" t="s">
        <v>23</v>
      </c>
      <c r="R1925" t="s">
        <v>23</v>
      </c>
      <c r="S1925" t="s">
        <v>23</v>
      </c>
      <c r="T1925" t="s">
        <v>22</v>
      </c>
      <c r="U1925" t="s">
        <v>24</v>
      </c>
    </row>
    <row r="1926" spans="1:21" x14ac:dyDescent="0.25">
      <c r="A1926">
        <v>1925</v>
      </c>
      <c r="B1926" s="1"/>
      <c r="C1926" s="1"/>
      <c r="F1926" t="s">
        <v>1956</v>
      </c>
      <c r="G1926" t="s">
        <v>28</v>
      </c>
      <c r="H1926" s="2">
        <v>19392</v>
      </c>
      <c r="I1926" s="2">
        <v>44770</v>
      </c>
      <c r="J1926" t="s">
        <v>21</v>
      </c>
      <c r="K1926" t="s">
        <v>1983</v>
      </c>
      <c r="L1926">
        <v>4</v>
      </c>
      <c r="M1926">
        <v>7</v>
      </c>
      <c r="N1926" t="s">
        <v>1986</v>
      </c>
      <c r="O1926" t="s">
        <v>23</v>
      </c>
      <c r="P1926" t="s">
        <v>24</v>
      </c>
      <c r="Q1926" t="s">
        <v>22</v>
      </c>
      <c r="R1926" t="s">
        <v>25</v>
      </c>
      <c r="S1926" t="s">
        <v>1986</v>
      </c>
      <c r="T1926" t="s">
        <v>24</v>
      </c>
      <c r="U1926" t="s">
        <v>25</v>
      </c>
    </row>
    <row r="1927" spans="1:21" x14ac:dyDescent="0.25">
      <c r="A1927">
        <v>1926</v>
      </c>
      <c r="B1927" s="1"/>
      <c r="C1927" s="1"/>
      <c r="F1927" t="s">
        <v>1957</v>
      </c>
      <c r="G1927" t="s">
        <v>28</v>
      </c>
      <c r="H1927" s="2">
        <v>21887</v>
      </c>
      <c r="I1927" s="2">
        <v>44805</v>
      </c>
      <c r="J1927" t="s">
        <v>21</v>
      </c>
      <c r="K1927" t="s">
        <v>1983</v>
      </c>
      <c r="L1927">
        <v>5</v>
      </c>
      <c r="M1927">
        <v>8</v>
      </c>
      <c r="N1927" t="s">
        <v>22</v>
      </c>
      <c r="O1927" t="s">
        <v>25</v>
      </c>
      <c r="P1927" t="s">
        <v>24</v>
      </c>
      <c r="Q1927" t="s">
        <v>23</v>
      </c>
      <c r="R1927" t="s">
        <v>1986</v>
      </c>
      <c r="S1927" t="s">
        <v>1986</v>
      </c>
      <c r="T1927" t="s">
        <v>25</v>
      </c>
      <c r="U1927" t="s">
        <v>22</v>
      </c>
    </row>
    <row r="1928" spans="1:21" x14ac:dyDescent="0.25">
      <c r="A1928">
        <v>1927</v>
      </c>
      <c r="B1928" s="1"/>
      <c r="C1928" s="1"/>
      <c r="F1928" t="s">
        <v>1958</v>
      </c>
      <c r="G1928" t="s">
        <v>29</v>
      </c>
      <c r="H1928" s="2">
        <v>26226</v>
      </c>
      <c r="I1928" s="2">
        <v>43840</v>
      </c>
      <c r="J1928" t="s">
        <v>21</v>
      </c>
      <c r="K1928" t="s">
        <v>1983</v>
      </c>
      <c r="L1928">
        <v>5</v>
      </c>
      <c r="M1928">
        <v>9</v>
      </c>
      <c r="N1928" t="s">
        <v>25</v>
      </c>
      <c r="O1928" t="s">
        <v>24</v>
      </c>
      <c r="P1928" t="s">
        <v>22</v>
      </c>
      <c r="Q1928" t="s">
        <v>23</v>
      </c>
      <c r="R1928" t="s">
        <v>22</v>
      </c>
      <c r="S1928" t="s">
        <v>1986</v>
      </c>
      <c r="T1928" t="s">
        <v>23</v>
      </c>
      <c r="U1928" t="s">
        <v>22</v>
      </c>
    </row>
    <row r="1929" spans="1:21" x14ac:dyDescent="0.25">
      <c r="A1929">
        <v>1928</v>
      </c>
      <c r="B1929" s="1"/>
      <c r="C1929" s="1"/>
      <c r="F1929" t="s">
        <v>1959</v>
      </c>
      <c r="G1929" t="s">
        <v>28</v>
      </c>
      <c r="H1929" s="2">
        <v>30372</v>
      </c>
      <c r="I1929" s="2">
        <v>44133</v>
      </c>
      <c r="J1929" t="s">
        <v>21</v>
      </c>
      <c r="K1929" t="s">
        <v>1982</v>
      </c>
      <c r="L1929">
        <v>2</v>
      </c>
      <c r="M1929">
        <v>8</v>
      </c>
      <c r="N1929" t="s">
        <v>24</v>
      </c>
      <c r="O1929" t="s">
        <v>22</v>
      </c>
      <c r="P1929" t="s">
        <v>25</v>
      </c>
      <c r="Q1929" t="s">
        <v>23</v>
      </c>
      <c r="R1929" t="s">
        <v>1986</v>
      </c>
      <c r="S1929" t="s">
        <v>1986</v>
      </c>
      <c r="T1929" t="s">
        <v>1986</v>
      </c>
      <c r="U1929" t="s">
        <v>1986</v>
      </c>
    </row>
    <row r="1930" spans="1:21" x14ac:dyDescent="0.25">
      <c r="A1930">
        <v>1929</v>
      </c>
      <c r="B1930" s="1"/>
      <c r="C1930" s="1"/>
      <c r="F1930" t="s">
        <v>1960</v>
      </c>
      <c r="G1930" t="s">
        <v>29</v>
      </c>
      <c r="H1930" s="2">
        <v>37117</v>
      </c>
      <c r="I1930" s="2">
        <v>43932</v>
      </c>
      <c r="J1930" t="s">
        <v>21</v>
      </c>
      <c r="K1930" t="s">
        <v>1983</v>
      </c>
      <c r="L1930">
        <v>2</v>
      </c>
      <c r="M1930">
        <v>9</v>
      </c>
      <c r="N1930" t="s">
        <v>22</v>
      </c>
      <c r="O1930" t="s">
        <v>22</v>
      </c>
      <c r="P1930" t="s">
        <v>1986</v>
      </c>
      <c r="Q1930" t="s">
        <v>1986</v>
      </c>
      <c r="R1930" t="s">
        <v>25</v>
      </c>
      <c r="S1930" t="s">
        <v>1986</v>
      </c>
      <c r="T1930" t="s">
        <v>23</v>
      </c>
      <c r="U1930" t="s">
        <v>1986</v>
      </c>
    </row>
    <row r="1931" spans="1:21" x14ac:dyDescent="0.25">
      <c r="A1931">
        <v>1930</v>
      </c>
      <c r="B1931" s="1"/>
      <c r="C1931" s="1"/>
      <c r="F1931" t="s">
        <v>1961</v>
      </c>
      <c r="G1931" t="s">
        <v>29</v>
      </c>
      <c r="H1931" s="2">
        <v>37677</v>
      </c>
      <c r="I1931" s="2">
        <v>44347</v>
      </c>
      <c r="J1931" t="s">
        <v>26</v>
      </c>
      <c r="K1931" t="s">
        <v>27</v>
      </c>
      <c r="L1931">
        <v>1</v>
      </c>
      <c r="M1931">
        <v>9</v>
      </c>
      <c r="N1931" t="s">
        <v>25</v>
      </c>
      <c r="O1931" t="s">
        <v>22</v>
      </c>
      <c r="P1931" t="s">
        <v>24</v>
      </c>
      <c r="Q1931" t="s">
        <v>24</v>
      </c>
      <c r="R1931" t="s">
        <v>22</v>
      </c>
      <c r="S1931" t="s">
        <v>23</v>
      </c>
      <c r="T1931" t="s">
        <v>24</v>
      </c>
      <c r="U1931" t="s">
        <v>22</v>
      </c>
    </row>
    <row r="1932" spans="1:21" x14ac:dyDescent="0.25">
      <c r="A1932">
        <v>1931</v>
      </c>
      <c r="B1932" s="1"/>
      <c r="C1932" s="1"/>
      <c r="F1932" t="s">
        <v>1962</v>
      </c>
      <c r="G1932" t="s">
        <v>28</v>
      </c>
      <c r="H1932" s="2">
        <v>37652</v>
      </c>
      <c r="I1932" s="2">
        <v>44353</v>
      </c>
      <c r="J1932" t="s">
        <v>21</v>
      </c>
      <c r="K1932" t="s">
        <v>1983</v>
      </c>
      <c r="L1932">
        <v>3</v>
      </c>
      <c r="M1932">
        <v>10</v>
      </c>
      <c r="N1932" t="s">
        <v>23</v>
      </c>
      <c r="O1932" t="s">
        <v>23</v>
      </c>
      <c r="P1932" t="s">
        <v>22</v>
      </c>
      <c r="Q1932" t="s">
        <v>22</v>
      </c>
      <c r="R1932" t="s">
        <v>23</v>
      </c>
      <c r="S1932" t="s">
        <v>1986</v>
      </c>
      <c r="T1932" t="s">
        <v>22</v>
      </c>
      <c r="U1932" t="s">
        <v>24</v>
      </c>
    </row>
    <row r="1933" spans="1:21" x14ac:dyDescent="0.25">
      <c r="A1933">
        <v>1932</v>
      </c>
      <c r="B1933" s="1"/>
      <c r="C1933" s="1"/>
      <c r="F1933" t="s">
        <v>1963</v>
      </c>
      <c r="G1933" t="s">
        <v>29</v>
      </c>
      <c r="H1933" s="2">
        <v>21772</v>
      </c>
      <c r="I1933" s="2">
        <v>44644</v>
      </c>
      <c r="J1933" t="s">
        <v>26</v>
      </c>
      <c r="K1933" t="s">
        <v>1982</v>
      </c>
      <c r="L1933">
        <v>3</v>
      </c>
      <c r="M1933">
        <v>9</v>
      </c>
      <c r="N1933" t="s">
        <v>24</v>
      </c>
      <c r="O1933" t="s">
        <v>25</v>
      </c>
      <c r="P1933" t="s">
        <v>1986</v>
      </c>
      <c r="Q1933" t="s">
        <v>25</v>
      </c>
      <c r="R1933" t="s">
        <v>1986</v>
      </c>
      <c r="S1933" t="s">
        <v>23</v>
      </c>
      <c r="T1933" t="s">
        <v>22</v>
      </c>
      <c r="U1933" t="s">
        <v>1986</v>
      </c>
    </row>
    <row r="1934" spans="1:21" x14ac:dyDescent="0.25">
      <c r="A1934">
        <v>1933</v>
      </c>
      <c r="B1934" s="1"/>
      <c r="C1934" s="1"/>
      <c r="F1934" t="s">
        <v>1964</v>
      </c>
      <c r="G1934" t="s">
        <v>28</v>
      </c>
      <c r="H1934" s="2">
        <v>28648</v>
      </c>
      <c r="I1934" s="2">
        <v>44134</v>
      </c>
      <c r="J1934" t="s">
        <v>21</v>
      </c>
      <c r="K1934" t="s">
        <v>1983</v>
      </c>
      <c r="L1934">
        <v>4</v>
      </c>
      <c r="M1934">
        <v>7</v>
      </c>
      <c r="N1934" t="s">
        <v>23</v>
      </c>
      <c r="O1934" t="s">
        <v>23</v>
      </c>
      <c r="P1934" t="s">
        <v>25</v>
      </c>
      <c r="Q1934" t="s">
        <v>24</v>
      </c>
      <c r="R1934" t="s">
        <v>23</v>
      </c>
      <c r="S1934" t="s">
        <v>1986</v>
      </c>
      <c r="T1934" t="s">
        <v>23</v>
      </c>
      <c r="U1934" t="s">
        <v>25</v>
      </c>
    </row>
    <row r="1935" spans="1:21" x14ac:dyDescent="0.25">
      <c r="A1935">
        <v>1934</v>
      </c>
      <c r="B1935" s="1"/>
      <c r="C1935" s="1"/>
      <c r="F1935" t="s">
        <v>1965</v>
      </c>
      <c r="G1935" t="s">
        <v>28</v>
      </c>
      <c r="H1935" s="2">
        <v>29826</v>
      </c>
      <c r="I1935" s="2">
        <v>44374</v>
      </c>
      <c r="J1935" t="s">
        <v>31</v>
      </c>
      <c r="K1935" t="s">
        <v>27</v>
      </c>
      <c r="L1935">
        <v>1</v>
      </c>
      <c r="M1935">
        <v>10</v>
      </c>
      <c r="N1935" t="s">
        <v>25</v>
      </c>
      <c r="O1935" t="s">
        <v>22</v>
      </c>
      <c r="P1935" t="s">
        <v>24</v>
      </c>
      <c r="Q1935" t="s">
        <v>25</v>
      </c>
      <c r="R1935" t="s">
        <v>22</v>
      </c>
      <c r="S1935" t="s">
        <v>23</v>
      </c>
      <c r="T1935" t="s">
        <v>25</v>
      </c>
      <c r="U1935" t="s">
        <v>1986</v>
      </c>
    </row>
    <row r="1936" spans="1:21" x14ac:dyDescent="0.25">
      <c r="A1936">
        <v>1935</v>
      </c>
      <c r="B1936" s="1"/>
      <c r="C1936" s="1"/>
      <c r="F1936" t="s">
        <v>1966</v>
      </c>
      <c r="G1936" t="s">
        <v>29</v>
      </c>
      <c r="H1936" s="2">
        <v>38239</v>
      </c>
      <c r="I1936" s="2">
        <v>44434</v>
      </c>
      <c r="J1936" t="s">
        <v>21</v>
      </c>
      <c r="K1936" t="s">
        <v>1983</v>
      </c>
      <c r="L1936">
        <v>2</v>
      </c>
      <c r="M1936">
        <v>9</v>
      </c>
      <c r="N1936" t="s">
        <v>25</v>
      </c>
      <c r="O1936" t="s">
        <v>25</v>
      </c>
      <c r="P1936" t="s">
        <v>24</v>
      </c>
      <c r="Q1936" t="s">
        <v>23</v>
      </c>
      <c r="R1936" t="s">
        <v>23</v>
      </c>
      <c r="S1936" t="s">
        <v>1986</v>
      </c>
      <c r="T1936" t="s">
        <v>25</v>
      </c>
      <c r="U1936" t="s">
        <v>24</v>
      </c>
    </row>
    <row r="1937" spans="1:21" x14ac:dyDescent="0.25">
      <c r="A1937">
        <v>1936</v>
      </c>
      <c r="B1937" s="1"/>
      <c r="C1937" s="1"/>
      <c r="F1937" t="s">
        <v>1967</v>
      </c>
      <c r="G1937" t="s">
        <v>28</v>
      </c>
      <c r="H1937" s="2">
        <v>22771</v>
      </c>
      <c r="I1937" s="2">
        <v>44921</v>
      </c>
      <c r="J1937" t="s">
        <v>26</v>
      </c>
      <c r="K1937" t="s">
        <v>27</v>
      </c>
      <c r="L1937">
        <v>5</v>
      </c>
      <c r="M1937">
        <v>9</v>
      </c>
      <c r="N1937" t="s">
        <v>23</v>
      </c>
      <c r="O1937" t="s">
        <v>23</v>
      </c>
      <c r="P1937" t="s">
        <v>24</v>
      </c>
      <c r="Q1937" t="s">
        <v>1986</v>
      </c>
      <c r="R1937" t="s">
        <v>23</v>
      </c>
      <c r="S1937" t="s">
        <v>23</v>
      </c>
      <c r="T1937" t="s">
        <v>23</v>
      </c>
      <c r="U1937" t="s">
        <v>23</v>
      </c>
    </row>
    <row r="1938" spans="1:21" x14ac:dyDescent="0.25">
      <c r="A1938">
        <v>1937</v>
      </c>
      <c r="B1938" s="1"/>
      <c r="C1938" s="1"/>
      <c r="F1938" t="s">
        <v>1968</v>
      </c>
      <c r="G1938" t="s">
        <v>28</v>
      </c>
      <c r="H1938" s="2">
        <v>36767</v>
      </c>
      <c r="I1938" s="2">
        <v>44613</v>
      </c>
      <c r="J1938" t="s">
        <v>21</v>
      </c>
      <c r="K1938" t="s">
        <v>1983</v>
      </c>
      <c r="L1938">
        <v>4</v>
      </c>
      <c r="M1938">
        <v>6</v>
      </c>
      <c r="N1938" t="s">
        <v>25</v>
      </c>
      <c r="O1938" t="s">
        <v>24</v>
      </c>
      <c r="P1938" t="s">
        <v>1986</v>
      </c>
      <c r="Q1938" t="s">
        <v>1986</v>
      </c>
      <c r="R1938" t="s">
        <v>23</v>
      </c>
      <c r="S1938" t="s">
        <v>24</v>
      </c>
      <c r="T1938" t="s">
        <v>1986</v>
      </c>
      <c r="U1938" t="s">
        <v>25</v>
      </c>
    </row>
    <row r="1939" spans="1:21" x14ac:dyDescent="0.25">
      <c r="A1939">
        <v>1938</v>
      </c>
      <c r="B1939" s="1"/>
      <c r="C1939" s="1"/>
      <c r="F1939" t="s">
        <v>1969</v>
      </c>
      <c r="G1939" t="s">
        <v>29</v>
      </c>
      <c r="H1939" s="2">
        <v>36465</v>
      </c>
      <c r="I1939" s="2">
        <v>44135</v>
      </c>
      <c r="J1939" t="s">
        <v>21</v>
      </c>
      <c r="K1939" t="s">
        <v>27</v>
      </c>
      <c r="L1939">
        <v>4</v>
      </c>
      <c r="M1939">
        <v>9</v>
      </c>
      <c r="N1939" t="s">
        <v>22</v>
      </c>
      <c r="O1939" t="s">
        <v>25</v>
      </c>
      <c r="P1939" t="s">
        <v>22</v>
      </c>
      <c r="Q1939" t="s">
        <v>1986</v>
      </c>
      <c r="R1939" t="s">
        <v>1986</v>
      </c>
      <c r="S1939" t="s">
        <v>23</v>
      </c>
      <c r="T1939" t="s">
        <v>23</v>
      </c>
      <c r="U1939" t="s">
        <v>23</v>
      </c>
    </row>
    <row r="1940" spans="1:21" x14ac:dyDescent="0.25">
      <c r="A1940">
        <v>1939</v>
      </c>
      <c r="B1940" s="1"/>
      <c r="C1940" s="1"/>
      <c r="F1940" t="s">
        <v>1970</v>
      </c>
      <c r="G1940" t="s">
        <v>28</v>
      </c>
      <c r="H1940" s="2">
        <v>38244</v>
      </c>
      <c r="I1940" s="2">
        <v>44404</v>
      </c>
      <c r="J1940" t="s">
        <v>26</v>
      </c>
      <c r="K1940" t="s">
        <v>1980</v>
      </c>
      <c r="L1940">
        <v>5</v>
      </c>
      <c r="M1940">
        <v>6</v>
      </c>
      <c r="N1940" t="s">
        <v>22</v>
      </c>
      <c r="O1940" t="s">
        <v>25</v>
      </c>
      <c r="P1940" t="s">
        <v>23</v>
      </c>
      <c r="Q1940" t="s">
        <v>23</v>
      </c>
      <c r="R1940" t="s">
        <v>23</v>
      </c>
      <c r="S1940" t="s">
        <v>23</v>
      </c>
      <c r="T1940" t="s">
        <v>22</v>
      </c>
      <c r="U1940" t="s">
        <v>22</v>
      </c>
    </row>
    <row r="1941" spans="1:21" x14ac:dyDescent="0.25">
      <c r="A1941">
        <v>1940</v>
      </c>
      <c r="B1941" s="1"/>
      <c r="C1941" s="1"/>
      <c r="F1941" t="s">
        <v>1971</v>
      </c>
      <c r="G1941" t="s">
        <v>28</v>
      </c>
      <c r="H1941" s="2">
        <v>34222</v>
      </c>
      <c r="I1941" s="2">
        <v>44569</v>
      </c>
      <c r="J1941" t="s">
        <v>26</v>
      </c>
      <c r="K1941" t="s">
        <v>1980</v>
      </c>
      <c r="L1941">
        <v>4</v>
      </c>
      <c r="M1941">
        <v>5</v>
      </c>
      <c r="N1941" t="s">
        <v>22</v>
      </c>
      <c r="O1941" t="s">
        <v>25</v>
      </c>
      <c r="P1941" t="s">
        <v>23</v>
      </c>
      <c r="Q1941" t="s">
        <v>25</v>
      </c>
      <c r="R1941" t="s">
        <v>23</v>
      </c>
      <c r="S1941" t="s">
        <v>1986</v>
      </c>
      <c r="T1941" t="s">
        <v>24</v>
      </c>
      <c r="U1941" t="s">
        <v>1986</v>
      </c>
    </row>
    <row r="1942" spans="1:21" x14ac:dyDescent="0.25">
      <c r="A1942">
        <v>1941</v>
      </c>
      <c r="B1942" s="1"/>
      <c r="C1942" s="1"/>
      <c r="F1942" t="s">
        <v>1972</v>
      </c>
      <c r="G1942" t="s">
        <v>28</v>
      </c>
      <c r="H1942" s="2">
        <v>31384</v>
      </c>
      <c r="I1942" s="2">
        <v>44323</v>
      </c>
      <c r="J1942" t="s">
        <v>21</v>
      </c>
      <c r="K1942" t="s">
        <v>1983</v>
      </c>
      <c r="L1942">
        <v>2</v>
      </c>
      <c r="M1942">
        <v>9</v>
      </c>
      <c r="N1942" t="s">
        <v>25</v>
      </c>
      <c r="O1942" t="s">
        <v>25</v>
      </c>
      <c r="P1942" t="s">
        <v>24</v>
      </c>
      <c r="Q1942" t="s">
        <v>23</v>
      </c>
      <c r="R1942" t="s">
        <v>1986</v>
      </c>
      <c r="S1942" t="s">
        <v>1986</v>
      </c>
      <c r="T1942" t="s">
        <v>22</v>
      </c>
      <c r="U1942" t="s">
        <v>1986</v>
      </c>
    </row>
    <row r="1943" spans="1:21" x14ac:dyDescent="0.25">
      <c r="A1943">
        <v>1942</v>
      </c>
      <c r="B1943" s="1"/>
      <c r="C1943" s="1"/>
      <c r="F1943" t="s">
        <v>1973</v>
      </c>
      <c r="G1943" t="s">
        <v>29</v>
      </c>
      <c r="H1943" s="2">
        <v>38977</v>
      </c>
      <c r="I1943" s="2">
        <v>44841</v>
      </c>
      <c r="J1943" t="s">
        <v>26</v>
      </c>
      <c r="K1943" t="s">
        <v>27</v>
      </c>
      <c r="L1943">
        <v>3</v>
      </c>
      <c r="M1943">
        <v>8</v>
      </c>
      <c r="N1943" t="s">
        <v>25</v>
      </c>
      <c r="O1943" t="s">
        <v>22</v>
      </c>
      <c r="P1943" t="s">
        <v>24</v>
      </c>
      <c r="Q1943" t="s">
        <v>24</v>
      </c>
      <c r="R1943" t="s">
        <v>22</v>
      </c>
      <c r="S1943" t="s">
        <v>23</v>
      </c>
      <c r="T1943" t="s">
        <v>1986</v>
      </c>
      <c r="U1943" t="s">
        <v>25</v>
      </c>
    </row>
    <row r="1944" spans="1:21" x14ac:dyDescent="0.25">
      <c r="A1944">
        <v>1943</v>
      </c>
      <c r="B1944" s="1"/>
      <c r="C1944" s="1"/>
      <c r="F1944" t="s">
        <v>1974</v>
      </c>
      <c r="G1944" t="s">
        <v>28</v>
      </c>
      <c r="H1944" s="2">
        <v>36178</v>
      </c>
      <c r="I1944" s="2">
        <v>44831</v>
      </c>
      <c r="J1944" t="s">
        <v>26</v>
      </c>
      <c r="K1944" t="s">
        <v>1980</v>
      </c>
      <c r="L1944">
        <v>5</v>
      </c>
      <c r="M1944">
        <v>10</v>
      </c>
      <c r="N1944" t="s">
        <v>25</v>
      </c>
      <c r="O1944" t="s">
        <v>24</v>
      </c>
      <c r="P1944" t="s">
        <v>22</v>
      </c>
      <c r="Q1944" t="s">
        <v>24</v>
      </c>
      <c r="R1944" t="s">
        <v>22</v>
      </c>
      <c r="S1944" t="s">
        <v>1986</v>
      </c>
      <c r="T1944" t="s">
        <v>1986</v>
      </c>
      <c r="U1944" t="s">
        <v>1986</v>
      </c>
    </row>
    <row r="1945" spans="1:21" x14ac:dyDescent="0.25">
      <c r="A1945">
        <v>1944</v>
      </c>
      <c r="B1945" s="1"/>
      <c r="C1945" s="1"/>
      <c r="F1945" t="s">
        <v>1975</v>
      </c>
      <c r="G1945" t="s">
        <v>28</v>
      </c>
      <c r="H1945" s="2">
        <v>30298</v>
      </c>
      <c r="I1945" s="2">
        <v>44820</v>
      </c>
      <c r="J1945" t="s">
        <v>26</v>
      </c>
      <c r="K1945" t="s">
        <v>27</v>
      </c>
      <c r="L1945">
        <v>1</v>
      </c>
      <c r="M1945">
        <v>10</v>
      </c>
      <c r="N1945" t="s">
        <v>22</v>
      </c>
      <c r="O1945" t="s">
        <v>25</v>
      </c>
      <c r="P1945" t="s">
        <v>24</v>
      </c>
      <c r="Q1945" t="s">
        <v>25</v>
      </c>
      <c r="R1945" t="s">
        <v>1986</v>
      </c>
      <c r="S1945" t="s">
        <v>23</v>
      </c>
      <c r="T1945" t="s">
        <v>22</v>
      </c>
      <c r="U1945" t="s">
        <v>24</v>
      </c>
    </row>
    <row r="1946" spans="1:21" x14ac:dyDescent="0.25">
      <c r="A1946">
        <v>1945</v>
      </c>
      <c r="B1946" s="1"/>
      <c r="C1946" s="1"/>
      <c r="F1946" t="s">
        <v>1976</v>
      </c>
      <c r="G1946" t="s">
        <v>29</v>
      </c>
      <c r="H1946" s="2">
        <v>26278</v>
      </c>
      <c r="I1946" s="2">
        <v>44328</v>
      </c>
      <c r="J1946" t="s">
        <v>30</v>
      </c>
      <c r="K1946" t="s">
        <v>27</v>
      </c>
      <c r="L1946">
        <v>4</v>
      </c>
      <c r="M1946">
        <v>7</v>
      </c>
      <c r="N1946" t="s">
        <v>1986</v>
      </c>
      <c r="O1946" t="s">
        <v>23</v>
      </c>
      <c r="P1946" t="s">
        <v>24</v>
      </c>
      <c r="Q1946" t="s">
        <v>22</v>
      </c>
      <c r="R1946" t="s">
        <v>24</v>
      </c>
      <c r="S1946" t="s">
        <v>22</v>
      </c>
      <c r="T1946" t="s">
        <v>24</v>
      </c>
      <c r="U1946" t="s">
        <v>25</v>
      </c>
    </row>
    <row r="1947" spans="1:21" x14ac:dyDescent="0.25">
      <c r="A1947">
        <v>1946</v>
      </c>
      <c r="B1947" s="1"/>
      <c r="C1947" s="1"/>
      <c r="F1947" t="s">
        <v>1977</v>
      </c>
      <c r="G1947" t="s">
        <v>29</v>
      </c>
      <c r="H1947" s="2">
        <v>24488</v>
      </c>
      <c r="I1947" s="2">
        <v>44084</v>
      </c>
      <c r="J1947" t="s">
        <v>31</v>
      </c>
      <c r="K1947" t="s">
        <v>1981</v>
      </c>
      <c r="L1947">
        <v>4</v>
      </c>
      <c r="M1947">
        <v>3</v>
      </c>
      <c r="N1947" t="s">
        <v>22</v>
      </c>
      <c r="O1947" t="s">
        <v>22</v>
      </c>
      <c r="P1947" t="s">
        <v>23</v>
      </c>
      <c r="Q1947" t="s">
        <v>1986</v>
      </c>
      <c r="R1947" t="s">
        <v>24</v>
      </c>
      <c r="S1947" t="s">
        <v>23</v>
      </c>
      <c r="T1947" t="s">
        <v>24</v>
      </c>
      <c r="U1947" t="s">
        <v>1986</v>
      </c>
    </row>
    <row r="1948" spans="1:21" x14ac:dyDescent="0.25">
      <c r="A1948">
        <v>1947</v>
      </c>
      <c r="B1948" s="1"/>
      <c r="C1948" s="1"/>
      <c r="F1948" t="s">
        <v>1978</v>
      </c>
      <c r="G1948" t="s">
        <v>29</v>
      </c>
      <c r="H1948" s="2">
        <v>37789</v>
      </c>
      <c r="I1948" s="2">
        <v>44882</v>
      </c>
      <c r="J1948" t="s">
        <v>26</v>
      </c>
      <c r="K1948" t="s">
        <v>27</v>
      </c>
      <c r="L1948">
        <v>4</v>
      </c>
      <c r="M1948">
        <v>8</v>
      </c>
      <c r="N1948" t="s">
        <v>24</v>
      </c>
      <c r="O1948" t="s">
        <v>25</v>
      </c>
      <c r="P1948" t="s">
        <v>24</v>
      </c>
      <c r="Q1948" t="s">
        <v>24</v>
      </c>
      <c r="R1948" t="s">
        <v>1986</v>
      </c>
      <c r="S1948" t="s">
        <v>23</v>
      </c>
      <c r="T1948" t="s">
        <v>24</v>
      </c>
      <c r="U1948" t="s">
        <v>24</v>
      </c>
    </row>
    <row r="1949" spans="1:21" x14ac:dyDescent="0.25">
      <c r="A1949">
        <v>1948</v>
      </c>
      <c r="B1949" s="1"/>
      <c r="C1949" s="1"/>
      <c r="F1949" t="s">
        <v>1979</v>
      </c>
      <c r="G1949" t="s">
        <v>29</v>
      </c>
      <c r="H1949" s="2">
        <v>34413</v>
      </c>
      <c r="I1949" s="2">
        <v>44164</v>
      </c>
      <c r="J1949" t="s">
        <v>26</v>
      </c>
      <c r="K1949" t="s">
        <v>1981</v>
      </c>
      <c r="L1949">
        <v>3</v>
      </c>
      <c r="M1949">
        <v>10</v>
      </c>
      <c r="N1949" t="s">
        <v>25</v>
      </c>
      <c r="O1949" t="s">
        <v>22</v>
      </c>
      <c r="P1949" t="s">
        <v>24</v>
      </c>
      <c r="Q1949" t="s">
        <v>23</v>
      </c>
      <c r="R1949" t="s">
        <v>23</v>
      </c>
      <c r="S1949" t="s">
        <v>1986</v>
      </c>
      <c r="T1949" t="s">
        <v>22</v>
      </c>
      <c r="U1949" t="s">
        <v>24</v>
      </c>
    </row>
  </sheetData>
  <phoneticPr fontId="1" type="noConversion"/>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630D2-F8CD-4311-A5B7-F16D3E3DBD17}">
  <dimension ref="A1:E9"/>
  <sheetViews>
    <sheetView workbookViewId="0">
      <selection activeCell="D3" sqref="D3"/>
    </sheetView>
  </sheetViews>
  <sheetFormatPr defaultRowHeight="15" x14ac:dyDescent="0.25"/>
  <cols>
    <col min="1" max="1" width="18.42578125" customWidth="1"/>
    <col min="2" max="2" width="12.5703125" customWidth="1"/>
    <col min="4" max="4" width="11.28515625" customWidth="1"/>
    <col min="5" max="5" width="11.42578125" customWidth="1"/>
  </cols>
  <sheetData>
    <row r="1" spans="1:5" x14ac:dyDescent="0.25">
      <c r="A1" t="s">
        <v>1990</v>
      </c>
      <c r="B1" t="s">
        <v>1991</v>
      </c>
      <c r="D1" s="4" t="s">
        <v>1994</v>
      </c>
      <c r="E1" s="5" t="s">
        <v>1995</v>
      </c>
    </row>
    <row r="2" spans="1:5" x14ac:dyDescent="0.25">
      <c r="A2" t="s">
        <v>13</v>
      </c>
      <c r="B2" t="s">
        <v>1988</v>
      </c>
      <c r="D2" s="3" t="s">
        <v>1986</v>
      </c>
      <c r="E2">
        <v>1</v>
      </c>
    </row>
    <row r="3" spans="1:5" x14ac:dyDescent="0.25">
      <c r="A3" t="s">
        <v>14</v>
      </c>
      <c r="B3" t="s">
        <v>1988</v>
      </c>
      <c r="D3" s="3" t="s">
        <v>23</v>
      </c>
      <c r="E3">
        <v>2</v>
      </c>
    </row>
    <row r="4" spans="1:5" x14ac:dyDescent="0.25">
      <c r="A4" t="s">
        <v>15</v>
      </c>
      <c r="B4" t="s">
        <v>1989</v>
      </c>
      <c r="D4" s="3" t="s">
        <v>24</v>
      </c>
      <c r="E4">
        <v>3</v>
      </c>
    </row>
    <row r="5" spans="1:5" x14ac:dyDescent="0.25">
      <c r="A5" t="s">
        <v>16</v>
      </c>
      <c r="B5" t="s">
        <v>1989</v>
      </c>
      <c r="D5" s="3" t="s">
        <v>22</v>
      </c>
      <c r="E5">
        <v>4</v>
      </c>
    </row>
    <row r="6" spans="1:5" x14ac:dyDescent="0.25">
      <c r="A6" t="s">
        <v>17</v>
      </c>
      <c r="B6" t="s">
        <v>1992</v>
      </c>
      <c r="D6" s="3" t="s">
        <v>25</v>
      </c>
      <c r="E6">
        <v>5</v>
      </c>
    </row>
    <row r="7" spans="1:5" x14ac:dyDescent="0.25">
      <c r="A7" t="s">
        <v>18</v>
      </c>
      <c r="B7" t="s">
        <v>1992</v>
      </c>
    </row>
    <row r="8" spans="1:5" x14ac:dyDescent="0.25">
      <c r="A8" t="s">
        <v>19</v>
      </c>
      <c r="B8" t="s">
        <v>1993</v>
      </c>
    </row>
    <row r="9" spans="1:5" x14ac:dyDescent="0.25">
      <c r="A9" t="s">
        <v>20</v>
      </c>
      <c r="B9" t="s">
        <v>1993</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0 7 5 ] ] > < / 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L i n k e d T a b l e U p d a t e M o d e " > < C u s t o m C o n t e n t > < ! [ C D A T A [ T r u e ] ] > < / C u s t o m C o n t e n t > < / G e m i n i > 
</file>

<file path=customXml/item12.xml>��< ? x m l   v e r s i o n = " 1 . 0 "   e n c o d i n g = " u t f - 1 6 " ? > < D a t a M a s h u p   x m l n s = " h t t p : / / s c h e m a s . m i c r o s o f t . c o m / D a t a M a s h u p " > A A A A A O k G A A B Q S w M E F A A C A A g A o x k j V l 8 h I S 6 k A A A A 9 g A A A B I A H A B D b 2 5 m a W c v U G F j a 2 F n Z S 5 4 b W w g o h g A K K A U A A A A A A A A A A A A A A A A A A A A A A A A A A A A h Y 9 N C s I w G E S v U r J v / g S R k q Y L V 4 I V Q R C 3 I Y 1 t s P 0 q T W p 6 N x c e y S t Y 0 a o 7 l / P m L W b u 1 5 v I h q a O L q Z z t o U U M U x R Z E C 3 h Y U y R b 0 / x g u U S b F V + q R K E 4 0 y u G R w R Y o q 7 8 8 J I S E E H G a 4 7 U r C K W X k k K 9 3 u j K N Q h / Z / p d j C 8 4 r 0 A Z J s X + N k R w z x v C c c k w F m a D I L X w F P u 5 9 t j 9 Q L P v a 9 5 2 R B u L V R p A p C v L + I B 9 Q S w M E F A A C A A g A o x k j 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M Z I 1 Y p Q 5 M R 4 w M A A K E U A A A T A B w A R m 9 y b X V s Y X M v U 2 V j d G l v b j E u b S C i G A A o o B Q A A A A A A A A A A A A A A A A A A A A A A A A A A A D t W N t u 2 z g Q f Q + Q f x h o g S I F X K N K e t m i K I r W T d q 0 u 0 k 2 z m Y f g q B g p H F M m C J d i n J j G P n 3 D i X Z u l C K 5 T b o v i Q v j j l H n D m H h 0 P R M Q a G K w n D 7 N N / v b 2 1 v R W P m c Y Q D h D D K x Z M v g 6 Y w W u l 5 / A G B J r t L a C / o U p 0 g D S y f x O g 6 A 8 S r V G a / 5 S e X C k 1 2 X m 8 u D h i E b 7 x n E m 8 y 9 u L g Z K G 0 J e 9 b K 4 / v M G Y y W t K e T a f o k e T n r E r g f 0 z z W Q 8 U j o a K J F E 0 g b j n S x x b 7 F Y T e 3 1 w F A I D N 6 Y 2 x 4 s v F W q c u D 2 8 f Y W l 4 0 J y 6 R P m e H y + u u p D f 8 M 3 / L z 9 0 c 1 m 9 U h m g 3 D M F A a K X g o z Y t n f f t s V 7 Z L C X 9 l Z e + P 5 e G H K g l L c W i Y N m B 4 h E v 2 T M 6 z V V b R l I q 2 7 m 0 K 7 0 e M i / q g r b w + d p A I A e X A S t 6 P K E P U z v A H s h e o E b z n 2 o y X 0 Z A G b R l Z a W M M J i o x Y K G N i J N E T 1 W c T m P G C D M e c + M k + q S + Q 8 h D m K u E P u N A z V B D E r 9 t 8 g F a l A Y L Y c Q H b 6 a o O U p a S C 7 B R s b K o H D 1 t T k E n 6 C Y A z k i T W U U a A x U F B F 9 S m e / M x j Z 2 U J Q G g I l B L L r B N 8 2 r t Z o B M w Y b p L Q F T T V 5 Q k V d K J V g H H s E l E q g h j 1 j A f u 0 2 k w o N x S c N n 0 9 I F S I X x L m O B m 7 g T P G T E w c 6 v 4 i H B O / L 1 W j P x M H B / B 2 b n r h X l U a y c r r 5 9 i R L K H c E w r q S G z d l y Y f o i C m m s + v F P b G r 3 c 9 R U X F s Z z v O Z Y q 8 1 J d 5 l n I 7 / 8 m k M q M k m i F 7 o C Z Y F C o G Y 9 b Y N o 4 5 q P e + t 2 j Z f 1 G m / j T e M d 5 5 D 9 F c S 7 j + 3 j H Z 0 M 8 y P H K 1 v q X R i m S s m Q 2 w b H R C 5 D I R o h s q E d V 9 l 8 3 t I x i C w Y A x / B R Z H v k q Z 6 a m W U 5 D I 0 m g V G a Q 9 Q k L 4 u 0 u + M 3 O 2 M 3 O u M f N Y Z + b w z 8 k V n 5 M s c e c L i m M 8 w b g X + 2 R X 4 a g n U K i K H 6 X a k / 7 Q F K q l f V M 7 4 V s u U z 3 t q L N b H D 8 f 9 w 3 H / c N z / n 8 e 9 o 1 y T W H V 9 m i S p q 9 B A 3 O W a 0 i t R + l d O + Y w M 0 0 o q B 6 T R t Q c 1 p C R J R u + d M Z p f J d m L y j k T C X p F 0 r 9 R W 1 3 + S a x z S 7 m O M K Z K P i t u j 7 a 2 y m y S Y n b K 5 d w z U 4 c s e 5 Y t x r 2 J 9 s B m + c J l 2 P 8 L R + a Y p t J F f X T U k 2 R N 9 + C i 1 g y T / r 8 6 j W u 8 W j K X b q m 3 5 V J X m H 4 R b 9 P M b x H t j s q z r W E X g r K W 7 6 r F d T I V q 3 K N 7 a h T 5 Z k N J P I 9 N 2 G 5 m E U l 2 F 8 G 3 B 3 Z 8 G Z p A 4 V h m 0 v t r U 1 Q r X e 3 R f Z 6 G b 9 L a 3 8 T s X f v W W x / Q 7 X 9 j e X e 6 y a 3 / 9 v 0 3 t 1 E 7 7 0 7 9 M 5 / u G l T f R n + i S t U S 9 3 2 r a v S k 8 s N c i n e q t 6 1 j a m x t a 1 h U 1 e j 9 k t V n e H r H 1 B L A Q I t A B Q A A g A I A K M Z I 1 Z f I S E u p A A A A P Y A A A A S A A A A A A A A A A A A A A A A A A A A A A B D b 2 5 m a W c v U G F j a 2 F n Z S 5 4 b W x Q S w E C L Q A U A A I A C A C j G S N W D 8 r p q 6 Q A A A D p A A A A E w A A A A A A A A A A A A A A A A D w A A A A W 0 N v b n R l b n R f V H l w Z X N d L n h t b F B L A Q I t A B Q A A g A I A K M Z I 1 Y p Q 5 M R 4 w M A A K E U A A A T A A A A A A A A A A A A A A A A A O E B A A B G b 3 J t d W x h c y 9 T Z W N 0 a W 9 u M S 5 t U E s F B g A A A A A D A A M A w g A A A B E 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g o A A A A A A A A F i 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l Z W R i Y W N r X 0 N h d G V n b 3 J 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M S 0 w M l Q x N z o 1 M T o 0 N y 4 x N z k 1 N j A 2 W i I g L z 4 8 R W 5 0 c n k g V H l w Z T 0 i R m l s b F N 0 Y X R 1 c y I g V m F s d W U 9 I n N D b 2 1 w b G V 0 Z S I g L z 4 8 L 1 N 0 Y W J s Z U V u d H J p Z X M + P C 9 J d G V t P j x J d G V t P j x J d G V t T G 9 j Y X R p b 2 4 + P E l 0 Z W 1 U e X B l P k Z v c m 1 1 b G E 8 L 0 l 0 Z W 1 U e X B l P j x J d G V t U G F 0 a D 5 T Z W N 0 a W 9 u M S 9 G Z W V k Y m F j a 1 9 D Y X R l Z 2 9 y e S 9 T b 3 V y Y 2 U 8 L 0 l 0 Z W 1 Q Y X R o P j w v S X R l b U x v Y 2 F 0 a W 9 u P j x T d G F i b G V F b n R y a W V z I C 8 + P C 9 J d G V t P j x J d G V t P j x J d G V t T G 9 j Y X R p b 2 4 + P E l 0 Z W 1 U e X B l P k Z v c m 1 1 b G E 8 L 0 l 0 Z W 1 U e X B l P j x J d G V t U G F 0 a D 5 T Z W N 0 a W 9 u M S 9 G Z W V k Y m F j a 1 9 D Y X R l Z 2 9 y e S 9 D a G F u Z 2 V k J T I w V H l w Z T w v S X R l b V B h d G g + P C 9 J d G V t T G 9 j Y X R p b 2 4 + P F N 0 Y W J s Z U V u d H J p Z X M g L z 4 8 L 0 l 0 Z W 0 + P E l 0 Z W 0 + P E l 0 Z W 1 M b 2 N h d G l v b j 4 8 S X R l b V R 5 c G U + R m 9 y b X V s Y T w v S X R l b V R 5 c G U + P E l 0 Z W 1 Q Y X R o P l N l Y 3 R p b 2 4 x L 1 J h d G l u Z 1 9 S Y W 5 n 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E t M D J U M T c 6 N T M 6 M z k u O T g 5 N z E 4 N F o i I C 8 + P E V u d H J 5 I F R 5 c G U 9 I k Z p b G x T d G F 0 d X M i I F Z h b H V l P S J z Q 2 9 t c G x l d G U i I C 8 + P C 9 T d G F i b G V F b n R y a W V z P j w v S X R l b T 4 8 S X R l b T 4 8 S X R l b U x v Y 2 F 0 a W 9 u P j x J d G V t V H l w Z T 5 G b 3 J t d W x h P C 9 J d G V t V H l w Z T 4 8 S X R l b V B h d G g + U 2 V j d G l v b j E v U m F 0 a W 5 n X 1 J h b m d l L 1 N v d X J j Z T w v S X R l b V B h d G g + P C 9 J d G V t T G 9 j Y X R p b 2 4 + P F N 0 Y W J s Z U V u d H J p Z X M g L z 4 8 L 0 l 0 Z W 0 + P E l 0 Z W 0 + P E l 0 Z W 1 M b 2 N h d G l v b j 4 8 S X R l b V R 5 c G U + R m 9 y b X V s Y T w v S X R l b V R 5 c G U + P E l 0 Z W 1 Q Y X R o P l N l Y 3 R p b 2 4 x L 1 J h d G l u Z 1 9 S Y W 5 n Z S 9 D a G F u Z 2 V k J T I w V H l w Z T w v S X R l b V B h d G g + P C 9 J d G V t T G 9 j Y X R p b 2 4 + P F N 0 Y W J s Z U V u d H J p Z X M g L z 4 8 L 0 l 0 Z W 0 + P E l 0 Z W 0 + P E l 0 Z W 1 M b 2 N h d G l v b j 4 8 S X R l b V R 5 c G U + R m 9 y b X V s Y T w v S X R l b V R 5 c G U + P E l 0 Z W 1 Q Y X R o P l N l Y 3 R p b 2 4 x L 0 Z l Z W R i Y W N r 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B b m F s e X N p c y F n Z W 5 k Z X I g M S I g L z 4 8 R W 5 0 c n k g V H l w Z T 0 i R m l s b G V k Q 2 9 t c G x l d G V S Z X N 1 b H R U b 1 d v c m t z a G V l d C I g V m F s d W U 9 I m w w I i A v P j x F b n R y e S B U e X B l P S J B Z G R l Z F R v R G F 0 Y U 1 v Z G V s I i B W Y W x 1 Z T 0 i b D E i I C 8 + P E V u d H J 5 I F R 5 c G U 9 I k Z p b G x D b 3 V u d C I g V m F s d W U 9 I m w x O T Q 4 I i A v P j x F b n R y e S B U e X B l P S J G a W x s R X J y b 3 J D b 2 R l I i B W Y W x 1 Z T 0 i c 1 V u a 2 5 v d 2 4 i I C 8 + P E V u d H J 5 I F R 5 c G U 9 I k Z p b G x F c n J v c k N v d W 5 0 I i B W Y W x 1 Z T 0 i b D A i I C 8 + P E V u d H J 5 I F R 5 c G U 9 I k Z p b G x M Y X N 0 V X B k Y X R l Z C I g V m F s d W U 9 I m Q y M D I z L T A x L T A y V D E 4 O j E 1 O j M 3 L j Q 3 N D U 0 O D N a I i A v P j x F b n R y e S B U e X B l P S J G a W x s Q 2 9 s d W 1 u V H l w Z X M i I F Z h b H V l P S J z Q X d Z R 0 J 3 Y 0 d C Z 0 1 E Q U E 9 P S I g L z 4 8 R W 5 0 c n k g V H l w Z T 0 i R m l s b E N v b H V t b k 5 h b W V z I i B W Y W x 1 Z T 0 i c 1 s m c X V v d D t J R C Z x d W 9 0 O y w m c X V v d D t G d W x s I E 5 h b W U m c X V v d D s s J n F 1 b 3 Q 7 R 2 V u Z G V y J n F 1 b 3 Q 7 L C Z x d W 9 0 O 0 R h d G U g b 2 Y g Q m l y d G g m c X V v d D s s J n F 1 b 3 Q 7 Q 2 h l Y 2 t v d X Q g R G F 0 Z S Z x d W 9 0 O y w m c X V v d D t Q d X J w b 3 N l J n F 1 b 3 Q 7 L C Z x d W 9 0 O 1 N v d X J j Z S Z x d W 9 0 O y w m c X V v d D t P d m V y Y W x s I E V 4 c G V y a W V u Y 2 U m c X V v d D s s J n F 1 b 3 Q 7 T l B T I F J h d G l u Z y Z x d W 9 0 O y w m c X V v d D t O U F M g Q 2 F 0 Z W d v c n k 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R m V l Z G J h Y 2 s v Q 2 h h b m d l Z C B U e X B l L n t J R C w w f S Z x d W 9 0 O y w m c X V v d D t T Z W N 0 a W 9 u M S 9 G Z W V k Y m F j a y 9 D a G F u Z 2 V k I F R 5 c G U u e 0 Z 1 b G w g T m F t Z S w 1 f S Z x d W 9 0 O y w m c X V v d D t T Z W N 0 a W 9 u M S 9 G Z W V k Y m F j a y 9 D a G F u Z 2 V k I F R 5 c G U u e 0 d l b m R l c i w 2 f S Z x d W 9 0 O y w m c X V v d D t T Z W N 0 a W 9 u M S 9 G Z W V k Y m F j a y 9 D a G F u Z 2 V k I F R 5 c G U u e 0 R h d G U g b 2 Y g Q m l y d G g s N 3 0 m c X V v d D s s J n F 1 b 3 Q 7 U 2 V j d G l v b j E v R m V l Z G J h Y 2 s v Q 2 h h b m d l Z C B U e X B l L n t D a G V j a 2 9 1 d C B E Y X R l L D h 9 J n F 1 b 3 Q 7 L C Z x d W 9 0 O 1 N l Y 3 R p b 2 4 x L 0 Z l Z W R i Y W N r L 0 N o Y W 5 n Z W Q g V H l w Z S 5 7 U H V y c G 9 z Z S B v Z i B 0 a G U g d m l z a X Q s O X 0 m c X V v d D s s J n F 1 b 3 Q 7 U 2 V j d G l v b j E v R m V l Z G J h Y 2 s v Q 2 h h b m d l Z C B U e X B l L n t I b 3 c g Z G l k I H l v d S B k a X N j b 3 Z l c i B 1 c z 8 s M T B 9 J n F 1 b 3 Q 7 L C Z x d W 9 0 O 1 N l Y 3 R p b 2 4 x L 0 Z l Z W R i Y W N r L 0 N o Y W 5 n Z W Q g V H l w Z S 5 7 U m F 0 Z S B 5 b 3 V y I G 9 2 Z X J h b G w g Z X h w Z X J p Z W 5 j Z S B p b i B v d X I g a G 9 0 Z W w s M T F 9 J n F 1 b 3 Q 7 L C Z x d W 9 0 O 1 N l Y 3 R p b 2 4 x L 0 Z l Z W R i Y W N r L 0 N o Y W 5 n Z W Q g V H l w Z S 5 7 S G 9 3 I G x p a 2 V s e S B h c m U g e W 9 1 I H R v I H J l Y 2 9 t b W V u Z C B 1 c y B 0 b y B h I G Z y a W V u Z C B v c i B j b 2 x s Z W F n d W U / L D E y f S Z x d W 9 0 O y w m c X V v d D t T Z W N 0 a W 9 u M S 9 G Z W V k Y m F j a y 9 B Z G R l Z C B D b 2 5 k a X R p b 2 5 h b C B D b 2 x 1 b W 4 u e 0 5 Q U y B D Y X R l Z 2 9 y e S w 5 f S Z x d W 9 0 O 1 0 s J n F 1 b 3 Q 7 Q 2 9 s d W 1 u Q 2 9 1 b n Q m c X V v d D s 6 M T A s J n F 1 b 3 Q 7 S 2 V 5 Q 2 9 s d W 1 u T m F t Z X M m c X V v d D s 6 W 1 0 s J n F 1 b 3 Q 7 Q 2 9 s d W 1 u S W R l b n R p d G l l c y Z x d W 9 0 O z p b J n F 1 b 3 Q 7 U 2 V j d G l v b j E v R m V l Z G J h Y 2 s v Q 2 h h b m d l Z C B U e X B l L n t J R C w w f S Z x d W 9 0 O y w m c X V v d D t T Z W N 0 a W 9 u M S 9 G Z W V k Y m F j a y 9 D a G F u Z 2 V k I F R 5 c G U u e 0 Z 1 b G w g T m F t Z S w 1 f S Z x d W 9 0 O y w m c X V v d D t T Z W N 0 a W 9 u M S 9 G Z W V k Y m F j a y 9 D a G F u Z 2 V k I F R 5 c G U u e 0 d l b m R l c i w 2 f S Z x d W 9 0 O y w m c X V v d D t T Z W N 0 a W 9 u M S 9 G Z W V k Y m F j a y 9 D a G F u Z 2 V k I F R 5 c G U u e 0 R h d G U g b 2 Y g Q m l y d G g s N 3 0 m c X V v d D s s J n F 1 b 3 Q 7 U 2 V j d G l v b j E v R m V l Z G J h Y 2 s v Q 2 h h b m d l Z C B U e X B l L n t D a G V j a 2 9 1 d C B E Y X R l L D h 9 J n F 1 b 3 Q 7 L C Z x d W 9 0 O 1 N l Y 3 R p b 2 4 x L 0 Z l Z W R i Y W N r L 0 N o Y W 5 n Z W Q g V H l w Z S 5 7 U H V y c G 9 z Z S B v Z i B 0 a G U g d m l z a X Q s O X 0 m c X V v d D s s J n F 1 b 3 Q 7 U 2 V j d G l v b j E v R m V l Z G J h Y 2 s v Q 2 h h b m d l Z C B U e X B l L n t I b 3 c g Z G l k I H l v d S B k a X N j b 3 Z l c i B 1 c z 8 s M T B 9 J n F 1 b 3 Q 7 L C Z x d W 9 0 O 1 N l Y 3 R p b 2 4 x L 0 Z l Z W R i Y W N r L 0 N o Y W 5 n Z W Q g V H l w Z S 5 7 U m F 0 Z S B 5 b 3 V y I G 9 2 Z X J h b G w g Z X h w Z X J p Z W 5 j Z S B p b i B v d X I g a G 9 0 Z W w s M T F 9 J n F 1 b 3 Q 7 L C Z x d W 9 0 O 1 N l Y 3 R p b 2 4 x L 0 Z l Z W R i Y W N r L 0 N o Y W 5 n Z W Q g V H l w Z S 5 7 S G 9 3 I G x p a 2 V s e S B h c m U g e W 9 1 I H R v I H J l Y 2 9 t b W V u Z C B 1 c y B 0 b y B h I G Z y a W V u Z C B v c i B j b 2 x s Z W F n d W U / L D E y f S Z x d W 9 0 O y w m c X V v d D t T Z W N 0 a W 9 u M S 9 G Z W V k Y m F j a y 9 B Z G R l Z C B D b 2 5 k a X R p b 2 5 h b C B D b 2 x 1 b W 4 u e 0 5 Q U y B D Y X R l Z 2 9 y e S w 5 f S Z x d W 9 0 O 1 0 s J n F 1 b 3 Q 7 U m V s Y X R p b 2 5 z a G l w S W 5 m b y Z x d W 9 0 O z p b X X 0 i I C 8 + P C 9 T d G F i b G V F b n R y a W V z P j w v S X R l b T 4 8 S X R l b T 4 8 S X R l b U x v Y 2 F 0 a W 9 u P j x J d G V t V H l w Z T 5 G b 3 J t d W x h P C 9 J d G V t V H l w Z T 4 8 S X R l b V B h d G g + U 2 V j d G l v b j E v R m V l Z G J h Y 2 s v U 2 9 1 c m N l P C 9 J d G V t U G F 0 a D 4 8 L 0 l 0 Z W 1 M b 2 N h d G l v b j 4 8 U 3 R h Y m x l R W 5 0 c m l l c y A v P j w v S X R l b T 4 8 S X R l b T 4 8 S X R l b U x v Y 2 F 0 a W 9 u P j x J d G V t V H l w Z T 5 G b 3 J t d W x h P C 9 J d G V t V H l w Z T 4 8 S X R l b V B h d G g + U 2 V j d G l v b j E v R m V l Z G J h Y 2 s v Q 2 h h b m d l Z C U y M F R 5 c G U 8 L 0 l 0 Z W 1 Q Y X R o P j w v S X R l b U x v Y 2 F 0 a W 9 u P j x T d G F i b G V F b n R y a W V z I C 8 + P C 9 J d G V t P j x J d G V t P j x J d G V t T G 9 j Y X R p b 2 4 + P E l 0 Z W 1 U e X B l P k Z v c m 1 1 b G E 8 L 0 l 0 Z W 1 U e X B l P j x J d G V t U G F 0 a D 5 T Z W N 0 a W 9 u M S 9 H Z W 5 l c m F s P C 9 J d G V t U G F 0 a D 4 8 L 0 l 0 Z W 1 M b 2 N h d G l v b j 4 8 U 3 R h Y m x l R W 5 0 c m l l c z 4 8 R W 5 0 c n k g V H l w Z T 0 i S X N Q c m l 2 Y X R l I i B W Y W x 1 Z T 0 i b D A i I C 8 + P E V u d H J 5 I F R 5 c G U 9 I k x v Y W R l Z F R v Q W 5 h b H l z a X N T Z X J 2 a W N l c y I g V m F s d W U 9 I m w w I i A v P j x F b n R y e S B U e X B l P S J G a W x s U 3 R h d H V z I i B W Y W x 1 Z T 0 i c 0 N v b X B s Z X R l I i A v P j x F b n R y e S B U e X B l P S J G a W x s Q 2 9 s d W 1 u T m F t Z X M i I F Z h b H V l P S J z W y Z x d W 9 0 O 0 l E J n F 1 b 3 Q 7 L C Z x d W 9 0 O 0 Z l Z W R i Y W N r J n F 1 b 3 Q 7 L C Z x d W 9 0 O 1 J h d G l u Z y Z x d W 9 0 O y w m c X V v d D t G Z W V k Y m F j a 1 9 D Y X R l Z 2 9 y e S Z x d W 9 0 O y w m c X V v d D t S Y X R p b m d f U m F u Z 2 U m c X V v d D t d I i A v P j x F b n R y e S B U e X B l P S J G a W x s Q 2 9 s d W 1 u V H l w Z X M i I F Z h b H V l P S J z Q X d Z R 0 J n T T 0 i I C 8 + P E V u d H J 5 I F R 5 c G U 9 I k Z p b G x M Y X N 0 V X B k Y X R l Z C I g V m F s d W U 9 I m Q y M D I z L T A x L T A y V D E 4 O j E 1 O j M 3 L j Q 4 M z U y N j Z a I i A v P j x F b n R y e S B U e X B l P S J G a W x s R X J y b 3 J D b 3 V u d C I g V m F s d W U 9 I m w w I i A v P j x F b n R y e S B U e X B l P S J G a W x s R X J y b 3 J D b 2 R l I i B W Y W x 1 Z T 0 i c 1 V u a 2 5 v d 2 4 i I C 8 + P E V u d H J 5 I F R 5 c G U 9 I k Z p b G x D b 3 V u d C I g V m F s d W U 9 I m w x N T U 4 N C I g L z 4 8 R W 5 0 c n k g V H l w Z T 0 i Q W R k Z W R U b 0 R h d G F N b 2 R l b C I g V m F s d W U 9 I m w x 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1 L C Z x d W 9 0 O 2 t l e U N v b H V t b k 5 h b W V z J n F 1 b 3 Q 7 O l t d L C Z x d W 9 0 O 3 F 1 Z X J 5 U m V s Y X R p b 2 5 z a G l w c y Z x d W 9 0 O z p b X S w m c X V v d D t j b 2 x 1 b W 5 J Z G V u d G l 0 a W V z J n F 1 b 3 Q 7 O l s m c X V v d D t T Z W N 0 a W 9 u M S 9 H Z W 5 l c m F s L 1 V u c G l 2 b 3 R l Z C B P d G h l c i B D b 2 x 1 b W 5 z L n t J R C w w f S Z x d W 9 0 O y w m c X V v d D t T Z W N 0 a W 9 u M S 9 H Z W 5 l c m F s L 1 V u c G l 2 b 3 R l Z C B P d G h l c i B D b 2 x 1 b W 5 z L n t B d H R y a W J 1 d G U s M X 0 m c X V v d D s s J n F 1 b 3 Q 7 U 2 V j d G l v b j E v R 2 V u Z X J h b C 9 V b n B p d m 9 0 Z W Q g T 3 R o Z X I g Q 2 9 s d W 1 u c y 5 7 V m F s d W U s M n 0 m c X V v d D s s J n F 1 b 3 Q 7 U 2 V j d G l v b j E v R m V l Z G J h Y 2 t f Q 2 F 0 Z W d v c n k v Q 2 h h b m d l Z C B U e X B l L n t D Y X R l Z 2 9 y e S w x f S Z x d W 9 0 O y w m c X V v d D t T Z W N 0 a W 9 u M S 9 S Y X R p b m d f U m F u Z 2 U v Q 2 h h b m d l Z C B U e X B l L n t S Y X R p b m c g U 2 N v c m U s M X 0 m c X V v d D t d L C Z x d W 9 0 O 0 N v b H V t b k N v d W 5 0 J n F 1 b 3 Q 7 O j U s J n F 1 b 3 Q 7 S 2 V 5 Q 2 9 s d W 1 u T m F t Z X M m c X V v d D s 6 W 1 0 s J n F 1 b 3 Q 7 Q 2 9 s d W 1 u S W R l b n R p d G l l c y Z x d W 9 0 O z p b J n F 1 b 3 Q 7 U 2 V j d G l v b j E v R 2 V u Z X J h b C 9 V b n B p d m 9 0 Z W Q g T 3 R o Z X I g Q 2 9 s d W 1 u c y 5 7 S U Q s M H 0 m c X V v d D s s J n F 1 b 3 Q 7 U 2 V j d G l v b j E v R 2 V u Z X J h b C 9 V b n B p d m 9 0 Z W Q g T 3 R o Z X I g Q 2 9 s d W 1 u c y 5 7 Q X R 0 c m l i d X R l L D F 9 J n F 1 b 3 Q 7 L C Z x d W 9 0 O 1 N l Y 3 R p b 2 4 x L 0 d l b m V y Y W w v V W 5 w a X Z v d G V k I E 9 0 a G V y I E N v b H V t b n M u e 1 Z h b H V l L D J 9 J n F 1 b 3 Q 7 L C Z x d W 9 0 O 1 N l Y 3 R p b 2 4 x L 0 Z l Z W R i Y W N r X 0 N h d G V n b 3 J 5 L 0 N o Y W 5 n Z W Q g V H l w Z S 5 7 Q 2 F 0 Z W d v c n k s M X 0 m c X V v d D s s J n F 1 b 3 Q 7 U 2 V j d G l v b j E v U m F 0 a W 5 n X 1 J h b m d l L 0 N o Y W 5 n Z W Q g V H l w Z S 5 7 U m F 0 a W 5 n I F N j b 3 J l L D F 9 J n F 1 b 3 Q 7 X S w m c X V v d D t S Z W x h d G l v b n N o a X B J b m Z v J n F 1 b 3 Q 7 O l t d f S I g L z 4 8 L 1 N 0 Y W J s Z U V u d H J p Z X M + P C 9 J d G V t P j x J d G V t P j x J d G V t T G 9 j Y X R p b 2 4 + P E l 0 Z W 1 U e X B l P k Z v c m 1 1 b G E 8 L 0 l 0 Z W 1 U e X B l P j x J d G V t U G F 0 a D 5 T Z W N 0 a W 9 u M S 9 H Z W 5 l c m F s L 1 N v d X J j Z T w v S X R l b V B h d G g + P C 9 J d G V t T G 9 j Y X R p b 2 4 + P F N 0 Y W J s Z U V u d H J p Z X M g L z 4 8 L 0 l 0 Z W 0 + P E l 0 Z W 0 + P E l 0 Z W 1 M b 2 N h d G l v b j 4 8 S X R l b V R 5 c G U + R m 9 y b X V s Y T w v S X R l b V R 5 c G U + P E l 0 Z W 1 Q Y X R o P l N l Y 3 R p b 2 4 x L 0 d l b m V y Y W w v Q 2 h h b m d l Z C U y M F R 5 c G U 8 L 0 l 0 Z W 1 Q Y X R o P j w v S X R l b U x v Y 2 F 0 a W 9 u P j x T d G F i b G V F b n R y a W V z I C 8 + P C 9 J d G V t P j x J d G V t P j x J d G V t T G 9 j Y X R p b 2 4 + P E l 0 Z W 1 U e X B l P k Z v c m 1 1 b G E 8 L 0 l 0 Z W 1 U e X B l P j x J d G V t U G F 0 a D 5 T Z W N 0 a W 9 u M S 9 G Z W V k Y m F j a y 9 S Z W 1 v d m V k J T I w T 3 R o Z X I l M j B D b 2 x 1 b W 5 z P C 9 J d G V t U G F 0 a D 4 8 L 0 l 0 Z W 1 M b 2 N h d G l v b j 4 8 U 3 R h Y m x l R W 5 0 c m l l c y A v P j w v S X R l b T 4 8 S X R l b T 4 8 S X R l b U x v Y 2 F 0 a W 9 u P j x J d G V t V H l w Z T 5 G b 3 J t d W x h P C 9 J d G V t V H l w Z T 4 8 S X R l b V B h d G g + U 2 V j d G l v b j E v R m V l Z G J h Y 2 s v U m V u Y W 1 l Z C U y M E N v b H V t b n M 8 L 0 l 0 Z W 1 Q Y X R o P j w v S X R l b U x v Y 2 F 0 a W 9 u P j x T d G F i b G V F b n R y a W V z I C 8 + P C 9 J d G V t P j x J d G V t P j x J d G V t T G 9 j Y X R p b 2 4 + P E l 0 Z W 1 U e X B l P k Z v c m 1 1 b G E 8 L 0 l 0 Z W 1 U e X B l P j x J d G V t U G F 0 a D 5 T Z W N 0 a W 9 u M S 9 G Z W V k Y m F j a y 9 B Z G R l Z C U y M E N v b m R p d G l v b m F s J T I w Q 2 9 s d W 1 u P C 9 J d G V t U G F 0 a D 4 8 L 0 l 0 Z W 1 M b 2 N h d G l v b j 4 8 U 3 R h Y m x l R W 5 0 c m l l c y A v P j w v S X R l b T 4 8 S X R l b T 4 8 S X R l b U x v Y 2 F 0 a W 9 u P j x J d G V t V H l w Z T 5 G b 3 J t d W x h P C 9 J d G V t V H l w Z T 4 8 S X R l b V B h d G g + U 2 V j d G l v b j E v R 2 V u Z X J h b C 9 S Z W 1 v d m V k J T I w T 3 R o Z X I l M j B D b 2 x 1 b W 5 z P C 9 J d G V t U G F 0 a D 4 8 L 0 l 0 Z W 1 M b 2 N h d G l v b j 4 8 U 3 R h Y m x l R W 5 0 c m l l c y A v P j w v S X R l b T 4 8 S X R l b T 4 8 S X R l b U x v Y 2 F 0 a W 9 u P j x J d G V t V H l w Z T 5 G b 3 J t d W x h P C 9 J d G V t V H l w Z T 4 8 S X R l b V B h d G g + U 2 V j d G l v b j E v R 2 V u Z X J h b C 9 V b n B p d m 9 0 Z W Q l M j B P d G h l c i U y M E N v b H V t b n M 8 L 0 l 0 Z W 1 Q Y X R o P j w v S X R l b U x v Y 2 F 0 a W 9 u P j x T d G F i b G V F b n R y a W V z I C 8 + P C 9 J d G V t P j x J d G V t P j x J d G V t T G 9 j Y X R p b 2 4 + P E l 0 Z W 1 U e X B l P k Z v c m 1 1 b G E 8 L 0 l 0 Z W 1 U e X B l P j x J d G V t U G F 0 a D 5 T Z W N 0 a W 9 u M S 9 H Z W 5 l c m F s L 0 1 l c m d l Z C U y M F F 1 Z X J p Z X M 8 L 0 l 0 Z W 1 Q Y X R o P j w v S X R l b U x v Y 2 F 0 a W 9 u P j x T d G F i b G V F b n R y a W V z I C 8 + P C 9 J d G V t P j x J d G V t P j x J d G V t T G 9 j Y X R p b 2 4 + P E l 0 Z W 1 U e X B l P k Z v c m 1 1 b G E 8 L 0 l 0 Z W 1 U e X B l P j x J d G V t U G F 0 a D 5 T Z W N 0 a W 9 u M S 9 H Z W 5 l c m F s L 0 V 4 c G F u Z G V k J T I w R m V l Z G J h Y 2 t f Q 2 F 0 Z W d v c n k 8 L 0 l 0 Z W 1 Q Y X R o P j w v S X R l b U x v Y 2 F 0 a W 9 u P j x T d G F i b G V F b n R y a W V z I C 8 + P C 9 J d G V t P j x J d G V t P j x J d G V t T G 9 j Y X R p b 2 4 + P E l 0 Z W 1 U e X B l P k Z v c m 1 1 b G E 8 L 0 l 0 Z W 1 U e X B l P j x J d G V t U G F 0 a D 5 T Z W N 0 a W 9 u M S 9 H Z W 5 l c m F s L 0 1 l c m d l Z C U y M F F 1 Z X J p Z X M x P C 9 J d G V t U G F 0 a D 4 8 L 0 l 0 Z W 1 M b 2 N h d G l v b j 4 8 U 3 R h Y m x l R W 5 0 c m l l c y A v P j w v S X R l b T 4 8 S X R l b T 4 8 S X R l b U x v Y 2 F 0 a W 9 u P j x J d G V t V H l w Z T 5 G b 3 J t d W x h P C 9 J d G V t V H l w Z T 4 8 S X R l b V B h d G g + U 2 V j d G l v b j E v R 2 V u Z X J h b C 9 F e H B h b m R l Z C U y M F J h d G l u Z 1 9 S Y W 5 n Z T w v S X R l b V B h d G g + P C 9 J d G V t T G 9 j Y X R p b 2 4 + P F N 0 Y W J s Z U V u d H J p Z X M g L z 4 8 L 0 l 0 Z W 0 + P E l 0 Z W 0 + P E l 0 Z W 1 M b 2 N h d G l v b j 4 8 S X R l b V R 5 c G U + R m 9 y b X V s Y T w v S X R l b V R 5 c G U + P E l 0 Z W 1 Q Y X R o P l N l Y 3 R p b 2 4 x L 0 d l b m V y Y W w v U m V t b 3 Z l Z C U y M E N v b H V t b n M 8 L 0 l 0 Z W 1 Q Y X R o P j w v S X R l b U x v Y 2 F 0 a W 9 u P j x T d G F i b G V F b n R y a W V z I C 8 + P C 9 J d G V t P j x J d G V t P j x J d G V t T G 9 j Y X R p b 2 4 + P E l 0 Z W 1 U e X B l P k Z v c m 1 1 b G E 8 L 0 l 0 Z W 1 U e X B l P j x J d G V t U G F 0 a D 5 T Z W N 0 a W 9 u M S 9 H Z W 5 l c m F s L 0 1 l c m d l Z C U y M F F 1 Z X J p Z X M y P C 9 J d G V t U G F 0 a D 4 8 L 0 l 0 Z W 1 M b 2 N h d G l v b j 4 8 U 3 R h Y m x l R W 5 0 c m l l c y A v P j w v S X R l b T 4 8 S X R l b T 4 8 S X R l b U x v Y 2 F 0 a W 9 u P j x J d G V t V H l w Z T 5 G b 3 J t d W x h P C 9 J d G V t V H l w Z T 4 8 S X R l b V B h d G g + U 2 V j d G l v b j E v R 2 V u Z X J h b C 9 F e H B h b m R l Z C U y M F J h d G l u Z 1 9 S Y W 5 n Z T E 8 L 0 l 0 Z W 1 Q Y X R o P j w v S X R l b U x v Y 2 F 0 a W 9 u P j x T d G F i b G V F b n R y a W V z I C 8 + P C 9 J d G V t P j x J d G V t P j x J d G V t T G 9 j Y X R p b 2 4 + P E l 0 Z W 1 U e X B l P k Z v c m 1 1 b G E 8 L 0 l 0 Z W 1 U e X B l P j x J d G V t U G F 0 a D 5 T Z W N 0 a W 9 u M S 9 H Z W 5 l c m F s L 1 J l b W 9 2 Z W Q l M j B D b 2 x 1 b W 5 z M T w v S X R l b V B h d G g + P C 9 J d G V t T G 9 j Y X R p b 2 4 + P F N 0 Y W J s Z U V u d H J p Z X M g L z 4 8 L 0 l 0 Z W 0 + P E l 0 Z W 0 + P E l 0 Z W 1 M b 2 N h d G l v b j 4 8 S X R l b V R 5 c G U + R m 9 y b X V s Y T w v S X R l b V R 5 c G U + P E l 0 Z W 1 Q Y X R o P l N l Y 3 R p b 2 4 x L 0 d l b m V y Y W w v T W V y Z 2 V k J T I w U X V l c m l l c z M 8 L 0 l 0 Z W 1 Q Y X R o P j w v S X R l b U x v Y 2 F 0 a W 9 u P j x T d G F i b G V F b n R y a W V z I C 8 + P C 9 J d G V t P j x J d G V t P j x J d G V t T G 9 j Y X R p b 2 4 + P E l 0 Z W 1 U e X B l P k Z v c m 1 1 b G E 8 L 0 l 0 Z W 1 U e X B l P j x J d G V t U G F 0 a D 5 T Z W N 0 a W 9 u M S 9 H Z W 5 l c m F s L 0 V 4 c G F u Z G V k J T I w U m F 0 a W 5 n X 1 J h b m d l M j w v S X R l b V B h d G g + P C 9 J d G V t T G 9 j Y X R p b 2 4 + P F N 0 Y W J s Z U V u d H J p Z X M g L z 4 8 L 0 l 0 Z W 0 + P E l 0 Z W 0 + P E l 0 Z W 1 M b 2 N h d G l v b j 4 8 S X R l b V R 5 c G U + R m 9 y b X V s Y T w v S X R l b V R 5 c G U + P E l 0 Z W 1 Q Y X R o P l N l Y 3 R p b 2 4 x L 0 d l b m V y Y W w v U m V u Y W 1 l Z C U y M E N v b H V t b n M 8 L 0 l 0 Z W 1 Q Y X R o P j w v S X R l b U x v Y 2 F 0 a W 9 u P j x T d G F i b G V F b n R y a W V z I C 8 + P C 9 J d G V t P j w v S X R l b X M + P C 9 M b 2 N h b F B h Y 2 t h Z 2 V N Z X R h Z G F 0 Y U Z p b G U + F g A A A F B L B Q Y A A A A A A A A A A A A A A A A A A A A A A A A m A Q A A A Q A A A N C M n d 8 B F d E R j H o A w E / C l + s B A A A A q 7 K b 1 U o g j k K / K 0 P x j M u L M w A A A A A C A A A A A A A Q Z g A A A A E A A C A A A A A O q O R I p L f l g g u U 4 N C t X s i t B / M 5 T o q S 2 N L U e g w W v D R R a Q A A A A A O g A A A A A I A A C A A A A B G P G L Q S K H Z u o E Z n G M G 3 7 m L m T t B b S 2 s Y R 1 d 2 j + 1 k b Q h W V A A A A D 9 j q o 6 g D S K Z X B 7 x C T L c o q t b k i Z G k s n W h h I 2 9 a + 0 O a f 2 u H R I E 5 J 5 P Z W H V 3 c a Q M n W F w 2 O A w c i e e F T I A s z k R G u 4 C L H u U x y q K H K f u N g o h + C 2 N u O k A A A A A Q p a s P U C 4 J w f / 6 c I k C a H F V L h h h l N 8 G r X 8 G u F I 5 3 F 9 6 2 d v r / C C G G D d P Y g c y A X E m + 8 e G U p B j P R y P X 8 p K i C I 9 w 4 h 0 < / D a t a M a s h u p > 
</file>

<file path=customXml/item13.xml>��< ? x m l   v e r s i o n = " 1 . 0 "   e n c o d i n g = " U T F - 1 6 " ? > < G e m i n i   x m l n s = " h t t p : / / g e m i n i / p i v o t c u s t o m i z a t i o n / S h o w I m p l i c i t M e a s u r e s " > < C u s t o m C o n t e n t > < ! [ C D A T A [ F a l s 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 G e n e r a l 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 G e n e r a l 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 C o l u m n s \ F e e d b a c k < / K e y > < / D i a g r a m O b j e c t K e y > < D i a g r a m O b j e c t K e y > < K e y > C o l u m n s \ R a t i n g < / K e y > < / D i a g r a m O b j e c t K e y > < D i a g r a m O b j e c t K e y > < K e y > C o l u m n s \ F e e d b a c k _ C a t e g o r y < / K e y > < / D i a g r a m O b j e c t K e y > < D i a g r a m O b j e c t K e y > < K e y > C o l u m n s \ R a t i n g _ R a n g e 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 C o l u m n s \ F e e d b a c k < / K e y > < / a : K e y > < a : V a l u e   i : t y p e = " M e a s u r e G r i d N o d e V i e w S t a t e " > < C o l u m n > 1 < / C o l u m n > < L a y e d O u t > t r u e < / L a y e d O u t > < / a : V a l u e > < / a : K e y V a l u e O f D i a g r a m O b j e c t K e y a n y T y p e z b w N T n L X > < a : K e y V a l u e O f D i a g r a m O b j e c t K e y a n y T y p e z b w N T n L X > < a : K e y > < K e y > C o l u m n s \ R a t i n g < / K e y > < / a : K e y > < a : V a l u e   i : t y p e = " M e a s u r e G r i d N o d e V i e w S t a t e " > < C o l u m n > 2 < / C o l u m n > < L a y e d O u t > t r u e < / L a y e d O u t > < / a : V a l u e > < / a : K e y V a l u e O f D i a g r a m O b j e c t K e y a n y T y p e z b w N T n L X > < a : K e y V a l u e O f D i a g r a m O b j e c t K e y a n y T y p e z b w N T n L X > < a : K e y > < K e y > C o l u m n s \ F e e d b a c k _ C a t e g o r y < / K e y > < / a : K e y > < a : V a l u e   i : t y p e = " M e a s u r e G r i d N o d e V i e w S t a t e " > < C o l u m n > 3 < / C o l u m n > < L a y e d O u t > t r u e < / L a y e d O u t > < / a : V a l u e > < / a : K e y V a l u e O f D i a g r a m O b j e c t K e y a n y T y p e z b w N T n L X > < a : K e y V a l u e O f D i a g r a m O b j e c t K e y a n y T y p e z b w N T n L X > < a : K e y > < K e y > C o l u m n s \ R a t i n g _ R a n g e < / K e y > < / a : K e y > < a : V a l u e   i : t y p e = " M e a s u r e G r i d N o d e V i e w S t a t e " > < C o l u m n > 4 < / C o l u m n > < L a y e d O u t > t r u e < / L a y e d O u t > < / a : V a l u e > < / a : K e y V a l u e O f D i a g r a m O b j e c t K e y a n y T y p e z b w N T n L X > < / V i e w S t a t e s > < / D i a g r a m M a n a g e r . S e r i a l i z a b l e D i a g r a m > < D i a g r a m M a n a g e r . S e r i a l i z a b l e D i a g r a m > < A d a p t e r   i : t y p e = " M e a s u r e D i a g r a m S a n d b o x A d a p t e r " > < T a b l e N a m e > F e e d b a c k 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 F e e d b a c k 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 C o l u m n s \ F u l l   N a m e < / K e y > < / D i a g r a m O b j e c t K e y > < D i a g r a m O b j e c t K e y > < K e y > C o l u m n s \ G e n d e r < / K e y > < / D i a g r a m O b j e c t K e y > < D i a g r a m O b j e c t K e y > < K e y > C o l u m n s \ D a t e   o f   B i r t h < / K e y > < / D i a g r a m O b j e c t K e y > < D i a g r a m O b j e c t K e y > < K e y > C o l u m n s \ C h e c k o u t   D a t e < / K e y > < / D i a g r a m O b j e c t K e y > < D i a g r a m O b j e c t K e y > < K e y > C o l u m n s \ P u r p o s e < / K e y > < / D i a g r a m O b j e c t K e y > < D i a g r a m O b j e c t K e y > < K e y > C o l u m n s \ S o u r c e < / K e y > < / D i a g r a m O b j e c t K e y > < D i a g r a m O b j e c t K e y > < K e y > C o l u m n s \ O v e r a l l   E x p e r i e n c e < / K e y > < / D i a g r a m O b j e c t K e y > < D i a g r a m O b j e c t K e y > < K e y > C o l u m n s \ N P S   R a t i n g < / K e y > < / D i a g r a m O b j e c t K e y > < D i a g r a m O b j e c t K e y > < K e y > C o l u m n s \ N P S 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 C o l u m n s \ D a t e   o f   B i r t h < / K e y > < / a : K e y > < a : V a l u e   i : t y p e = " M e a s u r e G r i d N o d e V i e w S t a t e " > < C o l u m n > 3 < / C o l u m n > < L a y e d O u t > t r u e < / L a y e d O u t > < / a : V a l u e > < / a : K e y V a l u e O f D i a g r a m O b j e c t K e y a n y T y p e z b w N T n L X > < a : K e y V a l u e O f D i a g r a m O b j e c t K e y a n y T y p e z b w N T n L X > < a : K e y > < K e y > C o l u m n s \ C h e c k o u t   D a t e < / K e y > < / a : K e y > < a : V a l u e   i : t y p e = " M e a s u r e G r i d N o d e V i e w S t a t e " > < C o l u m n > 4 < / C o l u m n > < L a y e d O u t > t r u e < / L a y e d O u t > < / a : V a l u e > < / a : K e y V a l u e O f D i a g r a m O b j e c t K e y a n y T y p e z b w N T n L X > < a : K e y V a l u e O f D i a g r a m O b j e c t K e y a n y T y p e z b w N T n L X > < a : K e y > < K e y > C o l u m n s \ P u r p o s e < / K e y > < / a : K e y > < a : V a l u e   i : t y p e = " M e a s u r e G r i d N o d e V i e w S t a t e " > < C o l u m n > 5 < / C o l u m n > < L a y e d O u t > t r u e < / L a y e d O u t > < / a : V a l u e > < / a : K e y V a l u e O f D i a g r a m O b j e c t K e y a n y T y p e z b w N T n L X > < a : K e y V a l u e O f D i a g r a m O b j e c t K e y a n y T y p e z b w N T n L X > < a : K e y > < K e y > C o l u m n s \ S o u r c e < / K e y > < / a : K e y > < a : V a l u e   i : t y p e = " M e a s u r e G r i d N o d e V i e w S t a t e " > < C o l u m n > 6 < / C o l u m n > < L a y e d O u t > t r u e < / L a y e d O u t > < / a : V a l u e > < / a : K e y V a l u e O f D i a g r a m O b j e c t K e y a n y T y p e z b w N T n L X > < a : K e y V a l u e O f D i a g r a m O b j e c t K e y a n y T y p e z b w N T n L X > < a : K e y > < K e y > C o l u m n s \ O v e r a l l   E x p e r i e n c e < / K e y > < / a : K e y > < a : V a l u e   i : t y p e = " M e a s u r e G r i d N o d e V i e w S t a t e " > < C o l u m n > 7 < / C o l u m n > < L a y e d O u t > t r u e < / L a y e d O u t > < / a : V a l u e > < / a : K e y V a l u e O f D i a g r a m O b j e c t K e y a n y T y p e z b w N T n L X > < a : K e y V a l u e O f D i a g r a m O b j e c t K e y a n y T y p e z b w N T n L X > < a : K e y > < K e y > C o l u m n s \ N P S   R a t i n g < / K e y > < / a : K e y > < a : V a l u e   i : t y p e = " M e a s u r e G r i d N o d e V i e w S t a t e " > < C o l u m n > 8 < / C o l u m n > < L a y e d O u t > t r u e < / L a y e d O u t > < / a : V a l u e > < / a : K e y V a l u e O f D i a g r a m O b j e c t K e y a n y T y p e z b w N T n L X > < a : K e y V a l u e O f D i a g r a m O b j e c t K e y a n y T y p e z b w N T n L X > < a : K e y > < K e y > C o l u m n s \ N P S   C a t e g o r y < / K e y > < / a : K e y > < a : V a l u e   i : t y p e = " M e a s u r e G r i d N o d e V i e w S t a t e " > < C o l u m n > 9 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 T a g s \ T a b l e s \ & l t ; T a b l e s \ F e e d b a c k & g t ; < / K e y > < / D i a g r a m O b j e c t K e y > < D i a g r a m O b j e c t K e y > < K e y > D y n a m i c   T a g s \ T a b l e s \ & l t ; T a b l e s \ G e n e r a l & g t ; < / K e y > < / D i a g r a m O b j e c t K e y > < D i a g r a m O b j e c t K e y > < K e y > T a b l e s \ F e e d b a c k < / K e y > < / D i a g r a m O b j e c t K e y > < D i a g r a m O b j e c t K e y > < K e y > T a b l e s \ F e e d b a c k \ C o l u m n s \ I D < / K e y > < / D i a g r a m O b j e c t K e y > < D i a g r a m O b j e c t K e y > < K e y > T a b l e s \ F e e d b a c k \ C o l u m n s \ F u l l   N a m e < / K e y > < / D i a g r a m O b j e c t K e y > < D i a g r a m O b j e c t K e y > < K e y > T a b l e s \ F e e d b a c k \ C o l u m n s \ G e n d e r < / K e y > < / D i a g r a m O b j e c t K e y > < D i a g r a m O b j e c t K e y > < K e y > T a b l e s \ F e e d b a c k \ C o l u m n s \ D a t e   o f   B i r t h < / K e y > < / D i a g r a m O b j e c t K e y > < D i a g r a m O b j e c t K e y > < K e y > T a b l e s \ F e e d b a c k \ C o l u m n s \ C h e c k o u t   D a t e < / K e y > < / D i a g r a m O b j e c t K e y > < D i a g r a m O b j e c t K e y > < K e y > T a b l e s \ F e e d b a c k \ C o l u m n s \ P u r p o s e < / K e y > < / D i a g r a m O b j e c t K e y > < D i a g r a m O b j e c t K e y > < K e y > T a b l e s \ F e e d b a c k \ C o l u m n s \ S o u r c e < / K e y > < / D i a g r a m O b j e c t K e y > < D i a g r a m O b j e c t K e y > < K e y > T a b l e s \ F e e d b a c k \ C o l u m n s \ O v e r a l l   E x p e r i e n c e < / K e y > < / D i a g r a m O b j e c t K e y > < D i a g r a m O b j e c t K e y > < K e y > T a b l e s \ F e e d b a c k \ C o l u m n s \ N P S   R a t i n g < / K e y > < / D i a g r a m O b j e c t K e y > < D i a g r a m O b j e c t K e y > < K e y > T a b l e s \ F e e d b a c k \ C o l u m n s \ N P S   C a t e g o r y < / K e y > < / D i a g r a m O b j e c t K e y > < D i a g r a m O b j e c t K e y > < K e y > T a b l e s \ G e n e r a l < / K e y > < / D i a g r a m O b j e c t K e y > < D i a g r a m O b j e c t K e y > < K e y > T a b l e s \ G e n e r a l \ C o l u m n s \ I D < / K e y > < / D i a g r a m O b j e c t K e y > < D i a g r a m O b j e c t K e y > < K e y > T a b l e s \ G e n e r a l \ C o l u m n s \ F e e d b a c k < / K e y > < / D i a g r a m O b j e c t K e y > < D i a g r a m O b j e c t K e y > < K e y > T a b l e s \ G e n e r a l \ C o l u m n s \ R a t i n g < / K e y > < / D i a g r a m O b j e c t K e y > < D i a g r a m O b j e c t K e y > < K e y > T a b l e s \ G e n e r a l \ C o l u m n s \ F e e d b a c k _ C a t e g o r y < / K e y > < / D i a g r a m O b j e c t K e y > < D i a g r a m O b j e c t K e y > < K e y > T a b l e s \ G e n e r a l \ C o l u m n s \ R a t i n g _ R a n g e < / K e y > < / D i a g r a m O b j e c t K e y > < D i a g r a m O b j e c t K e y > < K e y > R e l a t i o n s h i p s \ & l t ; T a b l e s \ G e n e r a l \ C o l u m n s \ I D & g t ; - & l t ; T a b l e s \ F e e d b a c k \ C o l u m n s \ I D & g t ; < / K e y > < / D i a g r a m O b j e c t K e y > < D i a g r a m O b j e c t K e y > < K e y > R e l a t i o n s h i p s \ & l t ; T a b l e s \ G e n e r a l \ C o l u m n s \ I D & g t ; - & l t ; T a b l e s \ F e e d b a c k \ C o l u m n s \ I D & g t ; \ F K < / K e y > < / D i a g r a m O b j e c t K e y > < D i a g r a m O b j e c t K e y > < K e y > R e l a t i o n s h i p s \ & l t ; T a b l e s \ G e n e r a l \ C o l u m n s \ I D & g t ; - & l t ; T a b l e s \ F e e d b a c k \ C o l u m n s \ I D & g t ; \ P K < / K e y > < / D i a g r a m O b j e c t K e y > < D i a g r a m O b j e c t K e y > < K e y > R e l a t i o n s h i p s \ & l t ; T a b l e s \ G e n e r a l \ C o l u m n s \ I D & g t ; - & l t ; T a b l e s \ F e e d b a c k \ C o l u m n s \ I D & g t ; \ C r o s s F i l t e r < / K e y > < / D i a g r a m O b j e c t K e y > < / A l l K e y s > < S e l e c t e d K e y s > < D i a g r a m O b j e c t K e y > < K e y > R e l a t i o n s h i p s \ & l t ; T a b l e s \ G e n e r a l \ C o l u m n s \ I D & g t ; - & l t ; T a b l e s \ F e e d b a c k \ C o l u m n s \ I D & g t ; 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 T a g s \ T a b l e s \ & l t ; T a b l e s \ F e e d b a c k & g t ; < / K e y > < / a : K e y > < a : V a l u e   i : t y p e = " D i a g r a m D i s p l a y T a g V i e w S t a t e " > < I s N o t F i l t e r e d O u t > t r u e < / I s N o t F i l t e r e d O u t > < / a : V a l u e > < / a : K e y V a l u e O f D i a g r a m O b j e c t K e y a n y T y p e z b w N T n L X > < a : K e y V a l u e O f D i a g r a m O b j e c t K e y a n y T y p e z b w N T n L X > < a : K e y > < K e y > D y n a m i c   T a g s \ T a b l e s \ & l t ; T a b l e s \ G e n e r a l & g t ; < / K e y > < / a : K e y > < a : V a l u e   i : t y p e = " D i a g r a m D i s p l a y T a g V i e w S t a t e " > < I s N o t F i l t e r e d O u t > t r u e < / I s N o t F i l t e r e d O u t > < / a : V a l u e > < / a : K e y V a l u e O f D i a g r a m O b j e c t K e y a n y T y p e z b w N T n L X > < a : K e y V a l u e O f D i a g r a m O b j e c t K e y a n y T y p e z b w N T n L X > < a : K e y > < K e y > T a b l e s \ F e e d b a c k < / K e y > < / a : K e y > < a : V a l u e   i : t y p e = " D i a g r a m D i s p l a y N o d e V i e w S t a t e " > < H e i g h t > 3 2 2 . 8 0 0 0 0 0 0 0 0 0 0 0 0 7 < / H e i g h t > < I s E x p a n d e d > t r u e < / I s E x p a n d e d > < L a y e d O u t > t r u e < / L a y e d O u t > < W i d t h > 2 0 0 < / W i d t h > < / a : V a l u e > < / a : K e y V a l u e O f D i a g r a m O b j e c t K e y a n y T y p e z b w N T n L X > < a : K e y V a l u e O f D i a g r a m O b j e c t K e y a n y T y p e z b w N T n L X > < a : K e y > < K e y > T a b l e s \ F e e d b a c k \ C o l u m n s \ I D < / K e y > < / a : K e y > < a : V a l u e   i : t y p e = " D i a g r a m D i s p l a y N o d e V i e w S t a t e " > < H e i g h t > 1 5 0 < / H e i g h t > < I s E x p a n d e d > t r u e < / I s E x p a n d e d > < W i d t h > 2 0 0 < / W i d t h > < / a : V a l u e > < / a : K e y V a l u e O f D i a g r a m O b j e c t K e y a n y T y p e z b w N T n L X > < a : K e y V a l u e O f D i a g r a m O b j e c t K e y a n y T y p e z b w N T n L X > < a : K e y > < K e y > T a b l e s \ F e e d b a c k \ C o l u m n s \ F u l l   N a m e < / K e y > < / a : K e y > < a : V a l u e   i : t y p e = " D i a g r a m D i s p l a y N o d e V i e w S t a t e " > < H e i g h t > 1 5 0 < / H e i g h t > < I s E x p a n d e d > t r u e < / I s E x p a n d e d > < W i d t h > 2 0 0 < / W i d t h > < / a : V a l u e > < / a : K e y V a l u e O f D i a g r a m O b j e c t K e y a n y T y p e z b w N T n L X > < a : K e y V a l u e O f D i a g r a m O b j e c t K e y a n y T y p e z b w N T n L X > < a : K e y > < K e y > T a b l e s \ F e e d b a c k \ C o l u m n s \ G e n d e r < / K e y > < / a : K e y > < a : V a l u e   i : t y p e = " D i a g r a m D i s p l a y N o d e V i e w S t a t e " > < H e i g h t > 1 5 0 < / H e i g h t > < I s E x p a n d e d > t r u e < / I s E x p a n d e d > < W i d t h > 2 0 0 < / W i d t h > < / a : V a l u e > < / a : K e y V a l u e O f D i a g r a m O b j e c t K e y a n y T y p e z b w N T n L X > < a : K e y V a l u e O f D i a g r a m O b j e c t K e y a n y T y p e z b w N T n L X > < a : K e y > < K e y > T a b l e s \ F e e d b a c k \ C o l u m n s \ D a t e   o f   B i r t h < / K e y > < / a : K e y > < a : V a l u e   i : t y p e = " D i a g r a m D i s p l a y N o d e V i e w S t a t e " > < H e i g h t > 1 5 0 < / H e i g h t > < I s E x p a n d e d > t r u e < / I s E x p a n d e d > < W i d t h > 2 0 0 < / W i d t h > < / a : V a l u e > < / a : K e y V a l u e O f D i a g r a m O b j e c t K e y a n y T y p e z b w N T n L X > < a : K e y V a l u e O f D i a g r a m O b j e c t K e y a n y T y p e z b w N T n L X > < a : K e y > < K e y > T a b l e s \ F e e d b a c k \ C o l u m n s \ C h e c k o u t   D a t e < / K e y > < / a : K e y > < a : V a l u e   i : t y p e = " D i a g r a m D i s p l a y N o d e V i e w S t a t e " > < H e i g h t > 1 5 0 < / H e i g h t > < I s E x p a n d e d > t r u e < / I s E x p a n d e d > < W i d t h > 2 0 0 < / W i d t h > < / a : V a l u e > < / a : K e y V a l u e O f D i a g r a m O b j e c t K e y a n y T y p e z b w N T n L X > < a : K e y V a l u e O f D i a g r a m O b j e c t K e y a n y T y p e z b w N T n L X > < a : K e y > < K e y > T a b l e s \ F e e d b a c k \ C o l u m n s \ P u r p o s e < / K e y > < / a : K e y > < a : V a l u e   i : t y p e = " D i a g r a m D i s p l a y N o d e V i e w S t a t e " > < H e i g h t > 1 5 0 < / H e i g h t > < I s E x p a n d e d > t r u e < / I s E x p a n d e d > < W i d t h > 2 0 0 < / W i d t h > < / a : V a l u e > < / a : K e y V a l u e O f D i a g r a m O b j e c t K e y a n y T y p e z b w N T n L X > < a : K e y V a l u e O f D i a g r a m O b j e c t K e y a n y T y p e z b w N T n L X > < a : K e y > < K e y > T a b l e s \ F e e d b a c k \ C o l u m n s \ S o u r c e < / K e y > < / a : K e y > < a : V a l u e   i : t y p e = " D i a g r a m D i s p l a y N o d e V i e w S t a t e " > < H e i g h t > 1 5 0 < / H e i g h t > < I s E x p a n d e d > t r u e < / I s E x p a n d e d > < W i d t h > 2 0 0 < / W i d t h > < / a : V a l u e > < / a : K e y V a l u e O f D i a g r a m O b j e c t K e y a n y T y p e z b w N T n L X > < a : K e y V a l u e O f D i a g r a m O b j e c t K e y a n y T y p e z b w N T n L X > < a : K e y > < K e y > T a b l e s \ F e e d b a c k \ C o l u m n s \ O v e r a l l   E x p e r i e n c e < / K e y > < / a : K e y > < a : V a l u e   i : t y p e = " D i a g r a m D i s p l a y N o d e V i e w S t a t e " > < H e i g h t > 1 5 0 < / H e i g h t > < I s E x p a n d e d > t r u e < / I s E x p a n d e d > < W i d t h > 2 0 0 < / W i d t h > < / a : V a l u e > < / a : K e y V a l u e O f D i a g r a m O b j e c t K e y a n y T y p e z b w N T n L X > < a : K e y V a l u e O f D i a g r a m O b j e c t K e y a n y T y p e z b w N T n L X > < a : K e y > < K e y > T a b l e s \ F e e d b a c k \ C o l u m n s \ N P S   R a t i n g < / K e y > < / a : K e y > < a : V a l u e   i : t y p e = " D i a g r a m D i s p l a y N o d e V i e w S t a t e " > < H e i g h t > 1 5 0 < / H e i g h t > < I s E x p a n d e d > t r u e < / I s E x p a n d e d > < W i d t h > 2 0 0 < / W i d t h > < / a : V a l u e > < / a : K e y V a l u e O f D i a g r a m O b j e c t K e y a n y T y p e z b w N T n L X > < a : K e y V a l u e O f D i a g r a m O b j e c t K e y a n y T y p e z b w N T n L X > < a : K e y > < K e y > T a b l e s \ F e e d b a c k \ C o l u m n s \ N P S   C a t e g o r y < / K e y > < / a : K e y > < a : V a l u e   i : t y p e = " D i a g r a m D i s p l a y N o d e V i e w S t a t e " > < H e i g h t > 1 5 0 < / H e i g h t > < I s E x p a n d e d > t r u e < / I s E x p a n d e d > < W i d t h > 2 0 0 < / W i d t h > < / a : V a l u e > < / a : K e y V a l u e O f D i a g r a m O b j e c t K e y a n y T y p e z b w N T n L X > < a : K e y V a l u e O f D i a g r a m O b j e c t K e y a n y T y p e z b w N T n L X > < a : K e y > < K e y > T a b l e s \ G e n e r a l < / K e y > < / a : K e y > < a : V a l u e   i : t y p e = " D i a g r a m D i s p l a y N o d e V i e w S t a t e " > < H e i g h t > 2 5 0 . 8 < / H e i g h t > < I s E x p a n d e d > t r u e < / I s E x p a n d e d > < L a y e d O u t > t r u e < / L a y e d O u t > < L e f t > 3 2 9 . 9 0 3 8 1 0 5 6 7 6 6 5 8 < / L e f t > < T a b I n d e x > 1 < / T a b I n d e x > < W i d t h > 2 0 0 < / W i d t h > < / a : V a l u e > < / a : K e y V a l u e O f D i a g r a m O b j e c t K e y a n y T y p e z b w N T n L X > < a : K e y V a l u e O f D i a g r a m O b j e c t K e y a n y T y p e z b w N T n L X > < a : K e y > < K e y > T a b l e s \ G e n e r a l \ C o l u m n s \ I D < / K e y > < / a : K e y > < a : V a l u e   i : t y p e = " D i a g r a m D i s p l a y N o d e V i e w S t a t e " > < H e i g h t > 1 5 0 < / H e i g h t > < I s E x p a n d e d > t r u e < / I s E x p a n d e d > < W i d t h > 2 0 0 < / W i d t h > < / a : V a l u e > < / a : K e y V a l u e O f D i a g r a m O b j e c t K e y a n y T y p e z b w N T n L X > < a : K e y V a l u e O f D i a g r a m O b j e c t K e y a n y T y p e z b w N T n L X > < a : K e y > < K e y > T a b l e s \ G e n e r a l \ C o l u m n s \ F e e d b a c k < / K e y > < / a : K e y > < a : V a l u e   i : t y p e = " D i a g r a m D i s p l a y N o d e V i e w S t a t e " > < H e i g h t > 1 5 0 < / H e i g h t > < I s E x p a n d e d > t r u e < / I s E x p a n d e d > < W i d t h > 2 0 0 < / W i d t h > < / a : V a l u e > < / a : K e y V a l u e O f D i a g r a m O b j e c t K e y a n y T y p e z b w N T n L X > < a : K e y V a l u e O f D i a g r a m O b j e c t K e y a n y T y p e z b w N T n L X > < a : K e y > < K e y > T a b l e s \ G e n e r a l \ C o l u m n s \ R a t i n g < / K e y > < / a : K e y > < a : V a l u e   i : t y p e = " D i a g r a m D i s p l a y N o d e V i e w S t a t e " > < H e i g h t > 1 5 0 < / H e i g h t > < I s E x p a n d e d > t r u e < / I s E x p a n d e d > < W i d t h > 2 0 0 < / W i d t h > < / a : V a l u e > < / a : K e y V a l u e O f D i a g r a m O b j e c t K e y a n y T y p e z b w N T n L X > < a : K e y V a l u e O f D i a g r a m O b j e c t K e y a n y T y p e z b w N T n L X > < a : K e y > < K e y > T a b l e s \ G e n e r a l \ C o l u m n s \ F e e d b a c k _ C a t e g o r y < / K e y > < / a : K e y > < a : V a l u e   i : t y p e = " D i a g r a m D i s p l a y N o d e V i e w S t a t e " > < H e i g h t > 1 5 0 < / H e i g h t > < I s E x p a n d e d > t r u e < / I s E x p a n d e d > < W i d t h > 2 0 0 < / W i d t h > < / a : V a l u e > < / a : K e y V a l u e O f D i a g r a m O b j e c t K e y a n y T y p e z b w N T n L X > < a : K e y V a l u e O f D i a g r a m O b j e c t K e y a n y T y p e z b w N T n L X > < a : K e y > < K e y > T a b l e s \ G e n e r a l \ C o l u m n s \ R a t i n g _ R a n g e < / K e y > < / a : K e y > < a : V a l u e   i : t y p e = " D i a g r a m D i s p l a y N o d e V i e w S t a t e " > < H e i g h t > 1 5 0 < / H e i g h t > < I s E x p a n d e d > t r u e < / I s E x p a n d e d > < W i d t h > 2 0 0 < / W i d t h > < / a : V a l u e > < / a : K e y V a l u e O f D i a g r a m O b j e c t K e y a n y T y p e z b w N T n L X > < a : K e y V a l u e O f D i a g r a m O b j e c t K e y a n y T y p e z b w N T n L X > < a : K e y > < K e y > R e l a t i o n s h i p s \ & l t ; T a b l e s \ G e n e r a l \ C o l u m n s \ I D & g t ; - & l t ; T a b l e s \ F e e d b a c k \ C o l u m n s \ I D & g t ; < / K e y > < / a : K e y > < a : V a l u e   i : t y p e = " D i a g r a m D i s p l a y L i n k V i e w S t a t e " > < A u t o m a t i o n P r o p e r t y H e l p e r T e x t > E n d   p o i n t   1 :   ( 3 1 3 . 9 0 3 8 1 0 5 6 7 6 6 6 , 1 2 5 . 4 ) .   E n d   p o i n t   2 :   ( 2 1 6 , 1 6 1 . 4 )   < / A u t o m a t i o n P r o p e r t y H e l p e r T e x t > < I s F o c u s e d > t r u e < / I s F o c u s e d > < L a y e d O u t > t r u e < / L a y e d O u t > < P o i n t s   x m l n s : b = " h t t p : / / s c h e m a s . d a t a c o n t r a c t . o r g / 2 0 0 4 / 0 7 / S y s t e m . W i n d o w s " > < b : P o i n t > < b : _ x > 3 1 3 . 9 0 3 8 1 0 5 6 7 6 6 5 8 < / b : _ x > < b : _ y > 1 2 5 . 3 9 9 9 9 9 9 9 9 9 9 9 9 9 < / b : _ y > < / b : P o i n t > < b : P o i n t > < b : _ x > 2 6 6 . 9 5 1 9 0 5 5 < / b : _ x > < b : _ y > 1 2 5 . 4 < / b : _ y > < / b : P o i n t > < b : P o i n t > < b : _ x > 2 6 4 . 9 5 1 9 0 5 5 < / b : _ x > < b : _ y > 1 2 7 . 4 < / b : _ y > < / b : P o i n t > < b : P o i n t > < b : _ x > 2 6 4 . 9 5 1 9 0 5 5 < / b : _ x > < b : _ y > 1 5 9 . 4 < / b : _ y > < / b : P o i n t > < b : P o i n t > < b : _ x > 2 6 2 . 9 5 1 9 0 5 5 < / b : _ x > < b : _ y > 1 6 1 . 4 < / b : _ y > < / b : P o i n t > < b : P o i n t > < b : _ x > 2 1 6 . 0 0 0 0 0 0 0 0 0 0 0 0 0 9 < / b : _ x > < b : _ y > 1 6 1 . 4 < / b : _ y > < / b : P o i n t > < / P o i n t s > < / a : V a l u e > < / a : K e y V a l u e O f D i a g r a m O b j e c t K e y a n y T y p e z b w N T n L X > < a : K e y V a l u e O f D i a g r a m O b j e c t K e y a n y T y p e z b w N T n L X > < a : K e y > < K e y > R e l a t i o n s h i p s \ & l t ; T a b l e s \ G e n e r a l \ C o l u m n s \ I D & g t ; - & l t ; T a b l e s \ F e e d b a c k \ C o l u m n s \ I D & g t ; \ F K < / K e y > < / a : K e y > < a : V a l u e   i : t y p e = " D i a g r a m D i s p l a y L i n k E n d p o i n t V i e w S t a t e " > < H e i g h t > 1 6 < / H e i g h t > < L a b e l L o c a t i o n   x m l n s : b = " h t t p : / / s c h e m a s . d a t a c o n t r a c t . o r g / 2 0 0 4 / 0 7 / S y s t e m . W i n d o w s " > < b : _ x > 3 1 3 . 9 0 3 8 1 0 5 6 7 6 6 5 8 < / b : _ x > < b : _ y > 1 1 7 . 3 9 9 9 9 9 9 9 9 9 9 9 9 9 < / b : _ y > < / L a b e l L o c a t i o n > < L o c a t i o n   x m l n s : b = " h t t p : / / s c h e m a s . d a t a c o n t r a c t . o r g / 2 0 0 4 / 0 7 / S y s t e m . W i n d o w s " > < b : _ x > 3 2 9 . 9 0 3 8 1 0 5 6 7 6 6 5 8 < / b : _ x > < b : _ y > 1 2 5 . 4 < / b : _ y > < / L o c a t i o n > < S h a p e R o t a t e A n g l e > 1 8 0 . 0 0 0 0 0 0 0 0 0 0 0 0 0 6 < / S h a p e R o t a t e A n g l e > < W i d t h > 1 6 < / W i d t h > < / a : V a l u e > < / a : K e y V a l u e O f D i a g r a m O b j e c t K e y a n y T y p e z b w N T n L X > < a : K e y V a l u e O f D i a g r a m O b j e c t K e y a n y T y p e z b w N T n L X > < a : K e y > < K e y > R e l a t i o n s h i p s \ & l t ; T a b l e s \ G e n e r a l \ C o l u m n s \ I D & g t ; - & l t ; T a b l e s \ F e e d b a c k \ C o l u m n s \ I D & g t ; \ P K < / K e y > < / a : K e y > < a : V a l u e   i : t y p e = " D i a g r a m D i s p l a y L i n k E n d p o i n t V i e w S t a t e " > < H e i g h t > 1 6 < / H e i g h t > < L a b e l L o c a t i o n   x m l n s : b = " h t t p : / / s c h e m a s . d a t a c o n t r a c t . o r g / 2 0 0 4 / 0 7 / S y s t e m . W i n d o w s " > < b : _ x > 2 0 0 . 0 0 0 0 0 0 0 0 0 0 0 0 0 9 < / b : _ x > < b : _ y > 1 5 3 . 4 < / b : _ y > < / L a b e l L o c a t i o n > < L o c a t i o n   x m l n s : b = " h t t p : / / s c h e m a s . d a t a c o n t r a c t . o r g / 2 0 0 4 / 0 7 / S y s t e m . W i n d o w s " > < b : _ x > 2 0 0 . 0 0 0 0 0 0 0 0 0 0 0 0 0 6 < / b : _ x > < b : _ y > 1 6 1 . 4 < / b : _ y > < / L o c a t i o n > < S h a p e R o t a t e A n g l e > 3 6 0 < / S h a p e R o t a t e A n g l e > < W i d t h > 1 6 < / W i d t h > < / a : V a l u e > < / a : K e y V a l u e O f D i a g r a m O b j e c t K e y a n y T y p e z b w N T n L X > < a : K e y V a l u e O f D i a g r a m O b j e c t K e y a n y T y p e z b w N T n L X > < a : K e y > < K e y > R e l a t i o n s h i p s \ & l t ; T a b l e s \ G e n e r a l \ C o l u m n s \ I D & g t ; - & l t ; T a b l e s \ F e e d b a c k \ C o l u m n s \ I D & g t ; \ C r o s s F i l t e r < / K e y > < / a : K e y > < a : V a l u e   i : t y p e = " D i a g r a m D i s p l a y L i n k C r o s s F i l t e r V i e w S t a t e " > < P o i n t s   x m l n s : b = " h t t p : / / s c h e m a s . d a t a c o n t r a c t . o r g / 2 0 0 4 / 0 7 / S y s t e m . W i n d o w s " > < b : P o i n t > < b : _ x > 3 1 3 . 9 0 3 8 1 0 5 6 7 6 6 5 8 < / b : _ x > < b : _ y > 1 2 5 . 3 9 9 9 9 9 9 9 9 9 9 9 9 9 < / b : _ y > < / b : P o i n t > < b : P o i n t > < b : _ x > 2 6 6 . 9 5 1 9 0 5 5 < / b : _ x > < b : _ y > 1 2 5 . 4 < / b : _ y > < / b : P o i n t > < b : P o i n t > < b : _ x > 2 6 4 . 9 5 1 9 0 5 5 < / b : _ x > < b : _ y > 1 2 7 . 4 < / b : _ y > < / b : P o i n t > < b : P o i n t > < b : _ x > 2 6 4 . 9 5 1 9 0 5 5 < / b : _ x > < b : _ y > 1 5 9 . 4 < / b : _ y > < / b : P o i n t > < b : P o i n t > < b : _ x > 2 6 2 . 9 5 1 9 0 5 5 < / b : _ x > < b : _ y > 1 6 1 . 4 < / b : _ y > < / b : P o i n t > < b : P o i n t > < b : _ x > 2 1 6 . 0 0 0 0 0 0 0 0 0 0 0 0 0 9 < / b : _ x > < b : _ y > 1 6 1 . 4 < / b : _ y > < / b : P o i n t > < / P o i n t s > < / a : V a l u e > < / a : K e y V a l u e O f D i a g r a m O b j e c t K e y a n y T y p e z b w N T n L X > < / V i e w S t a t e s > < / D i a g r a m M a n a g e r . S e r i a l i z a b l e D i a g r a m > < / A r r a y O f D i a g r a m M a n a g e r . S e r i a l i z a b l e D i a g r a m > ] ] > < / 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X M L _ G e n e r a l _ 4 3 3 8 2 9 7 2 - 9 b 7 e - 4 5 f 7 - 8 6 6 6 - 7 7 8 c 5 4 d c 3 b c 4 " > < 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 F e e d b a c k < / s t r i n g > < / k e y > < v a l u e > < i n t > 1 1 6 < / i n t > < / v a l u e > < / i t e m > < i t e m > < k e y > < s t r i n g > R a t i n g < / s t r i n g > < / k e y > < v a l u e > < i n t > 9 2 < / i n t > < / v a l u e > < / i t e m > < i t e m > < k e y > < s t r i n g > F e e d b a c k _ C a t e g o r y < / s t r i n g > < / k e y > < v a l u e > < i n t > 1 9 4 < / i n t > < / v a l u e > < / i t e m > < i t e m > < k e y > < s t r i n g > R a t i n g _ R a n g e < / s t r i n g > < / k e y > < v a l u e > < i n t > 1 4 8 < / i n t > < / v a l u e > < / i t e m > < / C o l u m n W i d t h s > < C o l u m n D i s p l a y I n d e x > < i t e m > < k e y > < s t r i n g > I D < / s t r i n g > < / k e y > < v a l u e > < i n t > 0 < / i n t > < / v a l u e > < / i t e m > < i t e m > < k e y > < s t r i n g > F e e d b a c k < / s t r i n g > < / k e y > < v a l u e > < i n t > 1 < / i n t > < / v a l u e > < / i t e m > < i t e m > < k e y > < s t r i n g > R a t i n g < / s t r i n g > < / k e y > < v a l u e > < i n t > 2 < / i n t > < / v a l u e > < / i t e m > < i t e m > < k e y > < s t r i n g > F e e d b a c k _ C a t e g o r y < / s t r i n g > < / k e y > < v a l u e > < i n t > 3 < / i n t > < / v a l u e > < / i t e m > < i t e m > < k e y > < s t r i n g > R a t i n g _ R a n g e < / 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 2 0 2 3 - 0 1 - 0 3 T 0 3 : 4 1 : 2 3 . 9 8 8 6 8 8 1 + 0 5 : 3 0 < / L a s t P r o c e s s e d T i m e > < / D a t a M o d e l i n g S a n d b o x . S e r i a l i z e d S a n d b o x E r r o r C a c h e > ] ] > < / C u s t o m C o n t e n t > < / G e m i n i > 
</file>

<file path=customXml/item18.xml>��< ? x m l   v e r s i o n = " 1 . 0 "   e n c o d i n g = " U T F - 1 6 " ? > < G e m i n i   x m l n s = " h t t p : / / g e m i n i / p i v o t c u s t o m i z a t i o n / R e l a t i o n s h i p A u t o D e t e c t i o n E n a b l e d " > < C u s t o m C o n t e n t > < ! [ C D A T A [ T r u e ] ] > < / C u s t o m C o n t e n t > < / G e m i n i > 
</file>

<file path=customXml/item2.xml>��< ? x m l   v e r s i o n = " 1 . 0 "   e n c o d i n g = " U T F - 1 6 " ? > < G e m i n i   x m l n s = " h t t p : / / g e m i n i / p i v o t c u s t o m i z a t i o n / T a b l e X M L _ F e e d b a c k _ e 4 a c e c b 3 - c e 4 f - 4 1 3 0 - b c 6 e - b b 5 0 5 7 3 0 d 3 8 d " > < 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 6 1 < / i n t > < / v a l u e > < / i t e m > < i t e m > < k e y > < s t r i n g > F u l l   N a m e < / s t r i n g > < / k e y > < v a l u e > < i n t > 1 1 9 < / i n t > < / v a l u e > < / i t e m > < i t e m > < k e y > < s t r i n g > G e n d e r < / s t r i n g > < / k e y > < v a l u e > < i n t > 1 0 0 < / i n t > < / v a l u e > < / i t e m > < i t e m > < k e y > < s t r i n g > D a t e   o f   B i r t h < / s t r i n g > < / k e y > < v a l u e > < i n t > 1 4 0 < / i n t > < / v a l u e > < / i t e m > < i t e m > < k e y > < s t r i n g > C h e c k o u t   D a t e < / s t r i n g > < / k e y > < v a l u e > < i n t > 1 5 4 < / i n t > < / v a l u e > < / i t e m > < i t e m > < k e y > < s t r i n g > P u r p o s e < / s t r i n g > < / k e y > < v a l u e > < i n t > 1 0 7 < / i n t > < / v a l u e > < / i t e m > < i t e m > < k e y > < s t r i n g > S o u r c e < / s t r i n g > < / k e y > < v a l u e > < i n t > 9 6 < / i n t > < / v a l u e > < / i t e m > < i t e m > < k e y > < s t r i n g > O v e r a l l   E x p e r i e n c e < / s t r i n g > < / k e y > < v a l u e > < i n t > 1 8 5 < / i n t > < / v a l u e > < / i t e m > < i t e m > < k e y > < s t r i n g > N P S   R a t i n g < / s t r i n g > < / k e y > < v a l u e > < i n t > 1 2 7 < / i n t > < / v a l u e > < / i t e m > < i t e m > < k e y > < s t r i n g > N P S   C a t e g o r y < / s t r i n g > < / k e y > < v a l u e > < i n t > 1 4 7 < / i n t > < / v a l u e > < / i t e m > < / C o l u m n W i d t h s > < C o l u m n D i s p l a y I n d e x > < i t e m > < k e y > < s t r i n g > I D < / s t r i n g > < / k e y > < v a l u e > < i n t > 0 < / i n t > < / v a l u e > < / i t e m > < i t e m > < k e y > < s t r i n g > F u l l   N a m e < / s t r i n g > < / k e y > < v a l u e > < i n t > 1 < / i n t > < / v a l u e > < / i t e m > < i t e m > < k e y > < s t r i n g > G e n d e r < / s t r i n g > < / k e y > < v a l u e > < i n t > 2 < / i n t > < / v a l u e > < / i t e m > < i t e m > < k e y > < s t r i n g > D a t e   o f   B i r t h < / s t r i n g > < / k e y > < v a l u e > < i n t > 3 < / i n t > < / v a l u e > < / i t e m > < i t e m > < k e y > < s t r i n g > C h e c k o u t   D a t e < / s t r i n g > < / k e y > < v a l u e > < i n t > 4 < / i n t > < / v a l u e > < / i t e m > < i t e m > < k e y > < s t r i n g > P u r p o s e < / s t r i n g > < / k e y > < v a l u e > < i n t > 5 < / i n t > < / v a l u e > < / i t e m > < i t e m > < k e y > < s t r i n g > S o u r c e < / s t r i n g > < / k e y > < v a l u e > < i n t > 6 < / i n t > < / v a l u e > < / i t e m > < i t e m > < k e y > < s t r i n g > O v e r a l l   E x p e r i e n c e < / s t r i n g > < / k e y > < v a l u e > < i n t > 7 < / i n t > < / v a l u e > < / i t e m > < i t e m > < k e y > < s t r i n g > N P S   R a t i n g < / s t r i n g > < / k e y > < v a l u e > < i n t > 8 < / i n t > < / v a l u e > < / i t e m > < i t e m > < k e y > < s t r i n g > N P S   C a t e g o r y < / s t r i n g > < / k e y > < v a l u e > < i n t > 9 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H i d d e n " > < C u s t o m C o n t e n t > < ! [ C D A T A [ T r u e ] ] > < / C u s t o m C o n t e n t > < / G e m i n i > 
</file>

<file path=customXml/item4.xml>��< ? x m l   v e r s i o n = " 1 . 0 "   e n c o d i n g = " U T F - 1 6 " ? > < G e m i n i   x m l n s = " h t t p : / / g e m i n i / p i v o t c u s t o m i z a t i o n / I s S a n d b o x E m b e d d e d " > < C u s t o m C o n t e n t > < ! [ C D A T A [ y e s ] ] > < / C u s t o m C o n t e n t > < / G e m i n i > 
</file>

<file path=customXml/item5.xml>��< ? x m l   v e r s i o n = " 1 . 0 "   e n c o d i n g = " U T F - 1 6 " ? > < G e m i n i   x m l n s = " h t t p : / / g e m i n i / p i v o t c u s t o m i z a t i o n / T a b l e O r d e r " > < C u s t o m C o n t e n t > < ! [ C D A T A [ F e e d b a c k _ e 4 a c e c b 3 - c e 4 f - 4 1 3 0 - b c 6 e - b b 5 0 5 7 3 0 d 3 8 d , G e n e r a l _ 4 3 3 8 2 9 7 2 - 9 b 7 e - 4 5 f 7 - 8 6 6 6 - 7 7 8 c 5 4 d c 3 b c 4 ] ] > < / C u s t o m C o n t e n t > < / G e m i n i > 
</file>

<file path=customXml/item6.xml>��< ? x m l   v e r s i o n = " 1 . 0 "   e n c o d i n g = " U T F - 1 6 " ? > < G e m i n i   x m l n s = " h t t p : / / g e m i n i / p i v o t c u s t o m i z a t i o n / C l i e n t W i n d o w X M L " > < C u s t o m C o n t e n t > < ! [ C D A T A [ F e e d b a c k _ e 4 a c e c b 3 - c e 4 f - 4 1 3 0 - b c 6 e - b b 5 0 5 7 3 0 d 3 8 d ] ] > < / 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 F e e d b a c k _ e 4 a c e c b 3 - c e 4 f - 4 1 3 0 - b c 6 e - b b 5 0 5 7 3 0 d 3 8 d < / K e y > < V a l u e   x m l n s : a = " h t t p : / / s c h e m a s . d a t a c o n t r a c t . o r g / 2 0 0 4 / 0 7 / M i c r o s o f t . A n a l y s i s S e r v i c e s . C o m m o n " > < a : H a s F o c u s > t r u e < / a : H a s F o c u s > < a : S i z e A t D p i 9 6 > 1 2 5 < / a : S i z e A t D p i 9 6 > < a : V i s i b l e > t r u e < / a : V i s i b l e > < / V a l u e > < / K e y V a l u e O f s t r i n g S a n d b o x E d i t o r . M e a s u r e G r i d S t a t e S c d E 3 5 R y > < K e y V a l u e O f s t r i n g S a n d b o x E d i t o r . M e a s u r e G r i d S t a t e S c d E 3 5 R y > < K e y > G e n e r a l _ 4 3 3 8 2 9 7 2 - 9 b 7 e - 4 5 f 7 - 8 6 6 6 - 7 7 8 c 5 4 d c 3 b c 4 < / 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8.xml>��< ? x m l   v e r s i o n = " 1 . 0 "   e n c o d i n g = " U T F - 1 6 " ? > < G e m i n i   x m l n s = " h t t p : / / g e m i n i / p i v o t c u s t o m i z a t i o n / S a n d b o x N o n E m p t y " > < C u s t o m C o n t e n t > < ! [ C D A T A [ 1 ] ] > < / 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 G e n e r a l 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 G e n e r a l 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 C o l u m n s \ F e e d b a c k < / 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 C o l u m n s \ F e e d b a c k _ C a t e g o r y < / K e y > < / a : K e y > < a : V a l u e   i : t y p e = " T a b l e W i d g e t B a s e V i e w S t a t e " / > < / a : K e y V a l u e O f D i a g r a m O b j e c t K e y a n y T y p e z b w N T n L X > < a : K e y V a l u e O f D i a g r a m O b j e c t K e y a n y T y p e z b w N T n L X > < a : K e y > < K e y > C o l u m n s \ R a t i n g _ R a n g e 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 F e e d b a c k 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 F e e d b a c k 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 C o l u m n s \ C h e c k o u t   D a t e < / K e y > < / a : K e y > < a : V a l u e   i : t y p e = " T a b l e W i d g e t B a s e V i e w S t a t e " / > < / a : K e y V a l u e O f D i a g r a m O b j e c t K e y a n y T y p e z b w N T n L X > < a : K e y V a l u e O f D i a g r a m O b j e c t K e y a n y T y p e z b w N T n L X > < a : K e y > < K e y > C o l u m n s \ P u r p o s e < / 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 C o l u m n s \ O v e r a l l   E x p e r i e n c e < / K e y > < / a : K e y > < a : V a l u e   i : t y p e = " T a b l e W i d g e t B a s e V i e w S t a t e " / > < / a : K e y V a l u e O f D i a g r a m O b j e c t K e y a n y T y p e z b w N T n L X > < a : K e y V a l u e O f D i a g r a m O b j e c t K e y a n y T y p e z b w N T n L X > < a : K e y > < K e y > C o l u m n s \ N P S   R a t i n g < / K e y > < / a : K e y > < a : V a l u e   i : t y p e = " T a b l e W i d g e t B a s e V i e w S t a t e " / > < / a : K e y V a l u e O f D i a g r a m O b j e c t K e y a n y T y p e z b w N T n L X > < a : K e y V a l u e O f D i a g r a m O b j e c t K e y a n y T y p e z b w N T n L X > < a : K e y > < K e y > C o l u m n s \ N P S 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05C3F13-B94B-40E4-ABAA-B8D1EF2E2BC0}">
  <ds:schemaRefs/>
</ds:datastoreItem>
</file>

<file path=customXml/itemProps10.xml><?xml version="1.0" encoding="utf-8"?>
<ds:datastoreItem xmlns:ds="http://schemas.openxmlformats.org/officeDocument/2006/customXml" ds:itemID="{D6453D90-84DA-4983-B53A-553BD9E8E72C}">
  <ds:schemaRefs/>
</ds:datastoreItem>
</file>

<file path=customXml/itemProps11.xml><?xml version="1.0" encoding="utf-8"?>
<ds:datastoreItem xmlns:ds="http://schemas.openxmlformats.org/officeDocument/2006/customXml" ds:itemID="{A794AE10-4DFB-4578-8552-32B5D368B230}">
  <ds:schemaRefs/>
</ds:datastoreItem>
</file>

<file path=customXml/itemProps12.xml><?xml version="1.0" encoding="utf-8"?>
<ds:datastoreItem xmlns:ds="http://schemas.openxmlformats.org/officeDocument/2006/customXml" ds:itemID="{A7979F31-2717-4624-A90A-E84B3B6801E3}">
  <ds:schemaRefs>
    <ds:schemaRef ds:uri="http://schemas.microsoft.com/DataMashup"/>
  </ds:schemaRefs>
</ds:datastoreItem>
</file>

<file path=customXml/itemProps13.xml><?xml version="1.0" encoding="utf-8"?>
<ds:datastoreItem xmlns:ds="http://schemas.openxmlformats.org/officeDocument/2006/customXml" ds:itemID="{0F8BB5A7-E14F-4A5E-A6FB-8C1B9576A44A}">
  <ds:schemaRefs/>
</ds:datastoreItem>
</file>

<file path=customXml/itemProps14.xml><?xml version="1.0" encoding="utf-8"?>
<ds:datastoreItem xmlns:ds="http://schemas.openxmlformats.org/officeDocument/2006/customXml" ds:itemID="{770E6C9D-31C5-4B10-8E7C-D54FFE728F6A}">
  <ds:schemaRefs/>
</ds:datastoreItem>
</file>

<file path=customXml/itemProps15.xml><?xml version="1.0" encoding="utf-8"?>
<ds:datastoreItem xmlns:ds="http://schemas.openxmlformats.org/officeDocument/2006/customXml" ds:itemID="{0E05C889-5522-4852-933C-206E8DB289C8}">
  <ds:schemaRefs/>
</ds:datastoreItem>
</file>

<file path=customXml/itemProps16.xml><?xml version="1.0" encoding="utf-8"?>
<ds:datastoreItem xmlns:ds="http://schemas.openxmlformats.org/officeDocument/2006/customXml" ds:itemID="{B16162D0-A1B5-466F-A0B1-3CDF6F691CC3}">
  <ds:schemaRefs/>
</ds:datastoreItem>
</file>

<file path=customXml/itemProps17.xml><?xml version="1.0" encoding="utf-8"?>
<ds:datastoreItem xmlns:ds="http://schemas.openxmlformats.org/officeDocument/2006/customXml" ds:itemID="{BA9C3659-CDE5-4844-8E6E-A4A242A300C3}">
  <ds:schemaRefs/>
</ds:datastoreItem>
</file>

<file path=customXml/itemProps18.xml><?xml version="1.0" encoding="utf-8"?>
<ds:datastoreItem xmlns:ds="http://schemas.openxmlformats.org/officeDocument/2006/customXml" ds:itemID="{01384142-3FB1-439E-8123-8ED67A1E8A41}">
  <ds:schemaRefs/>
</ds:datastoreItem>
</file>

<file path=customXml/itemProps2.xml><?xml version="1.0" encoding="utf-8"?>
<ds:datastoreItem xmlns:ds="http://schemas.openxmlformats.org/officeDocument/2006/customXml" ds:itemID="{0A04B5FA-680A-46BB-8A13-EFE4E62AD68B}">
  <ds:schemaRefs/>
</ds:datastoreItem>
</file>

<file path=customXml/itemProps3.xml><?xml version="1.0" encoding="utf-8"?>
<ds:datastoreItem xmlns:ds="http://schemas.openxmlformats.org/officeDocument/2006/customXml" ds:itemID="{F8F540BC-FEB8-4351-844C-A7F66F7ADAEB}">
  <ds:schemaRefs/>
</ds:datastoreItem>
</file>

<file path=customXml/itemProps4.xml><?xml version="1.0" encoding="utf-8"?>
<ds:datastoreItem xmlns:ds="http://schemas.openxmlformats.org/officeDocument/2006/customXml" ds:itemID="{8F7491A0-CEC9-4C19-BBF2-92DEE3EAD5A5}">
  <ds:schemaRefs/>
</ds:datastoreItem>
</file>

<file path=customXml/itemProps5.xml><?xml version="1.0" encoding="utf-8"?>
<ds:datastoreItem xmlns:ds="http://schemas.openxmlformats.org/officeDocument/2006/customXml" ds:itemID="{E33B5C40-713B-4D07-8D24-1C0FD122A90D}">
  <ds:schemaRefs/>
</ds:datastoreItem>
</file>

<file path=customXml/itemProps6.xml><?xml version="1.0" encoding="utf-8"?>
<ds:datastoreItem xmlns:ds="http://schemas.openxmlformats.org/officeDocument/2006/customXml" ds:itemID="{4195C85C-3223-48E1-BD1A-D243230C5C3B}">
  <ds:schemaRefs/>
</ds:datastoreItem>
</file>

<file path=customXml/itemProps7.xml><?xml version="1.0" encoding="utf-8"?>
<ds:datastoreItem xmlns:ds="http://schemas.openxmlformats.org/officeDocument/2006/customXml" ds:itemID="{E736553C-BFA4-4591-9C05-D500C5C04643}">
  <ds:schemaRefs/>
</ds:datastoreItem>
</file>

<file path=customXml/itemProps8.xml><?xml version="1.0" encoding="utf-8"?>
<ds:datastoreItem xmlns:ds="http://schemas.openxmlformats.org/officeDocument/2006/customXml" ds:itemID="{7C58CA83-3520-40C0-911E-FBBD3EA78E7F}">
  <ds:schemaRefs/>
</ds:datastoreItem>
</file>

<file path=customXml/itemProps9.xml><?xml version="1.0" encoding="utf-8"?>
<ds:datastoreItem xmlns:ds="http://schemas.openxmlformats.org/officeDocument/2006/customXml" ds:itemID="{2944D508-9544-43F8-BA88-892F6A927B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Colors for dashboard</vt:lpstr>
      <vt:lpstr>Analysis</vt:lpstr>
      <vt:lpstr>Input Data</vt:lpstr>
      <vt:lpstr>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Aniket Sharma</cp:lastModifiedBy>
  <dcterms:created xsi:type="dcterms:W3CDTF">2022-05-14T15:13:59Z</dcterms:created>
  <dcterms:modified xsi:type="dcterms:W3CDTF">2024-07-07T20:34:58Z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