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mrita\Workshop\IBS2\"/>
    </mc:Choice>
  </mc:AlternateContent>
  <xr:revisionPtr revIDLastSave="0" documentId="13_ncr:1_{55E32EBB-62A4-4B6E-90C4-03A6C225164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ARRAY.APPEND">_xlfn.LAMBDA(_xlpm.Array1,_xlpm.Array2,_xlpm.Defaults,  _xlfn.LET(_xlpm.R,ROWS(_xlpm.Array1)+ROWS(_xlpm.Array2), _xlpm.C,MAX(COLUMNS(_xlpm.Array1),COLUMNS(_xlpm.Array2)),      _xlpm.D,IF(COLUMNS(_xlpm.Defaults)&gt;1,           INDEX(_xlpm.Defaults,1,0),           LEFT(INDEX(_xlpm.Defaults,1,1),                _xlfn.SEQUENCE(1,_xlpm.C,                LEN(INDEX(_xlpm.Defaults,1,1)),0))),      _xlpm.X,_xlfn.SEQUENCE(1,_xlpm.C),      _xlpm.Y,_xlfn.SEQUENCE(_xlpm.R),        IF(_xlpm.Y&lt;ROWS(_xlpm.Array1)+1,           IFERROR(INDEX(_xlpm.Array1,_xlpm.Y,_xlpm.X),                   IFERROR(INDEX(_xlpm.D,1,_xlpm.X),"")),           IFERROR(INDEX(_xlpm.Array2,_xlpm.Y-ROWS(_xlpm.Array1),_xlpm.X),                   IFERROR(INDEX(_xlpm.D,1,_xlpm.X),"")))))</definedName>
    <definedName name="ARRAY.PUSH">_xlfn.LAMBDA(_xlpm.Array,_xlpm.Defaults,  _xlfn.LET(_xlpm.D,IF(COLUMNS(_xlpm.Defaults)&gt;1,INDEX(_xlpm.Defaults,1,0),TRANSPOSE(_xlpm.Defaults)),      _xlpm.X,_xlfn.SEQUENCE(1,COLUMNS(_xlpm.Array)),      _xlpm.Y,_xlfn.SEQUENCE(ROWS(_xlpm.Array),1,0),        IF(_xlpm.Y&lt;1,IFERROR(INDEX(_xlpm.D,1,_xlpm.X),""),               INDEX(_xlpm.Array,_xlpm.Y,_xlpm.X))))</definedName>
    <definedName name="fib">_xlfn.LAMBDA(_xlpm.x,IF(_xlpm.x&lt;=1,_xlpm.x,fib(_xlpm.x-1)+fib(_xlpm.x-2)))</definedName>
    <definedName name="Sp">_xlfn.LAMBDA(_xlpm.rng,_xlpm.vertical,_xlfn.LET(_xlpm.chars,MID(_xlpm.rng,_xlfn.SEQUENCE(LEN(_xlpm.rng)),1),IF(_xlpm.vertical,_xlpm.chars,TRANSPOSE(_xlpm.chars))))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4" l="1" a="1"/>
  <c r="C7" i="4" s="1"/>
  <c r="I12" i="4" a="1"/>
  <c r="I12" i="4" s="1"/>
  <c r="F13" i="4" a="1"/>
  <c r="F13" i="4" s="1"/>
  <c r="F10" i="4"/>
  <c r="F6" i="4"/>
  <c r="F4" i="4" a="1"/>
  <c r="F4" i="4" s="1"/>
  <c r="E4" i="4"/>
  <c r="E2" i="4"/>
  <c r="L4" i="4" l="1"/>
  <c r="L5" i="4" s="1"/>
  <c r="L6" i="4" s="1"/>
  <c r="D17" i="1" a="1"/>
  <c r="D17" i="1" s="1"/>
  <c r="I17" i="3" a="1"/>
  <c r="I17" i="3" s="1"/>
  <c r="A13" i="3" a="1"/>
  <c r="A13" i="3" s="1"/>
  <c r="N10" i="3" l="1" a="1"/>
  <c r="N10" i="3" s="1"/>
  <c r="K11" i="3" a="1"/>
  <c r="K11" i="3" s="1"/>
  <c r="K10" i="3"/>
  <c r="J10" i="3" a="1"/>
  <c r="J10" i="3" s="1"/>
  <c r="C9" i="3" a="1"/>
  <c r="C9" i="3" s="1"/>
  <c r="F14" i="3" a="1"/>
  <c r="F14" i="3" s="1"/>
  <c r="F13" i="3" a="1"/>
  <c r="F13" i="3" s="1"/>
  <c r="G11" i="3"/>
  <c r="E11" i="3"/>
  <c r="E9" i="3" a="1"/>
  <c r="E9" i="3" s="1"/>
  <c r="J8" i="3"/>
  <c r="J7" i="3"/>
  <c r="I7" i="3"/>
  <c r="G7" i="3"/>
  <c r="L1" i="3" a="1"/>
  <c r="L1" i="3" s="1"/>
  <c r="G1" i="3" a="1"/>
  <c r="G1" i="3" s="1"/>
  <c r="G1" i="2" a="1"/>
  <c r="G1" i="2" s="1"/>
  <c r="J5" i="1"/>
  <c r="H6" i="1"/>
  <c r="H5" i="1"/>
  <c r="D11" i="1" a="1"/>
  <c r="D11" i="1" s="1"/>
  <c r="D7" i="1" a="1"/>
  <c r="D7" i="1" s="1"/>
  <c r="D5" i="1" l="1" a="1"/>
  <c r="D5" i="1" s="1"/>
  <c r="D4" i="1" a="1"/>
  <c r="D4" i="1" s="1"/>
  <c r="D3" i="1" a="1"/>
  <c r="D3" i="1" s="1"/>
  <c r="D2" i="1" a="1"/>
  <c r="D2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<sst xmlns="http://schemas.openxmlformats.org/spreadsheetml/2006/main" count="61" uniqueCount="45">
  <si>
    <t>LAMBDA(x,x+x)(1)</t>
  </si>
  <si>
    <t>LAMBDA(x,2*x)(1)</t>
  </si>
  <si>
    <t>LAMBDA(x,y,x+y)(1,2)</t>
  </si>
  <si>
    <t>LAMBDA(x,y,x*y)(1,2)</t>
  </si>
  <si>
    <t>LAMBDA(x,y,z,x+y+z)(1,2,3)</t>
  </si>
  <si>
    <t>LAMBDA(x,IF(x,1,2))(1)</t>
  </si>
  <si>
    <t>LAMBDA(x,IF(x&lt;=1,x,fib(x-1)+fib(x-2)))</t>
  </si>
  <si>
    <t>Rep</t>
  </si>
  <si>
    <t>Region</t>
  </si>
  <si>
    <t>Product</t>
  </si>
  <si>
    <t>Profit</t>
  </si>
  <si>
    <t>Amy</t>
  </si>
  <si>
    <t>East</t>
  </si>
  <si>
    <t>Apple</t>
  </si>
  <si>
    <t>$1.33</t>
  </si>
  <si>
    <t>Fred</t>
  </si>
  <si>
    <t>South</t>
  </si>
  <si>
    <t>Banana</t>
  </si>
  <si>
    <t>$0.09</t>
  </si>
  <si>
    <t>West</t>
  </si>
  <si>
    <t>Mango</t>
  </si>
  <si>
    <t>$1.85</t>
  </si>
  <si>
    <t>North</t>
  </si>
  <si>
    <t>$0.82</t>
  </si>
  <si>
    <t>$1.25</t>
  </si>
  <si>
    <t>$0.72</t>
  </si>
  <si>
    <t>$0.54</t>
  </si>
  <si>
    <t>x</t>
  </si>
  <si>
    <t>y</t>
  </si>
  <si>
    <t>z</t>
  </si>
  <si>
    <t>a</t>
  </si>
  <si>
    <t>b</t>
  </si>
  <si>
    <t>LAMBDA(Array1,Array2,Defaults,
 LET(R,ROWS(Array1)+ROWS(Array2),
     C,MAX(COLUMNS(Array1),COLUMNS(Array2)),
     D,IF(COLUMNS(Defaults)&gt;1,
          INDEX(Defaults,1,0),
          LEFT(INDEX(Defaults,1,1),
               SEQUENCE(1,C,
               LEN(INDEX(Defaults,1,1)),0))),
     X,SEQUENCE(1,C),
     Y,SEQUENCE(R),
       IF(Y&lt;ROWS(Array1)+1,
          IFERROR(INDEX(Array1,Y,X),
                  IFERROR(INDEX(D,1,X),"")),
          IFERROR(INDEX(Array2,Y-ROWS(Array1),X),
                  IFERROR(INDEX(D,1,X),"")))))</t>
  </si>
  <si>
    <t>Sample matrix 1</t>
  </si>
  <si>
    <t>Sample matrix 2</t>
  </si>
  <si>
    <t>Array.Append</t>
  </si>
  <si>
    <t xml:space="preserve">Gnenerator </t>
  </si>
  <si>
    <t>FF-F-F-F-FF</t>
  </si>
  <si>
    <t xml:space="preserve">Initiator </t>
  </si>
  <si>
    <t>F-F-F-F</t>
  </si>
  <si>
    <t>String 1</t>
  </si>
  <si>
    <t>String 2</t>
  </si>
  <si>
    <t>String 3</t>
  </si>
  <si>
    <t>xyzz</t>
  </si>
  <si>
    <t>Parsed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</si>
</sst>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.600000000000001"/>
      <color rgb="FF1E1E1E"/>
      <name val="Segoe UI"/>
      <family val="2"/>
    </font>
    <font>
      <sz val="8"/>
      <color rgb="FF1E1E1E"/>
      <name val="Segoe UI"/>
      <family val="2"/>
    </font>
    <font>
      <sz val="7"/>
      <color rgb="FF1A1A1A"/>
      <name val="Courier New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opLeftCell="A6" zoomScale="80" zoomScaleNormal="80" workbookViewId="0">
      <selection activeCell="I16" sqref="I16"/>
    </sheetView>
  </sheetViews>
  <sheetFormatPr defaultRowHeight="14.5" x14ac:dyDescent="0.35"/>
  <cols>
    <col min="3" max="3" width="32.54296875" customWidth="1"/>
    <col min="4" max="4" width="34.6328125" customWidth="1"/>
  </cols>
  <sheetData>
    <row r="1" spans="2:12" x14ac:dyDescent="0.35">
      <c r="C1" t="s">
        <v>0</v>
      </c>
      <c r="D1" cm="1">
        <f t="array" ref="D1">_xlfn.LAMBDA(_xlpm.x,_xlpm.x+_xlpm.x)(1)</f>
        <v>2</v>
      </c>
    </row>
    <row r="2" spans="2:12" x14ac:dyDescent="0.35">
      <c r="C2" t="s">
        <v>1</v>
      </c>
      <c r="D2" cm="1">
        <f t="array" ref="D2">_xlfn.LAMBDA(_xlpm.x,2*_xlpm.x)(1)</f>
        <v>2</v>
      </c>
    </row>
    <row r="3" spans="2:12" x14ac:dyDescent="0.35">
      <c r="C3" t="s">
        <v>2</v>
      </c>
      <c r="D3" cm="1">
        <f t="array" ref="D3">_xlfn.LAMBDA(_xlpm.x,_xlpm.y,_xlpm.x+_xlpm.y)(1,2)</f>
        <v>3</v>
      </c>
    </row>
    <row r="4" spans="2:12" x14ac:dyDescent="0.35">
      <c r="C4" t="s">
        <v>3</v>
      </c>
      <c r="D4" cm="1">
        <f t="array" ref="D4">_xlfn.LAMBDA(_xlpm.x,_xlpm.y,_xlpm.x*_xlpm.y)(1,2)</f>
        <v>2</v>
      </c>
    </row>
    <row r="5" spans="2:12" x14ac:dyDescent="0.35">
      <c r="C5" t="s">
        <v>4</v>
      </c>
      <c r="D5" cm="1">
        <f t="array" ref="D5">_xlfn.LAMBDA(_xlpm.x,_xlpm.y,_xlpm.z,_xlpm.x+_xlpm.y+_xlpm.z)(1,2,3)</f>
        <v>6</v>
      </c>
      <c r="H5" t="str">
        <f>LEFT("abcdfrg",4)</f>
        <v>abcd</v>
      </c>
      <c r="J5">
        <f>_xlfn.LET(_xlpm.x,2,SUM(_xlpm.x,1))</f>
        <v>3</v>
      </c>
    </row>
    <row r="6" spans="2:12" x14ac:dyDescent="0.35">
      <c r="H6" t="str">
        <f>RIGHT("abcdfrg",4)</f>
        <v>dfrg</v>
      </c>
    </row>
    <row r="7" spans="2:12" x14ac:dyDescent="0.35">
      <c r="C7" t="s">
        <v>5</v>
      </c>
      <c r="D7" cm="1">
        <f t="array" ref="D7">_xlfn.LAMBDA(_xlpm.x,IF(_xlpm.x,1,2))(1)</f>
        <v>1</v>
      </c>
    </row>
    <row r="8" spans="2:12" x14ac:dyDescent="0.35">
      <c r="H8" s="9" t="s">
        <v>33</v>
      </c>
      <c r="I8" s="9"/>
      <c r="K8" s="9" t="s">
        <v>34</v>
      </c>
      <c r="L8" s="9"/>
    </row>
    <row r="9" spans="2:12" x14ac:dyDescent="0.35">
      <c r="H9" s="10" t="s">
        <v>27</v>
      </c>
      <c r="I9" s="10">
        <v>1</v>
      </c>
      <c r="K9" s="10" t="s">
        <v>30</v>
      </c>
      <c r="L9" s="10">
        <v>6</v>
      </c>
    </row>
    <row r="10" spans="2:12" x14ac:dyDescent="0.35">
      <c r="H10" s="10" t="s">
        <v>28</v>
      </c>
      <c r="I10" s="10">
        <v>2</v>
      </c>
      <c r="K10" s="10" t="s">
        <v>31</v>
      </c>
      <c r="L10" s="10">
        <v>5</v>
      </c>
    </row>
    <row r="11" spans="2:12" x14ac:dyDescent="0.35">
      <c r="C11" t="s">
        <v>6</v>
      </c>
      <c r="D11" cm="1">
        <f t="array" ref="D11">fib(3)</f>
        <v>2</v>
      </c>
      <c r="H11" s="10" t="s">
        <v>29</v>
      </c>
      <c r="I11" s="10">
        <v>3</v>
      </c>
    </row>
    <row r="12" spans="2:12" x14ac:dyDescent="0.35">
      <c r="H12" s="10"/>
      <c r="I12" s="10"/>
    </row>
    <row r="13" spans="2:12" x14ac:dyDescent="0.35">
      <c r="H13" s="10"/>
      <c r="I13" s="10"/>
    </row>
    <row r="15" spans="2:12" x14ac:dyDescent="0.35">
      <c r="C15" s="11" t="s">
        <v>35</v>
      </c>
    </row>
    <row r="16" spans="2:12" ht="275.5" x14ac:dyDescent="0.35">
      <c r="B16" s="12"/>
      <c r="C16" s="8" t="s">
        <v>32</v>
      </c>
    </row>
    <row r="17" spans="4:5" x14ac:dyDescent="0.35">
      <c r="D17" t="str" cm="1">
        <f t="array" ref="D17:E21">_xlfn.LAMBDA(_xlpm.Array1,_xlpm.Array2,_xlpm.Defaults,
 _xlfn.LET(_xlpm.R,ROWS(_xlpm.Array1)+ROWS(_xlpm.Array2),
     _xlpm.C,MAX(COLUMNS(_xlpm.Array1),COLUMNS(_xlpm.Array2)),
     _xlpm.D,IF(COLUMNS(_xlpm.Defaults)&gt;1,
          INDEX(_xlpm.Defaults,1,0),
          LEFT(INDEX(_xlpm.Defaults,1,1),
               _xlfn.SEQUENCE(1,_xlpm.C,
               LEN(INDEX(_xlpm.Defaults,1,1)),0))),
     _xlpm.X,_xlfn.SEQUENCE(1,_xlpm.C),
     _xlpm.Y,_xlfn.SEQUENCE(_xlpm.R),
       IF(_xlpm.Y&lt;ROWS(_xlpm.Array1)+1,
          IFERROR(INDEX(_xlpm.Array1,_xlpm.Y,_xlpm.X),
                  IFERROR(INDEX(_xlpm.D,1,_xlpm.X),"")),
          IFERROR(INDEX(_xlpm.Array2,_xlpm.Y-ROWS(_xlpm.Array1),_xlpm.X),
                  IFERROR(INDEX(_xlpm.D,1,_xlpm.X),"")))))(H9:I11,K9:L10,1)</f>
        <v>x</v>
      </c>
      <c r="E17">
        <v>1</v>
      </c>
    </row>
    <row r="18" spans="4:5" x14ac:dyDescent="0.35">
      <c r="D18" t="str">
        <v>y</v>
      </c>
      <c r="E18">
        <v>2</v>
      </c>
    </row>
    <row r="19" spans="4:5" x14ac:dyDescent="0.35">
      <c r="D19" t="str">
        <v>z</v>
      </c>
      <c r="E19">
        <v>3</v>
      </c>
    </row>
    <row r="20" spans="4:5" x14ac:dyDescent="0.35">
      <c r="D20" t="str">
        <v>a</v>
      </c>
      <c r="E20">
        <v>6</v>
      </c>
    </row>
    <row r="21" spans="4:5" x14ac:dyDescent="0.35">
      <c r="D21" t="str">
        <v>b</v>
      </c>
      <c r="E21">
        <v>5</v>
      </c>
    </row>
  </sheetData>
  <mergeCells count="2">
    <mergeCell ref="H8:I8"/>
    <mergeCell ref="K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39EE-CCEF-4CFC-A775-565A397C160B}">
  <dimension ref="A1:J8"/>
  <sheetViews>
    <sheetView workbookViewId="0">
      <selection activeCell="G1" sqref="G1"/>
    </sheetView>
  </sheetViews>
  <sheetFormatPr defaultRowHeight="14.5" x14ac:dyDescent="0.35"/>
  <cols>
    <col min="1" max="1" width="20.36328125" customWidth="1"/>
    <col min="2" max="2" width="14.36328125" customWidth="1"/>
    <col min="3" max="3" width="13.453125" customWidth="1"/>
    <col min="4" max="4" width="13.26953125" customWidth="1"/>
  </cols>
  <sheetData>
    <row r="1" spans="1:10" ht="25.5" x14ac:dyDescent="0.35">
      <c r="A1" s="4" t="s">
        <v>7</v>
      </c>
      <c r="B1" s="4" t="s">
        <v>8</v>
      </c>
      <c r="C1" s="4" t="s">
        <v>9</v>
      </c>
      <c r="D1" s="4" t="s">
        <v>10</v>
      </c>
      <c r="G1" s="6" t="str" cm="1">
        <f t="array" ref="G1:J4">IF(ISBLANK(_xlfn._xlws.FILTER(A2:D8,A2:A8="Fred")),"-", _xlfn._xlws.FILTER(A2:D8,A2:A8="Fred"))</f>
        <v>Fred</v>
      </c>
      <c r="H1" t="str">
        <v>South</v>
      </c>
      <c r="I1" t="str">
        <v>Banana</v>
      </c>
      <c r="J1" t="str">
        <v>$0.09</v>
      </c>
    </row>
    <row r="2" spans="1:10" ht="25.5" x14ac:dyDescent="0.35">
      <c r="A2" s="2" t="s">
        <v>11</v>
      </c>
      <c r="B2" s="2" t="s">
        <v>12</v>
      </c>
      <c r="C2" s="2" t="s">
        <v>13</v>
      </c>
      <c r="D2" s="2" t="s">
        <v>14</v>
      </c>
      <c r="G2" t="str">
        <v>Fred</v>
      </c>
      <c r="H2" t="str">
        <v>North</v>
      </c>
      <c r="I2" t="str">
        <v>-</v>
      </c>
      <c r="J2" t="str">
        <v>$0.82</v>
      </c>
    </row>
    <row r="3" spans="1:10" ht="51" x14ac:dyDescent="0.35">
      <c r="A3" s="1" t="s">
        <v>15</v>
      </c>
      <c r="B3" s="1" t="s">
        <v>16</v>
      </c>
      <c r="C3" s="1" t="s">
        <v>17</v>
      </c>
      <c r="D3" s="1" t="s">
        <v>18</v>
      </c>
      <c r="G3" t="str">
        <v>Fred</v>
      </c>
      <c r="H3" t="str">
        <v>West</v>
      </c>
      <c r="I3" t="str">
        <v>Banana</v>
      </c>
      <c r="J3" t="str">
        <v>$1.25</v>
      </c>
    </row>
    <row r="4" spans="1:10" ht="51" x14ac:dyDescent="0.35">
      <c r="A4" s="2" t="s">
        <v>11</v>
      </c>
      <c r="B4" s="2" t="s">
        <v>19</v>
      </c>
      <c r="C4" s="2" t="s">
        <v>20</v>
      </c>
      <c r="D4" s="2" t="s">
        <v>21</v>
      </c>
      <c r="G4" t="str">
        <v>Fred</v>
      </c>
      <c r="H4" t="str">
        <v>North</v>
      </c>
      <c r="I4" t="str">
        <v>Mango</v>
      </c>
      <c r="J4" t="str">
        <v>$0.54</v>
      </c>
    </row>
    <row r="5" spans="1:10" ht="51" x14ac:dyDescent="0.35">
      <c r="A5" s="1" t="s">
        <v>15</v>
      </c>
      <c r="B5" s="1" t="s">
        <v>22</v>
      </c>
      <c r="C5" s="3"/>
      <c r="D5" s="1" t="s">
        <v>23</v>
      </c>
    </row>
    <row r="6" spans="1:10" ht="51" x14ac:dyDescent="0.35">
      <c r="A6" s="2" t="s">
        <v>15</v>
      </c>
      <c r="B6" s="2" t="s">
        <v>19</v>
      </c>
      <c r="C6" s="2" t="s">
        <v>17</v>
      </c>
      <c r="D6" s="2" t="s">
        <v>24</v>
      </c>
    </row>
    <row r="7" spans="1:10" ht="51" x14ac:dyDescent="0.35">
      <c r="A7" s="1" t="s">
        <v>11</v>
      </c>
      <c r="B7" s="1" t="s">
        <v>12</v>
      </c>
      <c r="C7" s="1" t="s">
        <v>13</v>
      </c>
      <c r="D7" s="1" t="s">
        <v>25</v>
      </c>
    </row>
    <row r="8" spans="1:10" ht="51.5" thickBot="1" x14ac:dyDescent="0.4">
      <c r="A8" s="5" t="s">
        <v>15</v>
      </c>
      <c r="B8" s="5" t="s">
        <v>22</v>
      </c>
      <c r="C8" s="5" t="s">
        <v>20</v>
      </c>
      <c r="D8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707-0E10-4B6E-A971-57CA08D9E820}">
  <dimension ref="A1:O21"/>
  <sheetViews>
    <sheetView workbookViewId="0">
      <selection activeCell="C9" sqref="C9"/>
    </sheetView>
  </sheetViews>
  <sheetFormatPr defaultRowHeight="14.5" x14ac:dyDescent="0.35"/>
  <sheetData>
    <row r="1" spans="1:15" x14ac:dyDescent="0.35">
      <c r="A1" t="s">
        <v>27</v>
      </c>
      <c r="B1">
        <v>1</v>
      </c>
      <c r="D1" t="s">
        <v>30</v>
      </c>
      <c r="E1">
        <v>6</v>
      </c>
      <c r="G1" t="str" cm="1">
        <f t="array" ref="G1:H5">ARRAY.APPEND(A1:B3,D1:E2,1)</f>
        <v>x</v>
      </c>
      <c r="H1">
        <v>1</v>
      </c>
      <c r="L1" cm="1">
        <f t="array" ref="L1:N2">_xlfn.SEQUENCE(2,3)</f>
        <v>1</v>
      </c>
      <c r="M1">
        <v>2</v>
      </c>
      <c r="N1">
        <v>3</v>
      </c>
    </row>
    <row r="2" spans="1:15" x14ac:dyDescent="0.35">
      <c r="A2" t="s">
        <v>28</v>
      </c>
      <c r="B2">
        <v>2</v>
      </c>
      <c r="D2" t="s">
        <v>31</v>
      </c>
      <c r="E2">
        <v>5</v>
      </c>
      <c r="G2" t="str">
        <v>y</v>
      </c>
      <c r="H2">
        <v>2</v>
      </c>
      <c r="L2">
        <v>4</v>
      </c>
      <c r="M2">
        <v>5</v>
      </c>
      <c r="N2">
        <v>6</v>
      </c>
    </row>
    <row r="3" spans="1:15" x14ac:dyDescent="0.35">
      <c r="A3" t="s">
        <v>29</v>
      </c>
      <c r="B3">
        <v>3</v>
      </c>
      <c r="G3" t="str">
        <v>z</v>
      </c>
      <c r="H3">
        <v>3</v>
      </c>
    </row>
    <row r="4" spans="1:15" x14ac:dyDescent="0.35">
      <c r="G4" t="str">
        <v>a</v>
      </c>
      <c r="H4">
        <v>6</v>
      </c>
    </row>
    <row r="5" spans="1:15" x14ac:dyDescent="0.35">
      <c r="G5" t="str">
        <v>b</v>
      </c>
      <c r="H5">
        <v>5</v>
      </c>
    </row>
    <row r="7" spans="1:15" x14ac:dyDescent="0.35">
      <c r="G7">
        <f>ROWS(H1:H5)</f>
        <v>5</v>
      </c>
      <c r="I7" s="7">
        <f>MAX(COLUMNS(A1:B3),COLUMNS(D1:E2))</f>
        <v>2</v>
      </c>
      <c r="J7">
        <f>COLUMNS(1)</f>
        <v>1</v>
      </c>
    </row>
    <row r="8" spans="1:15" x14ac:dyDescent="0.35">
      <c r="J8" s="7">
        <f>INDEX(1,1,0)</f>
        <v>1</v>
      </c>
    </row>
    <row r="9" spans="1:15" x14ac:dyDescent="0.35">
      <c r="C9" t="str" cm="1">
        <f t="array" ref="C9:D11">ARRAY.PUSH(A1:B3,D1:E1)</f>
        <v>a</v>
      </c>
      <c r="D9">
        <v>6</v>
      </c>
      <c r="E9" cm="1">
        <f t="array" ref="E9:G9">TRANSPOSE(B1:B3)</f>
        <v>1</v>
      </c>
      <c r="F9">
        <v>2</v>
      </c>
      <c r="G9">
        <v>3</v>
      </c>
    </row>
    <row r="10" spans="1:15" x14ac:dyDescent="0.35">
      <c r="C10" t="str">
        <v>x</v>
      </c>
      <c r="D10">
        <v>1</v>
      </c>
      <c r="J10" cm="1">
        <f t="array" ref="J10:J12">_xlfn.SEQUENCE(ROWS(B1:B3),1,0)</f>
        <v>0</v>
      </c>
      <c r="K10">
        <f>ROWS(B1:B3)</f>
        <v>3</v>
      </c>
      <c r="N10" t="str" cm="1">
        <f t="array" ref="N10:O10">INDEX(D1:E1,1,0)</f>
        <v>a</v>
      </c>
      <c r="O10">
        <v>6</v>
      </c>
    </row>
    <row r="11" spans="1:15" x14ac:dyDescent="0.35">
      <c r="C11" t="str">
        <v>y</v>
      </c>
      <c r="D11">
        <v>2</v>
      </c>
      <c r="E11">
        <f>INDEX(B1:B3,2,1)</f>
        <v>2</v>
      </c>
      <c r="G11">
        <f>COLUMNS(B1:B3)</f>
        <v>1</v>
      </c>
      <c r="J11">
        <v>1</v>
      </c>
      <c r="K11" cm="1">
        <f t="array" ref="K11:L13">_xlfn.SEQUENCE(3,2,1)</f>
        <v>1</v>
      </c>
      <c r="L11">
        <v>2</v>
      </c>
    </row>
    <row r="12" spans="1:15" x14ac:dyDescent="0.35">
      <c r="J12">
        <v>2</v>
      </c>
      <c r="K12">
        <v>3</v>
      </c>
      <c r="L12">
        <v>4</v>
      </c>
    </row>
    <row r="13" spans="1:15" x14ac:dyDescent="0.35">
      <c r="A13" t="str" cm="1">
        <f t="array" ref="A13:B15">ARRAY.PUSH(A1:B3,D1:E1)</f>
        <v>a</v>
      </c>
      <c r="B13">
        <v>6</v>
      </c>
      <c r="F13" cm="1">
        <f t="array" ref="F13">_xlfn.SEQUENCE(1,COLUMNS(B1:B3))</f>
        <v>1</v>
      </c>
      <c r="K13">
        <v>5</v>
      </c>
      <c r="L13">
        <v>6</v>
      </c>
    </row>
    <row r="14" spans="1:15" x14ac:dyDescent="0.35">
      <c r="A14" t="str">
        <v>x</v>
      </c>
      <c r="B14">
        <v>1</v>
      </c>
      <c r="F14" cm="1">
        <f t="array" ref="F14:F16">_xlfn.SEQUENCE(ROWS(B2:B4),1,0)</f>
        <v>0</v>
      </c>
    </row>
    <row r="15" spans="1:15" x14ac:dyDescent="0.35">
      <c r="A15" t="str">
        <v>y</v>
      </c>
      <c r="B15">
        <v>2</v>
      </c>
      <c r="F15">
        <v>1</v>
      </c>
    </row>
    <row r="16" spans="1:15" x14ac:dyDescent="0.35">
      <c r="F16">
        <v>2</v>
      </c>
    </row>
    <row r="17" spans="9:10" x14ac:dyDescent="0.35">
      <c r="I17" t="str" cm="1">
        <f t="array" ref="I17:J21">_xlfn.LAMBDA(_xlpm.Array1,_xlpm.Array2,_xlpm.Defaults,
 _xlfn.LET(_xlpm.R,ROWS(_xlpm.Array1)+ROWS(_xlpm.Array2),
     _xlpm.C,MAX(COLUMNS(_xlpm.Array1),COLUMNS(_xlpm.Array2)),
     _xlpm.D,IF(COLUMNS(_xlpm.Defaults)&gt;1,
          INDEX(_xlpm.Defaults,1,0),
          LEFT(INDEX(_xlpm.Defaults,1,1),
               _xlfn.SEQUENCE(1,_xlpm.C,
               LEN(INDEX(_xlpm.Defaults,1,1)),0))),
     _xlpm.X,_xlfn.SEQUENCE(1,_xlpm.C),
     _xlpm.Y,_xlfn.SEQUENCE(_xlpm.R),
       IF(_xlpm.Y&lt;ROWS(_xlpm.Array1)+1,
          IFERROR(INDEX(_xlpm.Array1,_xlpm.Y,_xlpm.X),
                  IFERROR(INDEX(_xlpm.D,1,_xlpm.X),"")),
          IFERROR(INDEX(_xlpm.Array2,_xlpm.Y-ROWS(_xlpm.Array1),_xlpm.X),
                  IFERROR(INDEX(_xlpm.D,1,_xlpm.X),"")))))(A1:B3,D1:E2,1)</f>
        <v>x</v>
      </c>
      <c r="J17">
        <v>1</v>
      </c>
    </row>
    <row r="18" spans="9:10" x14ac:dyDescent="0.35">
      <c r="I18" t="str">
        <v>y</v>
      </c>
      <c r="J18">
        <v>2</v>
      </c>
    </row>
    <row r="19" spans="9:10" x14ac:dyDescent="0.35">
      <c r="I19" t="str">
        <v>z</v>
      </c>
      <c r="J19">
        <v>3</v>
      </c>
    </row>
    <row r="20" spans="9:10" x14ac:dyDescent="0.35">
      <c r="I20" t="str">
        <v>a</v>
      </c>
      <c r="J20">
        <v>6</v>
      </c>
    </row>
    <row r="21" spans="9:10" x14ac:dyDescent="0.35">
      <c r="I21" t="str">
        <v>b</v>
      </c>
      <c r="J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3217-C5F9-4F48-B9D1-CD06A2F6B240}">
  <dimension ref="C1:L53"/>
  <sheetViews>
    <sheetView tabSelected="1" workbookViewId="0">
      <selection activeCell="I12" sqref="I12"/>
    </sheetView>
  </sheetViews>
  <sheetFormatPr defaultRowHeight="14.5" x14ac:dyDescent="0.35"/>
  <cols>
    <col min="3" max="3" width="16.6328125" customWidth="1"/>
    <col min="11" max="11" width="12.1796875" customWidth="1"/>
  </cols>
  <sheetData>
    <row r="1" spans="3:12" x14ac:dyDescent="0.35">
      <c r="C1" t="s">
        <v>44</v>
      </c>
    </row>
    <row r="2" spans="3:12" x14ac:dyDescent="0.35">
      <c r="E2">
        <f>LEN(L2)</f>
        <v>11</v>
      </c>
      <c r="K2" t="s">
        <v>36</v>
      </c>
      <c r="L2" t="s">
        <v>37</v>
      </c>
    </row>
    <row r="3" spans="3:12" x14ac:dyDescent="0.35">
      <c r="K3" t="s">
        <v>38</v>
      </c>
      <c r="L3" t="s">
        <v>39</v>
      </c>
    </row>
    <row r="4" spans="3:12" x14ac:dyDescent="0.35">
      <c r="E4" t="str">
        <f>MID($L2,COLUMNS($L$2:$L$2),1)</f>
        <v>F</v>
      </c>
      <c r="F4" t="str" cm="1">
        <f t="array" ref="F4">_xlfn.LAMBDA(_xlpm.text,_xlpm.delim,TRANSPOSE(_xlfn.FILTERXML("&lt;x&gt;&lt;y&gt;"&amp;SUBSTITUTE(_xlpm.text,_xlpm.delim,"&lt;/y&gt;&lt;y&gt;")&amp;"&lt;/y&gt;&lt;/x&gt;","//y")))(L2,"")</f>
        <v>FF-F-F-F-FF</v>
      </c>
      <c r="K4" t="s">
        <v>40</v>
      </c>
      <c r="L4" t="str">
        <f>SUBSTITUTE(L3,"F",$L$2)</f>
        <v>FF-F-F-F-FF-FF-F-F-F-FF-FF-F-F-F-FF-FF-F-F-F-FF</v>
      </c>
    </row>
    <row r="5" spans="3:12" x14ac:dyDescent="0.35">
      <c r="K5" t="s">
        <v>41</v>
      </c>
      <c r="L5" t="str">
        <f>SUBSTITUTE(L4,"F",$L$2)</f>
        <v>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</v>
      </c>
    </row>
    <row r="6" spans="3:12" x14ac:dyDescent="0.35">
      <c r="F6" t="str">
        <f>LEFT(L2,1)</f>
        <v>F</v>
      </c>
      <c r="K6" t="s">
        <v>42</v>
      </c>
      <c r="L6" t="str">
        <f>SUBSTITUTE(L5,"F",$L$2)</f>
        <v>FF-F-F-F-FFFF-F-F-F-FF-FF-F-F-F-FF-FF-F-F-F-FF-FF-F-F-F-FF-FF-F-F-F-FFFF-F-F-F-FF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-FF-F-F-F-FFFF-F-F-F-FF-FF-F-F-F-FF-FF-F-F-F-FF-FF-F-F-F-FF-FF-F-F-F-FFFF-F-F-F-FFFF-F-F-F-FFFF-F-F-F-FF-FF-F-F-F-FF-FF-F-F-F-FF-FF-F-F-F-FF-FF-F-F-F-FFFF-F-F-F-FF</v>
      </c>
    </row>
    <row r="7" spans="3:12" x14ac:dyDescent="0.35">
      <c r="C7" t="str" cm="1">
        <f t="array" ref="C7:C53">Sp(L4,TRUE)</f>
        <v>F</v>
      </c>
    </row>
    <row r="8" spans="3:12" x14ac:dyDescent="0.35">
      <c r="C8" t="str">
        <v>F</v>
      </c>
    </row>
    <row r="9" spans="3:12" x14ac:dyDescent="0.35">
      <c r="C9" t="str">
        <v>-</v>
      </c>
      <c r="K9" t="s">
        <v>43</v>
      </c>
    </row>
    <row r="10" spans="3:12" x14ac:dyDescent="0.35">
      <c r="C10" t="str">
        <v>F</v>
      </c>
      <c r="F10" t="str">
        <f>TRIM(L2)</f>
        <v>FF-F-F-F-FF</v>
      </c>
    </row>
    <row r="11" spans="3:12" x14ac:dyDescent="0.35">
      <c r="C11" t="str">
        <v>-</v>
      </c>
    </row>
    <row r="12" spans="3:12" x14ac:dyDescent="0.35">
      <c r="C12" t="str">
        <v>F</v>
      </c>
      <c r="I12" t="str" cm="1">
        <f t="array" ref="I12:I22">_xlfn.LAMBDA(_xlpm.rng,_xlpm.vertical,_xlfn.LET(_xlpm.chars,MID(_xlpm.rng,_xlfn.SEQUENCE(LEN(_xlpm.rng)),1),IF(_xlpm.vertical,_xlpm.chars,TRANSPOSE(_xlpm.chars))))(L2,E2)</f>
        <v>F</v>
      </c>
      <c r="K12">
        <v>1</v>
      </c>
    </row>
    <row r="13" spans="3:12" x14ac:dyDescent="0.35">
      <c r="C13" t="str">
        <v>-</v>
      </c>
      <c r="F13" t="str" cm="1">
        <f t="array" ref="F13:F23">_xlfn.LAMBDA(_xlpm.rng,_xlpm.vertical,_xlfn.LET(_xlpm.chars,MID(_xlpm.rng,_xlfn.SEQUENCE(LEN(_xlpm.rng)),1),IF(_xlpm.vertical,_xlpm.chars,TRANSPOSE(_xlpm.chars))))(L2,TRUE)</f>
        <v>F</v>
      </c>
      <c r="I13" t="str">
        <v>F</v>
      </c>
      <c r="K13">
        <v>2</v>
      </c>
    </row>
    <row r="14" spans="3:12" x14ac:dyDescent="0.35">
      <c r="C14" t="str">
        <v>F</v>
      </c>
      <c r="F14" t="str">
        <v>F</v>
      </c>
      <c r="I14" t="str">
        <v>-</v>
      </c>
      <c r="K14">
        <v>3</v>
      </c>
    </row>
    <row r="15" spans="3:12" x14ac:dyDescent="0.35">
      <c r="C15" t="str">
        <v>-</v>
      </c>
      <c r="F15" t="str">
        <v>-</v>
      </c>
      <c r="I15" t="str">
        <v>F</v>
      </c>
    </row>
    <row r="16" spans="3:12" x14ac:dyDescent="0.35">
      <c r="C16" t="str">
        <v>F</v>
      </c>
      <c r="F16" t="str">
        <v>F</v>
      </c>
      <c r="I16" t="str">
        <v>-</v>
      </c>
    </row>
    <row r="17" spans="3:9" x14ac:dyDescent="0.35">
      <c r="C17" t="str">
        <v>F</v>
      </c>
      <c r="F17" t="str">
        <v>-</v>
      </c>
      <c r="I17" t="str">
        <v>F</v>
      </c>
    </row>
    <row r="18" spans="3:9" x14ac:dyDescent="0.35">
      <c r="C18" t="str">
        <v>-</v>
      </c>
      <c r="F18" t="str">
        <v>F</v>
      </c>
      <c r="I18" t="str">
        <v>-</v>
      </c>
    </row>
    <row r="19" spans="3:9" x14ac:dyDescent="0.35">
      <c r="C19" t="str">
        <v>F</v>
      </c>
      <c r="F19" t="str">
        <v>-</v>
      </c>
      <c r="I19" t="str">
        <v>F</v>
      </c>
    </row>
    <row r="20" spans="3:9" x14ac:dyDescent="0.35">
      <c r="C20" t="str">
        <v>F</v>
      </c>
      <c r="F20" t="str">
        <v>F</v>
      </c>
      <c r="I20" t="str">
        <v>-</v>
      </c>
    </row>
    <row r="21" spans="3:9" x14ac:dyDescent="0.35">
      <c r="C21" t="str">
        <v>-</v>
      </c>
      <c r="F21" t="str">
        <v>-</v>
      </c>
      <c r="I21" t="str">
        <v>F</v>
      </c>
    </row>
    <row r="22" spans="3:9" x14ac:dyDescent="0.35">
      <c r="C22" t="str">
        <v>F</v>
      </c>
      <c r="F22" t="str">
        <v>F</v>
      </c>
      <c r="I22" t="str">
        <v>F</v>
      </c>
    </row>
    <row r="23" spans="3:9" x14ac:dyDescent="0.35">
      <c r="C23" t="str">
        <v>-</v>
      </c>
      <c r="F23" t="str">
        <v>F</v>
      </c>
    </row>
    <row r="24" spans="3:9" x14ac:dyDescent="0.35">
      <c r="C24" t="str">
        <v>F</v>
      </c>
    </row>
    <row r="25" spans="3:9" x14ac:dyDescent="0.35">
      <c r="C25" t="str">
        <v>-</v>
      </c>
    </row>
    <row r="26" spans="3:9" x14ac:dyDescent="0.35">
      <c r="C26" t="str">
        <v>F</v>
      </c>
    </row>
    <row r="27" spans="3:9" x14ac:dyDescent="0.35">
      <c r="C27" t="str">
        <v>-</v>
      </c>
    </row>
    <row r="28" spans="3:9" x14ac:dyDescent="0.35">
      <c r="C28" t="str">
        <v>F</v>
      </c>
    </row>
    <row r="29" spans="3:9" x14ac:dyDescent="0.35">
      <c r="C29" t="str">
        <v>F</v>
      </c>
    </row>
    <row r="30" spans="3:9" x14ac:dyDescent="0.35">
      <c r="C30" t="str">
        <v>-</v>
      </c>
    </row>
    <row r="31" spans="3:9" x14ac:dyDescent="0.35">
      <c r="C31" t="str">
        <v>F</v>
      </c>
    </row>
    <row r="32" spans="3:9" x14ac:dyDescent="0.35">
      <c r="C32" t="str">
        <v>F</v>
      </c>
    </row>
    <row r="33" spans="3:3" x14ac:dyDescent="0.35">
      <c r="C33" t="str">
        <v>-</v>
      </c>
    </row>
    <row r="34" spans="3:3" x14ac:dyDescent="0.35">
      <c r="C34" t="str">
        <v>F</v>
      </c>
    </row>
    <row r="35" spans="3:3" x14ac:dyDescent="0.35">
      <c r="C35" t="str">
        <v>-</v>
      </c>
    </row>
    <row r="36" spans="3:3" x14ac:dyDescent="0.35">
      <c r="C36" t="str">
        <v>F</v>
      </c>
    </row>
    <row r="37" spans="3:3" x14ac:dyDescent="0.35">
      <c r="C37" t="str">
        <v>-</v>
      </c>
    </row>
    <row r="38" spans="3:3" x14ac:dyDescent="0.35">
      <c r="C38" t="str">
        <v>F</v>
      </c>
    </row>
    <row r="39" spans="3:3" x14ac:dyDescent="0.35">
      <c r="C39" t="str">
        <v>-</v>
      </c>
    </row>
    <row r="40" spans="3:3" x14ac:dyDescent="0.35">
      <c r="C40" t="str">
        <v>F</v>
      </c>
    </row>
    <row r="41" spans="3:3" x14ac:dyDescent="0.35">
      <c r="C41" t="str">
        <v>F</v>
      </c>
    </row>
    <row r="42" spans="3:3" x14ac:dyDescent="0.35">
      <c r="C42" t="str">
        <v>-</v>
      </c>
    </row>
    <row r="43" spans="3:3" x14ac:dyDescent="0.35">
      <c r="C43" t="str">
        <v>F</v>
      </c>
    </row>
    <row r="44" spans="3:3" x14ac:dyDescent="0.35">
      <c r="C44" t="str">
        <v>F</v>
      </c>
    </row>
    <row r="45" spans="3:3" x14ac:dyDescent="0.35">
      <c r="C45" t="str">
        <v>-</v>
      </c>
    </row>
    <row r="46" spans="3:3" x14ac:dyDescent="0.35">
      <c r="C46" t="str">
        <v>F</v>
      </c>
    </row>
    <row r="47" spans="3:3" x14ac:dyDescent="0.35">
      <c r="C47" t="str">
        <v>-</v>
      </c>
    </row>
    <row r="48" spans="3:3" x14ac:dyDescent="0.35">
      <c r="C48" t="str">
        <v>F</v>
      </c>
    </row>
    <row r="49" spans="3:3" x14ac:dyDescent="0.35">
      <c r="C49" t="str">
        <v>-</v>
      </c>
    </row>
    <row r="50" spans="3:3" x14ac:dyDescent="0.35">
      <c r="C50" t="str">
        <v>F</v>
      </c>
    </row>
    <row r="51" spans="3:3" x14ac:dyDescent="0.35">
      <c r="C51" t="str">
        <v>-</v>
      </c>
    </row>
    <row r="52" spans="3:3" x14ac:dyDescent="0.35">
      <c r="C52" t="str">
        <v>F</v>
      </c>
    </row>
    <row r="53" spans="3:3" x14ac:dyDescent="0.35">
      <c r="C53" t="str">
        <v>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Persevere</dc:creator>
  <cp:lastModifiedBy>sachin</cp:lastModifiedBy>
  <dcterms:created xsi:type="dcterms:W3CDTF">2015-06-05T18:17:20Z</dcterms:created>
  <dcterms:modified xsi:type="dcterms:W3CDTF">2022-05-24T18:20:27Z</dcterms:modified>
</cp:coreProperties>
</file>