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ayus\Desktop\probability practicals\"/>
    </mc:Choice>
  </mc:AlternateContent>
  <xr:revisionPtr revIDLastSave="0" documentId="13_ncr:1_{4FB3E6E2-F3B4-4593-9664-326E60DBC754}" xr6:coauthVersionLast="47" xr6:coauthVersionMax="47" xr10:uidLastSave="{00000000-0000-0000-0000-000000000000}"/>
  <bookViews>
    <workbookView xWindow="-108" yWindow="-108" windowWidth="23256" windowHeight="13176" xr2:uid="{C6944419-BD38-4A92-94DD-F7B71EE13A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2" i="1"/>
  <c r="J2" i="1" s="1"/>
  <c r="F8" i="1"/>
  <c r="H6" i="1"/>
  <c r="H7" i="1"/>
  <c r="H2" i="1"/>
  <c r="G3" i="1"/>
  <c r="H3" i="1" s="1"/>
  <c r="G4" i="1"/>
  <c r="H4" i="1" s="1"/>
  <c r="G5" i="1"/>
  <c r="H5" i="1" s="1"/>
  <c r="G6" i="1"/>
  <c r="G7" i="1"/>
  <c r="G2" i="1"/>
  <c r="H8" i="1" l="1"/>
  <c r="E9" i="1" s="1"/>
  <c r="E10" i="1" s="1"/>
</calcChain>
</file>

<file path=xl/sharedStrings.xml><?xml version="1.0" encoding="utf-8"?>
<sst xmlns="http://schemas.openxmlformats.org/spreadsheetml/2006/main" count="19" uniqueCount="19">
  <si>
    <t>No. of years</t>
  </si>
  <si>
    <t>0 to 3</t>
  </si>
  <si>
    <t>3 to 6</t>
  </si>
  <si>
    <t>6 to 9</t>
  </si>
  <si>
    <t>9 to 12</t>
  </si>
  <si>
    <t>12 to 15</t>
  </si>
  <si>
    <t>15 above</t>
  </si>
  <si>
    <t>No. of persons</t>
  </si>
  <si>
    <t>Lower Limit</t>
  </si>
  <si>
    <t>Upper Limit</t>
  </si>
  <si>
    <t>Frequency (F)</t>
  </si>
  <si>
    <t>Mid Value (M)</t>
  </si>
  <si>
    <t>M.F</t>
  </si>
  <si>
    <t>Mean</t>
  </si>
  <si>
    <t>Lambda</t>
  </si>
  <si>
    <t>Probability</t>
  </si>
  <si>
    <t>E.F.</t>
  </si>
  <si>
    <t>Column1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</si>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</sst>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Sheet1!$I$2:$I$7</c:f>
              <c:numCache>
                <c:formatCode>General</c:formatCode>
                <c:ptCount val="6"/>
                <c:pt idx="0">
                  <c:v>0.30338581983107982</c:v>
                </c:pt>
                <c:pt idx="1">
                  <c:v>0.21134286415650338</c:v>
                </c:pt>
                <c:pt idx="2">
                  <c:v>0.14722443604893409</c:v>
                </c:pt>
                <c:pt idx="3">
                  <c:v>0.10255862981905983</c:v>
                </c:pt>
                <c:pt idx="4">
                  <c:v>7.1443795830652079E-2</c:v>
                </c:pt>
                <c:pt idx="5">
                  <c:v>4.9768761260725491E-2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3-4BA6-BB25-98F8056EA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430607"/>
        <c:axId val="1817427247"/>
      </c:barChart>
      <c:catAx>
        <c:axId val="1817430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427247"/>
        <c:crosses val="autoZero"/>
        <c:auto val="1"/>
        <c:lblAlgn val="ctr"/>
        <c:lblOffset val="100"/>
        <c:noMultiLvlLbl val="0"/>
      </c:catAx>
      <c:valAx>
        <c:axId val="181742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43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830580</xdr:colOff>
      <xdr:row>10</xdr:row>
      <xdr:rowOff>175260</xdr:rowOff>
    </xdr:from>
    <xdr:to>
      <xdr:col>10</xdr:col>
      <xdr:colOff>396240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047591-02CA-E84D-ECFF-CEE4DABB8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7DFCD5-85FD-41F9-88C0-5FDD4D1BA25E}" name="Table1" displayName="Table1" ref="A1:J8" totalsRowShown="0">
  <autoFilter ref="A1:J8" xr:uid="{707DFCD5-85FD-41F9-88C0-5FDD4D1BA25E}"/>
  <tableColumns count="10">
    <tableColumn id="1" xr3:uid="{8D6AF618-23F2-4115-BA43-30F0322E8781}" name="No. of years"/>
    <tableColumn id="2" xr3:uid="{4B8B0D7C-1914-40F5-A6B1-A3D4DCC4FEFE}" name="No. of persons"/>
    <tableColumn id="3" xr3:uid="{3D9D4CC2-CB43-4517-BC15-55D5F8CBCB26}" name="Column1"/>
    <tableColumn id="4" xr3:uid="{85672E89-C567-49BB-B389-D84E8A5F7277}" name="Lower Limit"/>
    <tableColumn id="5" xr3:uid="{7754FB55-F45C-4A37-89DA-25EFA8479690}" name="Upper Limit"/>
    <tableColumn id="6" xr3:uid="{24DBCF1D-60A4-44FB-97EF-A8D5C3C0B973}" name="Frequency (F)"/>
    <tableColumn id="7" xr3:uid="{7DAE207D-D98A-4B19-BABA-FF94C88EE212}" name="Mid Value (M)"/>
    <tableColumn id="8" xr3:uid="{E3E9A1A1-771A-4B62-A1F0-2225C3C240B3}" name="M.F"/>
    <tableColumn id="9" xr3:uid="{72A412C9-A99B-4D89-A94A-0AD27B1E860B}" name="Probability"/>
    <tableColumn id="10" xr3:uid="{AF2311A7-DDE7-44E7-B624-7466EE39E503}" name="E.F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D653-FB31-4ED4-A120-D76812872E15}">
  <sheetPr codeName="Sheet1"/>
  <dimension ref="A1:J10"/>
  <sheetViews>
    <sheetView tabSelected="1" workbookViewId="0">
      <selection activeCell="E13" sqref="E13"/>
    </sheetView>
  </sheetViews>
  <sheetFormatPr defaultRowHeight="14.4" x14ac:dyDescent="0.3"/>
  <cols>
    <col min="1" max="1" width="13" customWidth="1"/>
    <col min="2" max="2" width="15.109375" customWidth="1"/>
    <col min="3" max="3" width="10.44140625" customWidth="1"/>
    <col min="4" max="4" width="12.5546875" customWidth="1"/>
    <col min="5" max="5" width="12.6640625" customWidth="1"/>
    <col min="6" max="6" width="14.33203125" customWidth="1"/>
    <col min="7" max="7" width="15" customWidth="1"/>
    <col min="8" max="8" width="7" bestFit="1" customWidth="1"/>
    <col min="9" max="10" width="12" bestFit="1" customWidth="1"/>
  </cols>
  <sheetData>
    <row r="1" spans="1:10" x14ac:dyDescent="0.3">
      <c r="A1" t="s">
        <v>0</v>
      </c>
      <c r="B1" t="s">
        <v>7</v>
      </c>
      <c r="C1" t="s">
        <v>17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15</v>
      </c>
      <c r="J1" t="s">
        <v>16</v>
      </c>
    </row>
    <row r="2" spans="1:10" x14ac:dyDescent="0.3">
      <c r="A2" t="s">
        <v>1</v>
      </c>
      <c r="B2">
        <v>128</v>
      </c>
      <c r="D2">
        <v>0</v>
      </c>
      <c r="E2">
        <v>3</v>
      </c>
      <c r="F2">
        <v>128</v>
      </c>
      <c r="G2">
        <f>D2+E2/2</f>
        <v>1.5</v>
      </c>
      <c r="H2">
        <f>F2*G2</f>
        <v>192</v>
      </c>
      <c r="I2">
        <f>_xlfn.EXPON.DIST(E2,0.120507855,TRUE)-_xlfn.EXPON.DIST(D2,0.120507855,TRUE)</f>
        <v>0.30338581983107982</v>
      </c>
      <c r="J2">
        <f>I2*8.298214286</f>
        <v>2.5175605442920888</v>
      </c>
    </row>
    <row r="3" spans="1:10" x14ac:dyDescent="0.3">
      <c r="A3" t="s">
        <v>2</v>
      </c>
      <c r="B3">
        <v>23</v>
      </c>
      <c r="D3">
        <v>3</v>
      </c>
      <c r="E3">
        <v>6</v>
      </c>
      <c r="F3">
        <v>23</v>
      </c>
      <c r="G3">
        <f t="shared" ref="G3:G7" si="0">D3+E3/2</f>
        <v>6</v>
      </c>
      <c r="H3">
        <f t="shared" ref="H3:H7" si="1">F3*G3</f>
        <v>138</v>
      </c>
      <c r="I3">
        <f t="shared" ref="I3:I7" si="2">_xlfn.EXPON.DIST(E3,0.120507855,TRUE)-_xlfn.EXPON.DIST(D3,0.120507855,TRUE)</f>
        <v>0.21134286415650338</v>
      </c>
      <c r="J3">
        <f t="shared" ref="J3:J7" si="3">I3*8.298214286</f>
        <v>1.7537683745876538</v>
      </c>
    </row>
    <row r="4" spans="1:10" x14ac:dyDescent="0.3">
      <c r="A4" t="s">
        <v>3</v>
      </c>
      <c r="B4">
        <v>53</v>
      </c>
      <c r="D4">
        <v>6</v>
      </c>
      <c r="E4">
        <v>9</v>
      </c>
      <c r="F4">
        <v>53</v>
      </c>
      <c r="G4">
        <f t="shared" si="0"/>
        <v>10.5</v>
      </c>
      <c r="H4">
        <f t="shared" si="1"/>
        <v>556.5</v>
      </c>
      <c r="I4">
        <f t="shared" si="2"/>
        <v>0.14722443604893409</v>
      </c>
      <c r="J4">
        <f t="shared" si="3"/>
        <v>1.2216999184695583</v>
      </c>
    </row>
    <row r="5" spans="1:10" x14ac:dyDescent="0.3">
      <c r="A5" t="s">
        <v>4</v>
      </c>
      <c r="B5">
        <v>21</v>
      </c>
      <c r="D5">
        <v>9</v>
      </c>
      <c r="E5">
        <v>12</v>
      </c>
      <c r="F5">
        <v>21</v>
      </c>
      <c r="G5">
        <f t="shared" si="0"/>
        <v>15</v>
      </c>
      <c r="H5">
        <f t="shared" si="1"/>
        <v>315</v>
      </c>
      <c r="I5">
        <f t="shared" si="2"/>
        <v>0.10255862981905983</v>
      </c>
      <c r="J5">
        <f t="shared" si="3"/>
        <v>0.85105348711710793</v>
      </c>
    </row>
    <row r="6" spans="1:10" x14ac:dyDescent="0.3">
      <c r="A6" t="s">
        <v>5</v>
      </c>
      <c r="B6">
        <v>44</v>
      </c>
      <c r="D6">
        <v>12</v>
      </c>
      <c r="E6">
        <v>15</v>
      </c>
      <c r="F6">
        <v>44</v>
      </c>
      <c r="G6">
        <f t="shared" si="0"/>
        <v>19.5</v>
      </c>
      <c r="H6">
        <f t="shared" si="1"/>
        <v>858</v>
      </c>
      <c r="I6">
        <f t="shared" si="2"/>
        <v>7.1443795830652079E-2</v>
      </c>
      <c r="J6">
        <f t="shared" si="3"/>
        <v>0.5928559272079843</v>
      </c>
    </row>
    <row r="7" spans="1:10" x14ac:dyDescent="0.3">
      <c r="A7" t="s">
        <v>6</v>
      </c>
      <c r="B7">
        <v>11</v>
      </c>
      <c r="D7">
        <v>15</v>
      </c>
      <c r="E7">
        <v>18</v>
      </c>
      <c r="F7">
        <v>11</v>
      </c>
      <c r="G7">
        <f t="shared" si="0"/>
        <v>24</v>
      </c>
      <c r="H7">
        <f t="shared" si="1"/>
        <v>264</v>
      </c>
      <c r="I7">
        <f t="shared" si="2"/>
        <v>4.9768761260725491E-2</v>
      </c>
      <c r="J7">
        <f t="shared" si="3"/>
        <v>0.41299184569027564</v>
      </c>
    </row>
    <row r="8" spans="1:10" x14ac:dyDescent="0.3">
      <c r="A8" t="s">
        <v>18</v>
      </c>
      <c r="F8">
        <f>SUM(F2:F7)</f>
        <v>280</v>
      </c>
      <c r="H8">
        <f>SUM(H2:H7)</f>
        <v>2323.5</v>
      </c>
    </row>
    <row r="9" spans="1:10" x14ac:dyDescent="0.3">
      <c r="D9" t="s">
        <v>13</v>
      </c>
      <c r="E9">
        <f>H8/F8</f>
        <v>8.2982142857142858</v>
      </c>
    </row>
    <row r="10" spans="1:10" x14ac:dyDescent="0.3">
      <c r="D10" t="s">
        <v>14</v>
      </c>
      <c r="E10">
        <f>1/E9</f>
        <v>0.12050785452980417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KUMAR</dc:creator>
  <cp:lastModifiedBy>AAYUSH KUMAR</cp:lastModifiedBy>
  <dcterms:created xsi:type="dcterms:W3CDTF">2024-05-18T20:52:47Z</dcterms:created>
  <dcterms:modified xsi:type="dcterms:W3CDTF">2024-05-19T09:38:37Z</dcterms:modified>
</cp:coreProperties>
</file>