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3461BB55-ECB8-436D-9335-854637265E27}" xr6:coauthVersionLast="47" xr6:coauthVersionMax="47" xr10:uidLastSave="{00000000-0000-0000-0000-000000000000}"/>
  <bookViews>
    <workbookView xWindow="-108" yWindow="-108" windowWidth="23256" windowHeight="12456" activeTab="1" xr2:uid="{63E6979B-1473-438F-B628-10121BC16A07}"/>
  </bookViews>
  <sheets>
    <sheet name="Sheet1" sheetId="1" r:id="rId1"/>
    <sheet name="รูปภาพภาคผนวก" sheetId="5" r:id="rId2"/>
    <sheet name="ประชาสุข" sheetId="2" r:id="rId3"/>
    <sheet name="แฟมมิรี่" sheetId="4" r:id="rId4"/>
    <sheet name="อารย" sheetId="3" r:id="rId5"/>
  </sheets>
  <definedNames>
    <definedName name="_xlnm._FilterDatabase" localSheetId="1" hidden="1">รูปภาพภาคผนวก!$B$2:$K$2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M12" i="1" l="1"/>
  <c r="L12" i="1"/>
  <c r="N11" i="1"/>
  <c r="N10" i="1"/>
  <c r="M9" i="1"/>
  <c r="L9" i="1"/>
  <c r="N8" i="1"/>
  <c r="N7" i="1"/>
  <c r="M6" i="1"/>
  <c r="L6" i="1"/>
  <c r="N5" i="1"/>
  <c r="N4" i="1"/>
  <c r="F6" i="1"/>
  <c r="G6" i="1"/>
  <c r="F9" i="1"/>
  <c r="G9" i="1"/>
  <c r="F12" i="1"/>
  <c r="G12" i="1"/>
  <c r="H11" i="1"/>
  <c r="H10" i="1"/>
  <c r="H8" i="1"/>
  <c r="H7" i="1"/>
  <c r="H5" i="1"/>
  <c r="H4" i="1"/>
  <c r="H6" i="1" s="1"/>
  <c r="D6" i="1"/>
  <c r="E6" i="1"/>
  <c r="D9" i="1"/>
  <c r="E9" i="1"/>
  <c r="D12" i="1"/>
  <c r="E12" i="1"/>
  <c r="N9" i="1" l="1"/>
  <c r="N6" i="1"/>
  <c r="N12" i="1"/>
  <c r="H9" i="1"/>
  <c r="H12" i="1"/>
</calcChain>
</file>

<file path=xl/sharedStrings.xml><?xml version="1.0" encoding="utf-8"?>
<sst xmlns="http://schemas.openxmlformats.org/spreadsheetml/2006/main" count="433" uniqueCount="94">
  <si>
    <t>อารยสถาปัตย์</t>
  </si>
  <si>
    <t>ห่วงใยไทยประชาสุข</t>
  </si>
  <si>
    <t>แฟมมิรี่</t>
  </si>
  <si>
    <t>กรอกรายละเอียด</t>
  </si>
  <si>
    <t>คาน</t>
  </si>
  <si>
    <t>พื้น</t>
  </si>
  <si>
    <t>ถอดปริมาณ</t>
  </si>
  <si>
    <t>วิธีเดิม</t>
  </si>
  <si>
    <t>วิธีใหม่</t>
  </si>
  <si>
    <t>เปรียบเทียบเวลา</t>
  </si>
  <si>
    <t>เวลาทั้งกระบวนการ</t>
  </si>
  <si>
    <t>SR24-6 mm</t>
  </si>
  <si>
    <t>SD30-16 mm</t>
  </si>
  <si>
    <t>SD30-12 mm</t>
  </si>
  <si>
    <t>SR24-9 mm</t>
  </si>
  <si>
    <t>210 ksc</t>
  </si>
  <si>
    <t>ไม้แบบ</t>
  </si>
  <si>
    <t>ค่าแรงไม้แบบ</t>
  </si>
  <si>
    <t>ค้ำยัน</t>
  </si>
  <si>
    <t>ทรายหยาบ</t>
  </si>
  <si>
    <t>คอนกรีตหยาบ</t>
  </si>
  <si>
    <t>ลวดผูกเหล็ก</t>
  </si>
  <si>
    <t>ไม้เคร่า</t>
  </si>
  <si>
    <t>ตะปู</t>
  </si>
  <si>
    <t>แผ่นกันชื้น</t>
  </si>
  <si>
    <t>พื้นสำเร็จรูป</t>
  </si>
  <si>
    <t>v</t>
  </si>
  <si>
    <t>SD30-20 mm</t>
  </si>
  <si>
    <t>280 ksc</t>
  </si>
  <si>
    <t>ตารางเมตร</t>
  </si>
  <si>
    <t>กิโลกรัม</t>
  </si>
  <si>
    <t>ต้น</t>
  </si>
  <si>
    <t>ลูกบาตรฟุต</t>
  </si>
  <si>
    <t>ลูกบาตรเมตร</t>
  </si>
  <si>
    <t>หน่วย</t>
  </si>
  <si>
    <t>ฐานราก</t>
  </si>
  <si>
    <t>เสา</t>
  </si>
  <si>
    <t>วัสดุ</t>
  </si>
  <si>
    <t>SR24-12 mm</t>
  </si>
  <si>
    <t>รายการ</t>
  </si>
  <si>
    <t>โครงสร้าง</t>
  </si>
  <si>
    <t>โครงการ</t>
  </si>
  <si>
    <t>วิธี</t>
  </si>
  <si>
    <t>โครงการบ้านห่วงใยไทยประชาสุขใจ</t>
  </si>
  <si>
    <t>ด้วยวิธีใหม่</t>
  </si>
  <si>
    <t>ด้วยวิธีเดิม</t>
  </si>
  <si>
    <t>รวม</t>
  </si>
  <si>
    <t>การถอด</t>
  </si>
  <si>
    <t>ปริมาณวัสดุ</t>
  </si>
  <si>
    <t>โครงการบ้านแฟมมิรี่</t>
  </si>
  <si>
    <t>โครงการบ้านอารยสถาปัตย์</t>
  </si>
  <si>
    <t>1.การถอดปริมาณวัสดุคานโครงการบ้านห่วงใยไทยประชาสุขใจด้วยวิธีใหม่</t>
  </si>
  <si>
    <t>2.การถอดปริมาณวัสดุคานโครงการบ้านห่วงใยไทยประชาสุขใจด้วยวิธีเดิม</t>
  </si>
  <si>
    <t>การกรอกข้อมูล</t>
  </si>
  <si>
    <t>3.การกรอกข้อมูลปริมาณวัสดุคานโครงการบ้านห่วงใยไทยประชาสุขใจด้วยวิธีเดิม</t>
  </si>
  <si>
    <t>4.การถอดปริมาณวัสดุพื้นโครงการบ้านห่วงใยไทยประชาสุขใจด้วยวิธีใหม่</t>
  </si>
  <si>
    <t>5.การถอดปริมาณวัสดุพื้นโครงการบ้านห่วงใยไทยประชาสุขใจด้วยวิธีเดิม</t>
  </si>
  <si>
    <t>6.การกรอกข้อมูลปริมาณวัสดุพื้นโครงการบ้านห่วงใยไทยประชาสุขใจด้วยวิธีเดิม</t>
  </si>
  <si>
    <t>รวม/</t>
  </si>
  <si>
    <t>เช็ค</t>
  </si>
  <si>
    <t>คอลัมน์1</t>
  </si>
  <si>
    <t>คอลัมน์2</t>
  </si>
  <si>
    <t>คอลัมน์3</t>
  </si>
  <si>
    <t>คอลัมน์4</t>
  </si>
  <si>
    <t>คอลัมน์5</t>
  </si>
  <si>
    <t>คอลัมน์6</t>
  </si>
  <si>
    <t>คอลัมน์7</t>
  </si>
  <si>
    <t>คอลัมน์8</t>
  </si>
  <si>
    <t>คอลัมน์9</t>
  </si>
  <si>
    <t>คอลัมน์10</t>
  </si>
  <si>
    <t>7.การถอดปริมาณวัสดุฐานรากโครงการบ้านห่วงใยไทยประชาสุขใจด้วยวิธีใหม่</t>
  </si>
  <si>
    <t>8.การถอดปริมาณวัสดุฐานรากโครงการบ้านห่วงใยไทยประชาสุขใจด้วยวิธีเดิม</t>
  </si>
  <si>
    <t>9.การถอดปริมาณวัสดุเสาโครงการบ้านห่วงใยไทยประชาสุขใจด้วยวิธีใหม่</t>
  </si>
  <si>
    <t>10.การถอดปริมาณวัสดุเสาโครงการบ้านห่วงใยไทยประชาสุขใจด้วยวิธีเดิม</t>
  </si>
  <si>
    <t>11.การถอดปริมาณวัสดุคานโครงการบ้านแฟมมิรี่ด้วยวิธีใหม่</t>
  </si>
  <si>
    <t>12.การถอดปริมาณวัสดุคานโครงการบ้านแฟมมิรี่ด้วยวิธีเดิม</t>
  </si>
  <si>
    <t>13.การกรอกข้อมูลปริมาณวัสดุคานโครงการบ้านแฟมมิรี่ด้วยวิธีเดิม</t>
  </si>
  <si>
    <t>14.การถอดปริมาณวัสดุพื้นโครงการบ้านแฟมมิรี่ด้วยวิธีใหม่</t>
  </si>
  <si>
    <t>15.การถอดปริมาณวัสดุพื้นโครงการบ้านแฟมมิรี่ด้วยวิธีเดิม</t>
  </si>
  <si>
    <t>16.การกรอกข้อมูลปริมาณวัสดุพื้นโครงการบ้านแฟมมิรี่ด้วยวิธีเดิม</t>
  </si>
  <si>
    <t>17.การถอดปริมาณวัสดุฐานรากโครงการบ้านแฟมมิรี่ด้วยวิธีใหม่</t>
  </si>
  <si>
    <t>18.การถอดปริมาณวัสดุฐานรากโครงการบ้านแฟมมิรี่ด้วยวิธีเดิม</t>
  </si>
  <si>
    <t>19.การถอดปริมาณวัสดุเสาโครงการบ้านแฟมมิรี่ด้วยวิธีใหม่</t>
  </si>
  <si>
    <t>20.การถอดปริมาณวัสดุเสาโครงการบ้านแฟมมิรี่ด้วยวิธีเดิม</t>
  </si>
  <si>
    <t>21.การถอดปริมาณวัสดุคานโครงการบ้านอารยสถาปัตย์ด้วยวิธีใหม่</t>
  </si>
  <si>
    <t>22.การถอดปริมาณวัสดุคานโครงการบ้านอารยสถาปัตย์ด้วยวิธีเดิม</t>
  </si>
  <si>
    <t>23.การกรอกข้อมูลปริมาณวัสดุคานโครงการบ้านอารยสถาปัตย์ด้วยวิธีเดิม</t>
  </si>
  <si>
    <t>24.การถอดปริมาณวัสดุพื้นโครงการบ้านอารยสถาปัตย์ด้วยวิธีใหม่</t>
  </si>
  <si>
    <t>25.การถอดปริมาณวัสดุพื้นโครงการบ้านอารยสถาปัตย์ด้วยวิธีเดิม</t>
  </si>
  <si>
    <t>26.การกรอกข้อมูลปริมาณวัสดุพื้นโครงการบ้านอารยสถาปัตย์ด้วยวิธีเดิม</t>
  </si>
  <si>
    <t>27.การถอดปริมาณวัสดุฐานรากโครงการบ้านอารยสถาปัตย์ด้วยวิธีใหม่</t>
  </si>
  <si>
    <t>28.การถอดปริมาณวัสดุฐานรากโครงการบ้านอารยสถาปัตย์ด้วยวิธีเดิม</t>
  </si>
  <si>
    <t>29.การถอดปริมาณวัสดุเสาโครงการบ้านอารยสถาปัตย์ด้วยวิธีใหม่</t>
  </si>
  <si>
    <t>30.การถอดปริมาณวัสดุเสาโครงการบ้านอารยสถาปัตย์ด้วยวิธีเดิม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</si>
</sst>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H Sarabun New"/>
      <family val="2"/>
    </font>
    <font>
      <sz val="16"/>
      <color theme="1"/>
      <name val="TH Sarabun New"/>
      <family val="2"/>
    </font>
    <font>
      <sz val="8"/>
      <name val="Leelawadee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21" fontId="3" fillId="0" borderId="2" xfId="0" applyNumberFormat="1" applyFont="1" applyBorder="1" applyAlignment="1">
      <alignment horizontal="center" vertical="center"/>
    </xf>
    <xf numFmtId="21" fontId="3" fillId="0" borderId="3" xfId="0" applyNumberFormat="1" applyFont="1" applyBorder="1" applyAlignment="1">
      <alignment horizontal="center" vertical="center"/>
    </xf>
    <xf numFmtId="46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21" fontId="3" fillId="0" borderId="4" xfId="0" applyNumberFormat="1" applyFont="1" applyBorder="1" applyAlignment="1">
      <alignment horizontal="center" vertical="center"/>
    </xf>
    <xf numFmtId="21" fontId="3" fillId="0" borderId="5" xfId="0" applyNumberFormat="1" applyFont="1" applyBorder="1" applyAlignment="1">
      <alignment horizontal="center" vertical="center"/>
    </xf>
    <xf numFmtId="46" fontId="3" fillId="0" borderId="9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 indent="1"/>
    </xf>
    <xf numFmtId="9" fontId="3" fillId="2" borderId="6" xfId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9" fontId="3" fillId="2" borderId="10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2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</cellXfs>
  <cellStyles count="2">
    <cellStyle name="เปอร์เซ็นต์" xfId="1" builtinId="5"/>
    <cellStyle name="ปกติ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  <dxf>
      <alignment horizontal="lef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38101</xdr:colOff>
          <xdr:row>1</xdr:row>
          <xdr:rowOff>172570</xdr:rowOff>
        </xdr:from>
        <xdr:to>
          <xdr:col>10</xdr:col>
          <xdr:colOff>312421</xdr:colOff>
          <xdr:row>3</xdr:row>
          <xdr:rowOff>8516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</xdr:row>
          <xdr:rowOff>172570</xdr:rowOff>
        </xdr:from>
        <xdr:ext cx="274320" cy="194534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5C3B7B9-FFFE-40F8-8224-F1EFA4ECB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3</xdr:row>
          <xdr:rowOff>172570</xdr:rowOff>
        </xdr:from>
        <xdr:ext cx="274320" cy="194534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724C8DD-9EF5-4060-9BAC-2B8420CF2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5</xdr:row>
          <xdr:rowOff>172570</xdr:rowOff>
        </xdr:from>
        <xdr:ext cx="274320" cy="194534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181A507-D3C7-4DB4-ADDE-E6D6275B5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6</xdr:row>
          <xdr:rowOff>172570</xdr:rowOff>
        </xdr:from>
        <xdr:ext cx="274320" cy="194534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B1839B0-BEC5-4C44-9F38-AE94AEBF5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8</xdr:row>
          <xdr:rowOff>0</xdr:rowOff>
        </xdr:from>
        <xdr:ext cx="274320" cy="194534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51982C7-1BD0-463E-AF5C-CCC7384FE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8</xdr:row>
          <xdr:rowOff>0</xdr:rowOff>
        </xdr:from>
        <xdr:ext cx="274320" cy="194534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E208360-0685-42E3-895E-6FC54EF4B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8</xdr:row>
          <xdr:rowOff>0</xdr:rowOff>
        </xdr:from>
        <xdr:ext cx="274320" cy="194534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BEA5B1D-43A8-4D74-9086-EA887C2C0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8</xdr:row>
          <xdr:rowOff>0</xdr:rowOff>
        </xdr:from>
        <xdr:ext cx="274320" cy="194534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3BB9DCB-FB1B-4D31-9EED-0F9BD3764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8</xdr:row>
          <xdr:rowOff>172570</xdr:rowOff>
        </xdr:from>
        <xdr:ext cx="274320" cy="194534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2C124C4-B24F-4198-B7F4-4B82E4080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9</xdr:row>
          <xdr:rowOff>172570</xdr:rowOff>
        </xdr:from>
        <xdr:ext cx="274320" cy="194534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B06265F-5823-43A5-BC8B-0E058718F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10</xdr:row>
          <xdr:rowOff>172570</xdr:rowOff>
        </xdr:from>
        <xdr:ext cx="274320" cy="194534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44498D6-D073-4CDD-8500-6B48F4B41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11</xdr:row>
          <xdr:rowOff>172570</xdr:rowOff>
        </xdr:from>
        <xdr:ext cx="274320" cy="194534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F415167-9DE5-4A64-9F5F-AE255E23E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0</xdr:rowOff>
        </xdr:from>
        <xdr:ext cx="274320" cy="194534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FADAC8F-7E7C-4578-8F7F-C2B60610F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0</xdr:rowOff>
        </xdr:from>
        <xdr:ext cx="274320" cy="194534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1CB0E8F-5268-4975-AA05-80E3D333F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0</xdr:rowOff>
        </xdr:from>
        <xdr:ext cx="274320" cy="194534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1B8C1D7-446F-455E-B90D-A0B176633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0</xdr:rowOff>
        </xdr:from>
        <xdr:ext cx="274320" cy="194534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89DA254-F1C9-4508-9874-F25E2F91B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172570</xdr:rowOff>
        </xdr:from>
        <xdr:ext cx="274320" cy="194534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7918301-A810-4EB0-A592-D51A867FD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13</xdr:row>
          <xdr:rowOff>172570</xdr:rowOff>
        </xdr:from>
        <xdr:ext cx="274320" cy="194534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1049A42-53C5-4EAE-957D-EE8D4AFE1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15</xdr:row>
          <xdr:rowOff>172570</xdr:rowOff>
        </xdr:from>
        <xdr:ext cx="274320" cy="194534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9942E20-8867-47F0-8B90-EBBC9A80E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16</xdr:row>
          <xdr:rowOff>172570</xdr:rowOff>
        </xdr:from>
        <xdr:ext cx="274320" cy="194534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6DF95F6-727F-4E2D-AEDD-449FEC67E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18</xdr:row>
          <xdr:rowOff>0</xdr:rowOff>
        </xdr:from>
        <xdr:ext cx="274320" cy="194534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8A720BF-1CBE-45C9-9CC5-5B9C8E22D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18</xdr:row>
          <xdr:rowOff>0</xdr:rowOff>
        </xdr:from>
        <xdr:ext cx="274320" cy="194534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323B95D-56AD-499C-BA82-339233AA0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18</xdr:row>
          <xdr:rowOff>0</xdr:rowOff>
        </xdr:from>
        <xdr:ext cx="274320" cy="194534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7398F7F1-7B83-429F-93C3-397D026A3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18</xdr:row>
          <xdr:rowOff>0</xdr:rowOff>
        </xdr:from>
        <xdr:ext cx="274320" cy="194534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4D6EFC26-5911-46A9-B4B2-A6C4F010E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18</xdr:row>
          <xdr:rowOff>172570</xdr:rowOff>
        </xdr:from>
        <xdr:ext cx="274320" cy="194534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8A16890-5872-4664-9463-6CCFFADE3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19</xdr:row>
          <xdr:rowOff>172570</xdr:rowOff>
        </xdr:from>
        <xdr:ext cx="274320" cy="194534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5F551E1-3C5E-439F-A24A-541A239F7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20</xdr:row>
          <xdr:rowOff>172570</xdr:rowOff>
        </xdr:from>
        <xdr:ext cx="274320" cy="194534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B638104-AA3D-4253-87DB-20E7B2059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21</xdr:row>
          <xdr:rowOff>172570</xdr:rowOff>
        </xdr:from>
        <xdr:ext cx="274320" cy="194534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BF59DA1-6327-4C18-8007-0F55B7050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0</xdr:rowOff>
        </xdr:from>
        <xdr:ext cx="274320" cy="194534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1FBCC1-EC1E-41AE-856F-8FDF4602C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0</xdr:rowOff>
        </xdr:from>
        <xdr:ext cx="274320" cy="194534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905513C-AA09-45BD-91CD-A195F218E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0</xdr:rowOff>
        </xdr:from>
        <xdr:ext cx="274320" cy="194534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8A10D10-437F-4437-BDC8-4A421833A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0</xdr:rowOff>
        </xdr:from>
        <xdr:ext cx="274320" cy="194534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9CCF5A8-CB25-417E-A861-2CBE7334A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172570</xdr:rowOff>
        </xdr:from>
        <xdr:ext cx="274320" cy="194534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1C7629A-2BC7-423F-AD4C-F816F3962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23</xdr:row>
          <xdr:rowOff>172570</xdr:rowOff>
        </xdr:from>
        <xdr:ext cx="274320" cy="194534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E3EE5F49-FFF5-4885-A530-60FCD2265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25</xdr:row>
          <xdr:rowOff>172570</xdr:rowOff>
        </xdr:from>
        <xdr:ext cx="274320" cy="194534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37840E2-26EA-44E5-9F30-4FEB2B457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26</xdr:row>
          <xdr:rowOff>172570</xdr:rowOff>
        </xdr:from>
        <xdr:ext cx="274320" cy="194534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18DC820-77F1-4DD0-971C-EA02362B7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28</xdr:row>
          <xdr:rowOff>0</xdr:rowOff>
        </xdr:from>
        <xdr:ext cx="274320" cy="194534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32F1355-2737-4DF5-8D2B-6DF3A9437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28</xdr:row>
          <xdr:rowOff>0</xdr:rowOff>
        </xdr:from>
        <xdr:ext cx="274320" cy="194534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5038287-14CE-4E1E-925E-784E3776A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28</xdr:row>
          <xdr:rowOff>0</xdr:rowOff>
        </xdr:from>
        <xdr:ext cx="274320" cy="194534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5601CC13-A3DA-47F1-97AA-0FC1C8F37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28</xdr:row>
          <xdr:rowOff>0</xdr:rowOff>
        </xdr:from>
        <xdr:ext cx="274320" cy="194534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BF0329FA-C002-4288-89A9-723B88412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28</xdr:row>
          <xdr:rowOff>172570</xdr:rowOff>
        </xdr:from>
        <xdr:ext cx="274320" cy="194534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C32D101B-2D41-4DF0-BA2D-031AC6260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29</xdr:row>
          <xdr:rowOff>172570</xdr:rowOff>
        </xdr:from>
        <xdr:ext cx="274320" cy="194534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C25C1428-2DAE-4941-B755-723E6C307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30</xdr:row>
          <xdr:rowOff>172570</xdr:rowOff>
        </xdr:from>
        <xdr:ext cx="274320" cy="194534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6626C000-A1ED-4CA0-86A1-F3AC1FF33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31</xdr:row>
          <xdr:rowOff>172570</xdr:rowOff>
        </xdr:from>
        <xdr:ext cx="274320" cy="194534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754B1418-A083-4D0E-BA1E-A549D4B4CC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32</xdr:row>
          <xdr:rowOff>0</xdr:rowOff>
        </xdr:from>
        <xdr:ext cx="274320" cy="194534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F499D697-5302-4EA6-B1F6-AE20C28D6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32</xdr:row>
          <xdr:rowOff>0</xdr:rowOff>
        </xdr:from>
        <xdr:ext cx="274320" cy="194534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C85F01B6-8B9F-4FC4-95EC-9BE154B19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4</xdr:row>
          <xdr:rowOff>172570</xdr:rowOff>
        </xdr:from>
        <xdr:ext cx="274320" cy="194534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EF2D009-2EDA-43E6-8E3F-C884DB745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7</xdr:row>
          <xdr:rowOff>172570</xdr:rowOff>
        </xdr:from>
        <xdr:ext cx="274320" cy="194534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D481B8F1-84BB-4E4F-981E-BDFC758D5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10</xdr:row>
          <xdr:rowOff>0</xdr:rowOff>
        </xdr:from>
        <xdr:ext cx="274320" cy="194534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8ED8B95-41A6-4412-81B9-02E9535AE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12</xdr:row>
          <xdr:rowOff>0</xdr:rowOff>
        </xdr:from>
        <xdr:ext cx="274320" cy="194534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87105897-4998-43CF-AAEF-375E16130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14</xdr:row>
          <xdr:rowOff>172570</xdr:rowOff>
        </xdr:from>
        <xdr:ext cx="274320" cy="194534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C77F30C-1AE3-4AF3-9547-DF9FE1FC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17</xdr:row>
          <xdr:rowOff>172570</xdr:rowOff>
        </xdr:from>
        <xdr:ext cx="274320" cy="194534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E300AFE-66E7-4464-B936-34726DF10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20</xdr:row>
          <xdr:rowOff>0</xdr:rowOff>
        </xdr:from>
        <xdr:ext cx="274320" cy="194534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74CD2AB3-DCE8-4F89-8C4D-D2E7AAB7E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22</xdr:row>
          <xdr:rowOff>0</xdr:rowOff>
        </xdr:from>
        <xdr:ext cx="274320" cy="194534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EAB338E5-CFBF-4353-B5E7-47F13993C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24</xdr:row>
          <xdr:rowOff>172570</xdr:rowOff>
        </xdr:from>
        <xdr:ext cx="274320" cy="194534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530049D-14D5-4E60-82C0-F8E146A8A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38101</xdr:colOff>
          <xdr:row>27</xdr:row>
          <xdr:rowOff>172570</xdr:rowOff>
        </xdr:from>
        <xdr:ext cx="274320" cy="194534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3FA99ED-940B-4D48-9756-5569DA086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889AA-18A2-4372-88D8-E2D76EAAFE56}" name="Table1" displayName="Table1" ref="B1:K32" totalsRowShown="0" headerRowDxfId="0" dataDxfId="1">
  <autoFilter ref="B1:K32" xr:uid="{8E6889AA-18A2-4372-88D8-E2D76EAAFE56}"/>
  <tableColumns count="10">
    <tableColumn id="1" xr3:uid="{0E41DA9A-B56B-4189-A039-8E28BCB08C08}" name="คอลัมน์1" dataDxfId="11"/>
    <tableColumn id="2" xr3:uid="{9ABBEC83-A63F-4A74-9611-CD4781DF7136}" name="คอลัมน์2" dataDxfId="10"/>
    <tableColumn id="3" xr3:uid="{2855A483-6B22-4A1D-98CC-2029428219F8}" name="คอลัมน์3" dataDxfId="9"/>
    <tableColumn id="4" xr3:uid="{A1A1C758-5E20-4120-B8E0-889C2EF8168E}" name="คอลัมน์4" dataDxfId="8"/>
    <tableColumn id="5" xr3:uid="{4B2CC0E1-D627-4B27-B6D2-BF55946C7271}" name="คอลัมน์5" dataDxfId="7"/>
    <tableColumn id="6" xr3:uid="{6886E0CE-81F8-4E38-A282-2F6137297E26}" name="คอลัมน์6" dataDxfId="6"/>
    <tableColumn id="7" xr3:uid="{AF12A35F-930E-4AA4-B5E9-A31CB09F4DBC}" name="คอลัมน์7" dataDxfId="5"/>
    <tableColumn id="8" xr3:uid="{5F3735BD-03A0-4528-B12D-5B7C72CEE208}" name="คอลัมน์8" dataDxfId="4">
      <calculatedColumnFormula>CONCATENATE(C2,".",D2,E2,F2,G2,H2)</calculatedColumnFormula>
    </tableColumn>
    <tableColumn id="9" xr3:uid="{7EA2BF84-E982-41DD-AEDE-805C5F80C1FD}" name="คอลัมน์9" dataDxfId="3"/>
    <tableColumn id="10" xr3:uid="{28AC553D-F5B4-41BB-885A-96A589D2E420}" name="คอลัมน์10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9866-644A-4288-B56E-F5808780AA4C}">
  <dimension ref="B1:N12"/>
  <sheetViews>
    <sheetView showGridLines="0" workbookViewId="0">
      <selection activeCell="G4" sqref="G4"/>
    </sheetView>
  </sheetViews>
  <sheetFormatPr defaultRowHeight="14.4" x14ac:dyDescent="0.3"/>
  <cols>
    <col min="1" max="1" width="8.88671875" style="1"/>
    <col min="2" max="3" width="18.5546875" style="1" customWidth="1"/>
    <col min="4" max="7" width="8.88671875" style="2"/>
    <col min="8" max="8" width="13.5546875" style="2" customWidth="1"/>
    <col min="9" max="9" width="8.88671875" style="1"/>
    <col min="10" max="10" width="23.109375" style="1" customWidth="1"/>
    <col min="11" max="11" width="17.88671875" style="1" customWidth="1"/>
    <col min="12" max="13" width="8.88671875" style="1"/>
    <col min="14" max="14" width="14.44140625" style="1" customWidth="1"/>
    <col min="15" max="16384" width="8.88671875" style="1"/>
  </cols>
  <sheetData>
    <row r="1" spans="2:14" ht="12.6" customHeight="1" thickBot="1" x14ac:dyDescent="0.35"/>
    <row r="2" spans="2:14" ht="25.05" customHeight="1" x14ac:dyDescent="0.3">
      <c r="B2" s="27"/>
      <c r="C2" s="30"/>
      <c r="D2" s="27" t="s">
        <v>3</v>
      </c>
      <c r="E2" s="30"/>
      <c r="F2" s="32" t="s">
        <v>6</v>
      </c>
      <c r="G2" s="33"/>
      <c r="H2" s="25" t="s">
        <v>10</v>
      </c>
      <c r="J2" s="27"/>
      <c r="K2" s="30"/>
      <c r="L2" s="27" t="s">
        <v>3</v>
      </c>
      <c r="M2" s="30"/>
      <c r="N2" s="25" t="s">
        <v>10</v>
      </c>
    </row>
    <row r="3" spans="2:14" ht="25.05" customHeight="1" thickBot="1" x14ac:dyDescent="0.35">
      <c r="B3" s="29"/>
      <c r="C3" s="31"/>
      <c r="D3" s="3" t="s">
        <v>4</v>
      </c>
      <c r="E3" s="4" t="s">
        <v>5</v>
      </c>
      <c r="F3" s="3" t="s">
        <v>4</v>
      </c>
      <c r="G3" s="4" t="s">
        <v>5</v>
      </c>
      <c r="H3" s="26"/>
      <c r="J3" s="29"/>
      <c r="K3" s="31"/>
      <c r="L3" s="3" t="s">
        <v>35</v>
      </c>
      <c r="M3" s="4" t="s">
        <v>36</v>
      </c>
      <c r="N3" s="26"/>
    </row>
    <row r="4" spans="2:14" ht="25.05" customHeight="1" x14ac:dyDescent="0.3">
      <c r="B4" s="27" t="s">
        <v>1</v>
      </c>
      <c r="C4" s="5" t="s">
        <v>7</v>
      </c>
      <c r="D4" s="6">
        <v>9.8611111111111104E-3</v>
      </c>
      <c r="E4" s="7">
        <v>3.0324074074074073E-3</v>
      </c>
      <c r="F4" s="6">
        <v>5.8101851851851856E-3</v>
      </c>
      <c r="G4" s="7">
        <v>3.2175925925925926E-3</v>
      </c>
      <c r="H4" s="8">
        <f>SUM(D4:G4)</f>
        <v>2.1921296296296293E-2</v>
      </c>
      <c r="J4" s="27" t="s">
        <v>1</v>
      </c>
      <c r="K4" s="5" t="s">
        <v>7</v>
      </c>
      <c r="L4" s="6">
        <v>1.4004629629629629E-3</v>
      </c>
      <c r="M4" s="7">
        <v>1.7592592592592592E-3</v>
      </c>
      <c r="N4" s="8">
        <f>SUM(L4:M4)</f>
        <v>3.1597222222222222E-3</v>
      </c>
    </row>
    <row r="5" spans="2:14" ht="25.05" customHeight="1" x14ac:dyDescent="0.3">
      <c r="B5" s="28"/>
      <c r="C5" s="9" t="s">
        <v>8</v>
      </c>
      <c r="D5" s="10">
        <v>9.7453703703703695E-3</v>
      </c>
      <c r="E5" s="11">
        <v>2.3379629629629631E-3</v>
      </c>
      <c r="F5" s="10">
        <v>2.4074074074074076E-3</v>
      </c>
      <c r="G5" s="11">
        <v>1.6435185185185185E-3</v>
      </c>
      <c r="H5" s="12">
        <f>SUM(D5:G5)</f>
        <v>1.6134259259259261E-2</v>
      </c>
      <c r="J5" s="28"/>
      <c r="K5" s="9" t="s">
        <v>8</v>
      </c>
      <c r="L5" s="10">
        <v>1.3194444444444445E-3</v>
      </c>
      <c r="M5" s="11">
        <v>1.4236111111111112E-3</v>
      </c>
      <c r="N5" s="12">
        <f>SUM(L5:M5)</f>
        <v>2.7430555555555559E-3</v>
      </c>
    </row>
    <row r="6" spans="2:14" ht="25.05" customHeight="1" thickBot="1" x14ac:dyDescent="0.35">
      <c r="B6" s="29"/>
      <c r="C6" s="13" t="s">
        <v>9</v>
      </c>
      <c r="D6" s="14">
        <f t="shared" ref="D6:E6" si="0">IFERROR(D5/D4,"")</f>
        <v>0.98826291079812201</v>
      </c>
      <c r="E6" s="15">
        <f t="shared" si="0"/>
        <v>0.7709923664122138</v>
      </c>
      <c r="F6" s="14">
        <f>IFERROR(F5/F4,"")</f>
        <v>0.41434262948207173</v>
      </c>
      <c r="G6" s="15">
        <f>IFERROR(G5/G4,"")</f>
        <v>0.51079136690647486</v>
      </c>
      <c r="H6" s="16">
        <f>IFERROR(H5/H4,"")</f>
        <v>0.73600844772967289</v>
      </c>
      <c r="J6" s="29"/>
      <c r="K6" s="13" t="s">
        <v>9</v>
      </c>
      <c r="L6" s="14">
        <f t="shared" ref="L6:M6" si="1">IFERROR(L5/L4,"")</f>
        <v>0.94214876033057859</v>
      </c>
      <c r="M6" s="15">
        <f t="shared" si="1"/>
        <v>0.80921052631578949</v>
      </c>
      <c r="N6" s="16">
        <f>IFERROR(N5/N4,"")</f>
        <v>0.86813186813186827</v>
      </c>
    </row>
    <row r="7" spans="2:14" ht="25.05" customHeight="1" x14ac:dyDescent="0.3">
      <c r="B7" s="27" t="s">
        <v>0</v>
      </c>
      <c r="C7" s="5" t="s">
        <v>7</v>
      </c>
      <c r="D7" s="6">
        <v>1.2523148148148148E-2</v>
      </c>
      <c r="E7" s="7">
        <v>3.0324074074074073E-3</v>
      </c>
      <c r="F7" s="6">
        <v>8.6458333333333335E-3</v>
      </c>
      <c r="G7" s="7">
        <v>4.5949074074074078E-3</v>
      </c>
      <c r="H7" s="8">
        <f>SUM(D7:G7)</f>
        <v>2.8796296296296299E-2</v>
      </c>
      <c r="J7" s="27" t="s">
        <v>0</v>
      </c>
      <c r="K7" s="5" t="s">
        <v>7</v>
      </c>
      <c r="L7" s="6">
        <v>2.5810185185185185E-3</v>
      </c>
      <c r="M7" s="7">
        <v>4.861111111111111E-4</v>
      </c>
      <c r="N7" s="8">
        <f>SUM(L7:M7)</f>
        <v>3.0671296296296297E-3</v>
      </c>
    </row>
    <row r="8" spans="2:14" ht="25.05" customHeight="1" x14ac:dyDescent="0.3">
      <c r="B8" s="28"/>
      <c r="C8" s="9" t="s">
        <v>8</v>
      </c>
      <c r="D8" s="10">
        <v>1.21875E-2</v>
      </c>
      <c r="E8" s="11">
        <v>2.4537037037037036E-3</v>
      </c>
      <c r="F8" s="10">
        <v>3.5185185185185185E-3</v>
      </c>
      <c r="G8" s="11">
        <v>2.1180555555555558E-3</v>
      </c>
      <c r="H8" s="12">
        <f>SUM(D8:G8)</f>
        <v>2.027777777777778E-2</v>
      </c>
      <c r="J8" s="28"/>
      <c r="K8" s="9" t="s">
        <v>8</v>
      </c>
      <c r="L8" s="10">
        <v>2.0833333333333333E-3</v>
      </c>
      <c r="M8" s="11">
        <v>3.8194444444444446E-4</v>
      </c>
      <c r="N8" s="12">
        <f>SUM(L8:M8)</f>
        <v>2.4652777777777776E-3</v>
      </c>
    </row>
    <row r="9" spans="2:14" ht="25.05" customHeight="1" thickBot="1" x14ac:dyDescent="0.35">
      <c r="B9" s="29"/>
      <c r="C9" s="13" t="s">
        <v>9</v>
      </c>
      <c r="D9" s="14">
        <f t="shared" ref="D9" si="2">IFERROR(D8/D7,"")</f>
        <v>0.97319778188539752</v>
      </c>
      <c r="E9" s="15">
        <f t="shared" ref="E9" si="3">IFERROR(E8/E7,"")</f>
        <v>0.80916030534351147</v>
      </c>
      <c r="F9" s="14">
        <f>IFERROR(F8/F7,"")</f>
        <v>0.4069611780455154</v>
      </c>
      <c r="G9" s="15">
        <f>IFERROR(G8/G7,"")</f>
        <v>0.46095717884130982</v>
      </c>
      <c r="H9" s="16">
        <f>IFERROR(H8/H7,"")</f>
        <v>0.70418006430868163</v>
      </c>
      <c r="J9" s="29"/>
      <c r="K9" s="13" t="s">
        <v>9</v>
      </c>
      <c r="L9" s="14">
        <f t="shared" ref="L9:M9" si="4">IFERROR(L8/L7,"")</f>
        <v>0.80717488789237668</v>
      </c>
      <c r="M9" s="15">
        <f t="shared" si="4"/>
        <v>0.78571428571428581</v>
      </c>
      <c r="N9" s="16">
        <f>IFERROR(N8/N7,"")</f>
        <v>0.80377358490566031</v>
      </c>
    </row>
    <row r="10" spans="2:14" ht="25.05" customHeight="1" x14ac:dyDescent="0.3">
      <c r="B10" s="27" t="s">
        <v>2</v>
      </c>
      <c r="C10" s="5" t="s">
        <v>7</v>
      </c>
      <c r="D10" s="6">
        <v>1.3321759259259259E-2</v>
      </c>
      <c r="E10" s="7">
        <v>2.9050925925925928E-3</v>
      </c>
      <c r="F10" s="6">
        <v>1.2835648148148148E-2</v>
      </c>
      <c r="G10" s="7">
        <v>5.5787037037037038E-3</v>
      </c>
      <c r="H10" s="8">
        <f>SUM(D10:G10)</f>
        <v>3.4641203703703702E-2</v>
      </c>
      <c r="J10" s="27" t="s">
        <v>2</v>
      </c>
      <c r="K10" s="5" t="s">
        <v>7</v>
      </c>
      <c r="L10" s="6">
        <v>1.8402777777777777E-3</v>
      </c>
      <c r="M10" s="7">
        <v>1.4004629629629629E-3</v>
      </c>
      <c r="N10" s="8">
        <f>SUM(L10:M10)</f>
        <v>3.2407407407407406E-3</v>
      </c>
    </row>
    <row r="11" spans="2:14" ht="25.05" customHeight="1" x14ac:dyDescent="0.3">
      <c r="B11" s="28"/>
      <c r="C11" s="9" t="s">
        <v>8</v>
      </c>
      <c r="D11" s="10">
        <v>1.2442129629629629E-2</v>
      </c>
      <c r="E11" s="11">
        <v>2.7430555555555554E-3</v>
      </c>
      <c r="F11" s="10">
        <v>7.1990740740740739E-3</v>
      </c>
      <c r="G11" s="11">
        <v>2.6157407407407405E-3</v>
      </c>
      <c r="H11" s="12">
        <f>SUM(D11:G11)</f>
        <v>2.5000000000000001E-2</v>
      </c>
      <c r="J11" s="28"/>
      <c r="K11" s="9" t="s">
        <v>8</v>
      </c>
      <c r="L11" s="10">
        <v>1.4930555555555556E-3</v>
      </c>
      <c r="M11" s="11">
        <v>1.4120370370370369E-3</v>
      </c>
      <c r="N11" s="12">
        <f>SUM(L11:M11)</f>
        <v>2.9050925925925928E-3</v>
      </c>
    </row>
    <row r="12" spans="2:14" ht="25.05" customHeight="1" thickBot="1" x14ac:dyDescent="0.35">
      <c r="B12" s="29"/>
      <c r="C12" s="13" t="s">
        <v>9</v>
      </c>
      <c r="D12" s="14">
        <f t="shared" ref="D12" si="5">IFERROR(D11/D10,"")</f>
        <v>0.93397046046915722</v>
      </c>
      <c r="E12" s="15">
        <f t="shared" ref="E12" si="6">IFERROR(E11/E10,"")</f>
        <v>0.94422310756972105</v>
      </c>
      <c r="F12" s="14">
        <f>IFERROR(F11/F10,"")</f>
        <v>0.56086564472497746</v>
      </c>
      <c r="G12" s="15">
        <f>IFERROR(G11/G10,"")</f>
        <v>0.46887966804979248</v>
      </c>
      <c r="H12" s="16">
        <f>IFERROR(H11/H10,"")</f>
        <v>0.7216839291680589</v>
      </c>
      <c r="J12" s="29"/>
      <c r="K12" s="13" t="s">
        <v>9</v>
      </c>
      <c r="L12" s="14">
        <f t="shared" ref="L12:M12" si="7">IFERROR(L11/L10,"")</f>
        <v>0.81132075471698117</v>
      </c>
      <c r="M12" s="15">
        <f t="shared" si="7"/>
        <v>1.0082644628099173</v>
      </c>
      <c r="N12" s="16">
        <f>IFERROR(N11/N10,"")</f>
        <v>0.89642857142857146</v>
      </c>
    </row>
  </sheetData>
  <mergeCells count="13">
    <mergeCell ref="B10:B12"/>
    <mergeCell ref="B2:C3"/>
    <mergeCell ref="H2:H3"/>
    <mergeCell ref="D2:E2"/>
    <mergeCell ref="F2:G2"/>
    <mergeCell ref="B4:B6"/>
    <mergeCell ref="B7:B9"/>
    <mergeCell ref="N2:N3"/>
    <mergeCell ref="J4:J6"/>
    <mergeCell ref="J7:J9"/>
    <mergeCell ref="J10:J12"/>
    <mergeCell ref="J2:K3"/>
    <mergeCell ref="L2:M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A1F2-A4C5-4EDE-9137-459BF8CB1280}">
  <dimension ref="B1:K129"/>
  <sheetViews>
    <sheetView tabSelected="1" zoomScale="85" zoomScaleNormal="85" workbookViewId="0">
      <selection activeCell="J30" sqref="J30"/>
    </sheetView>
  </sheetViews>
  <sheetFormatPr defaultRowHeight="14.4" x14ac:dyDescent="0.3"/>
  <cols>
    <col min="1" max="1" width="8.88671875" style="34"/>
    <col min="2" max="2" width="33.88671875" style="34" customWidth="1"/>
    <col min="3" max="3" width="10.6640625" style="34" customWidth="1"/>
    <col min="4" max="4" width="18.44140625" style="34" customWidth="1"/>
    <col min="5" max="5" width="13.6640625" style="34" customWidth="1"/>
    <col min="6" max="6" width="10.6640625" style="34" customWidth="1"/>
    <col min="7" max="7" width="31.109375" style="34" customWidth="1"/>
    <col min="8" max="8" width="12.109375" style="34" customWidth="1"/>
    <col min="9" max="9" width="75.77734375" style="34" hidden="1" customWidth="1"/>
    <col min="10" max="10" width="79.44140625" style="34" customWidth="1"/>
    <col min="11" max="11" width="11.77734375" style="34" customWidth="1"/>
    <col min="12" max="16384" width="8.88671875" style="34"/>
  </cols>
  <sheetData>
    <row r="1" spans="2:11" x14ac:dyDescent="0.3">
      <c r="B1" s="34" t="s">
        <v>60</v>
      </c>
      <c r="C1" s="34" t="s">
        <v>61</v>
      </c>
      <c r="D1" s="34" t="s">
        <v>62</v>
      </c>
      <c r="E1" s="34" t="s">
        <v>63</v>
      </c>
      <c r="F1" s="34" t="s">
        <v>64</v>
      </c>
      <c r="G1" s="34" t="s">
        <v>65</v>
      </c>
      <c r="H1" s="34" t="s">
        <v>66</v>
      </c>
      <c r="I1" s="34" t="s">
        <v>67</v>
      </c>
      <c r="J1" s="34" t="s">
        <v>68</v>
      </c>
      <c r="K1" s="34" t="s">
        <v>69</v>
      </c>
    </row>
    <row r="2" spans="2:11" x14ac:dyDescent="0.3">
      <c r="B2" s="34" t="s">
        <v>41</v>
      </c>
      <c r="D2" s="34" t="s">
        <v>39</v>
      </c>
      <c r="F2" s="34" t="s">
        <v>40</v>
      </c>
      <c r="G2" s="34" t="s">
        <v>41</v>
      </c>
      <c r="H2" s="34" t="s">
        <v>42</v>
      </c>
      <c r="I2" s="34" t="s">
        <v>46</v>
      </c>
      <c r="J2" s="34" t="s">
        <v>58</v>
      </c>
      <c r="K2" s="34" t="s">
        <v>59</v>
      </c>
    </row>
    <row r="3" spans="2:11" x14ac:dyDescent="0.3">
      <c r="B3" s="34" t="s">
        <v>43</v>
      </c>
      <c r="C3" s="34">
        <v>1</v>
      </c>
      <c r="D3" s="34" t="s">
        <v>47</v>
      </c>
      <c r="E3" s="34" t="s">
        <v>48</v>
      </c>
      <c r="F3" s="34" t="s">
        <v>4</v>
      </c>
      <c r="G3" s="34" t="s">
        <v>43</v>
      </c>
      <c r="H3" s="34" t="s">
        <v>44</v>
      </c>
      <c r="I3" s="35" t="str">
        <f>CONCATENATE(C3,".",D3,E3,F3,G3,H3)</f>
        <v>1.การถอดปริมาณวัสดุคานโครงการบ้านห่วงใยไทยประชาสุขใจด้วยวิธีใหม่</v>
      </c>
      <c r="J3" s="35" t="s">
        <v>51</v>
      </c>
    </row>
    <row r="4" spans="2:11" x14ac:dyDescent="0.3">
      <c r="C4" s="34">
        <v>2</v>
      </c>
      <c r="D4" s="34" t="s">
        <v>47</v>
      </c>
      <c r="E4" s="34" t="s">
        <v>48</v>
      </c>
      <c r="F4" s="34" t="s">
        <v>4</v>
      </c>
      <c r="G4" s="34" t="s">
        <v>43</v>
      </c>
      <c r="H4" s="34" t="s">
        <v>45</v>
      </c>
      <c r="I4" s="35" t="str">
        <f t="shared" ref="I4:J32" si="0">CONCATENATE(C4,".",D4,E4,F4,G4,H4)</f>
        <v>2.การถอดปริมาณวัสดุคานโครงการบ้านห่วงใยไทยประชาสุขใจด้วยวิธีเดิม</v>
      </c>
      <c r="J4" s="35" t="s">
        <v>52</v>
      </c>
    </row>
    <row r="5" spans="2:11" x14ac:dyDescent="0.3">
      <c r="C5" s="34">
        <v>3</v>
      </c>
      <c r="D5" s="34" t="s">
        <v>53</v>
      </c>
      <c r="E5" s="34" t="s">
        <v>48</v>
      </c>
      <c r="F5" s="34" t="s">
        <v>4</v>
      </c>
      <c r="G5" s="34" t="s">
        <v>43</v>
      </c>
      <c r="H5" s="34" t="s">
        <v>45</v>
      </c>
      <c r="I5" s="35" t="str">
        <f t="shared" si="0"/>
        <v>3.การกรอกข้อมูลปริมาณวัสดุคานโครงการบ้านห่วงใยไทยประชาสุขใจด้วยวิธีเดิม</v>
      </c>
      <c r="J5" s="35" t="s">
        <v>54</v>
      </c>
    </row>
    <row r="6" spans="2:11" x14ac:dyDescent="0.3">
      <c r="C6" s="34">
        <v>4</v>
      </c>
      <c r="D6" s="34" t="s">
        <v>47</v>
      </c>
      <c r="E6" s="34" t="s">
        <v>48</v>
      </c>
      <c r="F6" s="34" t="s">
        <v>5</v>
      </c>
      <c r="G6" s="34" t="s">
        <v>43</v>
      </c>
      <c r="H6" s="34" t="s">
        <v>44</v>
      </c>
      <c r="I6" s="35" t="str">
        <f t="shared" si="0"/>
        <v>4.การถอดปริมาณวัสดุพื้นโครงการบ้านห่วงใยไทยประชาสุขใจด้วยวิธีใหม่</v>
      </c>
      <c r="J6" s="35" t="s">
        <v>55</v>
      </c>
    </row>
    <row r="7" spans="2:11" x14ac:dyDescent="0.3">
      <c r="C7" s="34">
        <v>5</v>
      </c>
      <c r="D7" s="34" t="s">
        <v>47</v>
      </c>
      <c r="E7" s="34" t="s">
        <v>48</v>
      </c>
      <c r="F7" s="34" t="s">
        <v>5</v>
      </c>
      <c r="G7" s="34" t="s">
        <v>43</v>
      </c>
      <c r="H7" s="34" t="s">
        <v>45</v>
      </c>
      <c r="I7" s="35" t="str">
        <f t="shared" si="0"/>
        <v>5.การถอดปริมาณวัสดุพื้นโครงการบ้านห่วงใยไทยประชาสุขใจด้วยวิธีเดิม</v>
      </c>
      <c r="J7" s="35" t="s">
        <v>56</v>
      </c>
    </row>
    <row r="8" spans="2:11" x14ac:dyDescent="0.3">
      <c r="C8" s="34">
        <v>6</v>
      </c>
      <c r="D8" s="34" t="s">
        <v>53</v>
      </c>
      <c r="E8" s="34" t="s">
        <v>48</v>
      </c>
      <c r="F8" s="34" t="s">
        <v>5</v>
      </c>
      <c r="G8" s="34" t="s">
        <v>43</v>
      </c>
      <c r="H8" s="34" t="s">
        <v>45</v>
      </c>
      <c r="I8" s="35" t="str">
        <f t="shared" si="0"/>
        <v>6.การกรอกข้อมูลปริมาณวัสดุพื้นโครงการบ้านห่วงใยไทยประชาสุขใจด้วยวิธีเดิม</v>
      </c>
      <c r="J8" s="35" t="s">
        <v>57</v>
      </c>
    </row>
    <row r="9" spans="2:11" x14ac:dyDescent="0.3">
      <c r="C9" s="34">
        <v>7</v>
      </c>
      <c r="D9" s="34" t="s">
        <v>47</v>
      </c>
      <c r="E9" s="34" t="s">
        <v>48</v>
      </c>
      <c r="F9" s="34" t="s">
        <v>35</v>
      </c>
      <c r="G9" s="34" t="s">
        <v>43</v>
      </c>
      <c r="H9" s="34" t="s">
        <v>44</v>
      </c>
      <c r="I9" s="35" t="str">
        <f t="shared" si="0"/>
        <v>7.การถอดปริมาณวัสดุฐานรากโครงการบ้านห่วงใยไทยประชาสุขใจด้วยวิธีใหม่</v>
      </c>
      <c r="J9" s="35" t="s">
        <v>70</v>
      </c>
    </row>
    <row r="10" spans="2:11" x14ac:dyDescent="0.3">
      <c r="C10" s="34">
        <v>8</v>
      </c>
      <c r="D10" s="34" t="s">
        <v>47</v>
      </c>
      <c r="E10" s="34" t="s">
        <v>48</v>
      </c>
      <c r="F10" s="34" t="s">
        <v>35</v>
      </c>
      <c r="G10" s="34" t="s">
        <v>43</v>
      </c>
      <c r="H10" s="34" t="s">
        <v>45</v>
      </c>
      <c r="I10" s="35" t="str">
        <f t="shared" si="0"/>
        <v>8.การถอดปริมาณวัสดุฐานรากโครงการบ้านห่วงใยไทยประชาสุขใจด้วยวิธีเดิม</v>
      </c>
      <c r="J10" s="35" t="s">
        <v>71</v>
      </c>
    </row>
    <row r="11" spans="2:11" x14ac:dyDescent="0.3">
      <c r="C11" s="34">
        <v>9</v>
      </c>
      <c r="D11" s="34" t="s">
        <v>47</v>
      </c>
      <c r="E11" s="34" t="s">
        <v>48</v>
      </c>
      <c r="F11" s="34" t="s">
        <v>36</v>
      </c>
      <c r="G11" s="34" t="s">
        <v>43</v>
      </c>
      <c r="H11" s="34" t="s">
        <v>44</v>
      </c>
      <c r="I11" s="35" t="str">
        <f t="shared" si="0"/>
        <v>9.การถอดปริมาณวัสดุเสาโครงการบ้านห่วงใยไทยประชาสุขใจด้วยวิธีใหม่</v>
      </c>
      <c r="J11" s="35" t="s">
        <v>72</v>
      </c>
    </row>
    <row r="12" spans="2:11" x14ac:dyDescent="0.3">
      <c r="C12" s="34">
        <v>10</v>
      </c>
      <c r="D12" s="34" t="s">
        <v>47</v>
      </c>
      <c r="E12" s="34" t="s">
        <v>48</v>
      </c>
      <c r="F12" s="34" t="s">
        <v>36</v>
      </c>
      <c r="G12" s="34" t="s">
        <v>43</v>
      </c>
      <c r="H12" s="34" t="s">
        <v>45</v>
      </c>
      <c r="I12" s="35" t="str">
        <f t="shared" si="0"/>
        <v>10.การถอดปริมาณวัสดุเสาโครงการบ้านห่วงใยไทยประชาสุขใจด้วยวิธีเดิม</v>
      </c>
      <c r="J12" s="35" t="s">
        <v>73</v>
      </c>
    </row>
    <row r="13" spans="2:11" x14ac:dyDescent="0.3">
      <c r="B13" s="34" t="s">
        <v>49</v>
      </c>
      <c r="C13" s="34">
        <v>11</v>
      </c>
      <c r="D13" s="34" t="s">
        <v>47</v>
      </c>
      <c r="E13" s="34" t="s">
        <v>48</v>
      </c>
      <c r="F13" s="34" t="s">
        <v>4</v>
      </c>
      <c r="G13" s="34" t="s">
        <v>49</v>
      </c>
      <c r="H13" s="34" t="s">
        <v>44</v>
      </c>
      <c r="I13" s="35" t="str">
        <f t="shared" si="0"/>
        <v>11.การถอดปริมาณวัสดุคานโครงการบ้านแฟมมิรี่ด้วยวิธีใหม่</v>
      </c>
      <c r="J13" s="35" t="s">
        <v>74</v>
      </c>
    </row>
    <row r="14" spans="2:11" x14ac:dyDescent="0.3">
      <c r="C14" s="34">
        <v>12</v>
      </c>
      <c r="D14" s="34" t="s">
        <v>47</v>
      </c>
      <c r="E14" s="34" t="s">
        <v>48</v>
      </c>
      <c r="F14" s="34" t="s">
        <v>4</v>
      </c>
      <c r="G14" s="34" t="s">
        <v>49</v>
      </c>
      <c r="H14" s="34" t="s">
        <v>45</v>
      </c>
      <c r="I14" s="35" t="str">
        <f t="shared" si="0"/>
        <v>12.การถอดปริมาณวัสดุคานโครงการบ้านแฟมมิรี่ด้วยวิธีเดิม</v>
      </c>
      <c r="J14" s="35" t="s">
        <v>75</v>
      </c>
    </row>
    <row r="15" spans="2:11" x14ac:dyDescent="0.3">
      <c r="C15" s="34">
        <v>13</v>
      </c>
      <c r="D15" s="34" t="s">
        <v>53</v>
      </c>
      <c r="E15" s="34" t="s">
        <v>48</v>
      </c>
      <c r="F15" s="34" t="s">
        <v>4</v>
      </c>
      <c r="G15" s="34" t="s">
        <v>49</v>
      </c>
      <c r="H15" s="34" t="s">
        <v>45</v>
      </c>
      <c r="I15" s="35" t="str">
        <f t="shared" si="0"/>
        <v>13.การกรอกข้อมูลปริมาณวัสดุคานโครงการบ้านแฟมมิรี่ด้วยวิธีเดิม</v>
      </c>
      <c r="J15" s="35" t="s">
        <v>76</v>
      </c>
    </row>
    <row r="16" spans="2:11" x14ac:dyDescent="0.3">
      <c r="C16" s="34">
        <v>14</v>
      </c>
      <c r="D16" s="34" t="s">
        <v>47</v>
      </c>
      <c r="E16" s="34" t="s">
        <v>48</v>
      </c>
      <c r="F16" s="34" t="s">
        <v>5</v>
      </c>
      <c r="G16" s="34" t="s">
        <v>49</v>
      </c>
      <c r="H16" s="34" t="s">
        <v>44</v>
      </c>
      <c r="I16" s="35" t="str">
        <f t="shared" si="0"/>
        <v>14.การถอดปริมาณวัสดุพื้นโครงการบ้านแฟมมิรี่ด้วยวิธีใหม่</v>
      </c>
      <c r="J16" s="35" t="s">
        <v>77</v>
      </c>
    </row>
    <row r="17" spans="2:10" x14ac:dyDescent="0.3">
      <c r="C17" s="34">
        <v>15</v>
      </c>
      <c r="D17" s="34" t="s">
        <v>47</v>
      </c>
      <c r="E17" s="34" t="s">
        <v>48</v>
      </c>
      <c r="F17" s="34" t="s">
        <v>5</v>
      </c>
      <c r="G17" s="34" t="s">
        <v>49</v>
      </c>
      <c r="H17" s="34" t="s">
        <v>45</v>
      </c>
      <c r="I17" s="35" t="str">
        <f t="shared" si="0"/>
        <v>15.การถอดปริมาณวัสดุพื้นโครงการบ้านแฟมมิรี่ด้วยวิธีเดิม</v>
      </c>
      <c r="J17" s="35" t="s">
        <v>78</v>
      </c>
    </row>
    <row r="18" spans="2:10" x14ac:dyDescent="0.3">
      <c r="C18" s="34">
        <v>16</v>
      </c>
      <c r="D18" s="34" t="s">
        <v>53</v>
      </c>
      <c r="E18" s="34" t="s">
        <v>48</v>
      </c>
      <c r="F18" s="34" t="s">
        <v>5</v>
      </c>
      <c r="G18" s="34" t="s">
        <v>49</v>
      </c>
      <c r="H18" s="34" t="s">
        <v>45</v>
      </c>
      <c r="I18" s="35" t="str">
        <f t="shared" si="0"/>
        <v>16.การกรอกข้อมูลปริมาณวัสดุพื้นโครงการบ้านแฟมมิรี่ด้วยวิธีเดิม</v>
      </c>
      <c r="J18" s="35" t="s">
        <v>79</v>
      </c>
    </row>
    <row r="19" spans="2:10" x14ac:dyDescent="0.3">
      <c r="C19" s="34">
        <v>17</v>
      </c>
      <c r="D19" s="34" t="s">
        <v>47</v>
      </c>
      <c r="E19" s="34" t="s">
        <v>48</v>
      </c>
      <c r="F19" s="34" t="s">
        <v>35</v>
      </c>
      <c r="G19" s="34" t="s">
        <v>49</v>
      </c>
      <c r="H19" s="34" t="s">
        <v>44</v>
      </c>
      <c r="I19" s="35" t="str">
        <f t="shared" si="0"/>
        <v>17.การถอดปริมาณวัสดุฐานรากโครงการบ้านแฟมมิรี่ด้วยวิธีใหม่</v>
      </c>
      <c r="J19" s="35" t="s">
        <v>80</v>
      </c>
    </row>
    <row r="20" spans="2:10" x14ac:dyDescent="0.3">
      <c r="C20" s="34">
        <v>18</v>
      </c>
      <c r="D20" s="34" t="s">
        <v>47</v>
      </c>
      <c r="E20" s="34" t="s">
        <v>48</v>
      </c>
      <c r="F20" s="34" t="s">
        <v>35</v>
      </c>
      <c r="G20" s="34" t="s">
        <v>49</v>
      </c>
      <c r="H20" s="34" t="s">
        <v>45</v>
      </c>
      <c r="I20" s="35" t="str">
        <f t="shared" si="0"/>
        <v>18.การถอดปริมาณวัสดุฐานรากโครงการบ้านแฟมมิรี่ด้วยวิธีเดิม</v>
      </c>
      <c r="J20" s="35" t="s">
        <v>81</v>
      </c>
    </row>
    <row r="21" spans="2:10" x14ac:dyDescent="0.3">
      <c r="C21" s="34">
        <v>19</v>
      </c>
      <c r="D21" s="34" t="s">
        <v>47</v>
      </c>
      <c r="E21" s="34" t="s">
        <v>48</v>
      </c>
      <c r="F21" s="34" t="s">
        <v>36</v>
      </c>
      <c r="G21" s="34" t="s">
        <v>49</v>
      </c>
      <c r="H21" s="34" t="s">
        <v>44</v>
      </c>
      <c r="I21" s="35" t="str">
        <f t="shared" si="0"/>
        <v>19.การถอดปริมาณวัสดุเสาโครงการบ้านแฟมมิรี่ด้วยวิธีใหม่</v>
      </c>
      <c r="J21" s="35" t="s">
        <v>82</v>
      </c>
    </row>
    <row r="22" spans="2:10" x14ac:dyDescent="0.3">
      <c r="C22" s="34">
        <v>20</v>
      </c>
      <c r="D22" s="34" t="s">
        <v>47</v>
      </c>
      <c r="E22" s="34" t="s">
        <v>48</v>
      </c>
      <c r="F22" s="34" t="s">
        <v>36</v>
      </c>
      <c r="G22" s="34" t="s">
        <v>49</v>
      </c>
      <c r="H22" s="34" t="s">
        <v>45</v>
      </c>
      <c r="I22" s="35" t="str">
        <f t="shared" si="0"/>
        <v>20.การถอดปริมาณวัสดุเสาโครงการบ้านแฟมมิรี่ด้วยวิธีเดิม</v>
      </c>
      <c r="J22" s="35" t="s">
        <v>83</v>
      </c>
    </row>
    <row r="23" spans="2:10" x14ac:dyDescent="0.3">
      <c r="B23" s="34" t="s">
        <v>50</v>
      </c>
      <c r="C23" s="34">
        <v>21</v>
      </c>
      <c r="D23" s="34" t="s">
        <v>47</v>
      </c>
      <c r="E23" s="34" t="s">
        <v>48</v>
      </c>
      <c r="F23" s="34" t="s">
        <v>4</v>
      </c>
      <c r="G23" s="34" t="s">
        <v>50</v>
      </c>
      <c r="H23" s="34" t="s">
        <v>44</v>
      </c>
      <c r="I23" s="35" t="str">
        <f t="shared" si="0"/>
        <v>21.การถอดปริมาณวัสดุคานโครงการบ้านอารยสถาปัตย์ด้วยวิธีใหม่</v>
      </c>
      <c r="J23" s="35" t="s">
        <v>84</v>
      </c>
    </row>
    <row r="24" spans="2:10" x14ac:dyDescent="0.3">
      <c r="C24" s="34">
        <v>22</v>
      </c>
      <c r="D24" s="34" t="s">
        <v>47</v>
      </c>
      <c r="E24" s="34" t="s">
        <v>48</v>
      </c>
      <c r="F24" s="34" t="s">
        <v>4</v>
      </c>
      <c r="G24" s="34" t="s">
        <v>50</v>
      </c>
      <c r="H24" s="34" t="s">
        <v>45</v>
      </c>
      <c r="I24" s="35" t="str">
        <f t="shared" si="0"/>
        <v>22.การถอดปริมาณวัสดุคานโครงการบ้านอารยสถาปัตย์ด้วยวิธีเดิม</v>
      </c>
      <c r="J24" s="35" t="s">
        <v>85</v>
      </c>
    </row>
    <row r="25" spans="2:10" x14ac:dyDescent="0.3">
      <c r="C25" s="34">
        <v>23</v>
      </c>
      <c r="D25" s="34" t="s">
        <v>53</v>
      </c>
      <c r="E25" s="34" t="s">
        <v>48</v>
      </c>
      <c r="F25" s="34" t="s">
        <v>4</v>
      </c>
      <c r="G25" s="34" t="s">
        <v>50</v>
      </c>
      <c r="H25" s="34" t="s">
        <v>45</v>
      </c>
      <c r="I25" s="35" t="str">
        <f t="shared" si="0"/>
        <v>23.การกรอกข้อมูลปริมาณวัสดุคานโครงการบ้านอารยสถาปัตย์ด้วยวิธีเดิม</v>
      </c>
      <c r="J25" s="35" t="s">
        <v>86</v>
      </c>
    </row>
    <row r="26" spans="2:10" x14ac:dyDescent="0.3">
      <c r="C26" s="34">
        <v>24</v>
      </c>
      <c r="D26" s="34" t="s">
        <v>47</v>
      </c>
      <c r="E26" s="34" t="s">
        <v>48</v>
      </c>
      <c r="F26" s="34" t="s">
        <v>5</v>
      </c>
      <c r="G26" s="34" t="s">
        <v>50</v>
      </c>
      <c r="H26" s="34" t="s">
        <v>44</v>
      </c>
      <c r="I26" s="35" t="str">
        <f t="shared" si="0"/>
        <v>24.การถอดปริมาณวัสดุพื้นโครงการบ้านอารยสถาปัตย์ด้วยวิธีใหม่</v>
      </c>
      <c r="J26" s="35" t="s">
        <v>87</v>
      </c>
    </row>
    <row r="27" spans="2:10" x14ac:dyDescent="0.3">
      <c r="C27" s="34">
        <v>25</v>
      </c>
      <c r="D27" s="34" t="s">
        <v>47</v>
      </c>
      <c r="E27" s="34" t="s">
        <v>48</v>
      </c>
      <c r="F27" s="34" t="s">
        <v>5</v>
      </c>
      <c r="G27" s="34" t="s">
        <v>50</v>
      </c>
      <c r="H27" s="34" t="s">
        <v>45</v>
      </c>
      <c r="I27" s="35" t="str">
        <f t="shared" si="0"/>
        <v>25.การถอดปริมาณวัสดุพื้นโครงการบ้านอารยสถาปัตย์ด้วยวิธีเดิม</v>
      </c>
      <c r="J27" s="35" t="s">
        <v>88</v>
      </c>
    </row>
    <row r="28" spans="2:10" x14ac:dyDescent="0.3">
      <c r="C28" s="34">
        <v>26</v>
      </c>
      <c r="D28" s="34" t="s">
        <v>53</v>
      </c>
      <c r="E28" s="34" t="s">
        <v>48</v>
      </c>
      <c r="F28" s="34" t="s">
        <v>5</v>
      </c>
      <c r="G28" s="34" t="s">
        <v>50</v>
      </c>
      <c r="H28" s="34" t="s">
        <v>45</v>
      </c>
      <c r="I28" s="35" t="str">
        <f t="shared" si="0"/>
        <v>26.การกรอกข้อมูลปริมาณวัสดุพื้นโครงการบ้านอารยสถาปัตย์ด้วยวิธีเดิม</v>
      </c>
      <c r="J28" s="35" t="s">
        <v>89</v>
      </c>
    </row>
    <row r="29" spans="2:10" x14ac:dyDescent="0.3">
      <c r="C29" s="34">
        <v>27</v>
      </c>
      <c r="D29" s="34" t="s">
        <v>47</v>
      </c>
      <c r="E29" s="34" t="s">
        <v>48</v>
      </c>
      <c r="F29" s="34" t="s">
        <v>35</v>
      </c>
      <c r="G29" s="34" t="s">
        <v>50</v>
      </c>
      <c r="H29" s="34" t="s">
        <v>44</v>
      </c>
      <c r="I29" s="35" t="str">
        <f t="shared" si="0"/>
        <v>27.การถอดปริมาณวัสดุฐานรากโครงการบ้านอารยสถาปัตย์ด้วยวิธีใหม่</v>
      </c>
      <c r="J29" s="35" t="s">
        <v>90</v>
      </c>
    </row>
    <row r="30" spans="2:10" x14ac:dyDescent="0.3">
      <c r="C30" s="34">
        <v>28</v>
      </c>
      <c r="D30" s="34" t="s">
        <v>47</v>
      </c>
      <c r="E30" s="34" t="s">
        <v>48</v>
      </c>
      <c r="F30" s="34" t="s">
        <v>35</v>
      </c>
      <c r="G30" s="34" t="s">
        <v>50</v>
      </c>
      <c r="H30" s="34" t="s">
        <v>45</v>
      </c>
      <c r="I30" s="35" t="str">
        <f t="shared" si="0"/>
        <v>28.การถอดปริมาณวัสดุฐานรากโครงการบ้านอารยสถาปัตย์ด้วยวิธีเดิม</v>
      </c>
      <c r="J30" s="35" t="s">
        <v>91</v>
      </c>
    </row>
    <row r="31" spans="2:10" x14ac:dyDescent="0.3">
      <c r="C31" s="34">
        <v>29</v>
      </c>
      <c r="D31" s="34" t="s">
        <v>47</v>
      </c>
      <c r="E31" s="34" t="s">
        <v>48</v>
      </c>
      <c r="F31" s="34" t="s">
        <v>36</v>
      </c>
      <c r="G31" s="34" t="s">
        <v>50</v>
      </c>
      <c r="H31" s="34" t="s">
        <v>44</v>
      </c>
      <c r="I31" s="35" t="str">
        <f t="shared" si="0"/>
        <v>29.การถอดปริมาณวัสดุเสาโครงการบ้านอารยสถาปัตย์ด้วยวิธีใหม่</v>
      </c>
      <c r="J31" s="35" t="s">
        <v>92</v>
      </c>
    </row>
    <row r="32" spans="2:10" x14ac:dyDescent="0.3">
      <c r="C32" s="34">
        <v>30</v>
      </c>
      <c r="D32" s="34" t="s">
        <v>47</v>
      </c>
      <c r="E32" s="34" t="s">
        <v>48</v>
      </c>
      <c r="F32" s="34" t="s">
        <v>36</v>
      </c>
      <c r="G32" s="34" t="s">
        <v>50</v>
      </c>
      <c r="H32" s="34" t="s">
        <v>45</v>
      </c>
      <c r="I32" s="35" t="str">
        <f t="shared" si="0"/>
        <v>30.การถอดปริมาณวัสดุเสาโครงการบ้านอารยสถาปัตย์ด้วยวิธีเดิม</v>
      </c>
      <c r="J32" s="35" t="s">
        <v>93</v>
      </c>
    </row>
    <row r="33" spans="3:10" x14ac:dyDescent="0.3">
      <c r="C33" s="34">
        <v>61</v>
      </c>
      <c r="I33" s="35" t="str">
        <f t="shared" ref="I33:I49" si="1">CONCATENATE(C33,".",D33,E33,F33,G33,H33)</f>
        <v>61.</v>
      </c>
      <c r="J33" s="35"/>
    </row>
    <row r="34" spans="3:10" x14ac:dyDescent="0.3">
      <c r="C34" s="34">
        <v>62</v>
      </c>
      <c r="I34" s="35" t="str">
        <f t="shared" si="1"/>
        <v>62.</v>
      </c>
      <c r="J34" s="35"/>
    </row>
    <row r="35" spans="3:10" x14ac:dyDescent="0.3">
      <c r="C35" s="34">
        <v>63</v>
      </c>
      <c r="I35" s="35" t="str">
        <f t="shared" si="1"/>
        <v>63.</v>
      </c>
      <c r="J35" s="35"/>
    </row>
    <row r="36" spans="3:10" x14ac:dyDescent="0.3">
      <c r="C36" s="34">
        <v>64</v>
      </c>
      <c r="I36" s="35" t="str">
        <f t="shared" si="1"/>
        <v>64.</v>
      </c>
      <c r="J36" s="35"/>
    </row>
    <row r="37" spans="3:10" x14ac:dyDescent="0.3">
      <c r="C37" s="34">
        <v>65</v>
      </c>
      <c r="I37" s="35" t="str">
        <f t="shared" si="1"/>
        <v>65.</v>
      </c>
      <c r="J37" s="35"/>
    </row>
    <row r="38" spans="3:10" x14ac:dyDescent="0.3">
      <c r="C38" s="34">
        <v>66</v>
      </c>
      <c r="I38" s="35" t="str">
        <f t="shared" si="1"/>
        <v>66.</v>
      </c>
      <c r="J38" s="35"/>
    </row>
    <row r="39" spans="3:10" x14ac:dyDescent="0.3">
      <c r="C39" s="34">
        <v>67</v>
      </c>
      <c r="I39" s="35" t="str">
        <f t="shared" si="1"/>
        <v>67.</v>
      </c>
      <c r="J39" s="35"/>
    </row>
    <row r="40" spans="3:10" x14ac:dyDescent="0.3">
      <c r="C40" s="34">
        <v>68</v>
      </c>
      <c r="I40" s="35" t="str">
        <f t="shared" si="1"/>
        <v>68.</v>
      </c>
      <c r="J40" s="35"/>
    </row>
    <row r="41" spans="3:10" x14ac:dyDescent="0.3">
      <c r="C41" s="34">
        <v>69</v>
      </c>
      <c r="I41" s="35" t="str">
        <f t="shared" si="1"/>
        <v>69.</v>
      </c>
      <c r="J41" s="35"/>
    </row>
    <row r="42" spans="3:10" x14ac:dyDescent="0.3">
      <c r="C42" s="34">
        <v>70</v>
      </c>
      <c r="I42" s="35" t="str">
        <f t="shared" si="1"/>
        <v>70.</v>
      </c>
      <c r="J42" s="35"/>
    </row>
    <row r="43" spans="3:10" x14ac:dyDescent="0.3">
      <c r="C43" s="34">
        <v>71</v>
      </c>
      <c r="I43" s="35" t="str">
        <f t="shared" si="1"/>
        <v>71.</v>
      </c>
      <c r="J43" s="35"/>
    </row>
    <row r="44" spans="3:10" x14ac:dyDescent="0.3">
      <c r="C44" s="34">
        <v>72</v>
      </c>
      <c r="I44" s="35" t="str">
        <f t="shared" si="1"/>
        <v>72.</v>
      </c>
      <c r="J44" s="35"/>
    </row>
    <row r="45" spans="3:10" x14ac:dyDescent="0.3">
      <c r="C45" s="34">
        <v>73</v>
      </c>
      <c r="I45" s="35" t="str">
        <f t="shared" si="1"/>
        <v>73.</v>
      </c>
      <c r="J45" s="35"/>
    </row>
    <row r="46" spans="3:10" x14ac:dyDescent="0.3">
      <c r="C46" s="34">
        <v>74</v>
      </c>
      <c r="I46" s="35" t="str">
        <f t="shared" si="1"/>
        <v>74.</v>
      </c>
      <c r="J46" s="35"/>
    </row>
    <row r="47" spans="3:10" x14ac:dyDescent="0.3">
      <c r="C47" s="34">
        <v>75</v>
      </c>
      <c r="I47" s="35" t="str">
        <f t="shared" si="1"/>
        <v>75.</v>
      </c>
      <c r="J47" s="35"/>
    </row>
    <row r="48" spans="3:10" x14ac:dyDescent="0.3">
      <c r="C48" s="34">
        <v>76</v>
      </c>
      <c r="I48" s="35" t="str">
        <f t="shared" si="1"/>
        <v>76.</v>
      </c>
      <c r="J48" s="35"/>
    </row>
    <row r="49" spans="3:10" x14ac:dyDescent="0.3">
      <c r="C49" s="34">
        <v>77</v>
      </c>
      <c r="I49" s="35" t="str">
        <f t="shared" si="1"/>
        <v>77.</v>
      </c>
      <c r="J49" s="35"/>
    </row>
    <row r="50" spans="3:10" x14ac:dyDescent="0.3">
      <c r="C50" s="34">
        <v>78</v>
      </c>
      <c r="I50" s="35" t="str">
        <f t="shared" ref="I50:I113" si="2">CONCATENATE(C50,".",D50,E50,F50,G50,H50)</f>
        <v>78.</v>
      </c>
      <c r="J50" s="35"/>
    </row>
    <row r="51" spans="3:10" x14ac:dyDescent="0.3">
      <c r="C51" s="34">
        <v>79</v>
      </c>
      <c r="I51" s="35" t="str">
        <f t="shared" si="2"/>
        <v>79.</v>
      </c>
      <c r="J51" s="35"/>
    </row>
    <row r="52" spans="3:10" x14ac:dyDescent="0.3">
      <c r="C52" s="34">
        <v>80</v>
      </c>
      <c r="I52" s="35" t="str">
        <f t="shared" si="2"/>
        <v>80.</v>
      </c>
      <c r="J52" s="35"/>
    </row>
    <row r="53" spans="3:10" x14ac:dyDescent="0.3">
      <c r="C53" s="34">
        <v>81</v>
      </c>
      <c r="I53" s="35" t="str">
        <f t="shared" si="2"/>
        <v>81.</v>
      </c>
      <c r="J53" s="35"/>
    </row>
    <row r="54" spans="3:10" x14ac:dyDescent="0.3">
      <c r="C54" s="34">
        <v>82</v>
      </c>
      <c r="I54" s="35" t="str">
        <f t="shared" si="2"/>
        <v>82.</v>
      </c>
      <c r="J54" s="35"/>
    </row>
    <row r="55" spans="3:10" x14ac:dyDescent="0.3">
      <c r="C55" s="34">
        <v>83</v>
      </c>
      <c r="I55" s="35" t="str">
        <f t="shared" si="2"/>
        <v>83.</v>
      </c>
      <c r="J55" s="35"/>
    </row>
    <row r="56" spans="3:10" x14ac:dyDescent="0.3">
      <c r="C56" s="34">
        <v>84</v>
      </c>
      <c r="I56" s="35" t="str">
        <f t="shared" si="2"/>
        <v>84.</v>
      </c>
      <c r="J56" s="35"/>
    </row>
    <row r="57" spans="3:10" x14ac:dyDescent="0.3">
      <c r="C57" s="34">
        <v>85</v>
      </c>
      <c r="I57" s="35" t="str">
        <f t="shared" si="2"/>
        <v>85.</v>
      </c>
      <c r="J57" s="35"/>
    </row>
    <row r="58" spans="3:10" x14ac:dyDescent="0.3">
      <c r="C58" s="34">
        <v>86</v>
      </c>
      <c r="I58" s="35" t="str">
        <f t="shared" si="2"/>
        <v>86.</v>
      </c>
      <c r="J58" s="35"/>
    </row>
    <row r="59" spans="3:10" x14ac:dyDescent="0.3">
      <c r="C59" s="34">
        <v>87</v>
      </c>
      <c r="I59" s="35" t="str">
        <f t="shared" si="2"/>
        <v>87.</v>
      </c>
      <c r="J59" s="35"/>
    </row>
    <row r="60" spans="3:10" x14ac:dyDescent="0.3">
      <c r="C60" s="34">
        <v>88</v>
      </c>
      <c r="I60" s="35" t="str">
        <f t="shared" si="2"/>
        <v>88.</v>
      </c>
      <c r="J60" s="35"/>
    </row>
    <row r="61" spans="3:10" x14ac:dyDescent="0.3">
      <c r="C61" s="34">
        <v>89</v>
      </c>
      <c r="I61" s="35" t="str">
        <f t="shared" si="2"/>
        <v>89.</v>
      </c>
      <c r="J61" s="35"/>
    </row>
    <row r="62" spans="3:10" x14ac:dyDescent="0.3">
      <c r="C62" s="34">
        <v>90</v>
      </c>
      <c r="I62" s="35" t="str">
        <f t="shared" si="2"/>
        <v>90.</v>
      </c>
      <c r="J62" s="35"/>
    </row>
    <row r="63" spans="3:10" x14ac:dyDescent="0.3">
      <c r="C63" s="34">
        <v>91</v>
      </c>
      <c r="I63" s="35" t="str">
        <f t="shared" si="2"/>
        <v>91.</v>
      </c>
      <c r="J63" s="35"/>
    </row>
    <row r="64" spans="3:10" x14ac:dyDescent="0.3">
      <c r="C64" s="34">
        <v>92</v>
      </c>
      <c r="I64" s="35" t="str">
        <f t="shared" si="2"/>
        <v>92.</v>
      </c>
      <c r="J64" s="35"/>
    </row>
    <row r="65" spans="3:10" x14ac:dyDescent="0.3">
      <c r="C65" s="34">
        <v>93</v>
      </c>
      <c r="I65" s="35" t="str">
        <f t="shared" si="2"/>
        <v>93.</v>
      </c>
      <c r="J65" s="35"/>
    </row>
    <row r="66" spans="3:10" x14ac:dyDescent="0.3">
      <c r="C66" s="34">
        <v>94</v>
      </c>
      <c r="I66" s="35" t="str">
        <f t="shared" si="2"/>
        <v>94.</v>
      </c>
      <c r="J66" s="35"/>
    </row>
    <row r="67" spans="3:10" x14ac:dyDescent="0.3">
      <c r="C67" s="34">
        <v>95</v>
      </c>
      <c r="I67" s="35" t="str">
        <f t="shared" si="2"/>
        <v>95.</v>
      </c>
      <c r="J67" s="35"/>
    </row>
    <row r="68" spans="3:10" x14ac:dyDescent="0.3">
      <c r="C68" s="34">
        <v>96</v>
      </c>
      <c r="I68" s="35" t="str">
        <f t="shared" si="2"/>
        <v>96.</v>
      </c>
      <c r="J68" s="35"/>
    </row>
    <row r="69" spans="3:10" x14ac:dyDescent="0.3">
      <c r="C69" s="34">
        <v>97</v>
      </c>
      <c r="I69" s="35" t="str">
        <f t="shared" si="2"/>
        <v>97.</v>
      </c>
      <c r="J69" s="35"/>
    </row>
    <row r="70" spans="3:10" x14ac:dyDescent="0.3">
      <c r="C70" s="34">
        <v>98</v>
      </c>
      <c r="I70" s="35" t="str">
        <f t="shared" si="2"/>
        <v>98.</v>
      </c>
      <c r="J70" s="35"/>
    </row>
    <row r="71" spans="3:10" x14ac:dyDescent="0.3">
      <c r="C71" s="34">
        <v>99</v>
      </c>
      <c r="I71" s="35" t="str">
        <f t="shared" si="2"/>
        <v>99.</v>
      </c>
      <c r="J71" s="35"/>
    </row>
    <row r="72" spans="3:10" x14ac:dyDescent="0.3">
      <c r="C72" s="34">
        <v>100</v>
      </c>
      <c r="I72" s="35" t="str">
        <f t="shared" si="2"/>
        <v>100.</v>
      </c>
      <c r="J72" s="35"/>
    </row>
    <row r="73" spans="3:10" x14ac:dyDescent="0.3">
      <c r="C73" s="34">
        <v>101</v>
      </c>
      <c r="I73" s="35" t="str">
        <f t="shared" si="2"/>
        <v>101.</v>
      </c>
      <c r="J73" s="35"/>
    </row>
    <row r="74" spans="3:10" x14ac:dyDescent="0.3">
      <c r="C74" s="34">
        <v>102</v>
      </c>
      <c r="I74" s="35" t="str">
        <f t="shared" si="2"/>
        <v>102.</v>
      </c>
      <c r="J74" s="35"/>
    </row>
    <row r="75" spans="3:10" x14ac:dyDescent="0.3">
      <c r="C75" s="34">
        <v>103</v>
      </c>
      <c r="I75" s="35" t="str">
        <f t="shared" si="2"/>
        <v>103.</v>
      </c>
      <c r="J75" s="35"/>
    </row>
    <row r="76" spans="3:10" x14ac:dyDescent="0.3">
      <c r="C76" s="34">
        <v>104</v>
      </c>
      <c r="I76" s="35" t="str">
        <f t="shared" si="2"/>
        <v>104.</v>
      </c>
      <c r="J76" s="35"/>
    </row>
    <row r="77" spans="3:10" x14ac:dyDescent="0.3">
      <c r="C77" s="34">
        <v>105</v>
      </c>
      <c r="I77" s="35" t="str">
        <f t="shared" si="2"/>
        <v>105.</v>
      </c>
      <c r="J77" s="35"/>
    </row>
    <row r="78" spans="3:10" x14ac:dyDescent="0.3">
      <c r="C78" s="34">
        <v>106</v>
      </c>
      <c r="I78" s="35" t="str">
        <f t="shared" si="2"/>
        <v>106.</v>
      </c>
      <c r="J78" s="35"/>
    </row>
    <row r="79" spans="3:10" x14ac:dyDescent="0.3">
      <c r="C79" s="34">
        <v>107</v>
      </c>
      <c r="I79" s="35" t="str">
        <f t="shared" si="2"/>
        <v>107.</v>
      </c>
      <c r="J79" s="35"/>
    </row>
    <row r="80" spans="3:10" x14ac:dyDescent="0.3">
      <c r="C80" s="34">
        <v>108</v>
      </c>
      <c r="I80" s="35" t="str">
        <f t="shared" si="2"/>
        <v>108.</v>
      </c>
      <c r="J80" s="35"/>
    </row>
    <row r="81" spans="3:10" x14ac:dyDescent="0.3">
      <c r="C81" s="34">
        <v>109</v>
      </c>
      <c r="I81" s="35" t="str">
        <f t="shared" si="2"/>
        <v>109.</v>
      </c>
      <c r="J81" s="35"/>
    </row>
    <row r="82" spans="3:10" x14ac:dyDescent="0.3">
      <c r="C82" s="34">
        <v>110</v>
      </c>
      <c r="I82" s="35" t="str">
        <f t="shared" si="2"/>
        <v>110.</v>
      </c>
      <c r="J82" s="35"/>
    </row>
    <row r="83" spans="3:10" x14ac:dyDescent="0.3">
      <c r="C83" s="34">
        <v>111</v>
      </c>
      <c r="I83" s="35" t="str">
        <f t="shared" si="2"/>
        <v>111.</v>
      </c>
      <c r="J83" s="35"/>
    </row>
    <row r="84" spans="3:10" x14ac:dyDescent="0.3">
      <c r="C84" s="34">
        <v>112</v>
      </c>
      <c r="I84" s="35" t="str">
        <f t="shared" si="2"/>
        <v>112.</v>
      </c>
      <c r="J84" s="35"/>
    </row>
    <row r="85" spans="3:10" x14ac:dyDescent="0.3">
      <c r="C85" s="34">
        <v>113</v>
      </c>
      <c r="I85" s="35" t="str">
        <f t="shared" si="2"/>
        <v>113.</v>
      </c>
      <c r="J85" s="35"/>
    </row>
    <row r="86" spans="3:10" x14ac:dyDescent="0.3">
      <c r="C86" s="34">
        <v>114</v>
      </c>
      <c r="I86" s="35" t="str">
        <f t="shared" si="2"/>
        <v>114.</v>
      </c>
      <c r="J86" s="35"/>
    </row>
    <row r="87" spans="3:10" x14ac:dyDescent="0.3">
      <c r="C87" s="34">
        <v>115</v>
      </c>
      <c r="I87" s="35" t="str">
        <f t="shared" si="2"/>
        <v>115.</v>
      </c>
      <c r="J87" s="35"/>
    </row>
    <row r="88" spans="3:10" x14ac:dyDescent="0.3">
      <c r="C88" s="34">
        <v>116</v>
      </c>
      <c r="I88" s="35" t="str">
        <f t="shared" si="2"/>
        <v>116.</v>
      </c>
      <c r="J88" s="35"/>
    </row>
    <row r="89" spans="3:10" x14ac:dyDescent="0.3">
      <c r="C89" s="34">
        <v>117</v>
      </c>
      <c r="I89" s="35" t="str">
        <f t="shared" si="2"/>
        <v>117.</v>
      </c>
      <c r="J89" s="35"/>
    </row>
    <row r="90" spans="3:10" x14ac:dyDescent="0.3">
      <c r="C90" s="34">
        <v>118</v>
      </c>
      <c r="I90" s="35" t="str">
        <f t="shared" si="2"/>
        <v>118.</v>
      </c>
      <c r="J90" s="35"/>
    </row>
    <row r="91" spans="3:10" x14ac:dyDescent="0.3">
      <c r="C91" s="34">
        <v>119</v>
      </c>
      <c r="I91" s="35" t="str">
        <f t="shared" si="2"/>
        <v>119.</v>
      </c>
      <c r="J91" s="35"/>
    </row>
    <row r="92" spans="3:10" x14ac:dyDescent="0.3">
      <c r="C92" s="34">
        <v>120</v>
      </c>
      <c r="I92" s="35" t="str">
        <f t="shared" si="2"/>
        <v>120.</v>
      </c>
      <c r="J92" s="35"/>
    </row>
    <row r="93" spans="3:10" x14ac:dyDescent="0.3">
      <c r="C93" s="34">
        <v>121</v>
      </c>
      <c r="I93" s="35" t="str">
        <f t="shared" si="2"/>
        <v>121.</v>
      </c>
      <c r="J93" s="35"/>
    </row>
    <row r="94" spans="3:10" x14ac:dyDescent="0.3">
      <c r="C94" s="34">
        <v>122</v>
      </c>
      <c r="I94" s="35" t="str">
        <f t="shared" si="2"/>
        <v>122.</v>
      </c>
      <c r="J94" s="35"/>
    </row>
    <row r="95" spans="3:10" x14ac:dyDescent="0.3">
      <c r="C95" s="34">
        <v>123</v>
      </c>
      <c r="I95" s="35" t="str">
        <f t="shared" si="2"/>
        <v>123.</v>
      </c>
      <c r="J95" s="35"/>
    </row>
    <row r="96" spans="3:10" x14ac:dyDescent="0.3">
      <c r="C96" s="34">
        <v>124</v>
      </c>
      <c r="I96" s="35" t="str">
        <f t="shared" si="2"/>
        <v>124.</v>
      </c>
      <c r="J96" s="35"/>
    </row>
    <row r="97" spans="3:10" x14ac:dyDescent="0.3">
      <c r="C97" s="34">
        <v>125</v>
      </c>
      <c r="I97" s="35" t="str">
        <f t="shared" si="2"/>
        <v>125.</v>
      </c>
      <c r="J97" s="35"/>
    </row>
    <row r="98" spans="3:10" x14ac:dyDescent="0.3">
      <c r="C98" s="34">
        <v>114</v>
      </c>
      <c r="I98" s="35" t="str">
        <f t="shared" si="2"/>
        <v>114.</v>
      </c>
      <c r="J98" s="35"/>
    </row>
    <row r="99" spans="3:10" x14ac:dyDescent="0.3">
      <c r="C99" s="34">
        <v>115</v>
      </c>
      <c r="I99" s="35" t="str">
        <f t="shared" si="2"/>
        <v>115.</v>
      </c>
      <c r="J99" s="35"/>
    </row>
    <row r="100" spans="3:10" x14ac:dyDescent="0.3">
      <c r="C100" s="34">
        <v>116</v>
      </c>
      <c r="I100" s="35" t="str">
        <f t="shared" si="2"/>
        <v>116.</v>
      </c>
      <c r="J100" s="35"/>
    </row>
    <row r="101" spans="3:10" x14ac:dyDescent="0.3">
      <c r="C101" s="34">
        <v>117</v>
      </c>
      <c r="I101" s="35" t="str">
        <f t="shared" si="2"/>
        <v>117.</v>
      </c>
      <c r="J101" s="35"/>
    </row>
    <row r="102" spans="3:10" x14ac:dyDescent="0.3">
      <c r="C102" s="34">
        <v>118</v>
      </c>
      <c r="I102" s="35" t="str">
        <f t="shared" si="2"/>
        <v>118.</v>
      </c>
      <c r="J102" s="35"/>
    </row>
    <row r="103" spans="3:10" x14ac:dyDescent="0.3">
      <c r="C103" s="34">
        <v>119</v>
      </c>
      <c r="I103" s="35" t="str">
        <f t="shared" si="2"/>
        <v>119.</v>
      </c>
      <c r="J103" s="35"/>
    </row>
    <row r="104" spans="3:10" x14ac:dyDescent="0.3">
      <c r="C104" s="34">
        <v>120</v>
      </c>
      <c r="I104" s="35" t="str">
        <f t="shared" si="2"/>
        <v>120.</v>
      </c>
      <c r="J104" s="35"/>
    </row>
    <row r="105" spans="3:10" x14ac:dyDescent="0.3">
      <c r="C105" s="34">
        <v>121</v>
      </c>
      <c r="I105" s="35" t="str">
        <f t="shared" si="2"/>
        <v>121.</v>
      </c>
      <c r="J105" s="35"/>
    </row>
    <row r="106" spans="3:10" x14ac:dyDescent="0.3">
      <c r="C106" s="34">
        <v>122</v>
      </c>
      <c r="I106" s="35" t="str">
        <f t="shared" si="2"/>
        <v>122.</v>
      </c>
      <c r="J106" s="35"/>
    </row>
    <row r="107" spans="3:10" x14ac:dyDescent="0.3">
      <c r="C107" s="34">
        <v>123</v>
      </c>
      <c r="I107" s="35" t="str">
        <f t="shared" si="2"/>
        <v>123.</v>
      </c>
      <c r="J107" s="35"/>
    </row>
    <row r="108" spans="3:10" x14ac:dyDescent="0.3">
      <c r="C108" s="34">
        <v>124</v>
      </c>
      <c r="I108" s="35" t="str">
        <f t="shared" si="2"/>
        <v>124.</v>
      </c>
      <c r="J108" s="35"/>
    </row>
    <row r="109" spans="3:10" x14ac:dyDescent="0.3">
      <c r="C109" s="34">
        <v>125</v>
      </c>
      <c r="I109" s="35" t="str">
        <f t="shared" si="2"/>
        <v>125.</v>
      </c>
      <c r="J109" s="35"/>
    </row>
    <row r="110" spans="3:10" x14ac:dyDescent="0.3">
      <c r="C110" s="34">
        <v>126</v>
      </c>
      <c r="I110" s="35" t="str">
        <f t="shared" si="2"/>
        <v>126.</v>
      </c>
      <c r="J110" s="35"/>
    </row>
    <row r="111" spans="3:10" x14ac:dyDescent="0.3">
      <c r="C111" s="34">
        <v>127</v>
      </c>
      <c r="I111" s="35" t="str">
        <f t="shared" si="2"/>
        <v>127.</v>
      </c>
      <c r="J111" s="35"/>
    </row>
    <row r="112" spans="3:10" x14ac:dyDescent="0.3">
      <c r="C112" s="34">
        <v>128</v>
      </c>
      <c r="I112" s="35" t="str">
        <f t="shared" si="2"/>
        <v>128.</v>
      </c>
      <c r="J112" s="35"/>
    </row>
    <row r="113" spans="3:10" x14ac:dyDescent="0.3">
      <c r="C113" s="34">
        <v>129</v>
      </c>
      <c r="I113" s="35" t="str">
        <f t="shared" si="2"/>
        <v>129.</v>
      </c>
      <c r="J113" s="35"/>
    </row>
    <row r="114" spans="3:10" x14ac:dyDescent="0.3">
      <c r="C114" s="34">
        <v>130</v>
      </c>
      <c r="I114" s="35" t="str">
        <f t="shared" ref="I114:I129" si="3">CONCATENATE(C114,".",D114,E114,F114,G114,H114)</f>
        <v>130.</v>
      </c>
      <c r="J114" s="35"/>
    </row>
    <row r="115" spans="3:10" x14ac:dyDescent="0.3">
      <c r="C115" s="34">
        <v>131</v>
      </c>
      <c r="I115" s="35" t="str">
        <f t="shared" si="3"/>
        <v>131.</v>
      </c>
      <c r="J115" s="35"/>
    </row>
    <row r="116" spans="3:10" x14ac:dyDescent="0.3">
      <c r="C116" s="34">
        <v>132</v>
      </c>
      <c r="I116" s="35" t="str">
        <f t="shared" si="3"/>
        <v>132.</v>
      </c>
      <c r="J116" s="35"/>
    </row>
    <row r="117" spans="3:10" x14ac:dyDescent="0.3">
      <c r="C117" s="34">
        <v>133</v>
      </c>
      <c r="I117" s="35" t="str">
        <f t="shared" si="3"/>
        <v>133.</v>
      </c>
      <c r="J117" s="35"/>
    </row>
    <row r="118" spans="3:10" x14ac:dyDescent="0.3">
      <c r="C118" s="34">
        <v>134</v>
      </c>
      <c r="I118" s="35" t="str">
        <f t="shared" si="3"/>
        <v>134.</v>
      </c>
      <c r="J118" s="35"/>
    </row>
    <row r="119" spans="3:10" x14ac:dyDescent="0.3">
      <c r="C119" s="34">
        <v>135</v>
      </c>
      <c r="I119" s="35" t="str">
        <f t="shared" si="3"/>
        <v>135.</v>
      </c>
      <c r="J119" s="35"/>
    </row>
    <row r="120" spans="3:10" x14ac:dyDescent="0.3">
      <c r="C120" s="34">
        <v>136</v>
      </c>
      <c r="I120" s="35" t="str">
        <f t="shared" si="3"/>
        <v>136.</v>
      </c>
      <c r="J120" s="35"/>
    </row>
    <row r="121" spans="3:10" x14ac:dyDescent="0.3">
      <c r="C121" s="34">
        <v>137</v>
      </c>
      <c r="I121" s="35" t="str">
        <f t="shared" si="3"/>
        <v>137.</v>
      </c>
      <c r="J121" s="35"/>
    </row>
    <row r="122" spans="3:10" x14ac:dyDescent="0.3">
      <c r="C122" s="34">
        <v>138</v>
      </c>
      <c r="I122" s="35" t="str">
        <f t="shared" si="3"/>
        <v>138.</v>
      </c>
      <c r="J122" s="35"/>
    </row>
    <row r="123" spans="3:10" x14ac:dyDescent="0.3">
      <c r="C123" s="34">
        <v>139</v>
      </c>
      <c r="I123" s="35" t="str">
        <f t="shared" si="3"/>
        <v>139.</v>
      </c>
      <c r="J123" s="35"/>
    </row>
    <row r="124" spans="3:10" x14ac:dyDescent="0.3">
      <c r="C124" s="34">
        <v>140</v>
      </c>
      <c r="I124" s="35" t="str">
        <f t="shared" si="3"/>
        <v>140.</v>
      </c>
      <c r="J124" s="35"/>
    </row>
    <row r="125" spans="3:10" x14ac:dyDescent="0.3">
      <c r="C125" s="34">
        <v>141</v>
      </c>
      <c r="I125" s="35" t="str">
        <f t="shared" si="3"/>
        <v>141.</v>
      </c>
      <c r="J125" s="35"/>
    </row>
    <row r="126" spans="3:10" x14ac:dyDescent="0.3">
      <c r="C126" s="34">
        <v>142</v>
      </c>
      <c r="I126" s="35" t="str">
        <f t="shared" si="3"/>
        <v>142.</v>
      </c>
      <c r="J126" s="35"/>
    </row>
    <row r="127" spans="3:10" x14ac:dyDescent="0.3">
      <c r="C127" s="34">
        <v>143</v>
      </c>
      <c r="I127" s="35" t="str">
        <f t="shared" si="3"/>
        <v>143.</v>
      </c>
      <c r="J127" s="35"/>
    </row>
    <row r="128" spans="3:10" x14ac:dyDescent="0.3">
      <c r="C128" s="34">
        <v>144</v>
      </c>
      <c r="I128" s="35" t="str">
        <f t="shared" si="3"/>
        <v>144.</v>
      </c>
      <c r="J128" s="35"/>
    </row>
    <row r="129" spans="3:10" x14ac:dyDescent="0.3">
      <c r="C129" s="34">
        <v>145</v>
      </c>
      <c r="I129" s="35" t="str">
        <f t="shared" si="3"/>
        <v>145.</v>
      </c>
      <c r="J129" s="3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10</xdr:col>
                    <xdr:colOff>38100</xdr:colOff>
                    <xdr:row>1</xdr:row>
                    <xdr:rowOff>175260</xdr:rowOff>
                  </from>
                  <to>
                    <xdr:col>10</xdr:col>
                    <xdr:colOff>312420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10</xdr:col>
                    <xdr:colOff>38100</xdr:colOff>
                    <xdr:row>2</xdr:row>
                    <xdr:rowOff>175260</xdr:rowOff>
                  </from>
                  <to>
                    <xdr:col>10</xdr:col>
                    <xdr:colOff>312420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3</xdr:row>
                    <xdr:rowOff>175260</xdr:rowOff>
                  </from>
                  <to>
                    <xdr:col>10</xdr:col>
                    <xdr:colOff>312420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38100</xdr:colOff>
                    <xdr:row>5</xdr:row>
                    <xdr:rowOff>175260</xdr:rowOff>
                  </from>
                  <to>
                    <xdr:col>10</xdr:col>
                    <xdr:colOff>312420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38100</xdr:colOff>
                    <xdr:row>6</xdr:row>
                    <xdr:rowOff>175260</xdr:rowOff>
                  </from>
                  <to>
                    <xdr:col>10</xdr:col>
                    <xdr:colOff>312420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0</xdr:rowOff>
                  </from>
                  <to>
                    <xdr:col>10</xdr:col>
                    <xdr:colOff>312420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0</xdr:rowOff>
                  </from>
                  <to>
                    <xdr:col>10</xdr:col>
                    <xdr:colOff>312420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0</xdr:rowOff>
                  </from>
                  <to>
                    <xdr:col>10</xdr:col>
                    <xdr:colOff>312420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0</xdr:rowOff>
                  </from>
                  <to>
                    <xdr:col>10</xdr:col>
                    <xdr:colOff>312420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175260</xdr:rowOff>
                  </from>
                  <to>
                    <xdr:col>10</xdr:col>
                    <xdr:colOff>312420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10</xdr:col>
                    <xdr:colOff>38100</xdr:colOff>
                    <xdr:row>9</xdr:row>
                    <xdr:rowOff>175260</xdr:rowOff>
                  </from>
                  <to>
                    <xdr:col>10</xdr:col>
                    <xdr:colOff>312420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10</xdr:col>
                    <xdr:colOff>38100</xdr:colOff>
                    <xdr:row>10</xdr:row>
                    <xdr:rowOff>175260</xdr:rowOff>
                  </from>
                  <to>
                    <xdr:col>10</xdr:col>
                    <xdr:colOff>312420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10</xdr:col>
                    <xdr:colOff>38100</xdr:colOff>
                    <xdr:row>11</xdr:row>
                    <xdr:rowOff>175260</xdr:rowOff>
                  </from>
                  <to>
                    <xdr:col>10</xdr:col>
                    <xdr:colOff>312420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0</xdr:rowOff>
                  </from>
                  <to>
                    <xdr:col>10</xdr:col>
                    <xdr:colOff>312420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0</xdr:rowOff>
                  </from>
                  <to>
                    <xdr:col>10</xdr:col>
                    <xdr:colOff>312420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0</xdr:rowOff>
                  </from>
                  <to>
                    <xdr:col>10</xdr:col>
                    <xdr:colOff>312420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0</xdr:rowOff>
                  </from>
                  <to>
                    <xdr:col>10</xdr:col>
                    <xdr:colOff>312420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175260</xdr:rowOff>
                  </from>
                  <to>
                    <xdr:col>10</xdr:col>
                    <xdr:colOff>312420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10</xdr:col>
                    <xdr:colOff>38100</xdr:colOff>
                    <xdr:row>13</xdr:row>
                    <xdr:rowOff>175260</xdr:rowOff>
                  </from>
                  <to>
                    <xdr:col>10</xdr:col>
                    <xdr:colOff>312420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10</xdr:col>
                    <xdr:colOff>38100</xdr:colOff>
                    <xdr:row>15</xdr:row>
                    <xdr:rowOff>175260</xdr:rowOff>
                  </from>
                  <to>
                    <xdr:col>10</xdr:col>
                    <xdr:colOff>312420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10</xdr:col>
                    <xdr:colOff>38100</xdr:colOff>
                    <xdr:row>16</xdr:row>
                    <xdr:rowOff>175260</xdr:rowOff>
                  </from>
                  <to>
                    <xdr:col>10</xdr:col>
                    <xdr:colOff>312420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10</xdr:col>
                    <xdr:colOff>38100</xdr:colOff>
                    <xdr:row>18</xdr:row>
                    <xdr:rowOff>0</xdr:rowOff>
                  </from>
                  <to>
                    <xdr:col>10</xdr:col>
                    <xdr:colOff>312420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10</xdr:col>
                    <xdr:colOff>38100</xdr:colOff>
                    <xdr:row>18</xdr:row>
                    <xdr:rowOff>0</xdr:rowOff>
                  </from>
                  <to>
                    <xdr:col>10</xdr:col>
                    <xdr:colOff>312420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10</xdr:col>
                    <xdr:colOff>38100</xdr:colOff>
                    <xdr:row>18</xdr:row>
                    <xdr:rowOff>0</xdr:rowOff>
                  </from>
                  <to>
                    <xdr:col>10</xdr:col>
                    <xdr:colOff>312420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10</xdr:col>
                    <xdr:colOff>38100</xdr:colOff>
                    <xdr:row>18</xdr:row>
                    <xdr:rowOff>0</xdr:rowOff>
                  </from>
                  <to>
                    <xdr:col>10</xdr:col>
                    <xdr:colOff>312420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10</xdr:col>
                    <xdr:colOff>38100</xdr:colOff>
                    <xdr:row>18</xdr:row>
                    <xdr:rowOff>175260</xdr:rowOff>
                  </from>
                  <to>
                    <xdr:col>10</xdr:col>
                    <xdr:colOff>312420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10</xdr:col>
                    <xdr:colOff>38100</xdr:colOff>
                    <xdr:row>19</xdr:row>
                    <xdr:rowOff>175260</xdr:rowOff>
                  </from>
                  <to>
                    <xdr:col>10</xdr:col>
                    <xdr:colOff>312420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10</xdr:col>
                    <xdr:colOff>38100</xdr:colOff>
                    <xdr:row>20</xdr:row>
                    <xdr:rowOff>175260</xdr:rowOff>
                  </from>
                  <to>
                    <xdr:col>10</xdr:col>
                    <xdr:colOff>312420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10</xdr:col>
                    <xdr:colOff>38100</xdr:colOff>
                    <xdr:row>21</xdr:row>
                    <xdr:rowOff>175260</xdr:rowOff>
                  </from>
                  <to>
                    <xdr:col>10</xdr:col>
                    <xdr:colOff>312420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0</xdr:rowOff>
                  </from>
                  <to>
                    <xdr:col>10</xdr:col>
                    <xdr:colOff>312420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0</xdr:rowOff>
                  </from>
                  <to>
                    <xdr:col>10</xdr:col>
                    <xdr:colOff>312420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0</xdr:rowOff>
                  </from>
                  <to>
                    <xdr:col>10</xdr:col>
                    <xdr:colOff>312420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0</xdr:rowOff>
                  </from>
                  <to>
                    <xdr:col>10</xdr:col>
                    <xdr:colOff>312420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175260</xdr:rowOff>
                  </from>
                  <to>
                    <xdr:col>10</xdr:col>
                    <xdr:colOff>312420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10</xdr:col>
                    <xdr:colOff>38100</xdr:colOff>
                    <xdr:row>23</xdr:row>
                    <xdr:rowOff>175260</xdr:rowOff>
                  </from>
                  <to>
                    <xdr:col>10</xdr:col>
                    <xdr:colOff>312420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10</xdr:col>
                    <xdr:colOff>38100</xdr:colOff>
                    <xdr:row>25</xdr:row>
                    <xdr:rowOff>175260</xdr:rowOff>
                  </from>
                  <to>
                    <xdr:col>10</xdr:col>
                    <xdr:colOff>312420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10</xdr:col>
                    <xdr:colOff>38100</xdr:colOff>
                    <xdr:row>26</xdr:row>
                    <xdr:rowOff>175260</xdr:rowOff>
                  </from>
                  <to>
                    <xdr:col>10</xdr:col>
                    <xdr:colOff>312420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0</xdr:rowOff>
                  </from>
                  <to>
                    <xdr:col>10</xdr:col>
                    <xdr:colOff>312420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0</xdr:rowOff>
                  </from>
                  <to>
                    <xdr:col>10</xdr:col>
                    <xdr:colOff>312420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0</xdr:rowOff>
                  </from>
                  <to>
                    <xdr:col>10</xdr:col>
                    <xdr:colOff>312420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0</xdr:rowOff>
                  </from>
                  <to>
                    <xdr:col>10</xdr:col>
                    <xdr:colOff>312420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175260</xdr:rowOff>
                  </from>
                  <to>
                    <xdr:col>10</xdr:col>
                    <xdr:colOff>312420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10</xdr:col>
                    <xdr:colOff>38100</xdr:colOff>
                    <xdr:row>29</xdr:row>
                    <xdr:rowOff>175260</xdr:rowOff>
                  </from>
                  <to>
                    <xdr:col>10</xdr:col>
                    <xdr:colOff>312420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10</xdr:col>
                    <xdr:colOff>38100</xdr:colOff>
                    <xdr:row>30</xdr:row>
                    <xdr:rowOff>175260</xdr:rowOff>
                  </from>
                  <to>
                    <xdr:col>10</xdr:col>
                    <xdr:colOff>312420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10</xdr:col>
                    <xdr:colOff>38100</xdr:colOff>
                    <xdr:row>31</xdr:row>
                    <xdr:rowOff>175260</xdr:rowOff>
                  </from>
                  <to>
                    <xdr:col>10</xdr:col>
                    <xdr:colOff>312420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10</xdr:col>
                    <xdr:colOff>38100</xdr:colOff>
                    <xdr:row>32</xdr:row>
                    <xdr:rowOff>0</xdr:rowOff>
                  </from>
                  <to>
                    <xdr:col>10</xdr:col>
                    <xdr:colOff>312420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10</xdr:col>
                    <xdr:colOff>38100</xdr:colOff>
                    <xdr:row>32</xdr:row>
                    <xdr:rowOff>0</xdr:rowOff>
                  </from>
                  <to>
                    <xdr:col>10</xdr:col>
                    <xdr:colOff>312420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38100</xdr:colOff>
                    <xdr:row>4</xdr:row>
                    <xdr:rowOff>175260</xdr:rowOff>
                  </from>
                  <to>
                    <xdr:col>10</xdr:col>
                    <xdr:colOff>312420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38100</xdr:colOff>
                    <xdr:row>7</xdr:row>
                    <xdr:rowOff>175260</xdr:rowOff>
                  </from>
                  <to>
                    <xdr:col>10</xdr:col>
                    <xdr:colOff>312420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38100</xdr:colOff>
                    <xdr:row>10</xdr:row>
                    <xdr:rowOff>0</xdr:rowOff>
                  </from>
                  <to>
                    <xdr:col>10</xdr:col>
                    <xdr:colOff>312420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38100</xdr:colOff>
                    <xdr:row>12</xdr:row>
                    <xdr:rowOff>0</xdr:rowOff>
                  </from>
                  <to>
                    <xdr:col>10</xdr:col>
                    <xdr:colOff>312420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38100</xdr:colOff>
                    <xdr:row>14</xdr:row>
                    <xdr:rowOff>175260</xdr:rowOff>
                  </from>
                  <to>
                    <xdr:col>10</xdr:col>
                    <xdr:colOff>312420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38100</xdr:colOff>
                    <xdr:row>17</xdr:row>
                    <xdr:rowOff>175260</xdr:rowOff>
                  </from>
                  <to>
                    <xdr:col>10</xdr:col>
                    <xdr:colOff>312420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38100</xdr:colOff>
                    <xdr:row>20</xdr:row>
                    <xdr:rowOff>0</xdr:rowOff>
                  </from>
                  <to>
                    <xdr:col>10</xdr:col>
                    <xdr:colOff>312420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38100</xdr:colOff>
                    <xdr:row>22</xdr:row>
                    <xdr:rowOff>0</xdr:rowOff>
                  </from>
                  <to>
                    <xdr:col>10</xdr:col>
                    <xdr:colOff>312420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38100</xdr:colOff>
                    <xdr:row>24</xdr:row>
                    <xdr:rowOff>175260</xdr:rowOff>
                  </from>
                  <to>
                    <xdr:col>10</xdr:col>
                    <xdr:colOff>312420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38100</xdr:colOff>
                    <xdr:row>27</xdr:row>
                    <xdr:rowOff>175260</xdr:rowOff>
                  </from>
                  <to>
                    <xdr:col>10</xdr:col>
                    <xdr:colOff>312420</xdr:colOff>
                    <xdr:row>29</xdr:row>
                    <xdr:rowOff>7620</xdr:rowOff>
                  </to>
                </anchor>
              </controlPr>
            </control>
          </mc:Choice>
        </mc:AlternateContent>
      </controls>
    </mc:Choice>
  </mc:AlternateContent>
  <tableParts count="1">
    <tablePart r:id="rId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2141-D48E-430F-8FBF-0AF85678B277}">
  <dimension ref="C2:P19"/>
  <sheetViews>
    <sheetView showGridLines="0" workbookViewId="0">
      <selection activeCell="C5" sqref="C5"/>
    </sheetView>
  </sheetViews>
  <sheetFormatPr defaultRowHeight="15" customHeight="1" x14ac:dyDescent="0.3"/>
  <cols>
    <col min="1" max="2" width="8.88671875" style="17"/>
    <col min="3" max="3" width="14.44140625" style="17" customWidth="1"/>
    <col min="4" max="5" width="8.88671875" style="17"/>
    <col min="6" max="6" width="12.5546875" style="17" customWidth="1"/>
    <col min="7" max="7" width="8.88671875" style="17"/>
    <col min="8" max="8" width="14.6640625" style="17" customWidth="1"/>
    <col min="9" max="10" width="8.88671875" style="17"/>
    <col min="11" max="11" width="13.21875" style="17" customWidth="1"/>
    <col min="12" max="12" width="8.88671875" style="17"/>
    <col min="13" max="13" width="14.5546875" style="17" customWidth="1"/>
    <col min="14" max="15" width="8.88671875" style="17"/>
    <col min="16" max="16" width="11.88671875" style="18" customWidth="1"/>
    <col min="17" max="16384" width="8.88671875" style="17"/>
  </cols>
  <sheetData>
    <row r="2" spans="3:16" ht="15" customHeight="1" x14ac:dyDescent="0.3">
      <c r="C2" s="19"/>
      <c r="D2" s="20" t="s">
        <v>7</v>
      </c>
      <c r="E2" s="20" t="s">
        <v>8</v>
      </c>
      <c r="F2" s="20" t="s">
        <v>34</v>
      </c>
      <c r="H2" s="19"/>
      <c r="I2" s="20" t="s">
        <v>7</v>
      </c>
      <c r="J2" s="20" t="s">
        <v>8</v>
      </c>
      <c r="K2" s="20" t="s">
        <v>34</v>
      </c>
      <c r="M2" s="19"/>
      <c r="N2" s="20" t="s">
        <v>7</v>
      </c>
      <c r="O2" s="20" t="s">
        <v>8</v>
      </c>
      <c r="P2" s="20" t="s">
        <v>34</v>
      </c>
    </row>
    <row r="3" spans="3:16" ht="15" customHeight="1" x14ac:dyDescent="0.3">
      <c r="C3" s="21" t="s">
        <v>11</v>
      </c>
      <c r="D3" s="22">
        <v>411.92</v>
      </c>
      <c r="E3" s="22">
        <v>411.92</v>
      </c>
      <c r="F3" s="21" t="s">
        <v>30</v>
      </c>
      <c r="H3" s="21" t="s">
        <v>11</v>
      </c>
      <c r="I3" s="23">
        <v>394.82499999999999</v>
      </c>
      <c r="J3" s="23">
        <v>394.82499999999999</v>
      </c>
      <c r="K3" s="21" t="s">
        <v>30</v>
      </c>
      <c r="M3" s="19" t="s">
        <v>11</v>
      </c>
      <c r="N3" s="23">
        <v>278.24</v>
      </c>
      <c r="O3" s="23">
        <v>278.24</v>
      </c>
      <c r="P3" s="21" t="s">
        <v>30</v>
      </c>
    </row>
    <row r="4" spans="3:16" ht="15" customHeight="1" x14ac:dyDescent="0.3">
      <c r="C4" s="21" t="s">
        <v>12</v>
      </c>
      <c r="D4" s="22">
        <v>884.423</v>
      </c>
      <c r="E4" s="22">
        <v>884.423</v>
      </c>
      <c r="F4" s="21" t="s">
        <v>30</v>
      </c>
      <c r="H4" s="21" t="s">
        <v>13</v>
      </c>
      <c r="I4" s="23">
        <v>318.63900000000001</v>
      </c>
      <c r="J4" s="23">
        <v>318.63900000000001</v>
      </c>
      <c r="K4" s="21" t="s">
        <v>30</v>
      </c>
      <c r="M4" s="19" t="s">
        <v>27</v>
      </c>
      <c r="N4" s="23">
        <v>1610.365</v>
      </c>
      <c r="O4" s="23">
        <v>1610.365</v>
      </c>
      <c r="P4" s="21" t="s">
        <v>30</v>
      </c>
    </row>
    <row r="5" spans="3:16" ht="15" customHeight="1" x14ac:dyDescent="0.3">
      <c r="C5" s="21" t="s">
        <v>13</v>
      </c>
      <c r="D5" s="22">
        <v>165.321</v>
      </c>
      <c r="E5" s="22">
        <v>165.321</v>
      </c>
      <c r="F5" s="21" t="s">
        <v>30</v>
      </c>
      <c r="H5" s="21" t="s">
        <v>12</v>
      </c>
      <c r="I5" s="23">
        <v>1635.8009999999999</v>
      </c>
      <c r="J5" s="23">
        <v>1635.8009999999999</v>
      </c>
      <c r="K5" s="21" t="s">
        <v>30</v>
      </c>
      <c r="M5" s="19" t="s">
        <v>13</v>
      </c>
      <c r="N5" s="23">
        <v>94.855999999999995</v>
      </c>
      <c r="O5" s="23">
        <v>94.855999999999995</v>
      </c>
      <c r="P5" s="21" t="s">
        <v>30</v>
      </c>
    </row>
    <row r="6" spans="3:16" ht="15" customHeight="1" x14ac:dyDescent="0.3">
      <c r="C6" s="21" t="s">
        <v>14</v>
      </c>
      <c r="D6" s="22">
        <v>940.678</v>
      </c>
      <c r="E6" s="22">
        <v>940.678</v>
      </c>
      <c r="F6" s="21" t="s">
        <v>30</v>
      </c>
      <c r="H6" s="21" t="s">
        <v>27</v>
      </c>
      <c r="I6" s="23">
        <v>246.61199999999999</v>
      </c>
      <c r="J6" s="23">
        <v>246.61199999999999</v>
      </c>
      <c r="K6" s="21" t="s">
        <v>30</v>
      </c>
      <c r="M6" s="19" t="s">
        <v>12</v>
      </c>
      <c r="N6" s="23">
        <v>254.505</v>
      </c>
      <c r="O6" s="23">
        <v>254.505</v>
      </c>
      <c r="P6" s="21" t="s">
        <v>30</v>
      </c>
    </row>
    <row r="7" spans="3:16" ht="15" customHeight="1" x14ac:dyDescent="0.3">
      <c r="C7" s="21" t="s">
        <v>15</v>
      </c>
      <c r="D7" s="22">
        <v>31.088999999999999</v>
      </c>
      <c r="E7" s="22">
        <v>31.088999999999999</v>
      </c>
      <c r="F7" s="21" t="s">
        <v>33</v>
      </c>
      <c r="H7" s="21" t="s">
        <v>14</v>
      </c>
      <c r="I7" s="23">
        <v>809.99900000000002</v>
      </c>
      <c r="J7" s="23">
        <v>809.99900000000002</v>
      </c>
      <c r="K7" s="21" t="s">
        <v>30</v>
      </c>
      <c r="M7" s="19" t="s">
        <v>14</v>
      </c>
      <c r="N7" s="23">
        <v>175.39599999999999</v>
      </c>
      <c r="O7" s="23">
        <v>175.39599999999999</v>
      </c>
      <c r="P7" s="21" t="s">
        <v>30</v>
      </c>
    </row>
    <row r="8" spans="3:16" ht="15" customHeight="1" x14ac:dyDescent="0.3">
      <c r="C8" s="21" t="s">
        <v>16</v>
      </c>
      <c r="D8" s="22">
        <v>244.285</v>
      </c>
      <c r="E8" s="22">
        <v>244.285</v>
      </c>
      <c r="F8" s="21" t="s">
        <v>29</v>
      </c>
      <c r="H8" s="21" t="s">
        <v>15</v>
      </c>
      <c r="I8" s="23">
        <v>21.099</v>
      </c>
      <c r="J8" s="23">
        <v>21.099</v>
      </c>
      <c r="K8" s="21" t="s">
        <v>33</v>
      </c>
      <c r="M8" s="19" t="s">
        <v>15</v>
      </c>
      <c r="N8" s="23">
        <v>14.608000000000001</v>
      </c>
      <c r="O8" s="23">
        <v>14.608000000000001</v>
      </c>
      <c r="P8" s="21" t="s">
        <v>33</v>
      </c>
    </row>
    <row r="9" spans="3:16" ht="15" customHeight="1" x14ac:dyDescent="0.3">
      <c r="C9" s="21" t="s">
        <v>17</v>
      </c>
      <c r="D9" s="22">
        <v>244.285</v>
      </c>
      <c r="E9" s="22">
        <v>244.285</v>
      </c>
      <c r="F9" s="21" t="s">
        <v>29</v>
      </c>
      <c r="H9" s="21" t="s">
        <v>28</v>
      </c>
      <c r="I9" s="23">
        <v>9.8480000000000008</v>
      </c>
      <c r="J9" s="23">
        <v>9.8480000000000008</v>
      </c>
      <c r="K9" s="21" t="s">
        <v>33</v>
      </c>
      <c r="M9" s="19" t="s">
        <v>28</v>
      </c>
      <c r="N9" s="23">
        <v>8.1029999999999998</v>
      </c>
      <c r="O9" s="23">
        <v>8.1029999999999998</v>
      </c>
      <c r="P9" s="21" t="s">
        <v>33</v>
      </c>
    </row>
    <row r="10" spans="3:16" ht="15" customHeight="1" x14ac:dyDescent="0.3">
      <c r="C10" s="21" t="s">
        <v>18</v>
      </c>
      <c r="D10" s="22">
        <v>60</v>
      </c>
      <c r="E10" s="22">
        <v>60</v>
      </c>
      <c r="F10" s="21" t="s">
        <v>31</v>
      </c>
      <c r="H10" s="21" t="s">
        <v>16</v>
      </c>
      <c r="I10" s="23">
        <v>288.10500000000002</v>
      </c>
      <c r="J10" s="23">
        <v>288.10500000000002</v>
      </c>
      <c r="K10" s="21" t="s">
        <v>29</v>
      </c>
      <c r="M10" s="19" t="s">
        <v>16</v>
      </c>
      <c r="N10" s="23">
        <v>155.44</v>
      </c>
      <c r="O10" s="23">
        <v>155.44</v>
      </c>
      <c r="P10" s="21" t="s">
        <v>29</v>
      </c>
    </row>
    <row r="11" spans="3:16" ht="15" customHeight="1" x14ac:dyDescent="0.3">
      <c r="C11" s="21" t="s">
        <v>19</v>
      </c>
      <c r="D11" s="22">
        <v>2.863</v>
      </c>
      <c r="E11" s="22">
        <v>2.863</v>
      </c>
      <c r="F11" s="21" t="s">
        <v>33</v>
      </c>
      <c r="H11" s="21" t="s">
        <v>17</v>
      </c>
      <c r="I11" s="23">
        <v>288.10500000000002</v>
      </c>
      <c r="J11" s="23">
        <v>288.10500000000002</v>
      </c>
      <c r="K11" s="21" t="s">
        <v>29</v>
      </c>
      <c r="M11" s="19" t="s">
        <v>17</v>
      </c>
      <c r="N11" s="23">
        <v>155.44</v>
      </c>
      <c r="O11" s="23">
        <v>155.44</v>
      </c>
      <c r="P11" s="21" t="s">
        <v>29</v>
      </c>
    </row>
    <row r="12" spans="3:16" ht="15" customHeight="1" x14ac:dyDescent="0.3">
      <c r="C12" s="21" t="s">
        <v>21</v>
      </c>
      <c r="D12" s="22">
        <v>72.069999999999993</v>
      </c>
      <c r="E12" s="22">
        <v>72.069999999999993</v>
      </c>
      <c r="F12" s="21" t="s">
        <v>30</v>
      </c>
      <c r="H12" s="21" t="s">
        <v>18</v>
      </c>
      <c r="I12" s="23">
        <v>113</v>
      </c>
      <c r="J12" s="23">
        <v>113</v>
      </c>
      <c r="K12" s="21" t="s">
        <v>31</v>
      </c>
      <c r="M12" s="19" t="s">
        <v>19</v>
      </c>
      <c r="N12" s="23">
        <v>1.5609999999999999</v>
      </c>
      <c r="O12" s="23">
        <v>1.5609999999999999</v>
      </c>
      <c r="P12" s="21" t="s">
        <v>33</v>
      </c>
    </row>
    <row r="13" spans="3:16" ht="15" customHeight="1" x14ac:dyDescent="0.3">
      <c r="C13" s="21" t="s">
        <v>22</v>
      </c>
      <c r="D13" s="22">
        <v>73.286000000000001</v>
      </c>
      <c r="E13" s="22">
        <v>73.286000000000001</v>
      </c>
      <c r="F13" s="21" t="s">
        <v>32</v>
      </c>
      <c r="H13" s="21" t="s">
        <v>19</v>
      </c>
      <c r="I13" s="23">
        <v>4.42</v>
      </c>
      <c r="J13" s="23">
        <v>4.42</v>
      </c>
      <c r="K13" s="21" t="s">
        <v>33</v>
      </c>
      <c r="M13" s="19" t="s">
        <v>20</v>
      </c>
      <c r="N13" s="23">
        <v>1.5609999999999999</v>
      </c>
      <c r="O13" s="23">
        <v>1.5609999999999999</v>
      </c>
      <c r="P13" s="21" t="s">
        <v>33</v>
      </c>
    </row>
    <row r="14" spans="3:16" ht="15" customHeight="1" x14ac:dyDescent="0.3">
      <c r="C14" s="21" t="s">
        <v>23</v>
      </c>
      <c r="D14" s="22">
        <v>61.070999999999998</v>
      </c>
      <c r="E14" s="22">
        <v>61.070999999999998</v>
      </c>
      <c r="F14" s="21" t="s">
        <v>30</v>
      </c>
      <c r="H14" s="21" t="s">
        <v>20</v>
      </c>
      <c r="I14" s="23">
        <v>1.9830000000000001</v>
      </c>
      <c r="J14" s="23">
        <v>1.9830000000000001</v>
      </c>
      <c r="K14" s="21" t="s">
        <v>33</v>
      </c>
      <c r="M14" s="19" t="s">
        <v>21</v>
      </c>
      <c r="N14" s="23">
        <v>72.400999999999996</v>
      </c>
      <c r="O14" s="23">
        <v>72.400999999999996</v>
      </c>
      <c r="P14" s="21" t="s">
        <v>30</v>
      </c>
    </row>
    <row r="15" spans="3:16" ht="15" customHeight="1" x14ac:dyDescent="0.3">
      <c r="C15" s="21" t="s">
        <v>24</v>
      </c>
      <c r="D15" s="22">
        <v>57.25</v>
      </c>
      <c r="E15" s="22">
        <v>57.25</v>
      </c>
      <c r="F15" s="21" t="s">
        <v>29</v>
      </c>
      <c r="H15" s="21" t="s">
        <v>21</v>
      </c>
      <c r="I15" s="23">
        <v>102.176</v>
      </c>
      <c r="J15" s="23">
        <v>102.176</v>
      </c>
      <c r="K15" s="21" t="s">
        <v>30</v>
      </c>
      <c r="M15" s="19" t="s">
        <v>22</v>
      </c>
      <c r="N15" s="23">
        <v>46.631999999999998</v>
      </c>
      <c r="O15" s="23">
        <v>46.631999999999998</v>
      </c>
      <c r="P15" s="21" t="s">
        <v>32</v>
      </c>
    </row>
    <row r="16" spans="3:16" ht="15" customHeight="1" x14ac:dyDescent="0.3">
      <c r="H16" s="21" t="s">
        <v>22</v>
      </c>
      <c r="I16" s="23">
        <v>86.432000000000002</v>
      </c>
      <c r="J16" s="23">
        <v>86.432000000000002</v>
      </c>
      <c r="K16" s="21" t="s">
        <v>32</v>
      </c>
      <c r="M16" s="19" t="s">
        <v>23</v>
      </c>
      <c r="N16" s="23">
        <v>38.86</v>
      </c>
      <c r="O16" s="23">
        <v>38.86</v>
      </c>
      <c r="P16" s="21" t="s">
        <v>30</v>
      </c>
    </row>
    <row r="17" spans="8:16" ht="15" customHeight="1" x14ac:dyDescent="0.3">
      <c r="H17" s="21" t="s">
        <v>23</v>
      </c>
      <c r="I17" s="23">
        <v>72.025999999999996</v>
      </c>
      <c r="J17" s="23">
        <v>72.025999999999996</v>
      </c>
      <c r="K17" s="21" t="s">
        <v>30</v>
      </c>
      <c r="M17" s="19" t="s">
        <v>25</v>
      </c>
      <c r="N17" s="23">
        <v>162.05000000000001</v>
      </c>
      <c r="O17" s="23">
        <v>162.05000000000001</v>
      </c>
      <c r="P17" s="21" t="s">
        <v>29</v>
      </c>
    </row>
    <row r="18" spans="8:16" ht="15" customHeight="1" x14ac:dyDescent="0.3">
      <c r="H18" s="21" t="s">
        <v>24</v>
      </c>
      <c r="I18" s="23">
        <v>48.74</v>
      </c>
      <c r="J18" s="23">
        <v>48.74</v>
      </c>
      <c r="K18" s="21" t="s">
        <v>29</v>
      </c>
    </row>
    <row r="19" spans="8:16" ht="15" customHeight="1" x14ac:dyDescent="0.3">
      <c r="H19" s="21" t="s">
        <v>25</v>
      </c>
      <c r="I19" s="23">
        <v>147.41</v>
      </c>
      <c r="J19" s="23">
        <v>147.41</v>
      </c>
      <c r="K19" s="2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1B8A-875F-44A9-9F58-62B378D12CAB}">
  <dimension ref="B2:P29"/>
  <sheetViews>
    <sheetView workbookViewId="0">
      <selection activeCell="M2" sqref="M2:P14"/>
    </sheetView>
  </sheetViews>
  <sheetFormatPr defaultRowHeight="21" customHeight="1" x14ac:dyDescent="0.3"/>
  <cols>
    <col min="1" max="1" width="8.88671875" style="17"/>
    <col min="2" max="2" width="15.44140625" style="17" customWidth="1"/>
    <col min="3" max="4" width="8.88671875" style="17"/>
    <col min="5" max="5" width="11.88671875" style="24" customWidth="1"/>
    <col min="6" max="6" width="8.88671875" style="17"/>
    <col min="7" max="7" width="13.77734375" style="17" customWidth="1"/>
    <col min="8" max="9" width="8.88671875" style="17"/>
    <col min="10" max="10" width="12.77734375" style="24" customWidth="1"/>
    <col min="11" max="12" width="8.88671875" style="17"/>
    <col min="13" max="13" width="15.5546875" style="17" customWidth="1"/>
    <col min="14" max="15" width="8.88671875" style="17"/>
    <col min="16" max="16" width="12.33203125" style="24" customWidth="1"/>
    <col min="17" max="16384" width="8.88671875" style="17"/>
  </cols>
  <sheetData>
    <row r="2" spans="2:16" ht="21" customHeight="1" x14ac:dyDescent="0.3">
      <c r="B2" s="20" t="s">
        <v>37</v>
      </c>
      <c r="C2" s="20" t="s">
        <v>7</v>
      </c>
      <c r="D2" s="20" t="s">
        <v>8</v>
      </c>
      <c r="E2" s="20" t="s">
        <v>34</v>
      </c>
      <c r="G2" s="20" t="s">
        <v>37</v>
      </c>
      <c r="H2" s="20" t="s">
        <v>7</v>
      </c>
      <c r="I2" s="20" t="s">
        <v>8</v>
      </c>
      <c r="J2" s="20" t="s">
        <v>34</v>
      </c>
      <c r="M2" s="20" t="s">
        <v>37</v>
      </c>
      <c r="N2" s="20" t="s">
        <v>7</v>
      </c>
      <c r="O2" s="20" t="s">
        <v>8</v>
      </c>
      <c r="P2" s="20" t="s">
        <v>34</v>
      </c>
    </row>
    <row r="3" spans="2:16" ht="21" customHeight="1" x14ac:dyDescent="0.3">
      <c r="B3" s="21" t="s">
        <v>11</v>
      </c>
      <c r="C3" s="19">
        <v>40.28</v>
      </c>
      <c r="D3" s="19">
        <v>40.28</v>
      </c>
      <c r="E3" s="20" t="s">
        <v>30</v>
      </c>
      <c r="G3" s="21" t="s">
        <v>11</v>
      </c>
      <c r="H3" s="19">
        <v>112.774</v>
      </c>
      <c r="I3" s="19">
        <v>112.774</v>
      </c>
      <c r="J3" s="20" t="s">
        <v>30</v>
      </c>
      <c r="M3" s="21" t="s">
        <v>11</v>
      </c>
      <c r="N3" s="19">
        <v>83.17</v>
      </c>
      <c r="O3" s="19">
        <v>83.17</v>
      </c>
      <c r="P3" s="20" t="s">
        <v>30</v>
      </c>
    </row>
    <row r="4" spans="2:16" ht="21" customHeight="1" x14ac:dyDescent="0.3">
      <c r="B4" s="21" t="s">
        <v>12</v>
      </c>
      <c r="C4" s="19">
        <v>220.69900000000001</v>
      </c>
      <c r="D4" s="19">
        <v>220.69900000000001</v>
      </c>
      <c r="E4" s="20" t="s">
        <v>30</v>
      </c>
      <c r="G4" s="21" t="s">
        <v>13</v>
      </c>
      <c r="H4" s="19">
        <v>637.66600000000005</v>
      </c>
      <c r="I4" s="19">
        <v>637.66600000000005</v>
      </c>
      <c r="J4" s="20" t="s">
        <v>30</v>
      </c>
      <c r="M4" s="21" t="s">
        <v>38</v>
      </c>
      <c r="N4" s="19">
        <v>618.25900000000001</v>
      </c>
      <c r="O4" s="19">
        <v>618.25900000000001</v>
      </c>
      <c r="P4" s="20" t="s">
        <v>30</v>
      </c>
    </row>
    <row r="5" spans="2:16" ht="21" customHeight="1" x14ac:dyDescent="0.3">
      <c r="B5" s="21" t="s">
        <v>13</v>
      </c>
      <c r="C5" s="19">
        <v>381.55399999999997</v>
      </c>
      <c r="D5" s="19">
        <v>381.55399999999997</v>
      </c>
      <c r="E5" s="20" t="s">
        <v>30</v>
      </c>
      <c r="G5" s="21" t="s">
        <v>38</v>
      </c>
      <c r="H5" s="19">
        <v>476.60400000000004</v>
      </c>
      <c r="I5" s="19">
        <v>476.60400000000004</v>
      </c>
      <c r="J5" s="20" t="s">
        <v>30</v>
      </c>
      <c r="M5" s="21" t="s">
        <v>13</v>
      </c>
      <c r="N5" s="19">
        <v>334.9</v>
      </c>
      <c r="O5" s="19">
        <v>334.9</v>
      </c>
      <c r="P5" s="20" t="s">
        <v>30</v>
      </c>
    </row>
    <row r="6" spans="2:16" ht="21" customHeight="1" x14ac:dyDescent="0.3">
      <c r="B6" s="21" t="s">
        <v>14</v>
      </c>
      <c r="C6" s="19">
        <v>30.434000000000001</v>
      </c>
      <c r="D6" s="19">
        <v>30.434000000000001</v>
      </c>
      <c r="E6" s="20" t="s">
        <v>30</v>
      </c>
      <c r="G6" s="21" t="s">
        <v>14</v>
      </c>
      <c r="H6" s="19">
        <v>58.091999999999999</v>
      </c>
      <c r="I6" s="19">
        <v>58.091999999999999</v>
      </c>
      <c r="J6" s="20" t="s">
        <v>30</v>
      </c>
      <c r="M6" s="21" t="s">
        <v>14</v>
      </c>
      <c r="N6" s="19">
        <v>72.614000000000004</v>
      </c>
      <c r="O6" s="19">
        <v>72.614000000000004</v>
      </c>
      <c r="P6" s="20" t="s">
        <v>30</v>
      </c>
    </row>
    <row r="7" spans="2:16" ht="21" customHeight="1" x14ac:dyDescent="0.3">
      <c r="B7" s="21" t="s">
        <v>15</v>
      </c>
      <c r="C7" s="19">
        <v>7.1219999999999999</v>
      </c>
      <c r="D7" s="19">
        <v>7.1219999999999999</v>
      </c>
      <c r="E7" s="20" t="s">
        <v>33</v>
      </c>
      <c r="G7" s="21" t="s">
        <v>15</v>
      </c>
      <c r="H7" s="19">
        <v>12.882999999999999</v>
      </c>
      <c r="I7" s="19">
        <v>12.882999999999999</v>
      </c>
      <c r="J7" s="20" t="s">
        <v>33</v>
      </c>
      <c r="M7" s="21" t="s">
        <v>15</v>
      </c>
      <c r="N7" s="19">
        <v>13.824999999999999</v>
      </c>
      <c r="O7" s="19">
        <v>13.824999999999999</v>
      </c>
      <c r="P7" s="20" t="s">
        <v>33</v>
      </c>
    </row>
    <row r="8" spans="2:16" ht="21" customHeight="1" x14ac:dyDescent="0.3">
      <c r="B8" s="21" t="s">
        <v>16</v>
      </c>
      <c r="C8" s="19">
        <v>46.11</v>
      </c>
      <c r="D8" s="19">
        <v>46.11</v>
      </c>
      <c r="E8" s="20" t="s">
        <v>29</v>
      </c>
      <c r="G8" s="21" t="s">
        <v>16</v>
      </c>
      <c r="H8" s="19">
        <v>119.18</v>
      </c>
      <c r="I8" s="19">
        <v>119.18</v>
      </c>
      <c r="J8" s="20" t="s">
        <v>29</v>
      </c>
      <c r="M8" s="21" t="s">
        <v>16</v>
      </c>
      <c r="N8" s="19">
        <v>97.615000000000009</v>
      </c>
      <c r="O8" s="19">
        <v>97.615000000000009</v>
      </c>
      <c r="P8" s="20" t="s">
        <v>29</v>
      </c>
    </row>
    <row r="9" spans="2:16" ht="21" customHeight="1" x14ac:dyDescent="0.3">
      <c r="B9" s="21" t="s">
        <v>17</v>
      </c>
      <c r="C9" s="19">
        <v>46.11</v>
      </c>
      <c r="D9" s="19">
        <v>46.11</v>
      </c>
      <c r="E9" s="20" t="s">
        <v>29</v>
      </c>
      <c r="G9" s="21" t="s">
        <v>17</v>
      </c>
      <c r="H9" s="19">
        <v>119.18</v>
      </c>
      <c r="I9" s="19">
        <v>119.18</v>
      </c>
      <c r="J9" s="20" t="s">
        <v>29</v>
      </c>
      <c r="M9" s="21" t="s">
        <v>17</v>
      </c>
      <c r="N9" s="19">
        <v>97.615000000000009</v>
      </c>
      <c r="O9" s="19">
        <v>97.615000000000009</v>
      </c>
      <c r="P9" s="20" t="s">
        <v>29</v>
      </c>
    </row>
    <row r="10" spans="2:16" ht="21" customHeight="1" x14ac:dyDescent="0.3">
      <c r="B10" s="21" t="s">
        <v>19</v>
      </c>
      <c r="C10" s="19">
        <v>0.97199999999999998</v>
      </c>
      <c r="D10" s="19">
        <v>0.97199999999999998</v>
      </c>
      <c r="E10" s="20" t="s">
        <v>33</v>
      </c>
      <c r="G10" s="21" t="s">
        <v>19</v>
      </c>
      <c r="H10" s="19">
        <v>1.5509999999999999</v>
      </c>
      <c r="I10" s="19">
        <v>1.5509999999999999</v>
      </c>
      <c r="J10" s="20" t="s">
        <v>33</v>
      </c>
      <c r="M10" s="21" t="s">
        <v>19</v>
      </c>
      <c r="N10" s="19">
        <v>2.1459999999999999</v>
      </c>
      <c r="O10" s="19">
        <v>2.1459999999999999</v>
      </c>
      <c r="P10" s="20" t="s">
        <v>33</v>
      </c>
    </row>
    <row r="11" spans="2:16" ht="21" customHeight="1" x14ac:dyDescent="0.3">
      <c r="B11" s="21" t="s">
        <v>20</v>
      </c>
      <c r="C11" s="19">
        <v>0.97199999999999998</v>
      </c>
      <c r="D11" s="19">
        <v>0.97199999999999998</v>
      </c>
      <c r="E11" s="20" t="s">
        <v>33</v>
      </c>
      <c r="G11" s="21" t="s">
        <v>20</v>
      </c>
      <c r="H11" s="19">
        <v>1.5509999999999999</v>
      </c>
      <c r="I11" s="19">
        <v>1.5509999999999999</v>
      </c>
      <c r="J11" s="20" t="s">
        <v>33</v>
      </c>
      <c r="M11" s="21" t="s">
        <v>20</v>
      </c>
      <c r="N11" s="19">
        <v>2.1459999999999999</v>
      </c>
      <c r="O11" s="19">
        <v>2.1459999999999999</v>
      </c>
      <c r="P11" s="20" t="s">
        <v>33</v>
      </c>
    </row>
    <row r="12" spans="2:16" ht="21" customHeight="1" x14ac:dyDescent="0.3">
      <c r="B12" s="21" t="s">
        <v>21</v>
      </c>
      <c r="C12" s="19">
        <v>19.276</v>
      </c>
      <c r="D12" s="19">
        <v>19.276</v>
      </c>
      <c r="E12" s="20" t="s">
        <v>30</v>
      </c>
      <c r="G12" s="21" t="s">
        <v>21</v>
      </c>
      <c r="H12" s="19">
        <v>38.554000000000002</v>
      </c>
      <c r="I12" s="19">
        <v>38.554000000000002</v>
      </c>
      <c r="J12" s="20" t="s">
        <v>30</v>
      </c>
      <c r="M12" s="21" t="s">
        <v>21</v>
      </c>
      <c r="N12" s="19">
        <v>33.268000000000001</v>
      </c>
      <c r="O12" s="19">
        <v>33.268000000000001</v>
      </c>
      <c r="P12" s="20" t="s">
        <v>30</v>
      </c>
    </row>
    <row r="13" spans="2:16" ht="21" customHeight="1" x14ac:dyDescent="0.3">
      <c r="B13" s="21" t="s">
        <v>22</v>
      </c>
      <c r="C13" s="19">
        <v>13.833000000000002</v>
      </c>
      <c r="D13" s="19">
        <v>13.833000000000002</v>
      </c>
      <c r="E13" s="20" t="s">
        <v>32</v>
      </c>
      <c r="G13" s="21" t="s">
        <v>22</v>
      </c>
      <c r="H13" s="19">
        <v>35.753999999999998</v>
      </c>
      <c r="I13" s="19">
        <v>35.753999999999998</v>
      </c>
      <c r="J13" s="20" t="s">
        <v>32</v>
      </c>
      <c r="M13" s="21" t="s">
        <v>22</v>
      </c>
      <c r="N13" s="19">
        <v>29.285000000000004</v>
      </c>
      <c r="O13" s="19">
        <v>29.285000000000004</v>
      </c>
      <c r="P13" s="20" t="s">
        <v>32</v>
      </c>
    </row>
    <row r="14" spans="2:16" ht="21" customHeight="1" x14ac:dyDescent="0.3">
      <c r="B14" s="21" t="s">
        <v>23</v>
      </c>
      <c r="C14" s="19">
        <v>11.526999999999999</v>
      </c>
      <c r="D14" s="19">
        <v>11.526999999999999</v>
      </c>
      <c r="E14" s="20" t="s">
        <v>30</v>
      </c>
      <c r="G14" s="21" t="s">
        <v>23</v>
      </c>
      <c r="H14" s="19">
        <v>29.795000000000002</v>
      </c>
      <c r="I14" s="19">
        <v>29.795000000000002</v>
      </c>
      <c r="J14" s="20" t="s">
        <v>30</v>
      </c>
      <c r="M14" s="21" t="s">
        <v>23</v>
      </c>
      <c r="N14" s="19">
        <v>24.404</v>
      </c>
      <c r="O14" s="19">
        <v>24.404</v>
      </c>
      <c r="P14" s="20" t="s">
        <v>30</v>
      </c>
    </row>
    <row r="17" spans="2:2" ht="21" customHeight="1" x14ac:dyDescent="0.3">
      <c r="B17" s="20" t="s">
        <v>30</v>
      </c>
    </row>
    <row r="18" spans="2:2" ht="21" customHeight="1" x14ac:dyDescent="0.3">
      <c r="B18" s="20" t="s">
        <v>30</v>
      </c>
    </row>
    <row r="19" spans="2:2" ht="21" customHeight="1" x14ac:dyDescent="0.3">
      <c r="B19" s="20" t="s">
        <v>30</v>
      </c>
    </row>
    <row r="20" spans="2:2" ht="21" customHeight="1" x14ac:dyDescent="0.3">
      <c r="B20" s="20" t="s">
        <v>30</v>
      </c>
    </row>
    <row r="21" spans="2:2" ht="21" customHeight="1" x14ac:dyDescent="0.3">
      <c r="B21" s="20" t="s">
        <v>33</v>
      </c>
    </row>
    <row r="22" spans="2:2" ht="21" customHeight="1" x14ac:dyDescent="0.3">
      <c r="B22" s="20" t="s">
        <v>29</v>
      </c>
    </row>
    <row r="23" spans="2:2" ht="21" customHeight="1" x14ac:dyDescent="0.3">
      <c r="B23" s="20" t="s">
        <v>29</v>
      </c>
    </row>
    <row r="24" spans="2:2" ht="21" customHeight="1" x14ac:dyDescent="0.3">
      <c r="B24" s="20" t="s">
        <v>31</v>
      </c>
    </row>
    <row r="25" spans="2:2" ht="21" customHeight="1" x14ac:dyDescent="0.3">
      <c r="B25" s="20" t="s">
        <v>33</v>
      </c>
    </row>
    <row r="26" spans="2:2" ht="21" customHeight="1" x14ac:dyDescent="0.3">
      <c r="B26" s="20" t="s">
        <v>30</v>
      </c>
    </row>
    <row r="27" spans="2:2" ht="21" customHeight="1" x14ac:dyDescent="0.3">
      <c r="B27" s="20" t="s">
        <v>32</v>
      </c>
    </row>
    <row r="28" spans="2:2" ht="21" customHeight="1" x14ac:dyDescent="0.3">
      <c r="B28" s="20" t="s">
        <v>30</v>
      </c>
    </row>
    <row r="29" spans="2:2" ht="21" customHeight="1" x14ac:dyDescent="0.3">
      <c r="B29" s="20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2AC3-4651-4509-A8AF-552410D609A3}">
  <dimension ref="A1"/>
  <sheetViews>
    <sheetView workbookViewId="0"/>
  </sheetViews>
  <sheetFormatPr defaultRowHeight="14.4" x14ac:dyDescent="0.3"/>
  <sheetData>
    <row r="1" spans="1:1" x14ac:dyDescent="0.3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Sheet1</vt:lpstr>
      <vt:lpstr>รูปภาพภาคผนวก</vt:lpstr>
      <vt:lpstr>ประชาสุข</vt:lpstr>
      <vt:lpstr>แฟมมิรี่</vt:lpstr>
      <vt:lpstr>อารย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hoosainee noppaka</dc:creator>
  <cp:lastModifiedBy>hoosainee noppaka</cp:lastModifiedBy>
  <dcterms:created xsi:type="dcterms:W3CDTF">2024-11-01T08:28:30Z</dcterms:created>
  <dcterms:modified xsi:type="dcterms:W3CDTF">2024-11-03T04:28:34Z</dcterms:modified>
</cp:coreProperties>
</file>