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-kitamura\Dropbox\作業中ファイル\2016-08\SiSEC2016\SiSEC2016UNDresults\"/>
    </mc:Choice>
  </mc:AlternateContent>
  <bookViews>
    <workbookView xWindow="0" yWindow="0" windowWidth="19365" windowHeight="9390" activeTab="2"/>
  </bookViews>
  <sheets>
    <sheet name="Participants" sheetId="2" r:id="rId1"/>
    <sheet name="dev1" sheetId="5" r:id="rId2"/>
    <sheet name="test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418" i="1" l="1"/>
  <c r="AS418" i="1"/>
  <c r="AP418" i="1"/>
  <c r="AM418" i="1"/>
  <c r="AV417" i="1"/>
  <c r="AS417" i="1"/>
  <c r="AP417" i="1"/>
  <c r="AM417" i="1"/>
  <c r="AV416" i="1"/>
  <c r="AS416" i="1"/>
  <c r="AP416" i="1"/>
  <c r="AM416" i="1"/>
  <c r="AV415" i="1"/>
  <c r="AS415" i="1"/>
  <c r="AP415" i="1"/>
  <c r="AM415" i="1"/>
  <c r="AV414" i="1"/>
  <c r="AS414" i="1"/>
  <c r="AP414" i="1"/>
  <c r="AM414" i="1"/>
  <c r="AV413" i="1"/>
  <c r="AS413" i="1"/>
  <c r="AP413" i="1"/>
  <c r="AM413" i="1"/>
  <c r="AV412" i="1"/>
  <c r="AS412" i="1"/>
  <c r="AP412" i="1"/>
  <c r="AM412" i="1"/>
  <c r="AV411" i="1"/>
  <c r="AS411" i="1"/>
  <c r="AP411" i="1"/>
  <c r="AM411" i="1"/>
  <c r="AV408" i="1"/>
  <c r="AS408" i="1"/>
  <c r="AP408" i="1"/>
  <c r="AM408" i="1"/>
  <c r="AV407" i="1"/>
  <c r="AS407" i="1"/>
  <c r="AP407" i="1"/>
  <c r="AM407" i="1"/>
  <c r="AV406" i="1"/>
  <c r="AS406" i="1"/>
  <c r="AP406" i="1"/>
  <c r="AM406" i="1"/>
  <c r="AV405" i="1"/>
  <c r="AS405" i="1"/>
  <c r="AP405" i="1"/>
  <c r="AM405" i="1"/>
  <c r="AV404" i="1"/>
  <c r="AS404" i="1"/>
  <c r="AP404" i="1"/>
  <c r="AM404" i="1"/>
  <c r="AV403" i="1"/>
  <c r="AS403" i="1"/>
  <c r="AP403" i="1"/>
  <c r="AM403" i="1"/>
  <c r="AV402" i="1"/>
  <c r="AS402" i="1"/>
  <c r="AP402" i="1"/>
  <c r="AM402" i="1"/>
  <c r="AV401" i="1"/>
  <c r="AS401" i="1"/>
  <c r="AP401" i="1"/>
  <c r="AM401" i="1"/>
  <c r="AV398" i="1"/>
  <c r="AS398" i="1"/>
  <c r="AP398" i="1"/>
  <c r="AM398" i="1"/>
  <c r="AV397" i="1"/>
  <c r="AS397" i="1"/>
  <c r="AP397" i="1"/>
  <c r="AM397" i="1"/>
  <c r="AV396" i="1"/>
  <c r="AS396" i="1"/>
  <c r="AP396" i="1"/>
  <c r="AM396" i="1"/>
  <c r="AV395" i="1"/>
  <c r="AS395" i="1"/>
  <c r="AP395" i="1"/>
  <c r="AM395" i="1"/>
  <c r="AV394" i="1"/>
  <c r="AS394" i="1"/>
  <c r="AP394" i="1"/>
  <c r="AM394" i="1"/>
  <c r="AV393" i="1"/>
  <c r="AS393" i="1"/>
  <c r="AP393" i="1"/>
  <c r="AM393" i="1"/>
  <c r="AV392" i="1"/>
  <c r="AS392" i="1"/>
  <c r="AP392" i="1"/>
  <c r="AM392" i="1"/>
  <c r="AV391" i="1"/>
  <c r="AS391" i="1"/>
  <c r="AP391" i="1"/>
  <c r="AM391" i="1"/>
  <c r="AV388" i="1"/>
  <c r="AS388" i="1"/>
  <c r="AP388" i="1"/>
  <c r="AM388" i="1"/>
  <c r="AV387" i="1"/>
  <c r="AS387" i="1"/>
  <c r="AP387" i="1"/>
  <c r="AM387" i="1"/>
  <c r="AV386" i="1"/>
  <c r="AS386" i="1"/>
  <c r="AP386" i="1"/>
  <c r="AM386" i="1"/>
  <c r="AV385" i="1"/>
  <c r="AS385" i="1"/>
  <c r="AP385" i="1"/>
  <c r="AM385" i="1"/>
  <c r="AV384" i="1"/>
  <c r="AS384" i="1"/>
  <c r="AP384" i="1"/>
  <c r="AM384" i="1"/>
  <c r="AV383" i="1"/>
  <c r="AS383" i="1"/>
  <c r="AP383" i="1"/>
  <c r="AM383" i="1"/>
  <c r="AV382" i="1"/>
  <c r="AS382" i="1"/>
  <c r="AP382" i="1"/>
  <c r="AM382" i="1"/>
  <c r="AV381" i="1"/>
  <c r="AS381" i="1"/>
  <c r="AP381" i="1"/>
  <c r="AM381" i="1"/>
  <c r="AV378" i="1"/>
  <c r="AS378" i="1"/>
  <c r="AP378" i="1"/>
  <c r="AM378" i="1"/>
  <c r="AV377" i="1"/>
  <c r="AS377" i="1"/>
  <c r="AP377" i="1"/>
  <c r="AM377" i="1"/>
  <c r="AV376" i="1"/>
  <c r="AS376" i="1"/>
  <c r="AP376" i="1"/>
  <c r="AM376" i="1"/>
  <c r="AV375" i="1"/>
  <c r="AS375" i="1"/>
  <c r="AP375" i="1"/>
  <c r="AM375" i="1"/>
  <c r="AV374" i="1"/>
  <c r="AS374" i="1"/>
  <c r="AP374" i="1"/>
  <c r="AM374" i="1"/>
  <c r="AV373" i="1"/>
  <c r="AS373" i="1"/>
  <c r="AP373" i="1"/>
  <c r="AM373" i="1"/>
  <c r="AV372" i="1"/>
  <c r="AS372" i="1"/>
  <c r="AP372" i="1"/>
  <c r="AM372" i="1"/>
  <c r="AV371" i="1"/>
  <c r="AS371" i="1"/>
  <c r="AP371" i="1"/>
  <c r="AM371" i="1"/>
  <c r="AV368" i="1"/>
  <c r="AS368" i="1"/>
  <c r="AP368" i="1"/>
  <c r="AM368" i="1"/>
  <c r="AV367" i="1"/>
  <c r="AS367" i="1"/>
  <c r="AP367" i="1"/>
  <c r="AM367" i="1"/>
  <c r="AV366" i="1"/>
  <c r="AS366" i="1"/>
  <c r="AP366" i="1"/>
  <c r="AM366" i="1"/>
  <c r="AV365" i="1"/>
  <c r="AS365" i="1"/>
  <c r="AP365" i="1"/>
  <c r="AM365" i="1"/>
  <c r="AV364" i="1"/>
  <c r="AS364" i="1"/>
  <c r="AP364" i="1"/>
  <c r="AM364" i="1"/>
  <c r="AV363" i="1"/>
  <c r="AS363" i="1"/>
  <c r="AP363" i="1"/>
  <c r="AM363" i="1"/>
  <c r="AV362" i="1"/>
  <c r="AS362" i="1"/>
  <c r="AP362" i="1"/>
  <c r="AM362" i="1"/>
  <c r="AV361" i="1"/>
  <c r="AS361" i="1"/>
  <c r="AP361" i="1"/>
  <c r="AM361" i="1"/>
  <c r="AV358" i="1"/>
  <c r="AS358" i="1"/>
  <c r="AP358" i="1"/>
  <c r="AM358" i="1"/>
  <c r="AV357" i="1"/>
  <c r="AS357" i="1"/>
  <c r="AP357" i="1"/>
  <c r="AM357" i="1"/>
  <c r="AV356" i="1"/>
  <c r="AS356" i="1"/>
  <c r="AP356" i="1"/>
  <c r="AM356" i="1"/>
  <c r="AV355" i="1"/>
  <c r="AS355" i="1"/>
  <c r="AP355" i="1"/>
  <c r="AM355" i="1"/>
  <c r="AV354" i="1"/>
  <c r="AS354" i="1"/>
  <c r="AP354" i="1"/>
  <c r="AM354" i="1"/>
  <c r="AV353" i="1"/>
  <c r="AS353" i="1"/>
  <c r="AP353" i="1"/>
  <c r="AM353" i="1"/>
  <c r="AV352" i="1"/>
  <c r="AS352" i="1"/>
  <c r="AP352" i="1"/>
  <c r="AM352" i="1"/>
  <c r="AV351" i="1"/>
  <c r="AS351" i="1"/>
  <c r="AP351" i="1"/>
  <c r="AM351" i="1"/>
  <c r="AV348" i="1"/>
  <c r="AS348" i="1"/>
  <c r="AP348" i="1"/>
  <c r="AM348" i="1"/>
  <c r="AV347" i="1"/>
  <c r="AS347" i="1"/>
  <c r="AP347" i="1"/>
  <c r="AM347" i="1"/>
  <c r="AV346" i="1"/>
  <c r="AS346" i="1"/>
  <c r="AP346" i="1"/>
  <c r="AM346" i="1"/>
  <c r="AV345" i="1"/>
  <c r="AS345" i="1"/>
  <c r="AP345" i="1"/>
  <c r="AM345" i="1"/>
  <c r="AV344" i="1"/>
  <c r="AS344" i="1"/>
  <c r="AP344" i="1"/>
  <c r="AM344" i="1"/>
  <c r="AV343" i="1"/>
  <c r="AS343" i="1"/>
  <c r="AP343" i="1"/>
  <c r="AM343" i="1"/>
  <c r="AV342" i="1"/>
  <c r="AS342" i="1"/>
  <c r="AP342" i="1"/>
  <c r="AM342" i="1"/>
  <c r="AV341" i="1"/>
  <c r="AS341" i="1"/>
  <c r="AP341" i="1"/>
  <c r="AM341" i="1"/>
  <c r="AV338" i="1"/>
  <c r="AS338" i="1"/>
  <c r="AP338" i="1"/>
  <c r="AM338" i="1"/>
  <c r="AV337" i="1"/>
  <c r="AS337" i="1"/>
  <c r="AP337" i="1"/>
  <c r="AM337" i="1"/>
  <c r="AV336" i="1"/>
  <c r="AS336" i="1"/>
  <c r="AP336" i="1"/>
  <c r="AM336" i="1"/>
  <c r="AV335" i="1"/>
  <c r="AS335" i="1"/>
  <c r="AP335" i="1"/>
  <c r="AM335" i="1"/>
  <c r="AV334" i="1"/>
  <c r="AS334" i="1"/>
  <c r="AP334" i="1"/>
  <c r="AM334" i="1"/>
  <c r="AV333" i="1"/>
  <c r="AS333" i="1"/>
  <c r="AP333" i="1"/>
  <c r="AM333" i="1"/>
  <c r="AV332" i="1"/>
  <c r="AS332" i="1"/>
  <c r="AP332" i="1"/>
  <c r="AM332" i="1"/>
  <c r="AV331" i="1"/>
  <c r="AS331" i="1"/>
  <c r="AP331" i="1"/>
  <c r="AM331" i="1"/>
  <c r="AV328" i="1"/>
  <c r="AS328" i="1"/>
  <c r="AP328" i="1"/>
  <c r="AM328" i="1"/>
  <c r="AV327" i="1"/>
  <c r="AS327" i="1"/>
  <c r="AP327" i="1"/>
  <c r="AM327" i="1"/>
  <c r="AV326" i="1"/>
  <c r="AS326" i="1"/>
  <c r="AP326" i="1"/>
  <c r="AM326" i="1"/>
  <c r="AV325" i="1"/>
  <c r="AS325" i="1"/>
  <c r="AP325" i="1"/>
  <c r="AM325" i="1"/>
  <c r="AV324" i="1"/>
  <c r="AS324" i="1"/>
  <c r="AP324" i="1"/>
  <c r="AM324" i="1"/>
  <c r="AV323" i="1"/>
  <c r="AS323" i="1"/>
  <c r="AP323" i="1"/>
  <c r="AM323" i="1"/>
  <c r="AV322" i="1"/>
  <c r="AS322" i="1"/>
  <c r="AP322" i="1"/>
  <c r="AM322" i="1"/>
  <c r="AV321" i="1"/>
  <c r="AS321" i="1"/>
  <c r="AP321" i="1"/>
  <c r="AM321" i="1"/>
  <c r="AV316" i="1"/>
  <c r="AS316" i="1"/>
  <c r="AP316" i="1"/>
  <c r="AM316" i="1"/>
  <c r="AV315" i="1"/>
  <c r="AS315" i="1"/>
  <c r="AP315" i="1"/>
  <c r="AM315" i="1"/>
  <c r="AV314" i="1"/>
  <c r="AS314" i="1"/>
  <c r="AP314" i="1"/>
  <c r="AM314" i="1"/>
  <c r="AV313" i="1"/>
  <c r="AS313" i="1"/>
  <c r="AP313" i="1"/>
  <c r="AM313" i="1"/>
  <c r="AV312" i="1"/>
  <c r="AS312" i="1"/>
  <c r="AP312" i="1"/>
  <c r="AM312" i="1"/>
  <c r="AV311" i="1"/>
  <c r="AS311" i="1"/>
  <c r="AP311" i="1"/>
  <c r="AM311" i="1"/>
  <c r="AV310" i="1"/>
  <c r="AS310" i="1"/>
  <c r="AP310" i="1"/>
  <c r="AM310" i="1"/>
  <c r="AV309" i="1"/>
  <c r="AS309" i="1"/>
  <c r="AP309" i="1"/>
  <c r="AM309" i="1"/>
  <c r="AV306" i="1"/>
  <c r="AS306" i="1"/>
  <c r="AP306" i="1"/>
  <c r="AM306" i="1"/>
  <c r="AV305" i="1"/>
  <c r="AS305" i="1"/>
  <c r="AP305" i="1"/>
  <c r="AM305" i="1"/>
  <c r="AV304" i="1"/>
  <c r="AS304" i="1"/>
  <c r="AP304" i="1"/>
  <c r="AM304" i="1"/>
  <c r="AV303" i="1"/>
  <c r="AS303" i="1"/>
  <c r="AP303" i="1"/>
  <c r="AM303" i="1"/>
  <c r="AV302" i="1"/>
  <c r="AS302" i="1"/>
  <c r="AP302" i="1"/>
  <c r="AM302" i="1"/>
  <c r="AV301" i="1"/>
  <c r="AS301" i="1"/>
  <c r="AP301" i="1"/>
  <c r="AM301" i="1"/>
  <c r="AV300" i="1"/>
  <c r="AS300" i="1"/>
  <c r="AP300" i="1"/>
  <c r="AM300" i="1"/>
  <c r="AV299" i="1"/>
  <c r="AS299" i="1"/>
  <c r="AP299" i="1"/>
  <c r="AM299" i="1"/>
  <c r="AV296" i="1"/>
  <c r="AS296" i="1"/>
  <c r="AP296" i="1"/>
  <c r="AM296" i="1"/>
  <c r="AV295" i="1"/>
  <c r="AS295" i="1"/>
  <c r="AP295" i="1"/>
  <c r="AM295" i="1"/>
  <c r="AV294" i="1"/>
  <c r="AS294" i="1"/>
  <c r="AP294" i="1"/>
  <c r="AM294" i="1"/>
  <c r="AV293" i="1"/>
  <c r="AS293" i="1"/>
  <c r="AP293" i="1"/>
  <c r="AM293" i="1"/>
  <c r="AV292" i="1"/>
  <c r="AS292" i="1"/>
  <c r="AP292" i="1"/>
  <c r="AM292" i="1"/>
  <c r="AV291" i="1"/>
  <c r="AS291" i="1"/>
  <c r="AP291" i="1"/>
  <c r="AM291" i="1"/>
  <c r="AV290" i="1"/>
  <c r="AS290" i="1"/>
  <c r="AP290" i="1"/>
  <c r="AM290" i="1"/>
  <c r="AV289" i="1"/>
  <c r="AS289" i="1"/>
  <c r="AP289" i="1"/>
  <c r="AM289" i="1"/>
  <c r="AV286" i="1"/>
  <c r="AS286" i="1"/>
  <c r="AP286" i="1"/>
  <c r="AM286" i="1"/>
  <c r="AV285" i="1"/>
  <c r="AS285" i="1"/>
  <c r="AP285" i="1"/>
  <c r="AM285" i="1"/>
  <c r="AV284" i="1"/>
  <c r="AS284" i="1"/>
  <c r="AP284" i="1"/>
  <c r="AM284" i="1"/>
  <c r="AV283" i="1"/>
  <c r="AS283" i="1"/>
  <c r="AP283" i="1"/>
  <c r="AM283" i="1"/>
  <c r="AV282" i="1"/>
  <c r="AS282" i="1"/>
  <c r="AP282" i="1"/>
  <c r="AM282" i="1"/>
  <c r="AV281" i="1"/>
  <c r="AS281" i="1"/>
  <c r="AP281" i="1"/>
  <c r="AM281" i="1"/>
  <c r="AV280" i="1"/>
  <c r="AS280" i="1"/>
  <c r="AP280" i="1"/>
  <c r="AM280" i="1"/>
  <c r="AV279" i="1"/>
  <c r="AS279" i="1"/>
  <c r="AP279" i="1"/>
  <c r="AM279" i="1"/>
  <c r="AV276" i="1"/>
  <c r="AS276" i="1"/>
  <c r="AP276" i="1"/>
  <c r="AM276" i="1"/>
  <c r="AV275" i="1"/>
  <c r="AS275" i="1"/>
  <c r="AP275" i="1"/>
  <c r="AM275" i="1"/>
  <c r="AV274" i="1"/>
  <c r="AS274" i="1"/>
  <c r="AP274" i="1"/>
  <c r="AM274" i="1"/>
  <c r="AV273" i="1"/>
  <c r="AS273" i="1"/>
  <c r="AP273" i="1"/>
  <c r="AM273" i="1"/>
  <c r="AV272" i="1"/>
  <c r="AS272" i="1"/>
  <c r="AP272" i="1"/>
  <c r="AM272" i="1"/>
  <c r="AV271" i="1"/>
  <c r="AS271" i="1"/>
  <c r="AP271" i="1"/>
  <c r="AM271" i="1"/>
  <c r="AV270" i="1"/>
  <c r="AS270" i="1"/>
  <c r="AP270" i="1"/>
  <c r="AM270" i="1"/>
  <c r="AV269" i="1"/>
  <c r="AS269" i="1"/>
  <c r="AP269" i="1"/>
  <c r="AM269" i="1"/>
  <c r="AV266" i="1"/>
  <c r="AS266" i="1"/>
  <c r="AP266" i="1"/>
  <c r="AM266" i="1"/>
  <c r="AV265" i="1"/>
  <c r="AS265" i="1"/>
  <c r="AP265" i="1"/>
  <c r="AM265" i="1"/>
  <c r="AV264" i="1"/>
  <c r="AS264" i="1"/>
  <c r="AP264" i="1"/>
  <c r="AM264" i="1"/>
  <c r="AV263" i="1"/>
  <c r="AS263" i="1"/>
  <c r="AP263" i="1"/>
  <c r="AM263" i="1"/>
  <c r="AV262" i="1"/>
  <c r="AS262" i="1"/>
  <c r="AP262" i="1"/>
  <c r="AM262" i="1"/>
  <c r="AV261" i="1"/>
  <c r="AS261" i="1"/>
  <c r="AP261" i="1"/>
  <c r="AM261" i="1"/>
  <c r="AV260" i="1"/>
  <c r="AS260" i="1"/>
  <c r="AP260" i="1"/>
  <c r="AM260" i="1"/>
  <c r="AV259" i="1"/>
  <c r="AS259" i="1"/>
  <c r="AP259" i="1"/>
  <c r="AM259" i="1"/>
  <c r="AV256" i="1"/>
  <c r="AS256" i="1"/>
  <c r="AP256" i="1"/>
  <c r="AM256" i="1"/>
  <c r="AV255" i="1"/>
  <c r="AS255" i="1"/>
  <c r="AP255" i="1"/>
  <c r="AM255" i="1"/>
  <c r="AV254" i="1"/>
  <c r="AS254" i="1"/>
  <c r="AP254" i="1"/>
  <c r="AM254" i="1"/>
  <c r="AV253" i="1"/>
  <c r="AS253" i="1"/>
  <c r="AP253" i="1"/>
  <c r="AM253" i="1"/>
  <c r="AV252" i="1"/>
  <c r="AS252" i="1"/>
  <c r="AP252" i="1"/>
  <c r="AM252" i="1"/>
  <c r="AV251" i="1"/>
  <c r="AS251" i="1"/>
  <c r="AP251" i="1"/>
  <c r="AM251" i="1"/>
  <c r="AV250" i="1"/>
  <c r="AS250" i="1"/>
  <c r="AP250" i="1"/>
  <c r="AM250" i="1"/>
  <c r="AV249" i="1"/>
  <c r="AS249" i="1"/>
  <c r="AP249" i="1"/>
  <c r="AM249" i="1"/>
  <c r="AV246" i="1"/>
  <c r="AS246" i="1"/>
  <c r="AP246" i="1"/>
  <c r="AM246" i="1"/>
  <c r="AV245" i="1"/>
  <c r="AS245" i="1"/>
  <c r="AP245" i="1"/>
  <c r="AM245" i="1"/>
  <c r="AV244" i="1"/>
  <c r="AS244" i="1"/>
  <c r="AP244" i="1"/>
  <c r="AM244" i="1"/>
  <c r="AV243" i="1"/>
  <c r="AS243" i="1"/>
  <c r="AP243" i="1"/>
  <c r="AM243" i="1"/>
  <c r="AV242" i="1"/>
  <c r="AS242" i="1"/>
  <c r="AP242" i="1"/>
  <c r="AM242" i="1"/>
  <c r="AV241" i="1"/>
  <c r="AS241" i="1"/>
  <c r="AP241" i="1"/>
  <c r="AM241" i="1"/>
  <c r="AV240" i="1"/>
  <c r="AS240" i="1"/>
  <c r="AP240" i="1"/>
  <c r="AM240" i="1"/>
  <c r="AV239" i="1"/>
  <c r="AS239" i="1"/>
  <c r="AP239" i="1"/>
  <c r="AM239" i="1"/>
  <c r="AV236" i="1"/>
  <c r="AS236" i="1"/>
  <c r="AP236" i="1"/>
  <c r="AM236" i="1"/>
  <c r="AV235" i="1"/>
  <c r="AS235" i="1"/>
  <c r="AP235" i="1"/>
  <c r="AM235" i="1"/>
  <c r="AV234" i="1"/>
  <c r="AS234" i="1"/>
  <c r="AP234" i="1"/>
  <c r="AM234" i="1"/>
  <c r="AV233" i="1"/>
  <c r="AS233" i="1"/>
  <c r="AP233" i="1"/>
  <c r="AM233" i="1"/>
  <c r="AV232" i="1"/>
  <c r="AS232" i="1"/>
  <c r="AP232" i="1"/>
  <c r="AM232" i="1"/>
  <c r="AV231" i="1"/>
  <c r="AS231" i="1"/>
  <c r="AP231" i="1"/>
  <c r="AM231" i="1"/>
  <c r="AV230" i="1"/>
  <c r="AS230" i="1"/>
  <c r="AP230" i="1"/>
  <c r="AM230" i="1"/>
  <c r="AV229" i="1"/>
  <c r="AS229" i="1"/>
  <c r="AP229" i="1"/>
  <c r="AM229" i="1"/>
  <c r="AV226" i="1"/>
  <c r="AS226" i="1"/>
  <c r="AP226" i="1"/>
  <c r="AM226" i="1"/>
  <c r="AV225" i="1"/>
  <c r="AS225" i="1"/>
  <c r="AP225" i="1"/>
  <c r="AM225" i="1"/>
  <c r="AV224" i="1"/>
  <c r="AS224" i="1"/>
  <c r="AP224" i="1"/>
  <c r="AM224" i="1"/>
  <c r="AV223" i="1"/>
  <c r="AS223" i="1"/>
  <c r="AP223" i="1"/>
  <c r="AM223" i="1"/>
  <c r="AV222" i="1"/>
  <c r="AS222" i="1"/>
  <c r="AP222" i="1"/>
  <c r="AM222" i="1"/>
  <c r="AV221" i="1"/>
  <c r="AS221" i="1"/>
  <c r="AP221" i="1"/>
  <c r="AM221" i="1"/>
  <c r="AV220" i="1"/>
  <c r="AS220" i="1"/>
  <c r="AP220" i="1"/>
  <c r="AM220" i="1"/>
  <c r="AV219" i="1"/>
  <c r="AS219" i="1"/>
  <c r="AP219" i="1"/>
  <c r="AM219" i="1"/>
  <c r="AV214" i="1"/>
  <c r="AS214" i="1"/>
  <c r="AP214" i="1"/>
  <c r="AM214" i="1"/>
  <c r="AV213" i="1"/>
  <c r="AS213" i="1"/>
  <c r="AP213" i="1"/>
  <c r="AM213" i="1"/>
  <c r="AV212" i="1"/>
  <c r="AS212" i="1"/>
  <c r="AP212" i="1"/>
  <c r="AM212" i="1"/>
  <c r="AV211" i="1"/>
  <c r="AS211" i="1"/>
  <c r="AP211" i="1"/>
  <c r="AM211" i="1"/>
  <c r="AV210" i="1"/>
  <c r="AS210" i="1"/>
  <c r="AP210" i="1"/>
  <c r="AM210" i="1"/>
  <c r="AV209" i="1"/>
  <c r="AS209" i="1"/>
  <c r="AP209" i="1"/>
  <c r="AM209" i="1"/>
  <c r="AV208" i="1"/>
  <c r="AS208" i="1"/>
  <c r="AP208" i="1"/>
  <c r="AM208" i="1"/>
  <c r="AV207" i="1"/>
  <c r="AS207" i="1"/>
  <c r="AP207" i="1"/>
  <c r="AM207" i="1"/>
  <c r="AV204" i="1"/>
  <c r="AS204" i="1"/>
  <c r="AP204" i="1"/>
  <c r="AM204" i="1"/>
  <c r="AV203" i="1"/>
  <c r="AS203" i="1"/>
  <c r="AP203" i="1"/>
  <c r="AM203" i="1"/>
  <c r="AV202" i="1"/>
  <c r="AS202" i="1"/>
  <c r="AP202" i="1"/>
  <c r="AM202" i="1"/>
  <c r="AV201" i="1"/>
  <c r="AS201" i="1"/>
  <c r="AP201" i="1"/>
  <c r="AM201" i="1"/>
  <c r="AV200" i="1"/>
  <c r="AS200" i="1"/>
  <c r="AP200" i="1"/>
  <c r="AM200" i="1"/>
  <c r="AV199" i="1"/>
  <c r="AS199" i="1"/>
  <c r="AP199" i="1"/>
  <c r="AM199" i="1"/>
  <c r="AV198" i="1"/>
  <c r="AS198" i="1"/>
  <c r="AP198" i="1"/>
  <c r="AM198" i="1"/>
  <c r="AV197" i="1"/>
  <c r="AS197" i="1"/>
  <c r="AP197" i="1"/>
  <c r="AM197" i="1"/>
  <c r="AV194" i="1"/>
  <c r="AS194" i="1"/>
  <c r="AP194" i="1"/>
  <c r="AM194" i="1"/>
  <c r="AV193" i="1"/>
  <c r="AS193" i="1"/>
  <c r="AP193" i="1"/>
  <c r="AM193" i="1"/>
  <c r="AV192" i="1"/>
  <c r="AS192" i="1"/>
  <c r="AP192" i="1"/>
  <c r="AM192" i="1"/>
  <c r="AV191" i="1"/>
  <c r="AS191" i="1"/>
  <c r="AP191" i="1"/>
  <c r="AM191" i="1"/>
  <c r="AV190" i="1"/>
  <c r="AS190" i="1"/>
  <c r="AP190" i="1"/>
  <c r="AM190" i="1"/>
  <c r="AV189" i="1"/>
  <c r="AS189" i="1"/>
  <c r="AP189" i="1"/>
  <c r="AM189" i="1"/>
  <c r="AV188" i="1"/>
  <c r="AS188" i="1"/>
  <c r="AP188" i="1"/>
  <c r="AM188" i="1"/>
  <c r="AV187" i="1"/>
  <c r="AS187" i="1"/>
  <c r="AP187" i="1"/>
  <c r="AM187" i="1"/>
  <c r="AV184" i="1"/>
  <c r="AS184" i="1"/>
  <c r="AP184" i="1"/>
  <c r="AM184" i="1"/>
  <c r="AV183" i="1"/>
  <c r="AS183" i="1"/>
  <c r="AP183" i="1"/>
  <c r="AM183" i="1"/>
  <c r="AV182" i="1"/>
  <c r="AS182" i="1"/>
  <c r="AP182" i="1"/>
  <c r="AM182" i="1"/>
  <c r="AV181" i="1"/>
  <c r="AS181" i="1"/>
  <c r="AP181" i="1"/>
  <c r="AM181" i="1"/>
  <c r="AV180" i="1"/>
  <c r="AS180" i="1"/>
  <c r="AP180" i="1"/>
  <c r="AM180" i="1"/>
  <c r="AV179" i="1"/>
  <c r="AS179" i="1"/>
  <c r="AP179" i="1"/>
  <c r="AM179" i="1"/>
  <c r="AV178" i="1"/>
  <c r="AS178" i="1"/>
  <c r="AP178" i="1"/>
  <c r="AM178" i="1"/>
  <c r="AV177" i="1"/>
  <c r="AS177" i="1"/>
  <c r="AP177" i="1"/>
  <c r="AM177" i="1"/>
  <c r="AV174" i="1"/>
  <c r="AS174" i="1"/>
  <c r="AP174" i="1"/>
  <c r="AM174" i="1"/>
  <c r="AV173" i="1"/>
  <c r="AS173" i="1"/>
  <c r="AP173" i="1"/>
  <c r="AM173" i="1"/>
  <c r="AV172" i="1"/>
  <c r="AS172" i="1"/>
  <c r="AP172" i="1"/>
  <c r="AM172" i="1"/>
  <c r="AV171" i="1"/>
  <c r="AS171" i="1"/>
  <c r="AP171" i="1"/>
  <c r="AM171" i="1"/>
  <c r="AV170" i="1"/>
  <c r="AS170" i="1"/>
  <c r="AP170" i="1"/>
  <c r="AM170" i="1"/>
  <c r="AV169" i="1"/>
  <c r="AS169" i="1"/>
  <c r="AP169" i="1"/>
  <c r="AM169" i="1"/>
  <c r="AV168" i="1"/>
  <c r="AS168" i="1"/>
  <c r="AP168" i="1"/>
  <c r="AM168" i="1"/>
  <c r="AV167" i="1"/>
  <c r="AS167" i="1"/>
  <c r="AP167" i="1"/>
  <c r="AM167" i="1"/>
  <c r="AV164" i="1"/>
  <c r="AS164" i="1"/>
  <c r="AP164" i="1"/>
  <c r="AM164" i="1"/>
  <c r="AV163" i="1"/>
  <c r="AS163" i="1"/>
  <c r="AP163" i="1"/>
  <c r="AM163" i="1"/>
  <c r="AV162" i="1"/>
  <c r="AS162" i="1"/>
  <c r="AP162" i="1"/>
  <c r="AM162" i="1"/>
  <c r="AV161" i="1"/>
  <c r="AS161" i="1"/>
  <c r="AP161" i="1"/>
  <c r="AM161" i="1"/>
  <c r="AV160" i="1"/>
  <c r="AS160" i="1"/>
  <c r="AP160" i="1"/>
  <c r="AM160" i="1"/>
  <c r="AV159" i="1"/>
  <c r="AS159" i="1"/>
  <c r="AP159" i="1"/>
  <c r="AM159" i="1"/>
  <c r="AV158" i="1"/>
  <c r="AS158" i="1"/>
  <c r="AP158" i="1"/>
  <c r="AM158" i="1"/>
  <c r="AV157" i="1"/>
  <c r="AS157" i="1"/>
  <c r="AP157" i="1"/>
  <c r="AM157" i="1"/>
  <c r="AV154" i="1"/>
  <c r="AS154" i="1"/>
  <c r="AP154" i="1"/>
  <c r="AM154" i="1"/>
  <c r="AV153" i="1"/>
  <c r="AS153" i="1"/>
  <c r="AP153" i="1"/>
  <c r="AM153" i="1"/>
  <c r="AV152" i="1"/>
  <c r="AS152" i="1"/>
  <c r="AP152" i="1"/>
  <c r="AM152" i="1"/>
  <c r="AV151" i="1"/>
  <c r="AS151" i="1"/>
  <c r="AP151" i="1"/>
  <c r="AM151" i="1"/>
  <c r="AV150" i="1"/>
  <c r="AS150" i="1"/>
  <c r="AP150" i="1"/>
  <c r="AM150" i="1"/>
  <c r="AV149" i="1"/>
  <c r="AS149" i="1"/>
  <c r="AP149" i="1"/>
  <c r="AM149" i="1"/>
  <c r="AV148" i="1"/>
  <c r="AS148" i="1"/>
  <c r="AP148" i="1"/>
  <c r="AM148" i="1"/>
  <c r="AV147" i="1"/>
  <c r="AS147" i="1"/>
  <c r="AP147" i="1"/>
  <c r="AM147" i="1"/>
  <c r="AV144" i="1"/>
  <c r="AS144" i="1"/>
  <c r="AP144" i="1"/>
  <c r="AM144" i="1"/>
  <c r="AV143" i="1"/>
  <c r="AS143" i="1"/>
  <c r="AP143" i="1"/>
  <c r="AM143" i="1"/>
  <c r="AV142" i="1"/>
  <c r="AS142" i="1"/>
  <c r="AP142" i="1"/>
  <c r="AM142" i="1"/>
  <c r="AV141" i="1"/>
  <c r="AS141" i="1"/>
  <c r="AP141" i="1"/>
  <c r="AM141" i="1"/>
  <c r="AV140" i="1"/>
  <c r="AS140" i="1"/>
  <c r="AP140" i="1"/>
  <c r="AM140" i="1"/>
  <c r="AV139" i="1"/>
  <c r="AS139" i="1"/>
  <c r="AP139" i="1"/>
  <c r="AM139" i="1"/>
  <c r="AV138" i="1"/>
  <c r="AS138" i="1"/>
  <c r="AP138" i="1"/>
  <c r="AM138" i="1"/>
  <c r="AV137" i="1"/>
  <c r="AS137" i="1"/>
  <c r="AP137" i="1"/>
  <c r="AM137" i="1"/>
  <c r="AV134" i="1"/>
  <c r="AS134" i="1"/>
  <c r="AP134" i="1"/>
  <c r="AM134" i="1"/>
  <c r="AV133" i="1"/>
  <c r="AS133" i="1"/>
  <c r="AP133" i="1"/>
  <c r="AM133" i="1"/>
  <c r="AV132" i="1"/>
  <c r="AS132" i="1"/>
  <c r="AP132" i="1"/>
  <c r="AM132" i="1"/>
  <c r="AV131" i="1"/>
  <c r="AS131" i="1"/>
  <c r="AP131" i="1"/>
  <c r="AM131" i="1"/>
  <c r="AV130" i="1"/>
  <c r="AS130" i="1"/>
  <c r="AP130" i="1"/>
  <c r="AM130" i="1"/>
  <c r="AV129" i="1"/>
  <c r="AS129" i="1"/>
  <c r="AP129" i="1"/>
  <c r="AM129" i="1"/>
  <c r="AV128" i="1"/>
  <c r="AS128" i="1"/>
  <c r="AP128" i="1"/>
  <c r="AM128" i="1"/>
  <c r="AV127" i="1"/>
  <c r="AS127" i="1"/>
  <c r="AP127" i="1"/>
  <c r="AM127" i="1"/>
  <c r="AV124" i="1"/>
  <c r="AS124" i="1"/>
  <c r="AP124" i="1"/>
  <c r="AM124" i="1"/>
  <c r="AV123" i="1"/>
  <c r="AS123" i="1"/>
  <c r="AP123" i="1"/>
  <c r="AM123" i="1"/>
  <c r="AV122" i="1"/>
  <c r="AS122" i="1"/>
  <c r="AP122" i="1"/>
  <c r="AM122" i="1"/>
  <c r="AV121" i="1"/>
  <c r="AS121" i="1"/>
  <c r="AP121" i="1"/>
  <c r="AM121" i="1"/>
  <c r="AV120" i="1"/>
  <c r="AS120" i="1"/>
  <c r="AP120" i="1"/>
  <c r="AM120" i="1"/>
  <c r="AV119" i="1"/>
  <c r="AS119" i="1"/>
  <c r="AP119" i="1"/>
  <c r="AM119" i="1"/>
  <c r="AV118" i="1"/>
  <c r="AS118" i="1"/>
  <c r="AP118" i="1"/>
  <c r="AM118" i="1"/>
  <c r="AV117" i="1"/>
  <c r="AS117" i="1"/>
  <c r="AP117" i="1"/>
  <c r="AM117" i="1"/>
  <c r="AV112" i="1"/>
  <c r="AS112" i="1"/>
  <c r="AP112" i="1"/>
  <c r="AM112" i="1"/>
  <c r="AV111" i="1"/>
  <c r="AS111" i="1"/>
  <c r="AP111" i="1"/>
  <c r="AM111" i="1"/>
  <c r="AV110" i="1"/>
  <c r="AS110" i="1"/>
  <c r="AP110" i="1"/>
  <c r="AM110" i="1"/>
  <c r="AV109" i="1"/>
  <c r="AS109" i="1"/>
  <c r="AP109" i="1"/>
  <c r="AM109" i="1"/>
  <c r="AV108" i="1"/>
  <c r="AS108" i="1"/>
  <c r="AP108" i="1"/>
  <c r="AM108" i="1"/>
  <c r="AV107" i="1"/>
  <c r="AS107" i="1"/>
  <c r="AP107" i="1"/>
  <c r="AM107" i="1"/>
  <c r="AV106" i="1"/>
  <c r="AS106" i="1"/>
  <c r="AP106" i="1"/>
  <c r="AM106" i="1"/>
  <c r="AV105" i="1"/>
  <c r="AS105" i="1"/>
  <c r="AP105" i="1"/>
  <c r="AM105" i="1"/>
  <c r="AV102" i="1"/>
  <c r="AS102" i="1"/>
  <c r="AP102" i="1"/>
  <c r="AM102" i="1"/>
  <c r="AV101" i="1"/>
  <c r="AS101" i="1"/>
  <c r="AP101" i="1"/>
  <c r="AM101" i="1"/>
  <c r="AV100" i="1"/>
  <c r="AS100" i="1"/>
  <c r="AP100" i="1"/>
  <c r="AM100" i="1"/>
  <c r="AV99" i="1"/>
  <c r="AS99" i="1"/>
  <c r="AP99" i="1"/>
  <c r="AM99" i="1"/>
  <c r="AV98" i="1"/>
  <c r="AS98" i="1"/>
  <c r="AP98" i="1"/>
  <c r="AM98" i="1"/>
  <c r="AV97" i="1"/>
  <c r="AS97" i="1"/>
  <c r="AP97" i="1"/>
  <c r="AM97" i="1"/>
  <c r="AV96" i="1"/>
  <c r="AS96" i="1"/>
  <c r="AP96" i="1"/>
  <c r="AM96" i="1"/>
  <c r="AV95" i="1"/>
  <c r="AS95" i="1"/>
  <c r="AP95" i="1"/>
  <c r="AM95" i="1"/>
  <c r="AM85" i="1"/>
  <c r="AV92" i="1"/>
  <c r="AS92" i="1"/>
  <c r="AP92" i="1"/>
  <c r="AM92" i="1"/>
  <c r="AV91" i="1"/>
  <c r="AS91" i="1"/>
  <c r="AP91" i="1"/>
  <c r="AM91" i="1"/>
  <c r="AV90" i="1"/>
  <c r="AS90" i="1"/>
  <c r="AP90" i="1"/>
  <c r="AM90" i="1"/>
  <c r="AV89" i="1"/>
  <c r="AS89" i="1"/>
  <c r="AP89" i="1"/>
  <c r="AM89" i="1"/>
  <c r="AV88" i="1"/>
  <c r="AS88" i="1"/>
  <c r="AP88" i="1"/>
  <c r="AM88" i="1"/>
  <c r="AV87" i="1"/>
  <c r="AS87" i="1"/>
  <c r="AP87" i="1"/>
  <c r="AM87" i="1"/>
  <c r="AV86" i="1"/>
  <c r="AS86" i="1"/>
  <c r="AP86" i="1"/>
  <c r="AM86" i="1"/>
  <c r="AV85" i="1"/>
  <c r="AS85" i="1"/>
  <c r="AP85" i="1"/>
  <c r="AV82" i="1"/>
  <c r="AS82" i="1"/>
  <c r="AP82" i="1"/>
  <c r="AM82" i="1"/>
  <c r="AV81" i="1"/>
  <c r="AS81" i="1"/>
  <c r="AP81" i="1"/>
  <c r="AM81" i="1"/>
  <c r="AV80" i="1"/>
  <c r="AS80" i="1"/>
  <c r="AP80" i="1"/>
  <c r="AM80" i="1"/>
  <c r="AV79" i="1"/>
  <c r="AS79" i="1"/>
  <c r="AP79" i="1"/>
  <c r="AM79" i="1"/>
  <c r="AV78" i="1"/>
  <c r="AS78" i="1"/>
  <c r="AP78" i="1"/>
  <c r="AM78" i="1"/>
  <c r="AV77" i="1"/>
  <c r="AS77" i="1"/>
  <c r="AP77" i="1"/>
  <c r="AM77" i="1"/>
  <c r="AV76" i="1"/>
  <c r="AS76" i="1"/>
  <c r="AP76" i="1"/>
  <c r="AM76" i="1"/>
  <c r="AV75" i="1"/>
  <c r="AS75" i="1"/>
  <c r="AP75" i="1"/>
  <c r="AM75" i="1"/>
  <c r="AV72" i="1"/>
  <c r="AS72" i="1"/>
  <c r="AP72" i="1"/>
  <c r="AM72" i="1"/>
  <c r="AV71" i="1"/>
  <c r="AS71" i="1"/>
  <c r="AP71" i="1"/>
  <c r="AM71" i="1"/>
  <c r="AV70" i="1"/>
  <c r="AS70" i="1"/>
  <c r="AP70" i="1"/>
  <c r="AM70" i="1"/>
  <c r="AV69" i="1"/>
  <c r="AS69" i="1"/>
  <c r="AP69" i="1"/>
  <c r="AM69" i="1"/>
  <c r="AV68" i="1"/>
  <c r="AS68" i="1"/>
  <c r="AP68" i="1"/>
  <c r="AM68" i="1"/>
  <c r="AV67" i="1"/>
  <c r="AS67" i="1"/>
  <c r="AP67" i="1"/>
  <c r="AM67" i="1"/>
  <c r="AV66" i="1"/>
  <c r="AS66" i="1"/>
  <c r="AP66" i="1"/>
  <c r="AM66" i="1"/>
  <c r="AV65" i="1"/>
  <c r="AS65" i="1"/>
  <c r="AP65" i="1"/>
  <c r="AM65" i="1"/>
  <c r="AV62" i="1"/>
  <c r="AS62" i="1"/>
  <c r="AP62" i="1"/>
  <c r="AM62" i="1"/>
  <c r="AV61" i="1"/>
  <c r="AS61" i="1"/>
  <c r="AP61" i="1"/>
  <c r="AM61" i="1"/>
  <c r="AV60" i="1"/>
  <c r="AS60" i="1"/>
  <c r="AP60" i="1"/>
  <c r="AM60" i="1"/>
  <c r="AV59" i="1"/>
  <c r="AS59" i="1"/>
  <c r="AP59" i="1"/>
  <c r="AM59" i="1"/>
  <c r="AV58" i="1"/>
  <c r="AS58" i="1"/>
  <c r="AP58" i="1"/>
  <c r="AM58" i="1"/>
  <c r="AV57" i="1"/>
  <c r="AS57" i="1"/>
  <c r="AP57" i="1"/>
  <c r="AM57" i="1"/>
  <c r="AV56" i="1"/>
  <c r="AS56" i="1"/>
  <c r="AP56" i="1"/>
  <c r="AM56" i="1"/>
  <c r="AV55" i="1"/>
  <c r="AS55" i="1"/>
  <c r="AP55" i="1"/>
  <c r="AM55" i="1"/>
  <c r="AV52" i="1"/>
  <c r="AS52" i="1"/>
  <c r="AP52" i="1"/>
  <c r="AM52" i="1"/>
  <c r="AV51" i="1"/>
  <c r="AS51" i="1"/>
  <c r="AP51" i="1"/>
  <c r="AM51" i="1"/>
  <c r="AV50" i="1"/>
  <c r="AS50" i="1"/>
  <c r="AP50" i="1"/>
  <c r="AM50" i="1"/>
  <c r="AV49" i="1"/>
  <c r="AS49" i="1"/>
  <c r="AP49" i="1"/>
  <c r="AM49" i="1"/>
  <c r="AV48" i="1"/>
  <c r="AS48" i="1"/>
  <c r="AP48" i="1"/>
  <c r="AM48" i="1"/>
  <c r="AV47" i="1"/>
  <c r="AS47" i="1"/>
  <c r="AP47" i="1"/>
  <c r="AM47" i="1"/>
  <c r="AV46" i="1"/>
  <c r="AS46" i="1"/>
  <c r="AP46" i="1"/>
  <c r="AM46" i="1"/>
  <c r="AV45" i="1"/>
  <c r="AS45" i="1"/>
  <c r="AP45" i="1"/>
  <c r="AM45" i="1"/>
  <c r="AV42" i="1"/>
  <c r="AS42" i="1"/>
  <c r="AP42" i="1"/>
  <c r="AM42" i="1"/>
  <c r="AV41" i="1"/>
  <c r="AS41" i="1"/>
  <c r="AP41" i="1"/>
  <c r="AM41" i="1"/>
  <c r="AV40" i="1"/>
  <c r="AS40" i="1"/>
  <c r="AP40" i="1"/>
  <c r="AM40" i="1"/>
  <c r="AV39" i="1"/>
  <c r="AS39" i="1"/>
  <c r="AP39" i="1"/>
  <c r="AM39" i="1"/>
  <c r="AV38" i="1"/>
  <c r="AS38" i="1"/>
  <c r="AP38" i="1"/>
  <c r="AM38" i="1"/>
  <c r="AV37" i="1"/>
  <c r="AS37" i="1"/>
  <c r="AP37" i="1"/>
  <c r="AM37" i="1"/>
  <c r="AV36" i="1"/>
  <c r="AS36" i="1"/>
  <c r="AP36" i="1"/>
  <c r="AM36" i="1"/>
  <c r="AV35" i="1"/>
  <c r="AS35" i="1"/>
  <c r="AP35" i="1"/>
  <c r="AM35" i="1"/>
  <c r="AV32" i="1"/>
  <c r="AS32" i="1"/>
  <c r="AP32" i="1"/>
  <c r="AM32" i="1"/>
  <c r="AV31" i="1"/>
  <c r="AS31" i="1"/>
  <c r="AP31" i="1"/>
  <c r="AM31" i="1"/>
  <c r="AV30" i="1"/>
  <c r="AS30" i="1"/>
  <c r="AP30" i="1"/>
  <c r="AM30" i="1"/>
  <c r="AV29" i="1"/>
  <c r="AS29" i="1"/>
  <c r="AP29" i="1"/>
  <c r="AM29" i="1"/>
  <c r="AV28" i="1"/>
  <c r="AS28" i="1"/>
  <c r="AP28" i="1"/>
  <c r="AM28" i="1"/>
  <c r="AV27" i="1"/>
  <c r="AS27" i="1"/>
  <c r="AP27" i="1"/>
  <c r="AM27" i="1"/>
  <c r="AV26" i="1"/>
  <c r="AS26" i="1"/>
  <c r="AP26" i="1"/>
  <c r="AM26" i="1"/>
  <c r="AV25" i="1"/>
  <c r="AS25" i="1"/>
  <c r="AP25" i="1"/>
  <c r="AM25" i="1"/>
  <c r="AV22" i="1"/>
  <c r="AS22" i="1"/>
  <c r="AP22" i="1"/>
  <c r="AM22" i="1"/>
  <c r="AV21" i="1"/>
  <c r="AS21" i="1"/>
  <c r="AP21" i="1"/>
  <c r="AM21" i="1"/>
  <c r="AV20" i="1"/>
  <c r="AS20" i="1"/>
  <c r="AP20" i="1"/>
  <c r="AM20" i="1"/>
  <c r="AV19" i="1"/>
  <c r="AS19" i="1"/>
  <c r="AP19" i="1"/>
  <c r="AM19" i="1"/>
  <c r="AV18" i="1"/>
  <c r="AS18" i="1"/>
  <c r="AP18" i="1"/>
  <c r="AM18" i="1"/>
  <c r="AV17" i="1"/>
  <c r="AS17" i="1"/>
  <c r="AP17" i="1"/>
  <c r="AM17" i="1"/>
  <c r="AV16" i="1"/>
  <c r="AS16" i="1"/>
  <c r="AP16" i="1"/>
  <c r="AM16" i="1"/>
  <c r="AV15" i="1"/>
  <c r="AS15" i="1"/>
  <c r="AP15" i="1"/>
  <c r="AM15" i="1"/>
  <c r="AV12" i="1"/>
  <c r="AS12" i="1"/>
  <c r="AP12" i="1"/>
  <c r="AM12" i="1"/>
  <c r="AV11" i="1"/>
  <c r="AS11" i="1"/>
  <c r="AP11" i="1"/>
  <c r="AM11" i="1"/>
  <c r="AV10" i="1"/>
  <c r="AS10" i="1"/>
  <c r="AP10" i="1"/>
  <c r="AM10" i="1"/>
  <c r="AV9" i="1"/>
  <c r="AS9" i="1"/>
  <c r="AP9" i="1"/>
  <c r="AM9" i="1"/>
  <c r="AV8" i="1"/>
  <c r="AS8" i="1"/>
  <c r="AP8" i="1"/>
  <c r="AM8" i="1"/>
  <c r="AV7" i="1"/>
  <c r="AS7" i="1"/>
  <c r="AP7" i="1"/>
  <c r="AM7" i="1"/>
  <c r="AV6" i="1"/>
  <c r="AS6" i="1"/>
  <c r="AP6" i="1"/>
  <c r="AM6" i="1"/>
  <c r="AV5" i="1"/>
  <c r="AS5" i="1"/>
  <c r="AP5" i="1"/>
  <c r="AM5" i="1"/>
  <c r="AM261" i="5"/>
  <c r="AV338" i="5"/>
  <c r="AS338" i="5"/>
  <c r="AP338" i="5"/>
  <c r="AM338" i="5"/>
  <c r="AV337" i="5"/>
  <c r="AS337" i="5"/>
  <c r="AP337" i="5"/>
  <c r="AM337" i="5"/>
  <c r="AV336" i="5"/>
  <c r="AS336" i="5"/>
  <c r="AP336" i="5"/>
  <c r="AM336" i="5"/>
  <c r="AV335" i="5"/>
  <c r="AS335" i="5"/>
  <c r="AP335" i="5"/>
  <c r="AM335" i="5"/>
  <c r="AV334" i="5"/>
  <c r="AS334" i="5"/>
  <c r="AP334" i="5"/>
  <c r="AM334" i="5"/>
  <c r="AV333" i="5"/>
  <c r="AS333" i="5"/>
  <c r="AP333" i="5"/>
  <c r="AM333" i="5"/>
  <c r="AV332" i="5"/>
  <c r="AS332" i="5"/>
  <c r="AP332" i="5"/>
  <c r="AM332" i="5"/>
  <c r="AV331" i="5"/>
  <c r="AS331" i="5"/>
  <c r="AP331" i="5"/>
  <c r="AM331" i="5"/>
  <c r="AV328" i="5"/>
  <c r="AS328" i="5"/>
  <c r="AP328" i="5"/>
  <c r="AM328" i="5"/>
  <c r="AV327" i="5"/>
  <c r="AS327" i="5"/>
  <c r="AP327" i="5"/>
  <c r="AM327" i="5"/>
  <c r="AV326" i="5"/>
  <c r="AS326" i="5"/>
  <c r="AP326" i="5"/>
  <c r="AM326" i="5"/>
  <c r="AV325" i="5"/>
  <c r="AS325" i="5"/>
  <c r="AP325" i="5"/>
  <c r="AM325" i="5"/>
  <c r="AV324" i="5"/>
  <c r="AS324" i="5"/>
  <c r="AP324" i="5"/>
  <c r="AM324" i="5"/>
  <c r="AV323" i="5"/>
  <c r="AS323" i="5"/>
  <c r="AP323" i="5"/>
  <c r="AM323" i="5"/>
  <c r="AV322" i="5"/>
  <c r="AS322" i="5"/>
  <c r="AP322" i="5"/>
  <c r="AM322" i="5"/>
  <c r="AV321" i="5"/>
  <c r="AS321" i="5"/>
  <c r="AP321" i="5"/>
  <c r="AM321" i="5"/>
  <c r="AV318" i="5"/>
  <c r="AS318" i="5"/>
  <c r="AP318" i="5"/>
  <c r="AM318" i="5"/>
  <c r="AV317" i="5"/>
  <c r="AS317" i="5"/>
  <c r="AP317" i="5"/>
  <c r="AM317" i="5"/>
  <c r="AV316" i="5"/>
  <c r="AS316" i="5"/>
  <c r="AP316" i="5"/>
  <c r="AM316" i="5"/>
  <c r="AV315" i="5"/>
  <c r="AS315" i="5"/>
  <c r="AP315" i="5"/>
  <c r="AM315" i="5"/>
  <c r="AV314" i="5"/>
  <c r="AS314" i="5"/>
  <c r="AP314" i="5"/>
  <c r="AM314" i="5"/>
  <c r="AV313" i="5"/>
  <c r="AS313" i="5"/>
  <c r="AP313" i="5"/>
  <c r="AM313" i="5"/>
  <c r="AV312" i="5"/>
  <c r="AS312" i="5"/>
  <c r="AP312" i="5"/>
  <c r="AM312" i="5"/>
  <c r="AV311" i="5"/>
  <c r="AS311" i="5"/>
  <c r="AP311" i="5"/>
  <c r="AM311" i="5"/>
  <c r="AV308" i="5"/>
  <c r="AS308" i="5"/>
  <c r="AP308" i="5"/>
  <c r="AM308" i="5"/>
  <c r="AV307" i="5"/>
  <c r="AS307" i="5"/>
  <c r="AP307" i="5"/>
  <c r="AM307" i="5"/>
  <c r="AV306" i="5"/>
  <c r="AS306" i="5"/>
  <c r="AP306" i="5"/>
  <c r="AM306" i="5"/>
  <c r="AV305" i="5"/>
  <c r="AS305" i="5"/>
  <c r="AP305" i="5"/>
  <c r="AM305" i="5"/>
  <c r="AV304" i="5"/>
  <c r="AS304" i="5"/>
  <c r="AP304" i="5"/>
  <c r="AM304" i="5"/>
  <c r="AV303" i="5"/>
  <c r="AS303" i="5"/>
  <c r="AP303" i="5"/>
  <c r="AM303" i="5"/>
  <c r="AV302" i="5"/>
  <c r="AS302" i="5"/>
  <c r="AP302" i="5"/>
  <c r="AM302" i="5"/>
  <c r="AV301" i="5"/>
  <c r="AS301" i="5"/>
  <c r="AP301" i="5"/>
  <c r="AM301" i="5"/>
  <c r="AV298" i="5"/>
  <c r="AS298" i="5"/>
  <c r="AP298" i="5"/>
  <c r="AM298" i="5"/>
  <c r="AV297" i="5"/>
  <c r="AS297" i="5"/>
  <c r="AP297" i="5"/>
  <c r="AM297" i="5"/>
  <c r="AV296" i="5"/>
  <c r="AS296" i="5"/>
  <c r="AP296" i="5"/>
  <c r="AM296" i="5"/>
  <c r="AV295" i="5"/>
  <c r="AS295" i="5"/>
  <c r="AP295" i="5"/>
  <c r="AM295" i="5"/>
  <c r="AV294" i="5"/>
  <c r="AS294" i="5"/>
  <c r="AP294" i="5"/>
  <c r="AM294" i="5"/>
  <c r="AV293" i="5"/>
  <c r="AS293" i="5"/>
  <c r="AP293" i="5"/>
  <c r="AM293" i="5"/>
  <c r="AV292" i="5"/>
  <c r="AS292" i="5"/>
  <c r="AP292" i="5"/>
  <c r="AM292" i="5"/>
  <c r="AV291" i="5"/>
  <c r="AS291" i="5"/>
  <c r="AP291" i="5"/>
  <c r="AM291" i="5"/>
  <c r="AV288" i="5"/>
  <c r="AS288" i="5"/>
  <c r="AP288" i="5"/>
  <c r="AM288" i="5"/>
  <c r="AV287" i="5"/>
  <c r="AS287" i="5"/>
  <c r="AP287" i="5"/>
  <c r="AM287" i="5"/>
  <c r="AV286" i="5"/>
  <c r="AS286" i="5"/>
  <c r="AP286" i="5"/>
  <c r="AM286" i="5"/>
  <c r="AV285" i="5"/>
  <c r="AS285" i="5"/>
  <c r="AP285" i="5"/>
  <c r="AM285" i="5"/>
  <c r="AV284" i="5"/>
  <c r="AS284" i="5"/>
  <c r="AP284" i="5"/>
  <c r="AM284" i="5"/>
  <c r="AV283" i="5"/>
  <c r="AS283" i="5"/>
  <c r="AP283" i="5"/>
  <c r="AM283" i="5"/>
  <c r="AV282" i="5"/>
  <c r="AS282" i="5"/>
  <c r="AP282" i="5"/>
  <c r="AM282" i="5"/>
  <c r="AV281" i="5"/>
  <c r="AS281" i="5"/>
  <c r="AP281" i="5"/>
  <c r="AM281" i="5"/>
  <c r="AV278" i="5"/>
  <c r="AS278" i="5"/>
  <c r="AP278" i="5"/>
  <c r="AM278" i="5"/>
  <c r="AV277" i="5"/>
  <c r="AS277" i="5"/>
  <c r="AP277" i="5"/>
  <c r="AM277" i="5"/>
  <c r="AV276" i="5"/>
  <c r="AS276" i="5"/>
  <c r="AP276" i="5"/>
  <c r="AM276" i="5"/>
  <c r="AV275" i="5"/>
  <c r="AS275" i="5"/>
  <c r="AP275" i="5"/>
  <c r="AM275" i="5"/>
  <c r="AV274" i="5"/>
  <c r="AS274" i="5"/>
  <c r="AP274" i="5"/>
  <c r="AM274" i="5"/>
  <c r="AV273" i="5"/>
  <c r="AS273" i="5"/>
  <c r="AP273" i="5"/>
  <c r="AM273" i="5"/>
  <c r="AV272" i="5"/>
  <c r="AS272" i="5"/>
  <c r="AP272" i="5"/>
  <c r="AM272" i="5"/>
  <c r="AV271" i="5"/>
  <c r="AS271" i="5"/>
  <c r="AP271" i="5"/>
  <c r="AM271" i="5"/>
  <c r="AV268" i="5"/>
  <c r="AS268" i="5"/>
  <c r="AP268" i="5"/>
  <c r="AM268" i="5"/>
  <c r="AV267" i="5"/>
  <c r="AS267" i="5"/>
  <c r="AP267" i="5"/>
  <c r="AM267" i="5"/>
  <c r="AV266" i="5"/>
  <c r="AS266" i="5"/>
  <c r="AP266" i="5"/>
  <c r="AM266" i="5"/>
  <c r="AV265" i="5"/>
  <c r="AS265" i="5"/>
  <c r="AP265" i="5"/>
  <c r="AM265" i="5"/>
  <c r="AV264" i="5"/>
  <c r="AS264" i="5"/>
  <c r="AP264" i="5"/>
  <c r="AM264" i="5"/>
  <c r="AV263" i="5"/>
  <c r="AS263" i="5"/>
  <c r="AP263" i="5"/>
  <c r="AM263" i="5"/>
  <c r="AV262" i="5"/>
  <c r="AS262" i="5"/>
  <c r="AP262" i="5"/>
  <c r="AM262" i="5"/>
  <c r="AV261" i="5"/>
  <c r="AS261" i="5"/>
  <c r="AP261" i="5"/>
  <c r="AP249" i="5"/>
  <c r="AM249" i="5"/>
  <c r="AM179" i="5"/>
  <c r="AV256" i="5"/>
  <c r="AS256" i="5"/>
  <c r="AP256" i="5"/>
  <c r="AM256" i="5"/>
  <c r="AV255" i="5"/>
  <c r="AS255" i="5"/>
  <c r="AP255" i="5"/>
  <c r="AM255" i="5"/>
  <c r="AV254" i="5"/>
  <c r="AS254" i="5"/>
  <c r="AP254" i="5"/>
  <c r="AM254" i="5"/>
  <c r="AV253" i="5"/>
  <c r="AS253" i="5"/>
  <c r="AP253" i="5"/>
  <c r="AM253" i="5"/>
  <c r="AV252" i="5"/>
  <c r="AS252" i="5"/>
  <c r="AP252" i="5"/>
  <c r="AM252" i="5"/>
  <c r="AV251" i="5"/>
  <c r="AS251" i="5"/>
  <c r="AP251" i="5"/>
  <c r="AM251" i="5"/>
  <c r="AV250" i="5"/>
  <c r="AS250" i="5"/>
  <c r="AP250" i="5"/>
  <c r="AM250" i="5"/>
  <c r="AV249" i="5"/>
  <c r="AS249" i="5"/>
  <c r="AV246" i="5"/>
  <c r="AS246" i="5"/>
  <c r="AP246" i="5"/>
  <c r="AM246" i="5"/>
  <c r="AV245" i="5"/>
  <c r="AS245" i="5"/>
  <c r="AP245" i="5"/>
  <c r="AM245" i="5"/>
  <c r="AV244" i="5"/>
  <c r="AS244" i="5"/>
  <c r="AP244" i="5"/>
  <c r="AM244" i="5"/>
  <c r="AV243" i="5"/>
  <c r="AS243" i="5"/>
  <c r="AP243" i="5"/>
  <c r="AM243" i="5"/>
  <c r="AV242" i="5"/>
  <c r="AS242" i="5"/>
  <c r="AP242" i="5"/>
  <c r="AM242" i="5"/>
  <c r="AV241" i="5"/>
  <c r="AS241" i="5"/>
  <c r="AP241" i="5"/>
  <c r="AM241" i="5"/>
  <c r="AV240" i="5"/>
  <c r="AS240" i="5"/>
  <c r="AP240" i="5"/>
  <c r="AM240" i="5"/>
  <c r="AV239" i="5"/>
  <c r="AS239" i="5"/>
  <c r="AP239" i="5"/>
  <c r="AM239" i="5"/>
  <c r="AV236" i="5"/>
  <c r="AS236" i="5"/>
  <c r="AP236" i="5"/>
  <c r="AM236" i="5"/>
  <c r="AV235" i="5"/>
  <c r="AS235" i="5"/>
  <c r="AP235" i="5"/>
  <c r="AM235" i="5"/>
  <c r="AV234" i="5"/>
  <c r="AS234" i="5"/>
  <c r="AP234" i="5"/>
  <c r="AM234" i="5"/>
  <c r="AV233" i="5"/>
  <c r="AS233" i="5"/>
  <c r="AP233" i="5"/>
  <c r="AM233" i="5"/>
  <c r="AV232" i="5"/>
  <c r="AS232" i="5"/>
  <c r="AP232" i="5"/>
  <c r="AM232" i="5"/>
  <c r="AV231" i="5"/>
  <c r="AS231" i="5"/>
  <c r="AP231" i="5"/>
  <c r="AM231" i="5"/>
  <c r="AV230" i="5"/>
  <c r="AS230" i="5"/>
  <c r="AP230" i="5"/>
  <c r="AM230" i="5"/>
  <c r="AV229" i="5"/>
  <c r="AS229" i="5"/>
  <c r="AP229" i="5"/>
  <c r="AM229" i="5"/>
  <c r="AV226" i="5"/>
  <c r="AS226" i="5"/>
  <c r="AP226" i="5"/>
  <c r="AM226" i="5"/>
  <c r="AV225" i="5"/>
  <c r="AS225" i="5"/>
  <c r="AP225" i="5"/>
  <c r="AM225" i="5"/>
  <c r="AV224" i="5"/>
  <c r="AS224" i="5"/>
  <c r="AP224" i="5"/>
  <c r="AM224" i="5"/>
  <c r="AV223" i="5"/>
  <c r="AS223" i="5"/>
  <c r="AP223" i="5"/>
  <c r="AM223" i="5"/>
  <c r="AV222" i="5"/>
  <c r="AS222" i="5"/>
  <c r="AP222" i="5"/>
  <c r="AM222" i="5"/>
  <c r="AV221" i="5"/>
  <c r="AS221" i="5"/>
  <c r="AP221" i="5"/>
  <c r="AM221" i="5"/>
  <c r="AV220" i="5"/>
  <c r="AS220" i="5"/>
  <c r="AP220" i="5"/>
  <c r="AM220" i="5"/>
  <c r="AV219" i="5"/>
  <c r="AS219" i="5"/>
  <c r="AP219" i="5"/>
  <c r="AM219" i="5"/>
  <c r="AV216" i="5"/>
  <c r="AS216" i="5"/>
  <c r="AP216" i="5"/>
  <c r="AM216" i="5"/>
  <c r="AV215" i="5"/>
  <c r="AS215" i="5"/>
  <c r="AP215" i="5"/>
  <c r="AM215" i="5"/>
  <c r="AV214" i="5"/>
  <c r="AS214" i="5"/>
  <c r="AP214" i="5"/>
  <c r="AM214" i="5"/>
  <c r="AV213" i="5"/>
  <c r="AS213" i="5"/>
  <c r="AP213" i="5"/>
  <c r="AM213" i="5"/>
  <c r="AV212" i="5"/>
  <c r="AS212" i="5"/>
  <c r="AP212" i="5"/>
  <c r="AM212" i="5"/>
  <c r="AV211" i="5"/>
  <c r="AS211" i="5"/>
  <c r="AP211" i="5"/>
  <c r="AM211" i="5"/>
  <c r="AV210" i="5"/>
  <c r="AS210" i="5"/>
  <c r="AP210" i="5"/>
  <c r="AM210" i="5"/>
  <c r="AV209" i="5"/>
  <c r="AS209" i="5"/>
  <c r="AP209" i="5"/>
  <c r="AM209" i="5"/>
  <c r="AV206" i="5"/>
  <c r="AS206" i="5"/>
  <c r="AP206" i="5"/>
  <c r="AM206" i="5"/>
  <c r="AV205" i="5"/>
  <c r="AS205" i="5"/>
  <c r="AP205" i="5"/>
  <c r="AM205" i="5"/>
  <c r="AV204" i="5"/>
  <c r="AS204" i="5"/>
  <c r="AP204" i="5"/>
  <c r="AM204" i="5"/>
  <c r="AV203" i="5"/>
  <c r="AS203" i="5"/>
  <c r="AP203" i="5"/>
  <c r="AM203" i="5"/>
  <c r="AV202" i="5"/>
  <c r="AS202" i="5"/>
  <c r="AP202" i="5"/>
  <c r="AM202" i="5"/>
  <c r="AV201" i="5"/>
  <c r="AS201" i="5"/>
  <c r="AP201" i="5"/>
  <c r="AM201" i="5"/>
  <c r="AV200" i="5"/>
  <c r="AS200" i="5"/>
  <c r="AP200" i="5"/>
  <c r="AM200" i="5"/>
  <c r="AV199" i="5"/>
  <c r="AS199" i="5"/>
  <c r="AP199" i="5"/>
  <c r="AM199" i="5"/>
  <c r="AV196" i="5"/>
  <c r="AS196" i="5"/>
  <c r="AP196" i="5"/>
  <c r="AM196" i="5"/>
  <c r="AV195" i="5"/>
  <c r="AS195" i="5"/>
  <c r="AP195" i="5"/>
  <c r="AM195" i="5"/>
  <c r="AV194" i="5"/>
  <c r="AS194" i="5"/>
  <c r="AP194" i="5"/>
  <c r="AM194" i="5"/>
  <c r="AV193" i="5"/>
  <c r="AS193" i="5"/>
  <c r="AP193" i="5"/>
  <c r="AM193" i="5"/>
  <c r="AV192" i="5"/>
  <c r="AS192" i="5"/>
  <c r="AP192" i="5"/>
  <c r="AM192" i="5"/>
  <c r="AV191" i="5"/>
  <c r="AS191" i="5"/>
  <c r="AP191" i="5"/>
  <c r="AM191" i="5"/>
  <c r="AV190" i="5"/>
  <c r="AS190" i="5"/>
  <c r="AP190" i="5"/>
  <c r="AM190" i="5"/>
  <c r="AV189" i="5"/>
  <c r="AS189" i="5"/>
  <c r="AP189" i="5"/>
  <c r="AM189" i="5"/>
  <c r="AV186" i="5"/>
  <c r="AS186" i="5"/>
  <c r="AP186" i="5"/>
  <c r="AM186" i="5"/>
  <c r="AV185" i="5"/>
  <c r="AS185" i="5"/>
  <c r="AP185" i="5"/>
  <c r="AM185" i="5"/>
  <c r="AV184" i="5"/>
  <c r="AS184" i="5"/>
  <c r="AP184" i="5"/>
  <c r="AM184" i="5"/>
  <c r="AV183" i="5"/>
  <c r="AS183" i="5"/>
  <c r="AP183" i="5"/>
  <c r="AM183" i="5"/>
  <c r="AV182" i="5"/>
  <c r="AS182" i="5"/>
  <c r="AP182" i="5"/>
  <c r="AM182" i="5"/>
  <c r="AV181" i="5"/>
  <c r="AS181" i="5"/>
  <c r="AP181" i="5"/>
  <c r="AM181" i="5"/>
  <c r="AV180" i="5"/>
  <c r="AS180" i="5"/>
  <c r="AP180" i="5"/>
  <c r="AM180" i="5"/>
  <c r="AV179" i="5"/>
  <c r="AS179" i="5"/>
  <c r="AP179" i="5"/>
  <c r="AV174" i="5"/>
  <c r="AS174" i="5"/>
  <c r="AP174" i="5"/>
  <c r="AM174" i="5"/>
  <c r="AV173" i="5"/>
  <c r="AS173" i="5"/>
  <c r="AP173" i="5"/>
  <c r="AM173" i="5"/>
  <c r="AV172" i="5"/>
  <c r="AS172" i="5"/>
  <c r="AP172" i="5"/>
  <c r="AM172" i="5"/>
  <c r="AV171" i="5"/>
  <c r="AS171" i="5"/>
  <c r="AP171" i="5"/>
  <c r="AM171" i="5"/>
  <c r="AV170" i="5"/>
  <c r="AS170" i="5"/>
  <c r="AP170" i="5"/>
  <c r="AM170" i="5"/>
  <c r="AV169" i="5"/>
  <c r="AS169" i="5"/>
  <c r="AP169" i="5"/>
  <c r="AM169" i="5"/>
  <c r="AV168" i="5"/>
  <c r="AS168" i="5"/>
  <c r="AP168" i="5"/>
  <c r="AM168" i="5"/>
  <c r="AV167" i="5"/>
  <c r="AS167" i="5"/>
  <c r="AP167" i="5"/>
  <c r="AM167" i="5"/>
  <c r="AV164" i="5"/>
  <c r="AS164" i="5"/>
  <c r="AP164" i="5"/>
  <c r="AM164" i="5"/>
  <c r="AV163" i="5"/>
  <c r="AS163" i="5"/>
  <c r="AP163" i="5"/>
  <c r="AM163" i="5"/>
  <c r="AV162" i="5"/>
  <c r="AS162" i="5"/>
  <c r="AP162" i="5"/>
  <c r="AM162" i="5"/>
  <c r="AV161" i="5"/>
  <c r="AS161" i="5"/>
  <c r="AP161" i="5"/>
  <c r="AM161" i="5"/>
  <c r="AV160" i="5"/>
  <c r="AS160" i="5"/>
  <c r="AP160" i="5"/>
  <c r="AM160" i="5"/>
  <c r="AV159" i="5"/>
  <c r="AS159" i="5"/>
  <c r="AP159" i="5"/>
  <c r="AM159" i="5"/>
  <c r="AV158" i="5"/>
  <c r="AS158" i="5"/>
  <c r="AP158" i="5"/>
  <c r="AM158" i="5"/>
  <c r="AV157" i="5"/>
  <c r="AS157" i="5"/>
  <c r="AP157" i="5"/>
  <c r="AM157" i="5"/>
  <c r="AV154" i="5"/>
  <c r="AS154" i="5"/>
  <c r="AP154" i="5"/>
  <c r="AM154" i="5"/>
  <c r="AV153" i="5"/>
  <c r="AS153" i="5"/>
  <c r="AP153" i="5"/>
  <c r="AM153" i="5"/>
  <c r="AV152" i="5"/>
  <c r="AS152" i="5"/>
  <c r="AP152" i="5"/>
  <c r="AM152" i="5"/>
  <c r="AV151" i="5"/>
  <c r="AS151" i="5"/>
  <c r="AP151" i="5"/>
  <c r="AM151" i="5"/>
  <c r="AV150" i="5"/>
  <c r="AS150" i="5"/>
  <c r="AP150" i="5"/>
  <c r="AM150" i="5"/>
  <c r="AV149" i="5"/>
  <c r="AS149" i="5"/>
  <c r="AP149" i="5"/>
  <c r="AM149" i="5"/>
  <c r="AV148" i="5"/>
  <c r="AS148" i="5"/>
  <c r="AP148" i="5"/>
  <c r="AM148" i="5"/>
  <c r="AV147" i="5"/>
  <c r="AS147" i="5"/>
  <c r="AP147" i="5"/>
  <c r="AM147" i="5"/>
  <c r="AV144" i="5"/>
  <c r="AS144" i="5"/>
  <c r="AP144" i="5"/>
  <c r="AM144" i="5"/>
  <c r="AV143" i="5"/>
  <c r="AS143" i="5"/>
  <c r="AP143" i="5"/>
  <c r="AM143" i="5"/>
  <c r="AV142" i="5"/>
  <c r="AS142" i="5"/>
  <c r="AP142" i="5"/>
  <c r="AM142" i="5"/>
  <c r="AV141" i="5"/>
  <c r="AS141" i="5"/>
  <c r="AP141" i="5"/>
  <c r="AM141" i="5"/>
  <c r="AV140" i="5"/>
  <c r="AS140" i="5"/>
  <c r="AP140" i="5"/>
  <c r="AM140" i="5"/>
  <c r="AV139" i="5"/>
  <c r="AS139" i="5"/>
  <c r="AP139" i="5"/>
  <c r="AM139" i="5"/>
  <c r="AV138" i="5"/>
  <c r="AS138" i="5"/>
  <c r="AP138" i="5"/>
  <c r="AM138" i="5"/>
  <c r="AV137" i="5"/>
  <c r="AS137" i="5"/>
  <c r="AP137" i="5"/>
  <c r="AM137" i="5"/>
  <c r="AV134" i="5"/>
  <c r="AS134" i="5"/>
  <c r="AP134" i="5"/>
  <c r="AM134" i="5"/>
  <c r="AV133" i="5"/>
  <c r="AS133" i="5"/>
  <c r="AP133" i="5"/>
  <c r="AM133" i="5"/>
  <c r="AV132" i="5"/>
  <c r="AS132" i="5"/>
  <c r="AP132" i="5"/>
  <c r="AM132" i="5"/>
  <c r="AV131" i="5"/>
  <c r="AS131" i="5"/>
  <c r="AP131" i="5"/>
  <c r="AM131" i="5"/>
  <c r="AV130" i="5"/>
  <c r="AS130" i="5"/>
  <c r="AP130" i="5"/>
  <c r="AM130" i="5"/>
  <c r="AV129" i="5"/>
  <c r="AS129" i="5"/>
  <c r="AP129" i="5"/>
  <c r="AM129" i="5"/>
  <c r="AV128" i="5"/>
  <c r="AS128" i="5"/>
  <c r="AP128" i="5"/>
  <c r="AM128" i="5"/>
  <c r="AV127" i="5"/>
  <c r="AS127" i="5"/>
  <c r="AP127" i="5"/>
  <c r="AM127" i="5"/>
  <c r="AV124" i="5"/>
  <c r="AS124" i="5"/>
  <c r="AP124" i="5"/>
  <c r="AM124" i="5"/>
  <c r="AV123" i="5"/>
  <c r="AS123" i="5"/>
  <c r="AP123" i="5"/>
  <c r="AM123" i="5"/>
  <c r="AV122" i="5"/>
  <c r="AS122" i="5"/>
  <c r="AP122" i="5"/>
  <c r="AM122" i="5"/>
  <c r="AV121" i="5"/>
  <c r="AS121" i="5"/>
  <c r="AP121" i="5"/>
  <c r="AM121" i="5"/>
  <c r="AV120" i="5"/>
  <c r="AS120" i="5"/>
  <c r="AP120" i="5"/>
  <c r="AM120" i="5"/>
  <c r="AV119" i="5"/>
  <c r="AS119" i="5"/>
  <c r="AP119" i="5"/>
  <c r="AM119" i="5"/>
  <c r="AV118" i="5"/>
  <c r="AS118" i="5"/>
  <c r="AP118" i="5"/>
  <c r="AM118" i="5"/>
  <c r="AV117" i="5"/>
  <c r="AS117" i="5"/>
  <c r="AP117" i="5"/>
  <c r="AM117" i="5"/>
  <c r="AV114" i="5"/>
  <c r="AS114" i="5"/>
  <c r="AP114" i="5"/>
  <c r="AM114" i="5"/>
  <c r="AV113" i="5"/>
  <c r="AS113" i="5"/>
  <c r="AP113" i="5"/>
  <c r="AM113" i="5"/>
  <c r="AV112" i="5"/>
  <c r="AS112" i="5"/>
  <c r="AP112" i="5"/>
  <c r="AM112" i="5"/>
  <c r="AV111" i="5"/>
  <c r="AS111" i="5"/>
  <c r="AP111" i="5"/>
  <c r="AM111" i="5"/>
  <c r="AV110" i="5"/>
  <c r="AS110" i="5"/>
  <c r="AP110" i="5"/>
  <c r="AM110" i="5"/>
  <c r="AV109" i="5"/>
  <c r="AS109" i="5"/>
  <c r="AP109" i="5"/>
  <c r="AM109" i="5"/>
  <c r="AV108" i="5"/>
  <c r="AS108" i="5"/>
  <c r="AP108" i="5"/>
  <c r="AM108" i="5"/>
  <c r="AV107" i="5"/>
  <c r="AS107" i="5"/>
  <c r="AP107" i="5"/>
  <c r="AM107" i="5"/>
  <c r="AV104" i="5"/>
  <c r="AS104" i="5"/>
  <c r="AP104" i="5"/>
  <c r="AM104" i="5"/>
  <c r="AV103" i="5"/>
  <c r="AS103" i="5"/>
  <c r="AP103" i="5"/>
  <c r="AM103" i="5"/>
  <c r="AV102" i="5"/>
  <c r="AS102" i="5"/>
  <c r="AP102" i="5"/>
  <c r="AM102" i="5"/>
  <c r="AV101" i="5"/>
  <c r="AS101" i="5"/>
  <c r="AP101" i="5"/>
  <c r="AM101" i="5"/>
  <c r="AV100" i="5"/>
  <c r="AS100" i="5"/>
  <c r="AP100" i="5"/>
  <c r="AM100" i="5"/>
  <c r="AV99" i="5"/>
  <c r="AS99" i="5"/>
  <c r="AP99" i="5"/>
  <c r="AM99" i="5"/>
  <c r="AV98" i="5"/>
  <c r="AS98" i="5"/>
  <c r="AP98" i="5"/>
  <c r="AM98" i="5"/>
  <c r="AV97" i="5"/>
  <c r="AS97" i="5"/>
  <c r="AP97" i="5"/>
  <c r="AM97" i="5"/>
  <c r="AV92" i="5"/>
  <c r="AS92" i="5"/>
  <c r="AP92" i="5"/>
  <c r="AM92" i="5"/>
  <c r="AV91" i="5"/>
  <c r="AS91" i="5"/>
  <c r="AP91" i="5"/>
  <c r="AM91" i="5"/>
  <c r="AV90" i="5"/>
  <c r="AS90" i="5"/>
  <c r="AP90" i="5"/>
  <c r="AM90" i="5"/>
  <c r="AV89" i="5"/>
  <c r="AS89" i="5"/>
  <c r="AP89" i="5"/>
  <c r="AM89" i="5"/>
  <c r="AV88" i="5"/>
  <c r="AS88" i="5"/>
  <c r="AP88" i="5"/>
  <c r="AM88" i="5"/>
  <c r="AV87" i="5"/>
  <c r="AS87" i="5"/>
  <c r="AP87" i="5"/>
  <c r="AM87" i="5"/>
  <c r="AV86" i="5"/>
  <c r="AS86" i="5"/>
  <c r="AP86" i="5"/>
  <c r="AM86" i="5"/>
  <c r="AV85" i="5"/>
  <c r="AS85" i="5"/>
  <c r="AP85" i="5"/>
  <c r="AM85" i="5"/>
  <c r="AV82" i="5"/>
  <c r="AS82" i="5"/>
  <c r="AP82" i="5"/>
  <c r="AM82" i="5"/>
  <c r="AV81" i="5"/>
  <c r="AS81" i="5"/>
  <c r="AP81" i="5"/>
  <c r="AM81" i="5"/>
  <c r="AV80" i="5"/>
  <c r="AS80" i="5"/>
  <c r="AP80" i="5"/>
  <c r="AM80" i="5"/>
  <c r="AV79" i="5"/>
  <c r="AS79" i="5"/>
  <c r="AP79" i="5"/>
  <c r="AM79" i="5"/>
  <c r="AV78" i="5"/>
  <c r="AS78" i="5"/>
  <c r="AP78" i="5"/>
  <c r="AM78" i="5"/>
  <c r="AV77" i="5"/>
  <c r="AS77" i="5"/>
  <c r="AP77" i="5"/>
  <c r="AM77" i="5"/>
  <c r="AV76" i="5"/>
  <c r="AS76" i="5"/>
  <c r="AP76" i="5"/>
  <c r="AM76" i="5"/>
  <c r="AV75" i="5"/>
  <c r="AS75" i="5"/>
  <c r="AP75" i="5"/>
  <c r="AM75" i="5"/>
  <c r="AV72" i="5"/>
  <c r="AS72" i="5"/>
  <c r="AP72" i="5"/>
  <c r="AM72" i="5"/>
  <c r="AV71" i="5"/>
  <c r="AS71" i="5"/>
  <c r="AP71" i="5"/>
  <c r="AM71" i="5"/>
  <c r="AV70" i="5"/>
  <c r="AS70" i="5"/>
  <c r="AP70" i="5"/>
  <c r="AM70" i="5"/>
  <c r="AV69" i="5"/>
  <c r="AS69" i="5"/>
  <c r="AP69" i="5"/>
  <c r="AM69" i="5"/>
  <c r="AV68" i="5"/>
  <c r="AS68" i="5"/>
  <c r="AP68" i="5"/>
  <c r="AM68" i="5"/>
  <c r="AV67" i="5"/>
  <c r="AS67" i="5"/>
  <c r="AP67" i="5"/>
  <c r="AM67" i="5"/>
  <c r="AV66" i="5"/>
  <c r="AS66" i="5"/>
  <c r="AP66" i="5"/>
  <c r="AM66" i="5"/>
  <c r="AV65" i="5"/>
  <c r="AS65" i="5"/>
  <c r="AP65" i="5"/>
  <c r="AM65" i="5"/>
  <c r="AV62" i="5"/>
  <c r="AS62" i="5"/>
  <c r="AP62" i="5"/>
  <c r="AM62" i="5"/>
  <c r="AV61" i="5"/>
  <c r="AS61" i="5"/>
  <c r="AP61" i="5"/>
  <c r="AM61" i="5"/>
  <c r="AV60" i="5"/>
  <c r="AS60" i="5"/>
  <c r="AP60" i="5"/>
  <c r="AM60" i="5"/>
  <c r="AV59" i="5"/>
  <c r="AS59" i="5"/>
  <c r="AP59" i="5"/>
  <c r="AM59" i="5"/>
  <c r="AV58" i="5"/>
  <c r="AS58" i="5"/>
  <c r="AP58" i="5"/>
  <c r="AM58" i="5"/>
  <c r="AV57" i="5"/>
  <c r="AS57" i="5"/>
  <c r="AP57" i="5"/>
  <c r="AM57" i="5"/>
  <c r="AV56" i="5"/>
  <c r="AS56" i="5"/>
  <c r="AP56" i="5"/>
  <c r="AM56" i="5"/>
  <c r="AV55" i="5"/>
  <c r="AS55" i="5"/>
  <c r="AP55" i="5"/>
  <c r="AM55" i="5"/>
  <c r="AV52" i="5"/>
  <c r="AS52" i="5"/>
  <c r="AP52" i="5"/>
  <c r="AM52" i="5"/>
  <c r="AV51" i="5"/>
  <c r="AS51" i="5"/>
  <c r="AP51" i="5"/>
  <c r="AM51" i="5"/>
  <c r="AV50" i="5"/>
  <c r="AS50" i="5"/>
  <c r="AP50" i="5"/>
  <c r="AM50" i="5"/>
  <c r="AV49" i="5"/>
  <c r="AS49" i="5"/>
  <c r="AP49" i="5"/>
  <c r="AM49" i="5"/>
  <c r="AV48" i="5"/>
  <c r="AS48" i="5"/>
  <c r="AP48" i="5"/>
  <c r="AM48" i="5"/>
  <c r="AV47" i="5"/>
  <c r="AS47" i="5"/>
  <c r="AP47" i="5"/>
  <c r="AM47" i="5"/>
  <c r="AV46" i="5"/>
  <c r="AS46" i="5"/>
  <c r="AP46" i="5"/>
  <c r="AM46" i="5"/>
  <c r="AV45" i="5"/>
  <c r="AS45" i="5"/>
  <c r="AP45" i="5"/>
  <c r="AM45" i="5"/>
  <c r="AV42" i="5"/>
  <c r="AS42" i="5"/>
  <c r="AP42" i="5"/>
  <c r="AM42" i="5"/>
  <c r="AV41" i="5"/>
  <c r="AS41" i="5"/>
  <c r="AP41" i="5"/>
  <c r="AM41" i="5"/>
  <c r="AV40" i="5"/>
  <c r="AS40" i="5"/>
  <c r="AP40" i="5"/>
  <c r="AM40" i="5"/>
  <c r="AV39" i="5"/>
  <c r="AS39" i="5"/>
  <c r="AP39" i="5"/>
  <c r="AM39" i="5"/>
  <c r="AV38" i="5"/>
  <c r="AS38" i="5"/>
  <c r="AP38" i="5"/>
  <c r="AM38" i="5"/>
  <c r="AV37" i="5"/>
  <c r="AS37" i="5"/>
  <c r="AP37" i="5"/>
  <c r="AM37" i="5"/>
  <c r="AV36" i="5"/>
  <c r="AS36" i="5"/>
  <c r="AP36" i="5"/>
  <c r="AM36" i="5"/>
  <c r="AV35" i="5"/>
  <c r="AS35" i="5"/>
  <c r="AP35" i="5"/>
  <c r="AM35" i="5"/>
  <c r="AV32" i="5"/>
  <c r="AS32" i="5"/>
  <c r="AP32" i="5"/>
  <c r="AM32" i="5"/>
  <c r="AV31" i="5"/>
  <c r="AS31" i="5"/>
  <c r="AP31" i="5"/>
  <c r="AM31" i="5"/>
  <c r="AV30" i="5"/>
  <c r="AS30" i="5"/>
  <c r="AP30" i="5"/>
  <c r="AM30" i="5"/>
  <c r="AV29" i="5"/>
  <c r="AS29" i="5"/>
  <c r="AP29" i="5"/>
  <c r="AM29" i="5"/>
  <c r="AV28" i="5"/>
  <c r="AS28" i="5"/>
  <c r="AP28" i="5"/>
  <c r="AM28" i="5"/>
  <c r="AV27" i="5"/>
  <c r="AS27" i="5"/>
  <c r="AP27" i="5"/>
  <c r="AM27" i="5"/>
  <c r="AV26" i="5"/>
  <c r="AS26" i="5"/>
  <c r="AP26" i="5"/>
  <c r="AM26" i="5"/>
  <c r="AV25" i="5"/>
  <c r="AS25" i="5"/>
  <c r="AP25" i="5"/>
  <c r="AM25" i="5"/>
  <c r="AV22" i="5"/>
  <c r="AS22" i="5"/>
  <c r="AP22" i="5"/>
  <c r="AM22" i="5"/>
  <c r="AV21" i="5"/>
  <c r="AS21" i="5"/>
  <c r="AP21" i="5"/>
  <c r="AM21" i="5"/>
  <c r="AV20" i="5"/>
  <c r="AS20" i="5"/>
  <c r="AP20" i="5"/>
  <c r="AM20" i="5"/>
  <c r="AV19" i="5"/>
  <c r="AS19" i="5"/>
  <c r="AP19" i="5"/>
  <c r="AM19" i="5"/>
  <c r="AV18" i="5"/>
  <c r="AS18" i="5"/>
  <c r="AP18" i="5"/>
  <c r="AM18" i="5"/>
  <c r="AV17" i="5"/>
  <c r="AS17" i="5"/>
  <c r="AP17" i="5"/>
  <c r="AM17" i="5"/>
  <c r="AV16" i="5"/>
  <c r="AS16" i="5"/>
  <c r="AP16" i="5"/>
  <c r="AM16" i="5"/>
  <c r="AV15" i="5"/>
  <c r="AS15" i="5"/>
  <c r="AP15" i="5"/>
  <c r="AM15" i="5"/>
  <c r="AV6" i="5"/>
  <c r="AV7" i="5"/>
  <c r="AV8" i="5"/>
  <c r="AV9" i="5"/>
  <c r="AV10" i="5"/>
  <c r="AV11" i="5"/>
  <c r="AV12" i="5"/>
  <c r="AV5" i="5"/>
  <c r="AS6" i="5"/>
  <c r="AS7" i="5"/>
  <c r="AS8" i="5"/>
  <c r="AS9" i="5"/>
  <c r="AS10" i="5"/>
  <c r="AS11" i="5"/>
  <c r="AS12" i="5"/>
  <c r="AS5" i="5"/>
  <c r="AP6" i="5"/>
  <c r="AP7" i="5"/>
  <c r="AP8" i="5"/>
  <c r="AP9" i="5"/>
  <c r="AP10" i="5"/>
  <c r="AP11" i="5"/>
  <c r="AP12" i="5"/>
  <c r="AP5" i="5"/>
  <c r="AM6" i="5"/>
  <c r="AM7" i="5"/>
  <c r="AM8" i="5"/>
  <c r="AM9" i="5"/>
  <c r="AM10" i="5"/>
  <c r="AM11" i="5"/>
  <c r="AM12" i="5"/>
  <c r="AM5" i="5"/>
  <c r="AG338" i="5" l="1"/>
  <c r="AD338" i="5"/>
  <c r="AA338" i="5"/>
  <c r="AG337" i="5"/>
  <c r="AD337" i="5"/>
  <c r="AA337" i="5"/>
  <c r="AG336" i="5"/>
  <c r="AD336" i="5"/>
  <c r="AA336" i="5"/>
  <c r="AG335" i="5"/>
  <c r="AD335" i="5"/>
  <c r="AA335" i="5"/>
  <c r="AG334" i="5"/>
  <c r="AD334" i="5"/>
  <c r="AA334" i="5"/>
  <c r="AG333" i="5"/>
  <c r="AD333" i="5"/>
  <c r="AA333" i="5"/>
  <c r="AG332" i="5"/>
  <c r="AD332" i="5"/>
  <c r="AA332" i="5"/>
  <c r="AG331" i="5"/>
  <c r="AD331" i="5"/>
  <c r="AA331" i="5"/>
  <c r="AG328" i="5"/>
  <c r="AD328" i="5"/>
  <c r="AA328" i="5"/>
  <c r="AG327" i="5"/>
  <c r="AD327" i="5"/>
  <c r="AA327" i="5"/>
  <c r="AG326" i="5"/>
  <c r="AD326" i="5"/>
  <c r="AA326" i="5"/>
  <c r="AG325" i="5"/>
  <c r="AD325" i="5"/>
  <c r="AA325" i="5"/>
  <c r="AG324" i="5"/>
  <c r="AD324" i="5"/>
  <c r="AA324" i="5"/>
  <c r="AG323" i="5"/>
  <c r="AD323" i="5"/>
  <c r="AA323" i="5"/>
  <c r="AG322" i="5"/>
  <c r="AD322" i="5"/>
  <c r="AA322" i="5"/>
  <c r="AG321" i="5"/>
  <c r="AD321" i="5"/>
  <c r="AA321" i="5"/>
  <c r="AG318" i="5"/>
  <c r="AD318" i="5"/>
  <c r="AA318" i="5"/>
  <c r="AG317" i="5"/>
  <c r="AD317" i="5"/>
  <c r="AA317" i="5"/>
  <c r="AG316" i="5"/>
  <c r="AD316" i="5"/>
  <c r="AA316" i="5"/>
  <c r="AG315" i="5"/>
  <c r="AD315" i="5"/>
  <c r="AA315" i="5"/>
  <c r="AG314" i="5"/>
  <c r="AD314" i="5"/>
  <c r="AA314" i="5"/>
  <c r="AG313" i="5"/>
  <c r="AD313" i="5"/>
  <c r="AA313" i="5"/>
  <c r="AG312" i="5"/>
  <c r="AD312" i="5"/>
  <c r="AA312" i="5"/>
  <c r="AG311" i="5"/>
  <c r="AD311" i="5"/>
  <c r="AA311" i="5"/>
  <c r="AG308" i="5"/>
  <c r="AD308" i="5"/>
  <c r="AA308" i="5"/>
  <c r="AG307" i="5"/>
  <c r="AD307" i="5"/>
  <c r="AA307" i="5"/>
  <c r="AG306" i="5"/>
  <c r="AD306" i="5"/>
  <c r="AA306" i="5"/>
  <c r="AG305" i="5"/>
  <c r="AD305" i="5"/>
  <c r="AA305" i="5"/>
  <c r="AG304" i="5"/>
  <c r="AD304" i="5"/>
  <c r="AA304" i="5"/>
  <c r="AG303" i="5"/>
  <c r="AD303" i="5"/>
  <c r="AA303" i="5"/>
  <c r="AG302" i="5"/>
  <c r="AD302" i="5"/>
  <c r="AA302" i="5"/>
  <c r="AG301" i="5"/>
  <c r="AD301" i="5"/>
  <c r="AA301" i="5"/>
  <c r="AG298" i="5"/>
  <c r="AD298" i="5"/>
  <c r="AA298" i="5"/>
  <c r="AG297" i="5"/>
  <c r="AD297" i="5"/>
  <c r="AA297" i="5"/>
  <c r="AG296" i="5"/>
  <c r="AD296" i="5"/>
  <c r="AA296" i="5"/>
  <c r="AG295" i="5"/>
  <c r="AD295" i="5"/>
  <c r="AA295" i="5"/>
  <c r="AG294" i="5"/>
  <c r="AD294" i="5"/>
  <c r="AA294" i="5"/>
  <c r="AG293" i="5"/>
  <c r="AD293" i="5"/>
  <c r="AA293" i="5"/>
  <c r="AG292" i="5"/>
  <c r="AD292" i="5"/>
  <c r="AA292" i="5"/>
  <c r="AG291" i="5"/>
  <c r="AD291" i="5"/>
  <c r="AA291" i="5"/>
  <c r="AG256" i="5"/>
  <c r="AD256" i="5"/>
  <c r="AA256" i="5"/>
  <c r="AG255" i="5"/>
  <c r="AD255" i="5"/>
  <c r="AA255" i="5"/>
  <c r="AG254" i="5"/>
  <c r="AD254" i="5"/>
  <c r="AA254" i="5"/>
  <c r="AG253" i="5"/>
  <c r="AD253" i="5"/>
  <c r="AA253" i="5"/>
  <c r="AG252" i="5"/>
  <c r="AD252" i="5"/>
  <c r="AA252" i="5"/>
  <c r="AG251" i="5"/>
  <c r="AD251" i="5"/>
  <c r="AA251" i="5"/>
  <c r="AG250" i="5"/>
  <c r="AD250" i="5"/>
  <c r="AA250" i="5"/>
  <c r="AG249" i="5"/>
  <c r="AD249" i="5"/>
  <c r="AA249" i="5"/>
  <c r="AG246" i="5"/>
  <c r="AD246" i="5"/>
  <c r="AA246" i="5"/>
  <c r="AG245" i="5"/>
  <c r="AD245" i="5"/>
  <c r="AA245" i="5"/>
  <c r="AG244" i="5"/>
  <c r="AD244" i="5"/>
  <c r="AA244" i="5"/>
  <c r="AG243" i="5"/>
  <c r="AD243" i="5"/>
  <c r="AA243" i="5"/>
  <c r="AG242" i="5"/>
  <c r="AD242" i="5"/>
  <c r="AA242" i="5"/>
  <c r="AG241" i="5"/>
  <c r="AD241" i="5"/>
  <c r="AA241" i="5"/>
  <c r="AG240" i="5"/>
  <c r="AD240" i="5"/>
  <c r="AA240" i="5"/>
  <c r="AG239" i="5"/>
  <c r="AD239" i="5"/>
  <c r="AA239" i="5"/>
  <c r="AG236" i="5"/>
  <c r="AD236" i="5"/>
  <c r="AA236" i="5"/>
  <c r="AG235" i="5"/>
  <c r="AD235" i="5"/>
  <c r="AA235" i="5"/>
  <c r="AG234" i="5"/>
  <c r="AD234" i="5"/>
  <c r="AA234" i="5"/>
  <c r="AG233" i="5"/>
  <c r="AD233" i="5"/>
  <c r="AA233" i="5"/>
  <c r="AG232" i="5"/>
  <c r="AD232" i="5"/>
  <c r="AA232" i="5"/>
  <c r="AG231" i="5"/>
  <c r="AD231" i="5"/>
  <c r="AA231" i="5"/>
  <c r="AG230" i="5"/>
  <c r="AD230" i="5"/>
  <c r="AA230" i="5"/>
  <c r="AG229" i="5"/>
  <c r="AD229" i="5"/>
  <c r="AA229" i="5"/>
  <c r="AG226" i="5"/>
  <c r="AD226" i="5"/>
  <c r="AA226" i="5"/>
  <c r="AG225" i="5"/>
  <c r="AD225" i="5"/>
  <c r="AA225" i="5"/>
  <c r="AG224" i="5"/>
  <c r="AD224" i="5"/>
  <c r="AA224" i="5"/>
  <c r="AG223" i="5"/>
  <c r="AD223" i="5"/>
  <c r="AA223" i="5"/>
  <c r="AG222" i="5"/>
  <c r="AD222" i="5"/>
  <c r="AA222" i="5"/>
  <c r="AG221" i="5"/>
  <c r="AD221" i="5"/>
  <c r="AA221" i="5"/>
  <c r="AG220" i="5"/>
  <c r="AD220" i="5"/>
  <c r="AA220" i="5"/>
  <c r="AG219" i="5"/>
  <c r="AD219" i="5"/>
  <c r="AA219" i="5"/>
  <c r="AG216" i="5"/>
  <c r="AD216" i="5"/>
  <c r="AA216" i="5"/>
  <c r="AG215" i="5"/>
  <c r="AD215" i="5"/>
  <c r="AA215" i="5"/>
  <c r="AG214" i="5"/>
  <c r="AD214" i="5"/>
  <c r="AA214" i="5"/>
  <c r="AG213" i="5"/>
  <c r="AD213" i="5"/>
  <c r="AA213" i="5"/>
  <c r="AG212" i="5"/>
  <c r="AD212" i="5"/>
  <c r="AA212" i="5"/>
  <c r="AG211" i="5"/>
  <c r="AD211" i="5"/>
  <c r="AA211" i="5"/>
  <c r="AG210" i="5"/>
  <c r="AD210" i="5"/>
  <c r="AA210" i="5"/>
  <c r="AG209" i="5"/>
  <c r="AD209" i="5"/>
  <c r="AA209" i="5"/>
  <c r="AG174" i="5"/>
  <c r="AD174" i="5"/>
  <c r="AA174" i="5"/>
  <c r="AG173" i="5"/>
  <c r="AD173" i="5"/>
  <c r="AA173" i="5"/>
  <c r="AG172" i="5"/>
  <c r="AD172" i="5"/>
  <c r="AA172" i="5"/>
  <c r="AG171" i="5"/>
  <c r="AD171" i="5"/>
  <c r="AA171" i="5"/>
  <c r="AG170" i="5"/>
  <c r="AD170" i="5"/>
  <c r="AA170" i="5"/>
  <c r="AG169" i="5"/>
  <c r="AD169" i="5"/>
  <c r="AA169" i="5"/>
  <c r="AG168" i="5"/>
  <c r="AD168" i="5"/>
  <c r="AA168" i="5"/>
  <c r="AG167" i="5"/>
  <c r="AD167" i="5"/>
  <c r="AA167" i="5"/>
  <c r="AG164" i="5"/>
  <c r="AD164" i="5"/>
  <c r="AA164" i="5"/>
  <c r="AG163" i="5"/>
  <c r="AD163" i="5"/>
  <c r="AA163" i="5"/>
  <c r="AG162" i="5"/>
  <c r="AD162" i="5"/>
  <c r="AA162" i="5"/>
  <c r="AG161" i="5"/>
  <c r="AD161" i="5"/>
  <c r="AA161" i="5"/>
  <c r="AG160" i="5"/>
  <c r="AD160" i="5"/>
  <c r="AA160" i="5"/>
  <c r="AG159" i="5"/>
  <c r="AD159" i="5"/>
  <c r="AA159" i="5"/>
  <c r="AG158" i="5"/>
  <c r="AD158" i="5"/>
  <c r="AA158" i="5"/>
  <c r="AG157" i="5"/>
  <c r="AD157" i="5"/>
  <c r="AA157" i="5"/>
  <c r="AG154" i="5"/>
  <c r="AD154" i="5"/>
  <c r="AA154" i="5"/>
  <c r="AG153" i="5"/>
  <c r="AD153" i="5"/>
  <c r="AA153" i="5"/>
  <c r="AG152" i="5"/>
  <c r="AD152" i="5"/>
  <c r="AA152" i="5"/>
  <c r="AG151" i="5"/>
  <c r="AD151" i="5"/>
  <c r="AA151" i="5"/>
  <c r="AG150" i="5"/>
  <c r="AD150" i="5"/>
  <c r="AA150" i="5"/>
  <c r="AG149" i="5"/>
  <c r="AD149" i="5"/>
  <c r="AA149" i="5"/>
  <c r="AG148" i="5"/>
  <c r="AD148" i="5"/>
  <c r="AA148" i="5"/>
  <c r="AG147" i="5"/>
  <c r="AD147" i="5"/>
  <c r="AA147" i="5"/>
  <c r="AG144" i="5"/>
  <c r="AD144" i="5"/>
  <c r="AA144" i="5"/>
  <c r="AG143" i="5"/>
  <c r="AD143" i="5"/>
  <c r="AA143" i="5"/>
  <c r="AG142" i="5"/>
  <c r="AD142" i="5"/>
  <c r="AA142" i="5"/>
  <c r="AG141" i="5"/>
  <c r="AD141" i="5"/>
  <c r="AA141" i="5"/>
  <c r="AG140" i="5"/>
  <c r="AD140" i="5"/>
  <c r="AA140" i="5"/>
  <c r="AG139" i="5"/>
  <c r="AD139" i="5"/>
  <c r="AA139" i="5"/>
  <c r="AG138" i="5"/>
  <c r="AD138" i="5"/>
  <c r="AA138" i="5"/>
  <c r="AG137" i="5"/>
  <c r="AD137" i="5"/>
  <c r="AA137" i="5"/>
  <c r="AG134" i="5"/>
  <c r="AD134" i="5"/>
  <c r="AA134" i="5"/>
  <c r="AG133" i="5"/>
  <c r="AD133" i="5"/>
  <c r="AA133" i="5"/>
  <c r="AG132" i="5"/>
  <c r="AD132" i="5"/>
  <c r="AA132" i="5"/>
  <c r="AG131" i="5"/>
  <c r="AD131" i="5"/>
  <c r="AA131" i="5"/>
  <c r="AG130" i="5"/>
  <c r="AD130" i="5"/>
  <c r="AA130" i="5"/>
  <c r="AG129" i="5"/>
  <c r="AD129" i="5"/>
  <c r="AA129" i="5"/>
  <c r="AG128" i="5"/>
  <c r="AD128" i="5"/>
  <c r="AA128" i="5"/>
  <c r="AG127" i="5"/>
  <c r="AD127" i="5"/>
  <c r="AA127" i="5"/>
  <c r="AG92" i="5"/>
  <c r="AD92" i="5"/>
  <c r="AA92" i="5"/>
  <c r="AG91" i="5"/>
  <c r="AD91" i="5"/>
  <c r="AA91" i="5"/>
  <c r="AG90" i="5"/>
  <c r="AD90" i="5"/>
  <c r="AA90" i="5"/>
  <c r="AG89" i="5"/>
  <c r="AD89" i="5"/>
  <c r="AA89" i="5"/>
  <c r="AG88" i="5"/>
  <c r="AD88" i="5"/>
  <c r="AA88" i="5"/>
  <c r="AG87" i="5"/>
  <c r="AD87" i="5"/>
  <c r="AA87" i="5"/>
  <c r="AG86" i="5"/>
  <c r="AD86" i="5"/>
  <c r="AA86" i="5"/>
  <c r="AG85" i="5"/>
  <c r="AD85" i="5"/>
  <c r="AA85" i="5"/>
  <c r="AG82" i="5"/>
  <c r="AD82" i="5"/>
  <c r="AA82" i="5"/>
  <c r="AG81" i="5"/>
  <c r="AD81" i="5"/>
  <c r="AA81" i="5"/>
  <c r="AG80" i="5"/>
  <c r="AD80" i="5"/>
  <c r="AA80" i="5"/>
  <c r="AG79" i="5"/>
  <c r="AD79" i="5"/>
  <c r="AA79" i="5"/>
  <c r="AG78" i="5"/>
  <c r="AD78" i="5"/>
  <c r="AA78" i="5"/>
  <c r="AG77" i="5"/>
  <c r="AD77" i="5"/>
  <c r="AA77" i="5"/>
  <c r="AG76" i="5"/>
  <c r="AD76" i="5"/>
  <c r="AA76" i="5"/>
  <c r="AG75" i="5"/>
  <c r="AD75" i="5"/>
  <c r="AA75" i="5"/>
  <c r="AG72" i="5"/>
  <c r="AD72" i="5"/>
  <c r="AA72" i="5"/>
  <c r="AG71" i="5"/>
  <c r="AD71" i="5"/>
  <c r="AA71" i="5"/>
  <c r="AG70" i="5"/>
  <c r="AD70" i="5"/>
  <c r="AA70" i="5"/>
  <c r="AG69" i="5"/>
  <c r="AD69" i="5"/>
  <c r="AA69" i="5"/>
  <c r="AG68" i="5"/>
  <c r="AD68" i="5"/>
  <c r="AA68" i="5"/>
  <c r="AG67" i="5"/>
  <c r="AD67" i="5"/>
  <c r="AA67" i="5"/>
  <c r="AG66" i="5"/>
  <c r="AD66" i="5"/>
  <c r="AA66" i="5"/>
  <c r="AG65" i="5"/>
  <c r="AD65" i="5"/>
  <c r="AA65" i="5"/>
  <c r="AG62" i="5"/>
  <c r="AD62" i="5"/>
  <c r="AA62" i="5"/>
  <c r="AG61" i="5"/>
  <c r="AD61" i="5"/>
  <c r="AA61" i="5"/>
  <c r="AG60" i="5"/>
  <c r="AD60" i="5"/>
  <c r="AA60" i="5"/>
  <c r="AG59" i="5"/>
  <c r="AD59" i="5"/>
  <c r="AA59" i="5"/>
  <c r="AG58" i="5"/>
  <c r="AD58" i="5"/>
  <c r="AA58" i="5"/>
  <c r="AG57" i="5"/>
  <c r="AD57" i="5"/>
  <c r="AA57" i="5"/>
  <c r="AG56" i="5"/>
  <c r="AD56" i="5"/>
  <c r="AA56" i="5"/>
  <c r="AG55" i="5"/>
  <c r="AD55" i="5"/>
  <c r="AA55" i="5"/>
  <c r="AG52" i="5"/>
  <c r="AD52" i="5"/>
  <c r="AA52" i="5"/>
  <c r="AG51" i="5"/>
  <c r="AD51" i="5"/>
  <c r="AA51" i="5"/>
  <c r="AG50" i="5"/>
  <c r="AD50" i="5"/>
  <c r="AA50" i="5"/>
  <c r="AG49" i="5"/>
  <c r="AD49" i="5"/>
  <c r="AA49" i="5"/>
  <c r="AG48" i="5"/>
  <c r="AD48" i="5"/>
  <c r="AA48" i="5"/>
  <c r="AG47" i="5"/>
  <c r="AD47" i="5"/>
  <c r="AA47" i="5"/>
  <c r="AG46" i="5"/>
  <c r="AD46" i="5"/>
  <c r="AA46" i="5"/>
  <c r="AG45" i="5"/>
  <c r="AD45" i="5"/>
  <c r="AA45" i="5"/>
  <c r="AG418" i="1"/>
  <c r="AD418" i="1"/>
  <c r="AA418" i="1"/>
  <c r="AG417" i="1"/>
  <c r="AD417" i="1"/>
  <c r="AA417" i="1"/>
  <c r="AG416" i="1"/>
  <c r="AD416" i="1"/>
  <c r="AA416" i="1"/>
  <c r="AG415" i="1"/>
  <c r="AD415" i="1"/>
  <c r="AA415" i="1"/>
  <c r="AG414" i="1"/>
  <c r="AD414" i="1"/>
  <c r="AA414" i="1"/>
  <c r="AG413" i="1"/>
  <c r="AD413" i="1"/>
  <c r="AA413" i="1"/>
  <c r="AG412" i="1"/>
  <c r="AD412" i="1"/>
  <c r="AA412" i="1"/>
  <c r="AG411" i="1"/>
  <c r="AD411" i="1"/>
  <c r="AA411" i="1"/>
  <c r="AG408" i="1"/>
  <c r="AD408" i="1"/>
  <c r="AA408" i="1"/>
  <c r="AG407" i="1"/>
  <c r="AD407" i="1"/>
  <c r="AA407" i="1"/>
  <c r="AG406" i="1"/>
  <c r="AD406" i="1"/>
  <c r="AA406" i="1"/>
  <c r="AG405" i="1"/>
  <c r="AD405" i="1"/>
  <c r="AA405" i="1"/>
  <c r="AG404" i="1"/>
  <c r="AD404" i="1"/>
  <c r="AA404" i="1"/>
  <c r="AG403" i="1"/>
  <c r="AD403" i="1"/>
  <c r="AA403" i="1"/>
  <c r="AG402" i="1"/>
  <c r="AD402" i="1"/>
  <c r="AA402" i="1"/>
  <c r="AG401" i="1"/>
  <c r="AD401" i="1"/>
  <c r="AA401" i="1"/>
  <c r="AG398" i="1"/>
  <c r="AD398" i="1"/>
  <c r="AA398" i="1"/>
  <c r="AG397" i="1"/>
  <c r="AD397" i="1"/>
  <c r="AA397" i="1"/>
  <c r="AG396" i="1"/>
  <c r="AD396" i="1"/>
  <c r="AA396" i="1"/>
  <c r="AG395" i="1"/>
  <c r="AD395" i="1"/>
  <c r="AA395" i="1"/>
  <c r="AG394" i="1"/>
  <c r="AD394" i="1"/>
  <c r="AA394" i="1"/>
  <c r="AG393" i="1"/>
  <c r="AD393" i="1"/>
  <c r="AA393" i="1"/>
  <c r="AG392" i="1"/>
  <c r="AD392" i="1"/>
  <c r="AA392" i="1"/>
  <c r="AG391" i="1"/>
  <c r="AD391" i="1"/>
  <c r="AA391" i="1"/>
  <c r="AG388" i="1"/>
  <c r="AD388" i="1"/>
  <c r="AA388" i="1"/>
  <c r="AG387" i="1"/>
  <c r="AD387" i="1"/>
  <c r="AA387" i="1"/>
  <c r="AG386" i="1"/>
  <c r="AD386" i="1"/>
  <c r="AA386" i="1"/>
  <c r="AG385" i="1"/>
  <c r="AD385" i="1"/>
  <c r="AA385" i="1"/>
  <c r="AG384" i="1"/>
  <c r="AD384" i="1"/>
  <c r="AA384" i="1"/>
  <c r="AG383" i="1"/>
  <c r="AD383" i="1"/>
  <c r="AA383" i="1"/>
  <c r="AG382" i="1"/>
  <c r="AD382" i="1"/>
  <c r="AA382" i="1"/>
  <c r="AG381" i="1"/>
  <c r="AD381" i="1"/>
  <c r="AA381" i="1"/>
  <c r="AG378" i="1"/>
  <c r="AD378" i="1"/>
  <c r="AA378" i="1"/>
  <c r="AG377" i="1"/>
  <c r="AD377" i="1"/>
  <c r="AA377" i="1"/>
  <c r="AG376" i="1"/>
  <c r="AD376" i="1"/>
  <c r="AA376" i="1"/>
  <c r="AG375" i="1"/>
  <c r="AD375" i="1"/>
  <c r="AA375" i="1"/>
  <c r="AG374" i="1"/>
  <c r="AD374" i="1"/>
  <c r="AA374" i="1"/>
  <c r="AG373" i="1"/>
  <c r="AD373" i="1"/>
  <c r="AA373" i="1"/>
  <c r="AG372" i="1"/>
  <c r="AD372" i="1"/>
  <c r="AA372" i="1"/>
  <c r="AG371" i="1"/>
  <c r="AD371" i="1"/>
  <c r="AA371" i="1"/>
  <c r="AG368" i="1"/>
  <c r="AD368" i="1"/>
  <c r="AA368" i="1"/>
  <c r="AG367" i="1"/>
  <c r="AD367" i="1"/>
  <c r="AA367" i="1"/>
  <c r="AG366" i="1"/>
  <c r="AD366" i="1"/>
  <c r="AA366" i="1"/>
  <c r="AG365" i="1"/>
  <c r="AD365" i="1"/>
  <c r="AA365" i="1"/>
  <c r="AG364" i="1"/>
  <c r="AD364" i="1"/>
  <c r="AA364" i="1"/>
  <c r="AG363" i="1"/>
  <c r="AD363" i="1"/>
  <c r="AA363" i="1"/>
  <c r="AG362" i="1"/>
  <c r="AD362" i="1"/>
  <c r="AA362" i="1"/>
  <c r="AG361" i="1"/>
  <c r="AD361" i="1"/>
  <c r="AA361" i="1"/>
  <c r="AG316" i="1"/>
  <c r="AD316" i="1"/>
  <c r="AA316" i="1"/>
  <c r="AG315" i="1"/>
  <c r="AD315" i="1"/>
  <c r="AA315" i="1"/>
  <c r="AG314" i="1"/>
  <c r="AD314" i="1"/>
  <c r="AA314" i="1"/>
  <c r="AG313" i="1"/>
  <c r="AD313" i="1"/>
  <c r="AA313" i="1"/>
  <c r="AG312" i="1"/>
  <c r="AD312" i="1"/>
  <c r="AA312" i="1"/>
  <c r="AG311" i="1"/>
  <c r="AD311" i="1"/>
  <c r="AA311" i="1"/>
  <c r="AG310" i="1"/>
  <c r="AD310" i="1"/>
  <c r="AA310" i="1"/>
  <c r="AG309" i="1"/>
  <c r="AD309" i="1"/>
  <c r="AA309" i="1"/>
  <c r="AG306" i="1"/>
  <c r="AD306" i="1"/>
  <c r="AA306" i="1"/>
  <c r="AG305" i="1"/>
  <c r="AD305" i="1"/>
  <c r="AA305" i="1"/>
  <c r="AG304" i="1"/>
  <c r="AD304" i="1"/>
  <c r="AA304" i="1"/>
  <c r="AG303" i="1"/>
  <c r="AD303" i="1"/>
  <c r="AA303" i="1"/>
  <c r="AG302" i="1"/>
  <c r="AD302" i="1"/>
  <c r="AA302" i="1"/>
  <c r="AG301" i="1"/>
  <c r="AD301" i="1"/>
  <c r="AA301" i="1"/>
  <c r="AG300" i="1"/>
  <c r="AD300" i="1"/>
  <c r="AA300" i="1"/>
  <c r="AG299" i="1"/>
  <c r="AD299" i="1"/>
  <c r="AA299" i="1"/>
  <c r="AG296" i="1"/>
  <c r="AD296" i="1"/>
  <c r="AA296" i="1"/>
  <c r="AG295" i="1"/>
  <c r="AD295" i="1"/>
  <c r="AA295" i="1"/>
  <c r="AG294" i="1"/>
  <c r="AD294" i="1"/>
  <c r="AA294" i="1"/>
  <c r="AG293" i="1"/>
  <c r="AD293" i="1"/>
  <c r="AA293" i="1"/>
  <c r="AG292" i="1"/>
  <c r="AD292" i="1"/>
  <c r="AA292" i="1"/>
  <c r="AG291" i="1"/>
  <c r="AD291" i="1"/>
  <c r="AA291" i="1"/>
  <c r="AG290" i="1"/>
  <c r="AD290" i="1"/>
  <c r="AA290" i="1"/>
  <c r="AG289" i="1"/>
  <c r="AD289" i="1"/>
  <c r="AA289" i="1"/>
  <c r="AG286" i="1"/>
  <c r="AD286" i="1"/>
  <c r="AA286" i="1"/>
  <c r="AG285" i="1"/>
  <c r="AD285" i="1"/>
  <c r="AA285" i="1"/>
  <c r="AG284" i="1"/>
  <c r="AD284" i="1"/>
  <c r="AA284" i="1"/>
  <c r="AG283" i="1"/>
  <c r="AD283" i="1"/>
  <c r="AA283" i="1"/>
  <c r="AG282" i="1"/>
  <c r="AD282" i="1"/>
  <c r="AA282" i="1"/>
  <c r="AG281" i="1"/>
  <c r="AD281" i="1"/>
  <c r="AA281" i="1"/>
  <c r="AG280" i="1"/>
  <c r="AD280" i="1"/>
  <c r="AA280" i="1"/>
  <c r="AG279" i="1"/>
  <c r="AD279" i="1"/>
  <c r="AA279" i="1"/>
  <c r="AG276" i="1"/>
  <c r="AD276" i="1"/>
  <c r="AA276" i="1"/>
  <c r="AG275" i="1"/>
  <c r="AD275" i="1"/>
  <c r="AA275" i="1"/>
  <c r="AG274" i="1"/>
  <c r="AD274" i="1"/>
  <c r="AA274" i="1"/>
  <c r="AG273" i="1"/>
  <c r="AD273" i="1"/>
  <c r="AA273" i="1"/>
  <c r="AG272" i="1"/>
  <c r="AD272" i="1"/>
  <c r="AA272" i="1"/>
  <c r="AG271" i="1"/>
  <c r="AD271" i="1"/>
  <c r="AA271" i="1"/>
  <c r="AG270" i="1"/>
  <c r="AD270" i="1"/>
  <c r="AA270" i="1"/>
  <c r="AG269" i="1"/>
  <c r="AD269" i="1"/>
  <c r="AA269" i="1"/>
  <c r="AG266" i="1"/>
  <c r="AD266" i="1"/>
  <c r="AA266" i="1"/>
  <c r="AG265" i="1"/>
  <c r="AD265" i="1"/>
  <c r="AA265" i="1"/>
  <c r="AG264" i="1"/>
  <c r="AD264" i="1"/>
  <c r="AA264" i="1"/>
  <c r="AG263" i="1"/>
  <c r="AD263" i="1"/>
  <c r="AA263" i="1"/>
  <c r="AG262" i="1"/>
  <c r="AD262" i="1"/>
  <c r="AA262" i="1"/>
  <c r="AG261" i="1"/>
  <c r="AD261" i="1"/>
  <c r="AA261" i="1"/>
  <c r="AG260" i="1"/>
  <c r="AD260" i="1"/>
  <c r="AA260" i="1"/>
  <c r="AG259" i="1"/>
  <c r="AD259" i="1"/>
  <c r="AA259" i="1"/>
  <c r="AG214" i="1"/>
  <c r="AD214" i="1"/>
  <c r="AA214" i="1"/>
  <c r="AG213" i="1"/>
  <c r="AD213" i="1"/>
  <c r="AA213" i="1"/>
  <c r="AG212" i="1"/>
  <c r="AD212" i="1"/>
  <c r="AA212" i="1"/>
  <c r="AG211" i="1"/>
  <c r="AD211" i="1"/>
  <c r="AA211" i="1"/>
  <c r="AG210" i="1"/>
  <c r="AD210" i="1"/>
  <c r="AA210" i="1"/>
  <c r="AG209" i="1"/>
  <c r="AD209" i="1"/>
  <c r="AA209" i="1"/>
  <c r="AG208" i="1"/>
  <c r="AD208" i="1"/>
  <c r="AA208" i="1"/>
  <c r="AG207" i="1"/>
  <c r="AD207" i="1"/>
  <c r="AA207" i="1"/>
  <c r="AG204" i="1"/>
  <c r="AD204" i="1"/>
  <c r="AA204" i="1"/>
  <c r="AG203" i="1"/>
  <c r="AD203" i="1"/>
  <c r="AA203" i="1"/>
  <c r="AG202" i="1"/>
  <c r="AD202" i="1"/>
  <c r="AA202" i="1"/>
  <c r="AG201" i="1"/>
  <c r="AD201" i="1"/>
  <c r="AA201" i="1"/>
  <c r="AG200" i="1"/>
  <c r="AD200" i="1"/>
  <c r="AA200" i="1"/>
  <c r="AG199" i="1"/>
  <c r="AD199" i="1"/>
  <c r="AA199" i="1"/>
  <c r="AG198" i="1"/>
  <c r="AD198" i="1"/>
  <c r="AA198" i="1"/>
  <c r="AG197" i="1"/>
  <c r="AD197" i="1"/>
  <c r="AA197" i="1"/>
  <c r="AG194" i="1"/>
  <c r="AD194" i="1"/>
  <c r="AA194" i="1"/>
  <c r="AG193" i="1"/>
  <c r="AD193" i="1"/>
  <c r="AA193" i="1"/>
  <c r="AG192" i="1"/>
  <c r="AD192" i="1"/>
  <c r="AA192" i="1"/>
  <c r="AG191" i="1"/>
  <c r="AD191" i="1"/>
  <c r="AA191" i="1"/>
  <c r="AG190" i="1"/>
  <c r="AD190" i="1"/>
  <c r="AA190" i="1"/>
  <c r="AG189" i="1"/>
  <c r="AD189" i="1"/>
  <c r="AA189" i="1"/>
  <c r="AG188" i="1"/>
  <c r="AD188" i="1"/>
  <c r="AA188" i="1"/>
  <c r="AG187" i="1"/>
  <c r="AD187" i="1"/>
  <c r="AA187" i="1"/>
  <c r="AG184" i="1"/>
  <c r="AD184" i="1"/>
  <c r="AA184" i="1"/>
  <c r="AG183" i="1"/>
  <c r="AD183" i="1"/>
  <c r="AA183" i="1"/>
  <c r="AG182" i="1"/>
  <c r="AD182" i="1"/>
  <c r="AA182" i="1"/>
  <c r="AG181" i="1"/>
  <c r="AD181" i="1"/>
  <c r="AA181" i="1"/>
  <c r="AG180" i="1"/>
  <c r="AD180" i="1"/>
  <c r="AA180" i="1"/>
  <c r="AG179" i="1"/>
  <c r="AD179" i="1"/>
  <c r="AA179" i="1"/>
  <c r="AG178" i="1"/>
  <c r="AD178" i="1"/>
  <c r="AA178" i="1"/>
  <c r="AG177" i="1"/>
  <c r="AD177" i="1"/>
  <c r="AA177" i="1"/>
  <c r="AG174" i="1"/>
  <c r="AD174" i="1"/>
  <c r="AA174" i="1"/>
  <c r="AG173" i="1"/>
  <c r="AD173" i="1"/>
  <c r="AA173" i="1"/>
  <c r="AG172" i="1"/>
  <c r="AD172" i="1"/>
  <c r="AA172" i="1"/>
  <c r="AG171" i="1"/>
  <c r="AD171" i="1"/>
  <c r="AA171" i="1"/>
  <c r="AG170" i="1"/>
  <c r="AD170" i="1"/>
  <c r="AA170" i="1"/>
  <c r="AG169" i="1"/>
  <c r="AD169" i="1"/>
  <c r="AA169" i="1"/>
  <c r="AG168" i="1"/>
  <c r="AD168" i="1"/>
  <c r="AA168" i="1"/>
  <c r="AG167" i="1"/>
  <c r="AD167" i="1"/>
  <c r="AA167" i="1"/>
  <c r="AG164" i="1"/>
  <c r="AD164" i="1"/>
  <c r="AA164" i="1"/>
  <c r="AG163" i="1"/>
  <c r="AD163" i="1"/>
  <c r="AA163" i="1"/>
  <c r="AG162" i="1"/>
  <c r="AD162" i="1"/>
  <c r="AA162" i="1"/>
  <c r="AG161" i="1"/>
  <c r="AD161" i="1"/>
  <c r="AA161" i="1"/>
  <c r="AG160" i="1"/>
  <c r="AD160" i="1"/>
  <c r="AA160" i="1"/>
  <c r="AG159" i="1"/>
  <c r="AD159" i="1"/>
  <c r="AA159" i="1"/>
  <c r="AG158" i="1"/>
  <c r="AD158" i="1"/>
  <c r="AA158" i="1"/>
  <c r="AG157" i="1"/>
  <c r="AD157" i="1"/>
  <c r="AA157" i="1"/>
  <c r="AG112" i="1"/>
  <c r="AD112" i="1"/>
  <c r="AA112" i="1"/>
  <c r="AG111" i="1"/>
  <c r="AD111" i="1"/>
  <c r="AA111" i="1"/>
  <c r="AG110" i="1"/>
  <c r="AD110" i="1"/>
  <c r="AA110" i="1"/>
  <c r="AG109" i="1"/>
  <c r="AD109" i="1"/>
  <c r="AA109" i="1"/>
  <c r="AG108" i="1"/>
  <c r="AD108" i="1"/>
  <c r="AA108" i="1"/>
  <c r="AG107" i="1"/>
  <c r="AD107" i="1"/>
  <c r="AA107" i="1"/>
  <c r="AG106" i="1"/>
  <c r="AD106" i="1"/>
  <c r="AA106" i="1"/>
  <c r="AG105" i="1"/>
  <c r="AD105" i="1"/>
  <c r="AA105" i="1"/>
  <c r="AG102" i="1"/>
  <c r="AD102" i="1"/>
  <c r="AA102" i="1"/>
  <c r="AG101" i="1"/>
  <c r="AD101" i="1"/>
  <c r="AA101" i="1"/>
  <c r="AG100" i="1"/>
  <c r="AD100" i="1"/>
  <c r="AA100" i="1"/>
  <c r="AG99" i="1"/>
  <c r="AD99" i="1"/>
  <c r="AA99" i="1"/>
  <c r="AG98" i="1"/>
  <c r="AD98" i="1"/>
  <c r="AA98" i="1"/>
  <c r="AG97" i="1"/>
  <c r="AD97" i="1"/>
  <c r="AA97" i="1"/>
  <c r="AG96" i="1"/>
  <c r="AD96" i="1"/>
  <c r="AA96" i="1"/>
  <c r="AG95" i="1"/>
  <c r="AD95" i="1"/>
  <c r="AA95" i="1"/>
  <c r="AG92" i="1"/>
  <c r="AD92" i="1"/>
  <c r="AA92" i="1"/>
  <c r="AG91" i="1"/>
  <c r="AD91" i="1"/>
  <c r="AA91" i="1"/>
  <c r="AG90" i="1"/>
  <c r="AD90" i="1"/>
  <c r="AA90" i="1"/>
  <c r="AG89" i="1"/>
  <c r="AD89" i="1"/>
  <c r="AA89" i="1"/>
  <c r="AG88" i="1"/>
  <c r="AD88" i="1"/>
  <c r="AA88" i="1"/>
  <c r="AG87" i="1"/>
  <c r="AD87" i="1"/>
  <c r="AA87" i="1"/>
  <c r="AG86" i="1"/>
  <c r="AD86" i="1"/>
  <c r="AA86" i="1"/>
  <c r="AG85" i="1"/>
  <c r="AD85" i="1"/>
  <c r="AA85" i="1"/>
  <c r="AG82" i="1"/>
  <c r="AD82" i="1"/>
  <c r="AA82" i="1"/>
  <c r="AG81" i="1"/>
  <c r="AD81" i="1"/>
  <c r="AA81" i="1"/>
  <c r="AG80" i="1"/>
  <c r="AD80" i="1"/>
  <c r="AA80" i="1"/>
  <c r="AG79" i="1"/>
  <c r="AD79" i="1"/>
  <c r="AA79" i="1"/>
  <c r="AG78" i="1"/>
  <c r="AD78" i="1"/>
  <c r="AA78" i="1"/>
  <c r="AG77" i="1"/>
  <c r="AD77" i="1"/>
  <c r="AA77" i="1"/>
  <c r="AG76" i="1"/>
  <c r="AD76" i="1"/>
  <c r="AA76" i="1"/>
  <c r="AG75" i="1"/>
  <c r="AD75" i="1"/>
  <c r="AA75" i="1"/>
  <c r="AG72" i="1"/>
  <c r="AD72" i="1"/>
  <c r="AA72" i="1"/>
  <c r="AG71" i="1"/>
  <c r="AD71" i="1"/>
  <c r="AA71" i="1"/>
  <c r="AG70" i="1"/>
  <c r="AD70" i="1"/>
  <c r="AA70" i="1"/>
  <c r="AG69" i="1"/>
  <c r="AD69" i="1"/>
  <c r="AA69" i="1"/>
  <c r="AG68" i="1"/>
  <c r="AD68" i="1"/>
  <c r="AA68" i="1"/>
  <c r="AG67" i="1"/>
  <c r="AD67" i="1"/>
  <c r="AA67" i="1"/>
  <c r="AG66" i="1"/>
  <c r="AD66" i="1"/>
  <c r="AA66" i="1"/>
  <c r="AG65" i="1"/>
  <c r="AD65" i="1"/>
  <c r="AA65" i="1"/>
  <c r="AG62" i="1"/>
  <c r="AD62" i="1"/>
  <c r="AA62" i="1"/>
  <c r="AG61" i="1"/>
  <c r="AD61" i="1"/>
  <c r="AA61" i="1"/>
  <c r="AG60" i="1"/>
  <c r="AD60" i="1"/>
  <c r="AA60" i="1"/>
  <c r="AG59" i="1"/>
  <c r="AD59" i="1"/>
  <c r="AA59" i="1"/>
  <c r="AG58" i="1"/>
  <c r="AD58" i="1"/>
  <c r="AA58" i="1"/>
  <c r="AG57" i="1"/>
  <c r="AD57" i="1"/>
  <c r="AA57" i="1"/>
  <c r="AG56" i="1"/>
  <c r="AD56" i="1"/>
  <c r="AA56" i="1"/>
  <c r="AG55" i="1"/>
  <c r="AD55" i="1"/>
  <c r="AA55" i="1"/>
  <c r="AG358" i="1" l="1"/>
  <c r="AD358" i="1"/>
  <c r="AA358" i="1"/>
  <c r="AG357" i="1"/>
  <c r="AD357" i="1"/>
  <c r="AA357" i="1"/>
  <c r="AG356" i="1"/>
  <c r="AD356" i="1"/>
  <c r="AA356" i="1"/>
  <c r="AG355" i="1"/>
  <c r="AD355" i="1"/>
  <c r="AA355" i="1"/>
  <c r="AG354" i="1"/>
  <c r="AD354" i="1"/>
  <c r="AA354" i="1"/>
  <c r="AG353" i="1"/>
  <c r="AD353" i="1"/>
  <c r="AA353" i="1"/>
  <c r="AG352" i="1"/>
  <c r="AD352" i="1"/>
  <c r="AA352" i="1"/>
  <c r="AG351" i="1"/>
  <c r="AD351" i="1"/>
  <c r="AA351" i="1"/>
  <c r="AG348" i="1"/>
  <c r="AD348" i="1"/>
  <c r="AA348" i="1"/>
  <c r="AG347" i="1"/>
  <c r="AD347" i="1"/>
  <c r="AA347" i="1"/>
  <c r="AG346" i="1"/>
  <c r="AD346" i="1"/>
  <c r="AA346" i="1"/>
  <c r="AG345" i="1"/>
  <c r="AD345" i="1"/>
  <c r="AA345" i="1"/>
  <c r="AG344" i="1"/>
  <c r="AD344" i="1"/>
  <c r="AA344" i="1"/>
  <c r="AG343" i="1"/>
  <c r="AD343" i="1"/>
  <c r="AA343" i="1"/>
  <c r="AG342" i="1"/>
  <c r="AD342" i="1"/>
  <c r="AA342" i="1"/>
  <c r="AG341" i="1"/>
  <c r="AD341" i="1"/>
  <c r="AA341" i="1"/>
  <c r="AG256" i="1"/>
  <c r="AD256" i="1"/>
  <c r="AA256" i="1"/>
  <c r="AG255" i="1"/>
  <c r="AD255" i="1"/>
  <c r="AA255" i="1"/>
  <c r="AG254" i="1"/>
  <c r="AD254" i="1"/>
  <c r="AA254" i="1"/>
  <c r="AG253" i="1"/>
  <c r="AD253" i="1"/>
  <c r="AA253" i="1"/>
  <c r="AG252" i="1"/>
  <c r="AD252" i="1"/>
  <c r="AA252" i="1"/>
  <c r="AG251" i="1"/>
  <c r="AD251" i="1"/>
  <c r="AA251" i="1"/>
  <c r="AG250" i="1"/>
  <c r="AD250" i="1"/>
  <c r="AA250" i="1"/>
  <c r="AG249" i="1"/>
  <c r="AD249" i="1"/>
  <c r="AA249" i="1"/>
  <c r="AG246" i="1"/>
  <c r="AD246" i="1"/>
  <c r="AA246" i="1"/>
  <c r="AG245" i="1"/>
  <c r="AD245" i="1"/>
  <c r="AA245" i="1"/>
  <c r="AG244" i="1"/>
  <c r="AD244" i="1"/>
  <c r="AA244" i="1"/>
  <c r="AG243" i="1"/>
  <c r="AD243" i="1"/>
  <c r="AA243" i="1"/>
  <c r="AG242" i="1"/>
  <c r="AD242" i="1"/>
  <c r="AA242" i="1"/>
  <c r="AG241" i="1"/>
  <c r="AD241" i="1"/>
  <c r="AA241" i="1"/>
  <c r="AG240" i="1"/>
  <c r="AD240" i="1"/>
  <c r="AA240" i="1"/>
  <c r="AG239" i="1"/>
  <c r="AD239" i="1"/>
  <c r="AA239" i="1"/>
  <c r="AG154" i="1"/>
  <c r="AD154" i="1"/>
  <c r="AA154" i="1"/>
  <c r="AG153" i="1"/>
  <c r="AD153" i="1"/>
  <c r="AA153" i="1"/>
  <c r="AG152" i="1"/>
  <c r="AD152" i="1"/>
  <c r="AA152" i="1"/>
  <c r="AG151" i="1"/>
  <c r="AD151" i="1"/>
  <c r="AA151" i="1"/>
  <c r="AG150" i="1"/>
  <c r="AD150" i="1"/>
  <c r="AA150" i="1"/>
  <c r="AG149" i="1"/>
  <c r="AD149" i="1"/>
  <c r="AA149" i="1"/>
  <c r="AG148" i="1"/>
  <c r="AD148" i="1"/>
  <c r="AA148" i="1"/>
  <c r="AG147" i="1"/>
  <c r="AD147" i="1"/>
  <c r="AA147" i="1"/>
  <c r="AG144" i="1"/>
  <c r="AD144" i="1"/>
  <c r="AA144" i="1"/>
  <c r="AG143" i="1"/>
  <c r="AD143" i="1"/>
  <c r="AA143" i="1"/>
  <c r="AG142" i="1"/>
  <c r="AD142" i="1"/>
  <c r="AA142" i="1"/>
  <c r="AG141" i="1"/>
  <c r="AD141" i="1"/>
  <c r="AA141" i="1"/>
  <c r="AG140" i="1"/>
  <c r="AD140" i="1"/>
  <c r="AA140" i="1"/>
  <c r="AG139" i="1"/>
  <c r="AD139" i="1"/>
  <c r="AA139" i="1"/>
  <c r="AG138" i="1"/>
  <c r="AD138" i="1"/>
  <c r="AA138" i="1"/>
  <c r="AG137" i="1"/>
  <c r="AD137" i="1"/>
  <c r="AA137" i="1"/>
  <c r="AG52" i="1"/>
  <c r="AD52" i="1"/>
  <c r="AA52" i="1"/>
  <c r="AG51" i="1"/>
  <c r="AD51" i="1"/>
  <c r="AA51" i="1"/>
  <c r="AG50" i="1"/>
  <c r="AD50" i="1"/>
  <c r="AA50" i="1"/>
  <c r="AG49" i="1"/>
  <c r="AD49" i="1"/>
  <c r="AA49" i="1"/>
  <c r="AG48" i="1"/>
  <c r="AD48" i="1"/>
  <c r="AA48" i="1"/>
  <c r="AG47" i="1"/>
  <c r="AD47" i="1"/>
  <c r="AA47" i="1"/>
  <c r="AG46" i="1"/>
  <c r="AD46" i="1"/>
  <c r="AA46" i="1"/>
  <c r="AG45" i="1"/>
  <c r="AD45" i="1"/>
  <c r="AA45" i="1"/>
  <c r="AG42" i="1"/>
  <c r="AD42" i="1"/>
  <c r="AA42" i="1"/>
  <c r="AG41" i="1"/>
  <c r="AD41" i="1"/>
  <c r="AA41" i="1"/>
  <c r="AG40" i="1"/>
  <c r="AD40" i="1"/>
  <c r="AA40" i="1"/>
  <c r="AG39" i="1"/>
  <c r="AD39" i="1"/>
  <c r="AA39" i="1"/>
  <c r="AG38" i="1"/>
  <c r="AD38" i="1"/>
  <c r="AA38" i="1"/>
  <c r="AG37" i="1"/>
  <c r="AD37" i="1"/>
  <c r="AA37" i="1"/>
  <c r="AG36" i="1"/>
  <c r="AD36" i="1"/>
  <c r="AA36" i="1"/>
  <c r="AG35" i="1"/>
  <c r="AD35" i="1"/>
  <c r="AA35" i="1"/>
  <c r="AG288" i="5"/>
  <c r="AD288" i="5"/>
  <c r="AA288" i="5"/>
  <c r="AG287" i="5"/>
  <c r="AD287" i="5"/>
  <c r="AA287" i="5"/>
  <c r="AG286" i="5"/>
  <c r="AD286" i="5"/>
  <c r="AA286" i="5"/>
  <c r="AG285" i="5"/>
  <c r="AD285" i="5"/>
  <c r="AA285" i="5"/>
  <c r="AG284" i="5"/>
  <c r="AD284" i="5"/>
  <c r="AA284" i="5"/>
  <c r="AG283" i="5"/>
  <c r="AD283" i="5"/>
  <c r="AA283" i="5"/>
  <c r="AG282" i="5"/>
  <c r="AD282" i="5"/>
  <c r="AA282" i="5"/>
  <c r="AG281" i="5"/>
  <c r="AD281" i="5"/>
  <c r="AA281" i="5"/>
  <c r="AG278" i="5"/>
  <c r="AD278" i="5"/>
  <c r="AA278" i="5"/>
  <c r="AG277" i="5"/>
  <c r="AD277" i="5"/>
  <c r="AA277" i="5"/>
  <c r="AG276" i="5"/>
  <c r="AD276" i="5"/>
  <c r="AA276" i="5"/>
  <c r="AG275" i="5"/>
  <c r="AD275" i="5"/>
  <c r="AA275" i="5"/>
  <c r="AG274" i="5"/>
  <c r="AD274" i="5"/>
  <c r="AA274" i="5"/>
  <c r="AG273" i="5"/>
  <c r="AD273" i="5"/>
  <c r="AA273" i="5"/>
  <c r="AG272" i="5"/>
  <c r="AD272" i="5"/>
  <c r="AA272" i="5"/>
  <c r="AG271" i="5"/>
  <c r="AD271" i="5"/>
  <c r="AA271" i="5"/>
  <c r="AG206" i="5"/>
  <c r="AD206" i="5"/>
  <c r="AA206" i="5"/>
  <c r="AG205" i="5"/>
  <c r="AD205" i="5"/>
  <c r="AA205" i="5"/>
  <c r="AG204" i="5"/>
  <c r="AD204" i="5"/>
  <c r="AA204" i="5"/>
  <c r="AG203" i="5"/>
  <c r="AD203" i="5"/>
  <c r="AA203" i="5"/>
  <c r="AG202" i="5"/>
  <c r="AD202" i="5"/>
  <c r="AA202" i="5"/>
  <c r="AG201" i="5"/>
  <c r="AD201" i="5"/>
  <c r="AA201" i="5"/>
  <c r="AG200" i="5"/>
  <c r="AD200" i="5"/>
  <c r="AA200" i="5"/>
  <c r="AG199" i="5"/>
  <c r="AD199" i="5"/>
  <c r="AA199" i="5"/>
  <c r="AG196" i="5"/>
  <c r="AD196" i="5"/>
  <c r="AA196" i="5"/>
  <c r="AG195" i="5"/>
  <c r="AD195" i="5"/>
  <c r="AA195" i="5"/>
  <c r="AG194" i="5"/>
  <c r="AD194" i="5"/>
  <c r="AA194" i="5"/>
  <c r="AG193" i="5"/>
  <c r="AD193" i="5"/>
  <c r="AA193" i="5"/>
  <c r="AG192" i="5"/>
  <c r="AD192" i="5"/>
  <c r="AA192" i="5"/>
  <c r="AG191" i="5"/>
  <c r="AD191" i="5"/>
  <c r="AA191" i="5"/>
  <c r="AG190" i="5"/>
  <c r="AD190" i="5"/>
  <c r="AA190" i="5"/>
  <c r="AG189" i="5"/>
  <c r="AD189" i="5"/>
  <c r="AA189" i="5"/>
  <c r="AG124" i="5"/>
  <c r="AD124" i="5"/>
  <c r="AA124" i="5"/>
  <c r="AG123" i="5"/>
  <c r="AD123" i="5"/>
  <c r="AA123" i="5"/>
  <c r="AG122" i="5"/>
  <c r="AD122" i="5"/>
  <c r="AA122" i="5"/>
  <c r="AG121" i="5"/>
  <c r="AD121" i="5"/>
  <c r="AA121" i="5"/>
  <c r="AG120" i="5"/>
  <c r="AD120" i="5"/>
  <c r="AA120" i="5"/>
  <c r="AG119" i="5"/>
  <c r="AD119" i="5"/>
  <c r="AA119" i="5"/>
  <c r="AG118" i="5"/>
  <c r="AD118" i="5"/>
  <c r="AA118" i="5"/>
  <c r="AG117" i="5"/>
  <c r="AD117" i="5"/>
  <c r="AA117" i="5"/>
  <c r="AG114" i="5"/>
  <c r="AD114" i="5"/>
  <c r="AA114" i="5"/>
  <c r="AG113" i="5"/>
  <c r="AD113" i="5"/>
  <c r="AA113" i="5"/>
  <c r="AG112" i="5"/>
  <c r="AD112" i="5"/>
  <c r="AA112" i="5"/>
  <c r="AG111" i="5"/>
  <c r="AD111" i="5"/>
  <c r="AA111" i="5"/>
  <c r="AG110" i="5"/>
  <c r="AD110" i="5"/>
  <c r="AA110" i="5"/>
  <c r="AG109" i="5"/>
  <c r="AD109" i="5"/>
  <c r="AA109" i="5"/>
  <c r="AG108" i="5"/>
  <c r="AD108" i="5"/>
  <c r="AA108" i="5"/>
  <c r="AG107" i="5"/>
  <c r="AD107" i="5"/>
  <c r="AA107" i="5"/>
  <c r="AG42" i="5"/>
  <c r="AD42" i="5"/>
  <c r="AA42" i="5"/>
  <c r="AG41" i="5"/>
  <c r="AD41" i="5"/>
  <c r="AA41" i="5"/>
  <c r="AG40" i="5"/>
  <c r="AD40" i="5"/>
  <c r="AA40" i="5"/>
  <c r="AG39" i="5"/>
  <c r="AD39" i="5"/>
  <c r="AA39" i="5"/>
  <c r="AG38" i="5"/>
  <c r="AD38" i="5"/>
  <c r="AA38" i="5"/>
  <c r="AG37" i="5"/>
  <c r="AD37" i="5"/>
  <c r="AA37" i="5"/>
  <c r="AG36" i="5"/>
  <c r="AD36" i="5"/>
  <c r="AA36" i="5"/>
  <c r="AG35" i="5"/>
  <c r="AD35" i="5"/>
  <c r="AA35" i="5"/>
  <c r="AG32" i="5"/>
  <c r="AD32" i="5"/>
  <c r="AA32" i="5"/>
  <c r="AG31" i="5"/>
  <c r="AD31" i="5"/>
  <c r="AA31" i="5"/>
  <c r="AG30" i="5"/>
  <c r="AD30" i="5"/>
  <c r="AA30" i="5"/>
  <c r="AG29" i="5"/>
  <c r="AD29" i="5"/>
  <c r="AA29" i="5"/>
  <c r="AG28" i="5"/>
  <c r="AD28" i="5"/>
  <c r="AA28" i="5"/>
  <c r="AG27" i="5"/>
  <c r="AD27" i="5"/>
  <c r="AA27" i="5"/>
  <c r="AG26" i="5"/>
  <c r="AD26" i="5"/>
  <c r="AA26" i="5"/>
  <c r="AG25" i="5"/>
  <c r="AD25" i="5"/>
  <c r="AA25" i="5"/>
  <c r="AG268" i="5" l="1"/>
  <c r="AD268" i="5"/>
  <c r="AA268" i="5"/>
  <c r="AG267" i="5"/>
  <c r="AD267" i="5"/>
  <c r="AA267" i="5"/>
  <c r="AG266" i="5"/>
  <c r="AD266" i="5"/>
  <c r="AA266" i="5"/>
  <c r="AG265" i="5"/>
  <c r="AD265" i="5"/>
  <c r="AA265" i="5"/>
  <c r="AG264" i="5"/>
  <c r="AD264" i="5"/>
  <c r="AA264" i="5"/>
  <c r="AG263" i="5"/>
  <c r="AD263" i="5"/>
  <c r="AA263" i="5"/>
  <c r="AG262" i="5"/>
  <c r="AD262" i="5"/>
  <c r="AA262" i="5"/>
  <c r="AG261" i="5"/>
  <c r="AD261" i="5"/>
  <c r="AA261" i="5"/>
  <c r="AG186" i="5"/>
  <c r="AD186" i="5"/>
  <c r="AA186" i="5"/>
  <c r="AG185" i="5"/>
  <c r="AD185" i="5"/>
  <c r="AA185" i="5"/>
  <c r="AG184" i="5"/>
  <c r="AD184" i="5"/>
  <c r="AA184" i="5"/>
  <c r="AG183" i="5"/>
  <c r="AD183" i="5"/>
  <c r="AA183" i="5"/>
  <c r="AG182" i="5"/>
  <c r="AD182" i="5"/>
  <c r="AA182" i="5"/>
  <c r="AG181" i="5"/>
  <c r="AD181" i="5"/>
  <c r="AA181" i="5"/>
  <c r="AG180" i="5"/>
  <c r="AD180" i="5"/>
  <c r="AA180" i="5"/>
  <c r="AG179" i="5"/>
  <c r="AD179" i="5"/>
  <c r="AA179" i="5"/>
  <c r="AG104" i="5"/>
  <c r="AD104" i="5"/>
  <c r="AA104" i="5"/>
  <c r="AG103" i="5"/>
  <c r="AD103" i="5"/>
  <c r="AA103" i="5"/>
  <c r="AG102" i="5"/>
  <c r="AD102" i="5"/>
  <c r="AA102" i="5"/>
  <c r="AG101" i="5"/>
  <c r="AD101" i="5"/>
  <c r="AA101" i="5"/>
  <c r="AG100" i="5"/>
  <c r="AD100" i="5"/>
  <c r="AA100" i="5"/>
  <c r="AG99" i="5"/>
  <c r="AD99" i="5"/>
  <c r="AA99" i="5"/>
  <c r="AG98" i="5"/>
  <c r="AD98" i="5"/>
  <c r="AA98" i="5"/>
  <c r="AG97" i="5"/>
  <c r="AD97" i="5"/>
  <c r="AA97" i="5"/>
  <c r="AG22" i="5"/>
  <c r="AD22" i="5"/>
  <c r="AA22" i="5"/>
  <c r="AG21" i="5"/>
  <c r="AD21" i="5"/>
  <c r="AA21" i="5"/>
  <c r="AG20" i="5"/>
  <c r="AD20" i="5"/>
  <c r="AA20" i="5"/>
  <c r="AG19" i="5"/>
  <c r="AD19" i="5"/>
  <c r="AA19" i="5"/>
  <c r="AG18" i="5"/>
  <c r="AD18" i="5"/>
  <c r="AA18" i="5"/>
  <c r="AG17" i="5"/>
  <c r="AD17" i="5"/>
  <c r="AA17" i="5"/>
  <c r="AG16" i="5"/>
  <c r="AD16" i="5"/>
  <c r="AA16" i="5"/>
  <c r="AG15" i="5"/>
  <c r="AD15" i="5"/>
  <c r="AA15" i="5"/>
  <c r="AG12" i="5"/>
  <c r="AD12" i="5"/>
  <c r="AA12" i="5"/>
  <c r="AG11" i="5"/>
  <c r="AD11" i="5"/>
  <c r="AA11" i="5"/>
  <c r="AG10" i="5"/>
  <c r="AD10" i="5"/>
  <c r="AA10" i="5"/>
  <c r="AG9" i="5"/>
  <c r="AD9" i="5"/>
  <c r="AA9" i="5"/>
  <c r="AG8" i="5"/>
  <c r="AD8" i="5"/>
  <c r="AA8" i="5"/>
  <c r="AG7" i="5"/>
  <c r="AD7" i="5"/>
  <c r="AA7" i="5"/>
  <c r="AG6" i="5"/>
  <c r="AD6" i="5"/>
  <c r="AA6" i="5"/>
  <c r="AG5" i="5"/>
  <c r="AD5" i="5"/>
  <c r="AA5" i="5"/>
  <c r="AG338" i="1"/>
  <c r="AD338" i="1"/>
  <c r="AA338" i="1"/>
  <c r="AG337" i="1"/>
  <c r="AD337" i="1"/>
  <c r="AA337" i="1"/>
  <c r="AG336" i="1"/>
  <c r="AD336" i="1"/>
  <c r="AA336" i="1"/>
  <c r="AG335" i="1"/>
  <c r="AD335" i="1"/>
  <c r="AA335" i="1"/>
  <c r="AG334" i="1"/>
  <c r="AD334" i="1"/>
  <c r="AA334" i="1"/>
  <c r="AG333" i="1"/>
  <c r="AD333" i="1"/>
  <c r="AA333" i="1"/>
  <c r="AG332" i="1"/>
  <c r="AD332" i="1"/>
  <c r="AA332" i="1"/>
  <c r="AG331" i="1"/>
  <c r="AD331" i="1"/>
  <c r="AA331" i="1"/>
  <c r="AG328" i="1"/>
  <c r="AD328" i="1"/>
  <c r="AA328" i="1"/>
  <c r="AG327" i="1"/>
  <c r="AD327" i="1"/>
  <c r="AA327" i="1"/>
  <c r="AG326" i="1"/>
  <c r="AD326" i="1"/>
  <c r="AA326" i="1"/>
  <c r="AG325" i="1"/>
  <c r="AD325" i="1"/>
  <c r="AA325" i="1"/>
  <c r="AG324" i="1"/>
  <c r="AD324" i="1"/>
  <c r="AA324" i="1"/>
  <c r="AG323" i="1"/>
  <c r="AD323" i="1"/>
  <c r="AA323" i="1"/>
  <c r="AG322" i="1"/>
  <c r="AD322" i="1"/>
  <c r="AA322" i="1"/>
  <c r="AG321" i="1"/>
  <c r="AD321" i="1"/>
  <c r="AA321" i="1"/>
  <c r="AG236" i="1"/>
  <c r="AD236" i="1"/>
  <c r="AA236" i="1"/>
  <c r="AG235" i="1"/>
  <c r="AD235" i="1"/>
  <c r="AA235" i="1"/>
  <c r="AG234" i="1"/>
  <c r="AD234" i="1"/>
  <c r="AA234" i="1"/>
  <c r="AG233" i="1"/>
  <c r="AD233" i="1"/>
  <c r="AA233" i="1"/>
  <c r="AG232" i="1"/>
  <c r="AD232" i="1"/>
  <c r="AA232" i="1"/>
  <c r="AG231" i="1"/>
  <c r="AD231" i="1"/>
  <c r="AA231" i="1"/>
  <c r="AG230" i="1"/>
  <c r="AD230" i="1"/>
  <c r="AA230" i="1"/>
  <c r="AG229" i="1"/>
  <c r="AD229" i="1"/>
  <c r="AA229" i="1"/>
  <c r="AG226" i="1"/>
  <c r="AD226" i="1"/>
  <c r="AA226" i="1"/>
  <c r="AG225" i="1"/>
  <c r="AD225" i="1"/>
  <c r="AA225" i="1"/>
  <c r="AG224" i="1"/>
  <c r="AD224" i="1"/>
  <c r="AA224" i="1"/>
  <c r="AG223" i="1"/>
  <c r="AD223" i="1"/>
  <c r="AA223" i="1"/>
  <c r="AG222" i="1"/>
  <c r="AD222" i="1"/>
  <c r="AA222" i="1"/>
  <c r="AG221" i="1"/>
  <c r="AD221" i="1"/>
  <c r="AA221" i="1"/>
  <c r="AG220" i="1"/>
  <c r="AD220" i="1"/>
  <c r="AA220" i="1"/>
  <c r="AG219" i="1"/>
  <c r="AD219" i="1"/>
  <c r="AA219" i="1"/>
  <c r="AG134" i="1"/>
  <c r="AD134" i="1"/>
  <c r="AA134" i="1"/>
  <c r="AG133" i="1"/>
  <c r="AD133" i="1"/>
  <c r="AA133" i="1"/>
  <c r="AG132" i="1"/>
  <c r="AD132" i="1"/>
  <c r="AA132" i="1"/>
  <c r="AG131" i="1"/>
  <c r="AD131" i="1"/>
  <c r="AA131" i="1"/>
  <c r="AG130" i="1"/>
  <c r="AD130" i="1"/>
  <c r="AA130" i="1"/>
  <c r="AG129" i="1"/>
  <c r="AD129" i="1"/>
  <c r="AA129" i="1"/>
  <c r="AG128" i="1"/>
  <c r="AD128" i="1"/>
  <c r="AA128" i="1"/>
  <c r="AG127" i="1"/>
  <c r="AD127" i="1"/>
  <c r="AA127" i="1"/>
  <c r="AG124" i="1"/>
  <c r="AD124" i="1"/>
  <c r="AA124" i="1"/>
  <c r="AG123" i="1"/>
  <c r="AD123" i="1"/>
  <c r="AA123" i="1"/>
  <c r="AG122" i="1"/>
  <c r="AD122" i="1"/>
  <c r="AA122" i="1"/>
  <c r="AG121" i="1"/>
  <c r="AD121" i="1"/>
  <c r="AA121" i="1"/>
  <c r="AG120" i="1"/>
  <c r="AD120" i="1"/>
  <c r="AA120" i="1"/>
  <c r="AG119" i="1"/>
  <c r="AD119" i="1"/>
  <c r="AA119" i="1"/>
  <c r="AG118" i="1"/>
  <c r="AD118" i="1"/>
  <c r="AA118" i="1"/>
  <c r="AG117" i="1"/>
  <c r="AD117" i="1"/>
  <c r="AA117" i="1"/>
  <c r="AG32" i="1"/>
  <c r="AD32" i="1"/>
  <c r="AA32" i="1"/>
  <c r="AG31" i="1"/>
  <c r="AD31" i="1"/>
  <c r="AA31" i="1"/>
  <c r="AG30" i="1"/>
  <c r="AD30" i="1"/>
  <c r="AA30" i="1"/>
  <c r="AG29" i="1"/>
  <c r="AD29" i="1"/>
  <c r="AA29" i="1"/>
  <c r="AG28" i="1"/>
  <c r="AD28" i="1"/>
  <c r="AA28" i="1"/>
  <c r="AG27" i="1"/>
  <c r="AD27" i="1"/>
  <c r="AA27" i="1"/>
  <c r="AG26" i="1"/>
  <c r="AD26" i="1"/>
  <c r="AA26" i="1"/>
  <c r="AG25" i="1"/>
  <c r="AD25" i="1"/>
  <c r="AA25" i="1"/>
  <c r="AG22" i="1"/>
  <c r="AD22" i="1"/>
  <c r="AA22" i="1"/>
  <c r="AG21" i="1"/>
  <c r="AD21" i="1"/>
  <c r="AA21" i="1"/>
  <c r="AG20" i="1"/>
  <c r="AD20" i="1"/>
  <c r="AA20" i="1"/>
  <c r="AG19" i="1"/>
  <c r="AD19" i="1"/>
  <c r="AA19" i="1"/>
  <c r="AG18" i="1"/>
  <c r="AD18" i="1"/>
  <c r="AA18" i="1"/>
  <c r="AG17" i="1"/>
  <c r="AD17" i="1"/>
  <c r="AA17" i="1"/>
  <c r="AG16" i="1"/>
  <c r="AD16" i="1"/>
  <c r="AA16" i="1"/>
  <c r="AG15" i="1"/>
  <c r="AD15" i="1"/>
  <c r="AA15" i="1"/>
  <c r="AG12" i="1"/>
  <c r="AD12" i="1"/>
  <c r="AA12" i="1"/>
  <c r="AG11" i="1"/>
  <c r="AD11" i="1"/>
  <c r="AA11" i="1"/>
  <c r="AG10" i="1"/>
  <c r="AD10" i="1"/>
  <c r="AA10" i="1"/>
  <c r="AG9" i="1"/>
  <c r="AD9" i="1"/>
  <c r="AA9" i="1"/>
  <c r="AG8" i="1"/>
  <c r="AD8" i="1"/>
  <c r="AA8" i="1"/>
  <c r="AG7" i="1"/>
  <c r="AD7" i="1"/>
  <c r="AA7" i="1"/>
  <c r="AG6" i="1"/>
  <c r="AD6" i="1"/>
  <c r="AA6" i="1"/>
  <c r="AG5" i="1"/>
  <c r="AD5" i="1"/>
  <c r="AA5" i="1"/>
</calcChain>
</file>

<file path=xl/sharedStrings.xml><?xml version="1.0" encoding="utf-8"?>
<sst xmlns="http://schemas.openxmlformats.org/spreadsheetml/2006/main" count="8548" uniqueCount="96">
  <si>
    <t>test</t>
    <phoneticPr fontId="2"/>
  </si>
  <si>
    <t>female3</t>
    <phoneticPr fontId="2"/>
  </si>
  <si>
    <t>female4</t>
    <phoneticPr fontId="2"/>
  </si>
  <si>
    <t>male3</t>
    <phoneticPr fontId="2"/>
  </si>
  <si>
    <t>male4</t>
    <phoneticPr fontId="2"/>
  </si>
  <si>
    <t>nodrums</t>
    <phoneticPr fontId="2"/>
  </si>
  <si>
    <t>wdrums</t>
    <phoneticPr fontId="2"/>
  </si>
  <si>
    <t>S. Wood
(SiSEC2016)</t>
    <phoneticPr fontId="2"/>
  </si>
  <si>
    <t>sim1</t>
    <phoneticPr fontId="2"/>
  </si>
  <si>
    <t>sim2</t>
    <phoneticPr fontId="2"/>
  </si>
  <si>
    <t>sim3</t>
    <phoneticPr fontId="2"/>
  </si>
  <si>
    <t>Average score</t>
    <phoneticPr fontId="2"/>
  </si>
  <si>
    <t>SDR (dB)</t>
    <phoneticPr fontId="2"/>
  </si>
  <si>
    <t>-</t>
    <phoneticPr fontId="2"/>
  </si>
  <si>
    <t>ISR (dB)</t>
    <phoneticPr fontId="2"/>
  </si>
  <si>
    <t>SIR (dB)</t>
    <phoneticPr fontId="2"/>
  </si>
  <si>
    <t>SAR (dB)</t>
    <phoneticPr fontId="2"/>
  </si>
  <si>
    <t>OPS</t>
    <phoneticPr fontId="2"/>
  </si>
  <si>
    <t>TPS</t>
    <phoneticPr fontId="2"/>
  </si>
  <si>
    <t>IPS</t>
    <phoneticPr fontId="2"/>
  </si>
  <si>
    <t>APS</t>
    <phoneticPr fontId="2"/>
  </si>
  <si>
    <t>M. Bouafif
(SiSEC2015)</t>
    <phoneticPr fontId="2"/>
  </si>
  <si>
    <t>H. T. A. Nguyen
(SiSEC2015)</t>
    <phoneticPr fontId="2"/>
  </si>
  <si>
    <t>Live recordings with 1m microphone spacing and 130ms reverberation time</t>
    <phoneticPr fontId="2"/>
  </si>
  <si>
    <t>female3 &amp; male3</t>
    <phoneticPr fontId="2"/>
  </si>
  <si>
    <t>female4 &amp; male4</t>
    <phoneticPr fontId="2"/>
  </si>
  <si>
    <t>nodrums &amp; wdrums</t>
    <phoneticPr fontId="2"/>
  </si>
  <si>
    <t>sim4</t>
  </si>
  <si>
    <t>Live recordings with 5cm microphone spacing and 130ms reverberation time</t>
    <phoneticPr fontId="2"/>
  </si>
  <si>
    <t>Live recordings with 1m microphone spacing and 250ms reverberation time</t>
    <phoneticPr fontId="2"/>
  </si>
  <si>
    <t>Live recordings with 5cm microphone spacing and 250ms reverberation time</t>
    <phoneticPr fontId="2"/>
  </si>
  <si>
    <t>Participant name</t>
    <phoneticPr fontId="2"/>
  </si>
  <si>
    <t>Sean Wood</t>
  </si>
  <si>
    <t>Affiliation</t>
    <phoneticPr fontId="2"/>
  </si>
  <si>
    <t>PhD candidate, Université de Sherbrooke, Canada</t>
    <phoneticPr fontId="2"/>
  </si>
  <si>
    <t>Mail</t>
    <phoneticPr fontId="2"/>
  </si>
  <si>
    <t>sean.wood@usherbrooke.ca</t>
  </si>
  <si>
    <t>Submitted datasets</t>
    <phoneticPr fontId="2"/>
  </si>
  <si>
    <t>The evaluation results are discribed in the other sheets of this xls file.</t>
    <phoneticPr fontId="2"/>
  </si>
  <si>
    <t>-</t>
    <phoneticPr fontId="2"/>
  </si>
  <si>
    <t>OPS</t>
    <phoneticPr fontId="2"/>
  </si>
  <si>
    <t>IPS</t>
    <phoneticPr fontId="2"/>
  </si>
  <si>
    <t>APS</t>
    <phoneticPr fontId="2"/>
  </si>
  <si>
    <t>male3</t>
    <phoneticPr fontId="2"/>
  </si>
  <si>
    <t>wdrums</t>
    <phoneticPr fontId="2"/>
  </si>
  <si>
    <t>sim1</t>
    <phoneticPr fontId="2"/>
  </si>
  <si>
    <t>sim2</t>
    <phoneticPr fontId="2"/>
  </si>
  <si>
    <t>sim3</t>
    <phoneticPr fontId="2"/>
  </si>
  <si>
    <t>SDR (dB)</t>
    <phoneticPr fontId="2"/>
  </si>
  <si>
    <t>ISR (dB)</t>
    <phoneticPr fontId="2"/>
  </si>
  <si>
    <t>SIR (dB)</t>
    <phoneticPr fontId="2"/>
  </si>
  <si>
    <t>SAR (dB)</t>
    <phoneticPr fontId="2"/>
  </si>
  <si>
    <t>female3</t>
    <phoneticPr fontId="2"/>
  </si>
  <si>
    <t>nodrums</t>
    <phoneticPr fontId="2"/>
  </si>
  <si>
    <t>Average score</t>
    <phoneticPr fontId="2"/>
  </si>
  <si>
    <t>dev1</t>
    <phoneticPr fontId="2"/>
  </si>
  <si>
    <t>Live recordings with 1m microphone spacing and 130ms reverberation time</t>
    <phoneticPr fontId="2"/>
  </si>
  <si>
    <t>female4</t>
    <phoneticPr fontId="2"/>
  </si>
  <si>
    <t>female4 &amp; male4</t>
    <phoneticPr fontId="2"/>
  </si>
  <si>
    <t>male4</t>
    <phoneticPr fontId="2"/>
  </si>
  <si>
    <t>TPS</t>
    <phoneticPr fontId="2"/>
  </si>
  <si>
    <t>nodrums &amp; wdrums</t>
    <phoneticPr fontId="2"/>
  </si>
  <si>
    <t>Live recordings with 5cm microphone spacing and 130ms reverberation time</t>
    <phoneticPr fontId="2"/>
  </si>
  <si>
    <t>S. Wood
(SiSEC2016)</t>
    <phoneticPr fontId="2"/>
  </si>
  <si>
    <t>dev1, test (except for female4_250ms_5cm)</t>
    <phoneticPr fontId="2"/>
  </si>
  <si>
    <t>SiSEC2016</t>
    <phoneticPr fontId="2"/>
  </si>
  <si>
    <t>SiSEC2015</t>
    <phoneticPr fontId="2"/>
  </si>
  <si>
    <t>Mariem Bouafif</t>
    <phoneticPr fontId="2"/>
  </si>
  <si>
    <t>Zied Lachiri</t>
    <phoneticPr fontId="2"/>
  </si>
  <si>
    <t>Signal, Image and Information technology Laboratory (LR-SITI) National Engineering School of Tunis (ENIT)</t>
  </si>
  <si>
    <t>mariem.bouafif@gmail.com</t>
  </si>
  <si>
    <t>zied.lachiri@enit.rnu.tn</t>
  </si>
  <si>
    <t>dev1, dev2, test</t>
    <phoneticPr fontId="2"/>
  </si>
  <si>
    <t>liverec&amp;srec data only</t>
    <phoneticPr fontId="2"/>
  </si>
  <si>
    <t xml:space="preserve">Hai Trieu Anh Nguyen </t>
    <phoneticPr fontId="2"/>
  </si>
  <si>
    <t>nguyenha001@e.ntu.edu.sg</t>
    <phoneticPr fontId="2"/>
  </si>
  <si>
    <t>dev2, dev3, test, test2, test3</t>
    <phoneticPr fontId="2"/>
  </si>
  <si>
    <t>liverec&amp;srec data only</t>
    <phoneticPr fontId="2"/>
  </si>
  <si>
    <t>Thomas Sgouros</t>
    <phoneticPr fontId="2"/>
  </si>
  <si>
    <t>Nikolaos Mitianoudis</t>
  </si>
  <si>
    <t>Electrical and Computer Engineering Department of Democritus University of Thrace in Greece</t>
  </si>
  <si>
    <t>tsgouros@ee.duth.gr</t>
  </si>
  <si>
    <t>nmitiano@ee.duth.gr</t>
  </si>
  <si>
    <t>dev2, dev3, test, test2, test3</t>
    <phoneticPr fontId="2"/>
  </si>
  <si>
    <t>inst data only</t>
    <phoneticPr fontId="2"/>
  </si>
  <si>
    <t>Nanyang Technological University</t>
    <phoneticPr fontId="2"/>
  </si>
  <si>
    <t>J. Cho
(SiSEC2013)</t>
    <phoneticPr fontId="2"/>
  </si>
  <si>
    <t>Adiloglu, Kayser, Wang
(SiSEC2013)</t>
    <phoneticPr fontId="2"/>
  </si>
  <si>
    <t>Y. Hirasawa
(SiSEC2011)</t>
    <phoneticPr fontId="2"/>
  </si>
  <si>
    <t>K. Iso
(SiSEC2011)</t>
    <phoneticPr fontId="2"/>
  </si>
  <si>
    <t>J. Cho
(SiSEC2011)</t>
    <phoneticPr fontId="2"/>
  </si>
  <si>
    <t>F. Nesta (1)
(SiSEC2011)</t>
    <phoneticPr fontId="2"/>
  </si>
  <si>
    <t>F. Nesta (2)
(SiSEC2011)</t>
    <phoneticPr fontId="2"/>
  </si>
  <si>
    <t>A. Ozerov and E. Vincent
(SiSEC2011)</t>
    <phoneticPr fontId="2"/>
  </si>
  <si>
    <t>female3</t>
    <phoneticPr fontId="2"/>
  </si>
  <si>
    <t>male3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</si>
</sst>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workbookViewId="0"/>
  </sheetViews>
  <sheetFormatPr defaultRowHeight="13.5" x14ac:dyDescent="0.15"/>
  <cols>
    <col min="1" max="1" width="2.625" customWidth="1"/>
    <col min="2" max="2" width="24.125" customWidth="1"/>
    <col min="3" max="4" width="40.125" customWidth="1"/>
  </cols>
  <sheetData>
    <row r="2" spans="2:9" x14ac:dyDescent="0.15">
      <c r="B2" s="44" t="s">
        <v>65</v>
      </c>
      <c r="C2" s="44"/>
      <c r="D2" s="44"/>
    </row>
    <row r="3" spans="2:9" x14ac:dyDescent="0.15">
      <c r="B3" t="s">
        <v>31</v>
      </c>
      <c r="C3" t="s">
        <v>32</v>
      </c>
    </row>
    <row r="4" spans="2:9" x14ac:dyDescent="0.15">
      <c r="B4" t="s">
        <v>33</v>
      </c>
      <c r="C4" s="23" t="s">
        <v>34</v>
      </c>
      <c r="D4" s="23"/>
      <c r="E4" s="23"/>
      <c r="F4" s="23"/>
      <c r="G4" s="23"/>
      <c r="H4" s="23"/>
      <c r="I4" s="23"/>
    </row>
    <row r="5" spans="2:9" x14ac:dyDescent="0.15">
      <c r="B5" t="s">
        <v>35</v>
      </c>
      <c r="C5" t="s">
        <v>36</v>
      </c>
    </row>
    <row r="6" spans="2:9" x14ac:dyDescent="0.15">
      <c r="B6" t="s">
        <v>37</v>
      </c>
      <c r="C6" s="43" t="s">
        <v>64</v>
      </c>
      <c r="D6" s="43"/>
    </row>
    <row r="7" spans="2:9" x14ac:dyDescent="0.15">
      <c r="C7" s="11"/>
      <c r="D7" s="11"/>
    </row>
    <row r="8" spans="2:9" x14ac:dyDescent="0.15">
      <c r="B8" s="44" t="s">
        <v>66</v>
      </c>
      <c r="C8" s="44"/>
      <c r="D8" s="44"/>
    </row>
    <row r="9" spans="2:9" x14ac:dyDescent="0.15">
      <c r="B9" t="s">
        <v>31</v>
      </c>
      <c r="C9" t="s">
        <v>67</v>
      </c>
      <c r="D9" t="s">
        <v>68</v>
      </c>
    </row>
    <row r="10" spans="2:9" x14ac:dyDescent="0.15">
      <c r="B10" t="s">
        <v>33</v>
      </c>
      <c r="C10" s="23" t="s">
        <v>69</v>
      </c>
      <c r="D10" s="23"/>
      <c r="E10" s="23"/>
      <c r="F10" s="23"/>
      <c r="G10" s="23"/>
      <c r="H10" s="23"/>
      <c r="I10" s="23"/>
    </row>
    <row r="11" spans="2:9" x14ac:dyDescent="0.15">
      <c r="B11" t="s">
        <v>35</v>
      </c>
      <c r="C11" t="s">
        <v>70</v>
      </c>
      <c r="D11" t="s">
        <v>71</v>
      </c>
    </row>
    <row r="12" spans="2:9" x14ac:dyDescent="0.15">
      <c r="B12" t="s">
        <v>37</v>
      </c>
      <c r="C12" t="s">
        <v>72</v>
      </c>
      <c r="D12" t="s">
        <v>73</v>
      </c>
    </row>
    <row r="13" spans="2:9" x14ac:dyDescent="0.15">
      <c r="C13" s="11"/>
      <c r="D13" s="11"/>
    </row>
    <row r="14" spans="2:9" x14ac:dyDescent="0.15">
      <c r="B14" t="s">
        <v>31</v>
      </c>
      <c r="C14" t="s">
        <v>74</v>
      </c>
    </row>
    <row r="15" spans="2:9" x14ac:dyDescent="0.15">
      <c r="B15" t="s">
        <v>33</v>
      </c>
      <c r="C15" s="23" t="s">
        <v>85</v>
      </c>
      <c r="D15" s="23"/>
      <c r="E15" s="23"/>
      <c r="F15" s="23"/>
      <c r="G15" s="23"/>
      <c r="H15" s="23"/>
      <c r="I15" s="23"/>
    </row>
    <row r="16" spans="2:9" x14ac:dyDescent="0.15">
      <c r="B16" t="s">
        <v>35</v>
      </c>
      <c r="C16" t="s">
        <v>75</v>
      </c>
    </row>
    <row r="17" spans="2:9" x14ac:dyDescent="0.15">
      <c r="B17" t="s">
        <v>37</v>
      </c>
      <c r="C17" t="s">
        <v>76</v>
      </c>
      <c r="D17" t="s">
        <v>77</v>
      </c>
    </row>
    <row r="18" spans="2:9" x14ac:dyDescent="0.15">
      <c r="C18" s="11"/>
      <c r="D18" s="11"/>
    </row>
    <row r="19" spans="2:9" x14ac:dyDescent="0.15">
      <c r="B19" t="s">
        <v>31</v>
      </c>
      <c r="C19" t="s">
        <v>78</v>
      </c>
      <c r="D19" t="s">
        <v>79</v>
      </c>
    </row>
    <row r="20" spans="2:9" x14ac:dyDescent="0.15">
      <c r="B20" t="s">
        <v>33</v>
      </c>
      <c r="C20" s="23" t="s">
        <v>80</v>
      </c>
      <c r="D20" s="23"/>
      <c r="E20" s="23"/>
      <c r="F20" s="23"/>
      <c r="G20" s="23"/>
      <c r="H20" s="23"/>
      <c r="I20" s="23"/>
    </row>
    <row r="21" spans="2:9" x14ac:dyDescent="0.15">
      <c r="B21" t="s">
        <v>35</v>
      </c>
      <c r="C21" t="s">
        <v>81</v>
      </c>
      <c r="D21" t="s">
        <v>82</v>
      </c>
    </row>
    <row r="22" spans="2:9" x14ac:dyDescent="0.15">
      <c r="B22" t="s">
        <v>37</v>
      </c>
      <c r="C22" t="s">
        <v>83</v>
      </c>
      <c r="D22" t="s">
        <v>84</v>
      </c>
    </row>
    <row r="23" spans="2:9" x14ac:dyDescent="0.15">
      <c r="C23" s="11"/>
      <c r="D23" s="11"/>
    </row>
    <row r="24" spans="2:9" x14ac:dyDescent="0.15">
      <c r="C24" s="11"/>
      <c r="D24" s="11"/>
    </row>
    <row r="25" spans="2:9" x14ac:dyDescent="0.15">
      <c r="C25" s="11"/>
      <c r="D25" s="11"/>
    </row>
    <row r="27" spans="2:9" x14ac:dyDescent="0.15">
      <c r="B27" s="41" t="s">
        <v>38</v>
      </c>
      <c r="C27" s="42"/>
      <c r="D27" s="42"/>
    </row>
  </sheetData>
  <mergeCells count="4">
    <mergeCell ref="B27:D27"/>
    <mergeCell ref="C6:D6"/>
    <mergeCell ref="B2:D2"/>
    <mergeCell ref="B8:D8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8"/>
  <sheetViews>
    <sheetView zoomScale="85" zoomScaleNormal="85" workbookViewId="0"/>
  </sheetViews>
  <sheetFormatPr defaultRowHeight="13.5" x14ac:dyDescent="0.15"/>
  <cols>
    <col min="1" max="1" width="3" customWidth="1"/>
    <col min="2" max="2" width="13.75" customWidth="1"/>
    <col min="3" max="3" width="9" customWidth="1"/>
    <col min="4" max="65" width="6.125" customWidth="1"/>
  </cols>
  <sheetData>
    <row r="1" spans="1:64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4.25" thickBot="1" x14ac:dyDescent="0.2">
      <c r="A2" s="1"/>
      <c r="B2" s="1" t="s">
        <v>55</v>
      </c>
      <c r="C2" s="2" t="s">
        <v>56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x14ac:dyDescent="0.15">
      <c r="A3" s="1"/>
      <c r="B3" s="3"/>
      <c r="C3" s="4"/>
      <c r="D3" s="57" t="s">
        <v>52</v>
      </c>
      <c r="E3" s="57"/>
      <c r="F3" s="57"/>
      <c r="G3" s="57" t="s">
        <v>57</v>
      </c>
      <c r="H3" s="57"/>
      <c r="I3" s="57"/>
      <c r="J3" s="57"/>
      <c r="K3" s="57" t="s">
        <v>43</v>
      </c>
      <c r="L3" s="57"/>
      <c r="M3" s="57"/>
      <c r="N3" s="57" t="s">
        <v>4</v>
      </c>
      <c r="O3" s="57"/>
      <c r="P3" s="57"/>
      <c r="Q3" s="57"/>
      <c r="R3" s="57" t="s">
        <v>5</v>
      </c>
      <c r="S3" s="57"/>
      <c r="T3" s="57"/>
      <c r="U3" s="57" t="s">
        <v>6</v>
      </c>
      <c r="V3" s="57"/>
      <c r="W3" s="58"/>
      <c r="X3" s="1"/>
      <c r="Y3" s="53"/>
      <c r="Z3" s="54"/>
      <c r="AA3" s="57" t="s">
        <v>24</v>
      </c>
      <c r="AB3" s="57"/>
      <c r="AC3" s="57"/>
      <c r="AD3" s="57" t="s">
        <v>58</v>
      </c>
      <c r="AE3" s="57"/>
      <c r="AF3" s="57"/>
      <c r="AG3" s="57" t="s">
        <v>26</v>
      </c>
      <c r="AH3" s="57"/>
      <c r="AI3" s="58"/>
      <c r="AJ3" s="1"/>
      <c r="AK3" s="53"/>
      <c r="AL3" s="54"/>
      <c r="AM3" s="57" t="s">
        <v>94</v>
      </c>
      <c r="AN3" s="57"/>
      <c r="AO3" s="57"/>
      <c r="AP3" s="57" t="s">
        <v>57</v>
      </c>
      <c r="AQ3" s="57"/>
      <c r="AR3" s="57"/>
      <c r="AS3" s="57" t="s">
        <v>95</v>
      </c>
      <c r="AT3" s="57"/>
      <c r="AU3" s="57"/>
      <c r="AV3" s="57" t="s">
        <v>59</v>
      </c>
      <c r="AW3" s="57"/>
      <c r="AX3" s="58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 x14ac:dyDescent="0.15">
      <c r="A4" s="1"/>
      <c r="B4" s="63" t="s">
        <v>7</v>
      </c>
      <c r="C4" s="5"/>
      <c r="D4" s="5" t="s">
        <v>8</v>
      </c>
      <c r="E4" s="5" t="s">
        <v>9</v>
      </c>
      <c r="F4" s="5" t="s">
        <v>47</v>
      </c>
      <c r="G4" s="5" t="s">
        <v>8</v>
      </c>
      <c r="H4" s="5" t="s">
        <v>9</v>
      </c>
      <c r="I4" s="5" t="s">
        <v>47</v>
      </c>
      <c r="J4" s="5" t="s">
        <v>27</v>
      </c>
      <c r="K4" s="5" t="s">
        <v>45</v>
      </c>
      <c r="L4" s="5" t="s">
        <v>9</v>
      </c>
      <c r="M4" s="5" t="s">
        <v>10</v>
      </c>
      <c r="N4" s="5" t="s">
        <v>8</v>
      </c>
      <c r="O4" s="5" t="s">
        <v>9</v>
      </c>
      <c r="P4" s="5" t="s">
        <v>47</v>
      </c>
      <c r="Q4" s="5" t="s">
        <v>27</v>
      </c>
      <c r="R4" s="5" t="s">
        <v>8</v>
      </c>
      <c r="S4" s="5" t="s">
        <v>9</v>
      </c>
      <c r="T4" s="5" t="s">
        <v>10</v>
      </c>
      <c r="U4" s="5" t="s">
        <v>45</v>
      </c>
      <c r="V4" s="5" t="s">
        <v>9</v>
      </c>
      <c r="W4" s="6" t="s">
        <v>10</v>
      </c>
      <c r="X4" s="1"/>
      <c r="Y4" s="55"/>
      <c r="Z4" s="56"/>
      <c r="AA4" s="46" t="s">
        <v>54</v>
      </c>
      <c r="AB4" s="46"/>
      <c r="AC4" s="46"/>
      <c r="AD4" s="46" t="s">
        <v>11</v>
      </c>
      <c r="AE4" s="46"/>
      <c r="AF4" s="46"/>
      <c r="AG4" s="46" t="s">
        <v>11</v>
      </c>
      <c r="AH4" s="46"/>
      <c r="AI4" s="59"/>
      <c r="AJ4" s="1"/>
      <c r="AK4" s="55"/>
      <c r="AL4" s="56"/>
      <c r="AM4" s="46" t="s">
        <v>54</v>
      </c>
      <c r="AN4" s="46"/>
      <c r="AO4" s="46"/>
      <c r="AP4" s="46" t="s">
        <v>11</v>
      </c>
      <c r="AQ4" s="46"/>
      <c r="AR4" s="46"/>
      <c r="AS4" s="46" t="s">
        <v>11</v>
      </c>
      <c r="AT4" s="46"/>
      <c r="AU4" s="46"/>
      <c r="AV4" s="46" t="s">
        <v>11</v>
      </c>
      <c r="AW4" s="46"/>
      <c r="AX4" s="59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4" x14ac:dyDescent="0.15">
      <c r="A5" s="1"/>
      <c r="B5" s="45"/>
      <c r="C5" s="5" t="s">
        <v>12</v>
      </c>
      <c r="D5" s="9">
        <v>6.17</v>
      </c>
      <c r="E5" s="9">
        <v>4.4519000000000002</v>
      </c>
      <c r="F5" s="9">
        <v>5.4291999999999998</v>
      </c>
      <c r="G5" s="9">
        <v>2.9088876428532702</v>
      </c>
      <c r="H5" s="9">
        <v>3.9228301328065398</v>
      </c>
      <c r="I5" s="9">
        <v>4.1913410912981899</v>
      </c>
      <c r="J5" s="9">
        <v>2.2978168852860401</v>
      </c>
      <c r="K5" s="9">
        <v>5.4496284842216696</v>
      </c>
      <c r="L5" s="9">
        <v>4.4213287040950204</v>
      </c>
      <c r="M5" s="9">
        <v>5.2574755468195997</v>
      </c>
      <c r="N5" s="9">
        <v>3.4070593662283799</v>
      </c>
      <c r="O5" s="9">
        <v>2.5798068344349301</v>
      </c>
      <c r="P5" s="9">
        <v>3.5417966408020698</v>
      </c>
      <c r="Q5" s="9">
        <v>3.4744969497687701</v>
      </c>
      <c r="R5" s="5" t="s">
        <v>13</v>
      </c>
      <c r="S5" s="5" t="s">
        <v>13</v>
      </c>
      <c r="T5" s="5" t="s">
        <v>39</v>
      </c>
      <c r="U5" s="5" t="s">
        <v>13</v>
      </c>
      <c r="V5" s="5" t="s">
        <v>39</v>
      </c>
      <c r="W5" s="6" t="s">
        <v>39</v>
      </c>
      <c r="X5" s="1"/>
      <c r="Y5" s="45" t="s">
        <v>12</v>
      </c>
      <c r="Z5" s="46"/>
      <c r="AA5" s="47">
        <f>(D5+E5+F5+K5+L5+M5)/6</f>
        <v>5.1965887891893816</v>
      </c>
      <c r="AB5" s="47"/>
      <c r="AC5" s="47"/>
      <c r="AD5" s="47">
        <f>(G5+H5+I5+J5+N5+O5+P5+Q5)/8</f>
        <v>3.2905044429347736</v>
      </c>
      <c r="AE5" s="47"/>
      <c r="AF5" s="47"/>
      <c r="AG5" s="47" t="e">
        <f>(R5+S5+T5+U5+V5+W5)/6</f>
        <v>#VALUE!</v>
      </c>
      <c r="AH5" s="47"/>
      <c r="AI5" s="48"/>
      <c r="AJ5" s="1"/>
      <c r="AK5" s="45" t="s">
        <v>12</v>
      </c>
      <c r="AL5" s="46"/>
      <c r="AM5" s="47">
        <f>(D5+E5+F5)/3</f>
        <v>5.350366666666666</v>
      </c>
      <c r="AN5" s="47"/>
      <c r="AO5" s="47"/>
      <c r="AP5" s="47">
        <f>(G5+H5+I5+J5)/4</f>
        <v>3.3302189380610097</v>
      </c>
      <c r="AQ5" s="47"/>
      <c r="AR5" s="47"/>
      <c r="AS5" s="47">
        <f>(K5+L5+M5)/3</f>
        <v>5.0428109117120963</v>
      </c>
      <c r="AT5" s="47"/>
      <c r="AU5" s="47"/>
      <c r="AV5" s="47">
        <f>(N5+O5+P5+Q5)/4</f>
        <v>3.2507899478085376</v>
      </c>
      <c r="AW5" s="47"/>
      <c r="AX5" s="48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4" x14ac:dyDescent="0.15">
      <c r="A6" s="1"/>
      <c r="B6" s="45"/>
      <c r="C6" s="5" t="s">
        <v>14</v>
      </c>
      <c r="D6" s="9">
        <v>9.4200999999999997</v>
      </c>
      <c r="E6" s="9">
        <v>7.7659000000000002</v>
      </c>
      <c r="F6" s="9">
        <v>12.217599999999999</v>
      </c>
      <c r="G6" s="9">
        <v>4.7119449178144102</v>
      </c>
      <c r="H6" s="9">
        <v>6.69826042499668</v>
      </c>
      <c r="I6" s="9">
        <v>9.5244606967616505</v>
      </c>
      <c r="J6" s="9">
        <v>6.3131281738011999</v>
      </c>
      <c r="K6" s="9">
        <v>10.122520673537601</v>
      </c>
      <c r="L6" s="9">
        <v>6.9800724542398704</v>
      </c>
      <c r="M6" s="9">
        <v>10.5075873619005</v>
      </c>
      <c r="N6" s="9">
        <v>6.3219336765554699</v>
      </c>
      <c r="O6" s="9">
        <v>5.8358633625867498</v>
      </c>
      <c r="P6" s="9">
        <v>7.9727823965060596</v>
      </c>
      <c r="Q6" s="9">
        <v>5.9276364811530602</v>
      </c>
      <c r="R6" s="5" t="s">
        <v>13</v>
      </c>
      <c r="S6" s="5" t="s">
        <v>13</v>
      </c>
      <c r="T6" s="5" t="s">
        <v>39</v>
      </c>
      <c r="U6" s="5" t="s">
        <v>39</v>
      </c>
      <c r="V6" s="5" t="s">
        <v>13</v>
      </c>
      <c r="W6" s="6" t="s">
        <v>13</v>
      </c>
      <c r="X6" s="1"/>
      <c r="Y6" s="45" t="s">
        <v>49</v>
      </c>
      <c r="Z6" s="46"/>
      <c r="AA6" s="47">
        <f>(D6+E6+F6+K6+L6+M6)/6</f>
        <v>9.5022967482796599</v>
      </c>
      <c r="AB6" s="47"/>
      <c r="AC6" s="47"/>
      <c r="AD6" s="47">
        <f t="shared" ref="AD6:AD12" si="0">(G6+H6+I6+J6+N6+O6+P6+Q6)/8</f>
        <v>6.6632512662719101</v>
      </c>
      <c r="AE6" s="47"/>
      <c r="AF6" s="47"/>
      <c r="AG6" s="47" t="e">
        <f t="shared" ref="AG6:AG12" si="1">(R6+S6+T6+U6+V6+W6)/6</f>
        <v>#VALUE!</v>
      </c>
      <c r="AH6" s="47"/>
      <c r="AI6" s="48"/>
      <c r="AJ6" s="1"/>
      <c r="AK6" s="45" t="s">
        <v>49</v>
      </c>
      <c r="AL6" s="46"/>
      <c r="AM6" s="47">
        <f t="shared" ref="AM6:AM12" si="2">(D6+E6+F6)/3</f>
        <v>9.8011999999999997</v>
      </c>
      <c r="AN6" s="47"/>
      <c r="AO6" s="47"/>
      <c r="AP6" s="47">
        <f t="shared" ref="AP6:AP12" si="3">(G6+H6+I6+J6)/4</f>
        <v>6.8119485533434849</v>
      </c>
      <c r="AQ6" s="47"/>
      <c r="AR6" s="47"/>
      <c r="AS6" s="47">
        <f t="shared" ref="AS6:AS12" si="4">(K6+L6+M6)/3</f>
        <v>9.2033934965593236</v>
      </c>
      <c r="AT6" s="47"/>
      <c r="AU6" s="47"/>
      <c r="AV6" s="47">
        <f t="shared" ref="AV6:AV12" si="5">(N6+O6+P6+Q6)/4</f>
        <v>6.5145539792003344</v>
      </c>
      <c r="AW6" s="47"/>
      <c r="AX6" s="48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64" x14ac:dyDescent="0.15">
      <c r="A7" s="1"/>
      <c r="B7" s="45"/>
      <c r="C7" s="5" t="s">
        <v>15</v>
      </c>
      <c r="D7" s="9">
        <v>11.6007</v>
      </c>
      <c r="E7" s="9">
        <v>8.1084999999999994</v>
      </c>
      <c r="F7" s="9">
        <v>7.2176</v>
      </c>
      <c r="G7" s="9">
        <v>4.7430880755948301</v>
      </c>
      <c r="H7" s="9">
        <v>8.1430922407206801</v>
      </c>
      <c r="I7" s="9">
        <v>5.9374897605689503</v>
      </c>
      <c r="J7" s="9">
        <v>2.6264363963358801</v>
      </c>
      <c r="K7" s="9">
        <v>8.4497514558291904</v>
      </c>
      <c r="L7" s="9">
        <v>8.2825142915227996</v>
      </c>
      <c r="M7" s="9">
        <v>7.5645234938525601</v>
      </c>
      <c r="N7" s="9">
        <v>6.0039022646068601</v>
      </c>
      <c r="O7" s="9">
        <v>3.4393220158153399</v>
      </c>
      <c r="P7" s="9">
        <v>5.1435041994540702</v>
      </c>
      <c r="Q7" s="9">
        <v>6.1492699607694696</v>
      </c>
      <c r="R7" s="5" t="s">
        <v>13</v>
      </c>
      <c r="S7" s="5" t="s">
        <v>13</v>
      </c>
      <c r="T7" s="5" t="s">
        <v>39</v>
      </c>
      <c r="U7" s="5" t="s">
        <v>13</v>
      </c>
      <c r="V7" s="5" t="s">
        <v>13</v>
      </c>
      <c r="W7" s="6" t="s">
        <v>13</v>
      </c>
      <c r="X7" s="1"/>
      <c r="Y7" s="45" t="s">
        <v>15</v>
      </c>
      <c r="Z7" s="46"/>
      <c r="AA7" s="47">
        <f t="shared" ref="AA7:AA11" si="6">(D7+E7+F7+K7+L7+M7)/6</f>
        <v>8.5372648735340917</v>
      </c>
      <c r="AB7" s="47"/>
      <c r="AC7" s="47"/>
      <c r="AD7" s="47">
        <f t="shared" si="0"/>
        <v>5.2732631142332593</v>
      </c>
      <c r="AE7" s="47"/>
      <c r="AF7" s="47"/>
      <c r="AG7" s="47" t="e">
        <f t="shared" si="1"/>
        <v>#VALUE!</v>
      </c>
      <c r="AH7" s="47"/>
      <c r="AI7" s="48"/>
      <c r="AJ7" s="1"/>
      <c r="AK7" s="45" t="s">
        <v>15</v>
      </c>
      <c r="AL7" s="46"/>
      <c r="AM7" s="47">
        <f t="shared" si="2"/>
        <v>8.9756</v>
      </c>
      <c r="AN7" s="47"/>
      <c r="AO7" s="47"/>
      <c r="AP7" s="47">
        <f t="shared" si="3"/>
        <v>5.3625266183050853</v>
      </c>
      <c r="AQ7" s="47"/>
      <c r="AR7" s="47"/>
      <c r="AS7" s="47">
        <f t="shared" si="4"/>
        <v>8.0989297470681834</v>
      </c>
      <c r="AT7" s="47"/>
      <c r="AU7" s="47"/>
      <c r="AV7" s="47">
        <f t="shared" si="5"/>
        <v>5.1839996101614352</v>
      </c>
      <c r="AW7" s="47"/>
      <c r="AX7" s="48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</row>
    <row r="8" spans="1:64" x14ac:dyDescent="0.15">
      <c r="A8" s="1"/>
      <c r="B8" s="45"/>
      <c r="C8" s="5" t="s">
        <v>16</v>
      </c>
      <c r="D8" s="9">
        <v>8.0988000000000007</v>
      </c>
      <c r="E8" s="9">
        <v>7.9427000000000003</v>
      </c>
      <c r="F8" s="9">
        <v>8.7432999999999996</v>
      </c>
      <c r="G8" s="9">
        <v>4.8353966577126197</v>
      </c>
      <c r="H8" s="9">
        <v>6.4017534131058298</v>
      </c>
      <c r="I8" s="9">
        <v>6.6215717594981998</v>
      </c>
      <c r="J8" s="9">
        <v>6.1190813054544</v>
      </c>
      <c r="K8" s="9">
        <v>7.8814810934941901</v>
      </c>
      <c r="L8" s="9">
        <v>6.48615332498533</v>
      </c>
      <c r="M8" s="9">
        <v>7.88305617495147</v>
      </c>
      <c r="N8" s="9">
        <v>5.5417931953130202</v>
      </c>
      <c r="O8" s="9">
        <v>4.8632537981038899</v>
      </c>
      <c r="P8" s="9">
        <v>5.7302964846918201</v>
      </c>
      <c r="Q8" s="9">
        <v>5.7408305645000599</v>
      </c>
      <c r="R8" s="5" t="s">
        <v>39</v>
      </c>
      <c r="S8" s="5" t="s">
        <v>13</v>
      </c>
      <c r="T8" s="5" t="s">
        <v>13</v>
      </c>
      <c r="U8" s="5" t="s">
        <v>13</v>
      </c>
      <c r="V8" s="5" t="s">
        <v>13</v>
      </c>
      <c r="W8" s="6" t="s">
        <v>13</v>
      </c>
      <c r="X8" s="1"/>
      <c r="Y8" s="45" t="s">
        <v>16</v>
      </c>
      <c r="Z8" s="46"/>
      <c r="AA8" s="47">
        <f t="shared" si="6"/>
        <v>7.8392484322384979</v>
      </c>
      <c r="AB8" s="47"/>
      <c r="AC8" s="47"/>
      <c r="AD8" s="47">
        <f t="shared" si="0"/>
        <v>5.7317471472974795</v>
      </c>
      <c r="AE8" s="47"/>
      <c r="AF8" s="47"/>
      <c r="AG8" s="47" t="e">
        <f t="shared" si="1"/>
        <v>#VALUE!</v>
      </c>
      <c r="AH8" s="47"/>
      <c r="AI8" s="48"/>
      <c r="AJ8" s="1"/>
      <c r="AK8" s="45" t="s">
        <v>16</v>
      </c>
      <c r="AL8" s="46"/>
      <c r="AM8" s="47">
        <f t="shared" si="2"/>
        <v>8.2615999999999996</v>
      </c>
      <c r="AN8" s="47"/>
      <c r="AO8" s="47"/>
      <c r="AP8" s="47">
        <f t="shared" si="3"/>
        <v>5.9944507839427628</v>
      </c>
      <c r="AQ8" s="47"/>
      <c r="AR8" s="47"/>
      <c r="AS8" s="47">
        <f t="shared" si="4"/>
        <v>7.4168968644769961</v>
      </c>
      <c r="AT8" s="47"/>
      <c r="AU8" s="47"/>
      <c r="AV8" s="47">
        <f t="shared" si="5"/>
        <v>5.4690435106521971</v>
      </c>
      <c r="AW8" s="47"/>
      <c r="AX8" s="48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spans="1:64" x14ac:dyDescent="0.15">
      <c r="A9" s="1"/>
      <c r="B9" s="45"/>
      <c r="C9" s="5" t="s">
        <v>40</v>
      </c>
      <c r="D9" s="9">
        <v>44.4833</v>
      </c>
      <c r="E9" s="9">
        <v>39.129300000000001</v>
      </c>
      <c r="F9" s="9">
        <v>37.373399999999997</v>
      </c>
      <c r="G9" s="9">
        <v>35.264298588227703</v>
      </c>
      <c r="H9" s="9">
        <v>31.012407526768001</v>
      </c>
      <c r="I9" s="9">
        <v>29.080470412061398</v>
      </c>
      <c r="J9" s="9">
        <v>39.184048236926699</v>
      </c>
      <c r="K9" s="9">
        <v>37.843324240469201</v>
      </c>
      <c r="L9" s="9">
        <v>39.230236732467901</v>
      </c>
      <c r="M9" s="9">
        <v>43.110281196339102</v>
      </c>
      <c r="N9" s="9">
        <v>32.092999735369403</v>
      </c>
      <c r="O9" s="9">
        <v>32.195985978222602</v>
      </c>
      <c r="P9" s="9">
        <v>36.461858499772497</v>
      </c>
      <c r="Q9" s="9">
        <v>35.459061667020698</v>
      </c>
      <c r="R9" s="5" t="s">
        <v>13</v>
      </c>
      <c r="S9" s="5" t="s">
        <v>39</v>
      </c>
      <c r="T9" s="5" t="s">
        <v>39</v>
      </c>
      <c r="U9" s="5" t="s">
        <v>13</v>
      </c>
      <c r="V9" s="5" t="s">
        <v>13</v>
      </c>
      <c r="W9" s="6" t="s">
        <v>13</v>
      </c>
      <c r="X9" s="1"/>
      <c r="Y9" s="45" t="s">
        <v>17</v>
      </c>
      <c r="Z9" s="46"/>
      <c r="AA9" s="47">
        <f t="shared" si="6"/>
        <v>40.194973694879366</v>
      </c>
      <c r="AB9" s="47"/>
      <c r="AC9" s="47"/>
      <c r="AD9" s="47">
        <f t="shared" si="0"/>
        <v>33.843891330546121</v>
      </c>
      <c r="AE9" s="47"/>
      <c r="AF9" s="47"/>
      <c r="AG9" s="47" t="e">
        <f t="shared" si="1"/>
        <v>#VALUE!</v>
      </c>
      <c r="AH9" s="47"/>
      <c r="AI9" s="48"/>
      <c r="AJ9" s="1"/>
      <c r="AK9" s="45" t="s">
        <v>17</v>
      </c>
      <c r="AL9" s="46"/>
      <c r="AM9" s="47">
        <f t="shared" si="2"/>
        <v>40.328666666666663</v>
      </c>
      <c r="AN9" s="47"/>
      <c r="AO9" s="47"/>
      <c r="AP9" s="47">
        <f t="shared" si="3"/>
        <v>33.635306190995948</v>
      </c>
      <c r="AQ9" s="47"/>
      <c r="AR9" s="47"/>
      <c r="AS9" s="47">
        <f t="shared" si="4"/>
        <v>40.061280723092068</v>
      </c>
      <c r="AT9" s="47"/>
      <c r="AU9" s="47"/>
      <c r="AV9" s="47">
        <f t="shared" si="5"/>
        <v>34.052476470096302</v>
      </c>
      <c r="AW9" s="47"/>
      <c r="AX9" s="48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x14ac:dyDescent="0.15">
      <c r="A10" s="1"/>
      <c r="B10" s="45"/>
      <c r="C10" s="5" t="s">
        <v>18</v>
      </c>
      <c r="D10" s="9">
        <v>65.087699999999998</v>
      </c>
      <c r="E10" s="9">
        <v>65.647000000000006</v>
      </c>
      <c r="F10" s="9">
        <v>62.707000000000001</v>
      </c>
      <c r="G10" s="9">
        <v>56.449001227008701</v>
      </c>
      <c r="H10" s="9">
        <v>58.283643295600299</v>
      </c>
      <c r="I10" s="9">
        <v>48.760889203835198</v>
      </c>
      <c r="J10" s="9">
        <v>59.173546423159998</v>
      </c>
      <c r="K10" s="9">
        <v>70.7365421773804</v>
      </c>
      <c r="L10" s="9">
        <v>67.233619440958705</v>
      </c>
      <c r="M10" s="9">
        <v>64.451481394704999</v>
      </c>
      <c r="N10" s="9">
        <v>59.936176469843502</v>
      </c>
      <c r="O10" s="9">
        <v>51.861517766548701</v>
      </c>
      <c r="P10" s="9">
        <v>60.037648031083698</v>
      </c>
      <c r="Q10" s="9">
        <v>61.397263415801497</v>
      </c>
      <c r="R10" s="5" t="s">
        <v>13</v>
      </c>
      <c r="S10" s="5" t="s">
        <v>13</v>
      </c>
      <c r="T10" s="5" t="s">
        <v>39</v>
      </c>
      <c r="U10" s="5" t="s">
        <v>39</v>
      </c>
      <c r="V10" s="5" t="s">
        <v>39</v>
      </c>
      <c r="W10" s="6" t="s">
        <v>39</v>
      </c>
      <c r="X10" s="1"/>
      <c r="Y10" s="45" t="s">
        <v>18</v>
      </c>
      <c r="Z10" s="46"/>
      <c r="AA10" s="47">
        <f t="shared" si="6"/>
        <v>65.97722383550736</v>
      </c>
      <c r="AB10" s="47"/>
      <c r="AC10" s="47"/>
      <c r="AD10" s="47">
        <f t="shared" si="0"/>
        <v>56.987460729110197</v>
      </c>
      <c r="AE10" s="47"/>
      <c r="AF10" s="47"/>
      <c r="AG10" s="47" t="e">
        <f t="shared" si="1"/>
        <v>#VALUE!</v>
      </c>
      <c r="AH10" s="47"/>
      <c r="AI10" s="48"/>
      <c r="AJ10" s="1"/>
      <c r="AK10" s="45" t="s">
        <v>18</v>
      </c>
      <c r="AL10" s="46"/>
      <c r="AM10" s="47">
        <f t="shared" si="2"/>
        <v>64.480566666666661</v>
      </c>
      <c r="AN10" s="47"/>
      <c r="AO10" s="47"/>
      <c r="AP10" s="47">
        <f t="shared" si="3"/>
        <v>55.666770037401051</v>
      </c>
      <c r="AQ10" s="47"/>
      <c r="AR10" s="47"/>
      <c r="AS10" s="47">
        <f t="shared" si="4"/>
        <v>67.47388100434803</v>
      </c>
      <c r="AT10" s="47"/>
      <c r="AU10" s="47"/>
      <c r="AV10" s="47">
        <f t="shared" si="5"/>
        <v>58.30815142081935</v>
      </c>
      <c r="AW10" s="47"/>
      <c r="AX10" s="48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x14ac:dyDescent="0.15">
      <c r="A11" s="1"/>
      <c r="B11" s="45"/>
      <c r="C11" s="5" t="s">
        <v>19</v>
      </c>
      <c r="D11" s="9">
        <v>59.668799999999997</v>
      </c>
      <c r="E11" s="9">
        <v>50.017899999999997</v>
      </c>
      <c r="F11" s="9">
        <v>47.371400000000001</v>
      </c>
      <c r="G11" s="9">
        <v>44.719071853035103</v>
      </c>
      <c r="H11" s="9">
        <v>47.0703889476898</v>
      </c>
      <c r="I11" s="9">
        <v>39.425756330028001</v>
      </c>
      <c r="J11" s="9">
        <v>46.082637503266298</v>
      </c>
      <c r="K11" s="9">
        <v>59.143795424614297</v>
      </c>
      <c r="L11" s="9">
        <v>54.548970773500201</v>
      </c>
      <c r="M11" s="9">
        <v>58.757343533690197</v>
      </c>
      <c r="N11" s="9">
        <v>50.8541724802202</v>
      </c>
      <c r="O11" s="9">
        <v>41.689720230189799</v>
      </c>
      <c r="P11" s="9">
        <v>55.675605561824298</v>
      </c>
      <c r="Q11" s="9">
        <v>52.951770466324803</v>
      </c>
      <c r="R11" s="5" t="s">
        <v>13</v>
      </c>
      <c r="S11" s="5" t="s">
        <v>39</v>
      </c>
      <c r="T11" s="5" t="s">
        <v>13</v>
      </c>
      <c r="U11" s="5" t="s">
        <v>39</v>
      </c>
      <c r="V11" s="5" t="s">
        <v>13</v>
      </c>
      <c r="W11" s="6" t="s">
        <v>39</v>
      </c>
      <c r="X11" s="1"/>
      <c r="Y11" s="45" t="s">
        <v>19</v>
      </c>
      <c r="Z11" s="46"/>
      <c r="AA11" s="47">
        <f t="shared" si="6"/>
        <v>54.918034955300783</v>
      </c>
      <c r="AB11" s="47"/>
      <c r="AC11" s="47"/>
      <c r="AD11" s="47">
        <f t="shared" si="0"/>
        <v>47.308640421572278</v>
      </c>
      <c r="AE11" s="47"/>
      <c r="AF11" s="47"/>
      <c r="AG11" s="47" t="e">
        <f t="shared" si="1"/>
        <v>#VALUE!</v>
      </c>
      <c r="AH11" s="47"/>
      <c r="AI11" s="48"/>
      <c r="AJ11" s="1"/>
      <c r="AK11" s="45" t="s">
        <v>19</v>
      </c>
      <c r="AL11" s="46"/>
      <c r="AM11" s="47">
        <f t="shared" si="2"/>
        <v>52.352699999999999</v>
      </c>
      <c r="AN11" s="47"/>
      <c r="AO11" s="47"/>
      <c r="AP11" s="47">
        <f t="shared" si="3"/>
        <v>44.324463658504797</v>
      </c>
      <c r="AQ11" s="47"/>
      <c r="AR11" s="47"/>
      <c r="AS11" s="47">
        <f t="shared" si="4"/>
        <v>57.483369910601567</v>
      </c>
      <c r="AT11" s="47"/>
      <c r="AU11" s="47"/>
      <c r="AV11" s="47">
        <f t="shared" si="5"/>
        <v>50.29281718463978</v>
      </c>
      <c r="AW11" s="47"/>
      <c r="AX11" s="48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 ht="14.25" thickBot="1" x14ac:dyDescent="0.2">
      <c r="A12" s="1"/>
      <c r="B12" s="49"/>
      <c r="C12" s="7" t="s">
        <v>20</v>
      </c>
      <c r="D12" s="10">
        <v>55.953099999999999</v>
      </c>
      <c r="E12" s="10">
        <v>51.495100000000001</v>
      </c>
      <c r="F12" s="10">
        <v>51.941200000000002</v>
      </c>
      <c r="G12" s="10">
        <v>51.838824692893098</v>
      </c>
      <c r="H12" s="10">
        <v>42.133820424973202</v>
      </c>
      <c r="I12" s="10">
        <v>46.599095628113602</v>
      </c>
      <c r="J12" s="10">
        <v>55.302091068228201</v>
      </c>
      <c r="K12" s="10">
        <v>37.6570473673398</v>
      </c>
      <c r="L12" s="10">
        <v>47.877039370807402</v>
      </c>
      <c r="M12" s="10">
        <v>50.129072612318502</v>
      </c>
      <c r="N12" s="10">
        <v>40.324944010163499</v>
      </c>
      <c r="O12" s="10">
        <v>47.791816961220597</v>
      </c>
      <c r="P12" s="10">
        <v>43.7594318518127</v>
      </c>
      <c r="Q12" s="10">
        <v>39.371526203010902</v>
      </c>
      <c r="R12" s="7" t="s">
        <v>13</v>
      </c>
      <c r="S12" s="7" t="s">
        <v>39</v>
      </c>
      <c r="T12" s="7" t="s">
        <v>13</v>
      </c>
      <c r="U12" s="7" t="s">
        <v>13</v>
      </c>
      <c r="V12" s="7" t="s">
        <v>13</v>
      </c>
      <c r="W12" s="8" t="s">
        <v>13</v>
      </c>
      <c r="X12" s="1"/>
      <c r="Y12" s="49" t="s">
        <v>20</v>
      </c>
      <c r="Z12" s="50"/>
      <c r="AA12" s="51">
        <f>(D12+E12+F12+K12+L12+M12)/6</f>
        <v>49.175426558410948</v>
      </c>
      <c r="AB12" s="51"/>
      <c r="AC12" s="51"/>
      <c r="AD12" s="51">
        <f t="shared" si="0"/>
        <v>45.890193855051976</v>
      </c>
      <c r="AE12" s="51"/>
      <c r="AF12" s="51"/>
      <c r="AG12" s="51" t="e">
        <f t="shared" si="1"/>
        <v>#VALUE!</v>
      </c>
      <c r="AH12" s="51"/>
      <c r="AI12" s="52"/>
      <c r="AJ12" s="1"/>
      <c r="AK12" s="49" t="s">
        <v>20</v>
      </c>
      <c r="AL12" s="50"/>
      <c r="AM12" s="51">
        <f t="shared" si="2"/>
        <v>53.129799999999996</v>
      </c>
      <c r="AN12" s="51"/>
      <c r="AO12" s="51"/>
      <c r="AP12" s="51">
        <f t="shared" si="3"/>
        <v>48.968457953552033</v>
      </c>
      <c r="AQ12" s="51"/>
      <c r="AR12" s="51"/>
      <c r="AS12" s="51">
        <f t="shared" si="4"/>
        <v>45.221053116821906</v>
      </c>
      <c r="AT12" s="51"/>
      <c r="AU12" s="51"/>
      <c r="AV12" s="51">
        <f t="shared" si="5"/>
        <v>42.811929756551919</v>
      </c>
      <c r="AW12" s="51"/>
      <c r="AX12" s="52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 x14ac:dyDescent="0.15">
      <c r="A13" s="1"/>
      <c r="B13" s="3"/>
      <c r="C13" s="4"/>
      <c r="D13" s="57" t="s">
        <v>52</v>
      </c>
      <c r="E13" s="57"/>
      <c r="F13" s="57"/>
      <c r="G13" s="57" t="s">
        <v>2</v>
      </c>
      <c r="H13" s="57"/>
      <c r="I13" s="57"/>
      <c r="J13" s="57"/>
      <c r="K13" s="57" t="s">
        <v>3</v>
      </c>
      <c r="L13" s="57"/>
      <c r="M13" s="57"/>
      <c r="N13" s="57" t="s">
        <v>59</v>
      </c>
      <c r="O13" s="57"/>
      <c r="P13" s="57"/>
      <c r="Q13" s="57"/>
      <c r="R13" s="57" t="s">
        <v>53</v>
      </c>
      <c r="S13" s="57"/>
      <c r="T13" s="57"/>
      <c r="U13" s="57" t="s">
        <v>6</v>
      </c>
      <c r="V13" s="57"/>
      <c r="W13" s="58"/>
      <c r="X13" s="1"/>
      <c r="Y13" s="53"/>
      <c r="Z13" s="54"/>
      <c r="AA13" s="57" t="s">
        <v>24</v>
      </c>
      <c r="AB13" s="57"/>
      <c r="AC13" s="57"/>
      <c r="AD13" s="57" t="s">
        <v>25</v>
      </c>
      <c r="AE13" s="57"/>
      <c r="AF13" s="57"/>
      <c r="AG13" s="57" t="s">
        <v>26</v>
      </c>
      <c r="AH13" s="57"/>
      <c r="AI13" s="58"/>
      <c r="AJ13" s="1"/>
      <c r="AK13" s="53"/>
      <c r="AL13" s="54"/>
      <c r="AM13" s="57" t="s">
        <v>94</v>
      </c>
      <c r="AN13" s="57"/>
      <c r="AO13" s="57"/>
      <c r="AP13" s="57" t="s">
        <v>57</v>
      </c>
      <c r="AQ13" s="57"/>
      <c r="AR13" s="57"/>
      <c r="AS13" s="57" t="s">
        <v>95</v>
      </c>
      <c r="AT13" s="57"/>
      <c r="AU13" s="57"/>
      <c r="AV13" s="57" t="s">
        <v>59</v>
      </c>
      <c r="AW13" s="57"/>
      <c r="AX13" s="58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x14ac:dyDescent="0.15">
      <c r="A14" s="1"/>
      <c r="B14" s="63" t="s">
        <v>21</v>
      </c>
      <c r="C14" s="5"/>
      <c r="D14" s="5" t="s">
        <v>8</v>
      </c>
      <c r="E14" s="5" t="s">
        <v>9</v>
      </c>
      <c r="F14" s="5" t="s">
        <v>10</v>
      </c>
      <c r="G14" s="5" t="s">
        <v>45</v>
      </c>
      <c r="H14" s="5" t="s">
        <v>9</v>
      </c>
      <c r="I14" s="5" t="s">
        <v>10</v>
      </c>
      <c r="J14" s="5" t="s">
        <v>27</v>
      </c>
      <c r="K14" s="5" t="s">
        <v>8</v>
      </c>
      <c r="L14" s="5" t="s">
        <v>9</v>
      </c>
      <c r="M14" s="5" t="s">
        <v>47</v>
      </c>
      <c r="N14" s="5" t="s">
        <v>45</v>
      </c>
      <c r="O14" s="5" t="s">
        <v>9</v>
      </c>
      <c r="P14" s="5" t="s">
        <v>10</v>
      </c>
      <c r="Q14" s="5" t="s">
        <v>27</v>
      </c>
      <c r="R14" s="5" t="s">
        <v>8</v>
      </c>
      <c r="S14" s="5" t="s">
        <v>46</v>
      </c>
      <c r="T14" s="5" t="s">
        <v>47</v>
      </c>
      <c r="U14" s="5" t="s">
        <v>8</v>
      </c>
      <c r="V14" s="5" t="s">
        <v>9</v>
      </c>
      <c r="W14" s="6" t="s">
        <v>10</v>
      </c>
      <c r="X14" s="1"/>
      <c r="Y14" s="55"/>
      <c r="Z14" s="56"/>
      <c r="AA14" s="46" t="s">
        <v>54</v>
      </c>
      <c r="AB14" s="46"/>
      <c r="AC14" s="46"/>
      <c r="AD14" s="46" t="s">
        <v>54</v>
      </c>
      <c r="AE14" s="46"/>
      <c r="AF14" s="46"/>
      <c r="AG14" s="46" t="s">
        <v>54</v>
      </c>
      <c r="AH14" s="46"/>
      <c r="AI14" s="59"/>
      <c r="AJ14" s="1"/>
      <c r="AK14" s="55"/>
      <c r="AL14" s="56"/>
      <c r="AM14" s="46" t="s">
        <v>54</v>
      </c>
      <c r="AN14" s="46"/>
      <c r="AO14" s="46"/>
      <c r="AP14" s="46" t="s">
        <v>11</v>
      </c>
      <c r="AQ14" s="46"/>
      <c r="AR14" s="46"/>
      <c r="AS14" s="46" t="s">
        <v>11</v>
      </c>
      <c r="AT14" s="46"/>
      <c r="AU14" s="46"/>
      <c r="AV14" s="46" t="s">
        <v>11</v>
      </c>
      <c r="AW14" s="46"/>
      <c r="AX14" s="59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 x14ac:dyDescent="0.15">
      <c r="A15" s="1"/>
      <c r="B15" s="45"/>
      <c r="C15" s="5" t="s">
        <v>48</v>
      </c>
      <c r="D15" s="9">
        <v>-4.1255814832995998</v>
      </c>
      <c r="E15" s="9">
        <v>-4.7516985516379302</v>
      </c>
      <c r="F15" s="9">
        <v>-3.3843978085625501</v>
      </c>
      <c r="G15" s="9">
        <v>-5.57730429642021</v>
      </c>
      <c r="H15" s="9">
        <v>-6.3799138023489599</v>
      </c>
      <c r="I15" s="9">
        <v>-5.6439697539660401</v>
      </c>
      <c r="J15" s="9">
        <v>-5.1122496148263901</v>
      </c>
      <c r="K15" s="9">
        <v>-4.8219483772175797</v>
      </c>
      <c r="L15" s="9">
        <v>-3.9561257941931598</v>
      </c>
      <c r="M15" s="9">
        <v>-3.9531520466255299</v>
      </c>
      <c r="N15" s="9">
        <v>-6.6780130480392197</v>
      </c>
      <c r="O15" s="9">
        <v>-6.1548627883362297</v>
      </c>
      <c r="P15" s="9">
        <v>-6.01648727713025</v>
      </c>
      <c r="Q15" s="9">
        <v>-3.9254657179607699</v>
      </c>
      <c r="R15" s="5" t="s">
        <v>13</v>
      </c>
      <c r="S15" s="5" t="s">
        <v>39</v>
      </c>
      <c r="T15" s="5" t="s">
        <v>39</v>
      </c>
      <c r="U15" s="5" t="s">
        <v>13</v>
      </c>
      <c r="V15" s="5" t="s">
        <v>13</v>
      </c>
      <c r="W15" s="6" t="s">
        <v>13</v>
      </c>
      <c r="X15" s="1"/>
      <c r="Y15" s="45" t="s">
        <v>48</v>
      </c>
      <c r="Z15" s="46"/>
      <c r="AA15" s="47">
        <f>(D15+E15+F15+K15+L15+M15)/6</f>
        <v>-4.1654840102560584</v>
      </c>
      <c r="AB15" s="47"/>
      <c r="AC15" s="47"/>
      <c r="AD15" s="47">
        <f>(G15+H15+I15+J15+N15+O15+P15+Q15)/8</f>
        <v>-5.6860332873785087</v>
      </c>
      <c r="AE15" s="47"/>
      <c r="AF15" s="47"/>
      <c r="AG15" s="47" t="e">
        <f>(R15+S15+T15+U15+V15+W15)/6</f>
        <v>#VALUE!</v>
      </c>
      <c r="AH15" s="47"/>
      <c r="AI15" s="48"/>
      <c r="AJ15" s="1"/>
      <c r="AK15" s="45" t="s">
        <v>12</v>
      </c>
      <c r="AL15" s="46"/>
      <c r="AM15" s="47">
        <f>(D15+E15+F15)/3</f>
        <v>-4.0872259478333604</v>
      </c>
      <c r="AN15" s="47"/>
      <c r="AO15" s="47"/>
      <c r="AP15" s="47">
        <f>(G15+H15+I15+J15)/4</f>
        <v>-5.6783593668903993</v>
      </c>
      <c r="AQ15" s="47"/>
      <c r="AR15" s="47"/>
      <c r="AS15" s="47">
        <f>(K15+L15+M15)/3</f>
        <v>-4.2437420726787565</v>
      </c>
      <c r="AT15" s="47"/>
      <c r="AU15" s="47"/>
      <c r="AV15" s="47">
        <f>(N15+O15+P15+Q15)/4</f>
        <v>-5.6937072078666171</v>
      </c>
      <c r="AW15" s="47"/>
      <c r="AX15" s="48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 spans="1:64" x14ac:dyDescent="0.15">
      <c r="A16" s="1"/>
      <c r="B16" s="45"/>
      <c r="C16" s="5" t="s">
        <v>14</v>
      </c>
      <c r="D16" s="9">
        <v>0.52754738500264797</v>
      </c>
      <c r="E16" s="9">
        <v>3.2452411842551001</v>
      </c>
      <c r="F16" s="9">
        <v>5.3759767278300004</v>
      </c>
      <c r="G16" s="9">
        <v>0.340575041037318</v>
      </c>
      <c r="H16" s="9">
        <v>3.2327312303075102</v>
      </c>
      <c r="I16" s="9">
        <v>1.5394738655121301</v>
      </c>
      <c r="J16" s="9">
        <v>2.6725372932069198</v>
      </c>
      <c r="K16" s="9">
        <v>-6.2794023060373294E-2</v>
      </c>
      <c r="L16" s="9">
        <v>3.78479185750819</v>
      </c>
      <c r="M16" s="9">
        <v>2.2251584861984801</v>
      </c>
      <c r="N16" s="9">
        <v>-0.166642279629998</v>
      </c>
      <c r="O16" s="9">
        <v>3.5587521237353998</v>
      </c>
      <c r="P16" s="9">
        <v>2.1811956896535998</v>
      </c>
      <c r="Q16" s="9">
        <v>2.7452753175296101</v>
      </c>
      <c r="R16" s="5" t="s">
        <v>13</v>
      </c>
      <c r="S16" s="5" t="s">
        <v>13</v>
      </c>
      <c r="T16" s="5" t="s">
        <v>13</v>
      </c>
      <c r="U16" s="5" t="s">
        <v>13</v>
      </c>
      <c r="V16" s="5" t="s">
        <v>39</v>
      </c>
      <c r="W16" s="6" t="s">
        <v>13</v>
      </c>
      <c r="X16" s="1"/>
      <c r="Y16" s="45" t="s">
        <v>14</v>
      </c>
      <c r="Z16" s="46"/>
      <c r="AA16" s="47">
        <f>(D16+E16+F16+K16+L16+M16)/6</f>
        <v>2.5159869362890075</v>
      </c>
      <c r="AB16" s="47"/>
      <c r="AC16" s="47"/>
      <c r="AD16" s="47">
        <f t="shared" ref="AD16:AD22" si="7">(G16+H16+I16+J16+N16+O16+P16+Q16)/8</f>
        <v>2.0129872851690616</v>
      </c>
      <c r="AE16" s="47"/>
      <c r="AF16" s="47"/>
      <c r="AG16" s="47" t="e">
        <f t="shared" ref="AG16:AG22" si="8">(R16+S16+T16+U16+V16+W16)/6</f>
        <v>#VALUE!</v>
      </c>
      <c r="AH16" s="47"/>
      <c r="AI16" s="48"/>
      <c r="AJ16" s="1"/>
      <c r="AK16" s="45" t="s">
        <v>49</v>
      </c>
      <c r="AL16" s="46"/>
      <c r="AM16" s="47">
        <f t="shared" ref="AM16:AM22" si="9">(D16+E16+F16)/3</f>
        <v>3.049588432362583</v>
      </c>
      <c r="AN16" s="47"/>
      <c r="AO16" s="47"/>
      <c r="AP16" s="47">
        <f t="shared" ref="AP16:AP22" si="10">(G16+H16+I16+J16)/4</f>
        <v>1.9463293575159697</v>
      </c>
      <c r="AQ16" s="47"/>
      <c r="AR16" s="47"/>
      <c r="AS16" s="47">
        <f t="shared" ref="AS16:AS22" si="11">(K16+L16+M16)/3</f>
        <v>1.9823854402154322</v>
      </c>
      <c r="AT16" s="47"/>
      <c r="AU16" s="47"/>
      <c r="AV16" s="47">
        <f t="shared" ref="AV16:AV22" si="12">(N16+O16+P16+Q16)/4</f>
        <v>2.079645212822153</v>
      </c>
      <c r="AW16" s="47"/>
      <c r="AX16" s="48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 spans="1:64" x14ac:dyDescent="0.15">
      <c r="A17" s="1"/>
      <c r="B17" s="45"/>
      <c r="C17" s="5" t="s">
        <v>50</v>
      </c>
      <c r="D17" s="9">
        <v>-1.56326654405526</v>
      </c>
      <c r="E17" s="9">
        <v>-3.5869155472732999</v>
      </c>
      <c r="F17" s="9">
        <v>-2.18653658377858</v>
      </c>
      <c r="G17" s="9">
        <v>-3.0478740560704098</v>
      </c>
      <c r="H17" s="9">
        <v>-5.3070818826958002</v>
      </c>
      <c r="I17" s="9">
        <v>-4.1013602281234904</v>
      </c>
      <c r="J17" s="9">
        <v>-3.8491989071111901</v>
      </c>
      <c r="K17" s="9">
        <v>-0.83168013525169904</v>
      </c>
      <c r="L17" s="9">
        <v>-2.2509797031085901</v>
      </c>
      <c r="M17" s="9">
        <v>-1.4845667610638</v>
      </c>
      <c r="N17" s="9">
        <v>-2.60254077524151</v>
      </c>
      <c r="O17" s="9">
        <v>-4.1883355909360196</v>
      </c>
      <c r="P17" s="9">
        <v>-4.4267397968969702</v>
      </c>
      <c r="Q17" s="9">
        <v>-1.48538134869035</v>
      </c>
      <c r="R17" s="5" t="s">
        <v>13</v>
      </c>
      <c r="S17" s="5" t="s">
        <v>39</v>
      </c>
      <c r="T17" s="5" t="s">
        <v>39</v>
      </c>
      <c r="U17" s="5" t="s">
        <v>39</v>
      </c>
      <c r="V17" s="5" t="s">
        <v>13</v>
      </c>
      <c r="W17" s="6" t="s">
        <v>13</v>
      </c>
      <c r="X17" s="1"/>
      <c r="Y17" s="45" t="s">
        <v>50</v>
      </c>
      <c r="Z17" s="46"/>
      <c r="AA17" s="47">
        <f t="shared" ref="AA17:AA21" si="13">(D17+E17+F17+K17+L17+M17)/6</f>
        <v>-1.9839908790885381</v>
      </c>
      <c r="AB17" s="47"/>
      <c r="AC17" s="47"/>
      <c r="AD17" s="47">
        <f t="shared" si="7"/>
        <v>-3.6260640732207179</v>
      </c>
      <c r="AE17" s="47"/>
      <c r="AF17" s="47"/>
      <c r="AG17" s="47" t="e">
        <f t="shared" si="8"/>
        <v>#VALUE!</v>
      </c>
      <c r="AH17" s="47"/>
      <c r="AI17" s="48"/>
      <c r="AJ17" s="1"/>
      <c r="AK17" s="45" t="s">
        <v>15</v>
      </c>
      <c r="AL17" s="46"/>
      <c r="AM17" s="47">
        <f t="shared" si="9"/>
        <v>-2.4455728917023798</v>
      </c>
      <c r="AN17" s="47"/>
      <c r="AO17" s="47"/>
      <c r="AP17" s="47">
        <f t="shared" si="10"/>
        <v>-4.0763787685002226</v>
      </c>
      <c r="AQ17" s="47"/>
      <c r="AR17" s="47"/>
      <c r="AS17" s="47">
        <f t="shared" si="11"/>
        <v>-1.5224088664746962</v>
      </c>
      <c r="AT17" s="47"/>
      <c r="AU17" s="47"/>
      <c r="AV17" s="47">
        <f t="shared" si="12"/>
        <v>-3.1757493779412123</v>
      </c>
      <c r="AW17" s="47"/>
      <c r="AX17" s="48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 spans="1:64" x14ac:dyDescent="0.15">
      <c r="A18" s="1"/>
      <c r="B18" s="45"/>
      <c r="C18" s="5" t="s">
        <v>51</v>
      </c>
      <c r="D18" s="9">
        <v>10.4596714549519</v>
      </c>
      <c r="E18" s="9">
        <v>17.879345543534299</v>
      </c>
      <c r="F18" s="9">
        <v>12.0149999526245</v>
      </c>
      <c r="G18" s="9">
        <v>7.4441484968330904</v>
      </c>
      <c r="H18" s="9">
        <v>11.375858815591601</v>
      </c>
      <c r="I18" s="9">
        <v>11.1476620509243</v>
      </c>
      <c r="J18" s="9">
        <v>11.3782351330519</v>
      </c>
      <c r="K18" s="9">
        <v>4.6235875412450804</v>
      </c>
      <c r="L18" s="9">
        <v>9.2986483506048891</v>
      </c>
      <c r="M18" s="9">
        <v>7.3413886277617602</v>
      </c>
      <c r="N18" s="9">
        <v>2.3704666726462098</v>
      </c>
      <c r="O18" s="9">
        <v>6.5047921599969998</v>
      </c>
      <c r="P18" s="9">
        <v>9.4949778367948898</v>
      </c>
      <c r="Q18" s="9">
        <v>7.4972634948468801</v>
      </c>
      <c r="R18" s="5" t="s">
        <v>39</v>
      </c>
      <c r="S18" s="5" t="s">
        <v>13</v>
      </c>
      <c r="T18" s="5" t="s">
        <v>13</v>
      </c>
      <c r="U18" s="5" t="s">
        <v>39</v>
      </c>
      <c r="V18" s="5" t="s">
        <v>39</v>
      </c>
      <c r="W18" s="6" t="s">
        <v>13</v>
      </c>
      <c r="X18" s="1"/>
      <c r="Y18" s="45" t="s">
        <v>16</v>
      </c>
      <c r="Z18" s="46"/>
      <c r="AA18" s="47">
        <f t="shared" si="13"/>
        <v>10.269606911787072</v>
      </c>
      <c r="AB18" s="47"/>
      <c r="AC18" s="47"/>
      <c r="AD18" s="47">
        <f t="shared" si="7"/>
        <v>8.4016755825857334</v>
      </c>
      <c r="AE18" s="47"/>
      <c r="AF18" s="47"/>
      <c r="AG18" s="47" t="e">
        <f t="shared" si="8"/>
        <v>#VALUE!</v>
      </c>
      <c r="AH18" s="47"/>
      <c r="AI18" s="48"/>
      <c r="AJ18" s="1"/>
      <c r="AK18" s="45" t="s">
        <v>16</v>
      </c>
      <c r="AL18" s="46"/>
      <c r="AM18" s="47">
        <f t="shared" si="9"/>
        <v>13.451338983703566</v>
      </c>
      <c r="AN18" s="47"/>
      <c r="AO18" s="47"/>
      <c r="AP18" s="47">
        <f t="shared" si="10"/>
        <v>10.336476124100223</v>
      </c>
      <c r="AQ18" s="47"/>
      <c r="AR18" s="47"/>
      <c r="AS18" s="47">
        <f t="shared" si="11"/>
        <v>7.087874839870576</v>
      </c>
      <c r="AT18" s="47"/>
      <c r="AU18" s="47"/>
      <c r="AV18" s="47">
        <f t="shared" si="12"/>
        <v>6.466875041071245</v>
      </c>
      <c r="AW18" s="47"/>
      <c r="AX18" s="48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</row>
    <row r="19" spans="1:64" x14ac:dyDescent="0.15">
      <c r="A19" s="1"/>
      <c r="B19" s="45"/>
      <c r="C19" s="5" t="s">
        <v>17</v>
      </c>
      <c r="D19" s="9">
        <v>8.2809558175700406</v>
      </c>
      <c r="E19" s="9">
        <v>8.4406622273832497</v>
      </c>
      <c r="F19" s="9">
        <v>8.4384635657943292</v>
      </c>
      <c r="G19" s="9">
        <v>8.4295693503325104</v>
      </c>
      <c r="H19" s="9">
        <v>8.4582010588397907</v>
      </c>
      <c r="I19" s="9">
        <v>8.4597675628477003</v>
      </c>
      <c r="J19" s="9">
        <v>8.3092237096100092</v>
      </c>
      <c r="K19" s="9">
        <v>8.4395950986562003</v>
      </c>
      <c r="L19" s="9">
        <v>8.3463806214516705</v>
      </c>
      <c r="M19" s="9">
        <v>8.32120262557555</v>
      </c>
      <c r="N19" s="9">
        <v>8.4599510647189504</v>
      </c>
      <c r="O19" s="9">
        <v>8.4120273172803302</v>
      </c>
      <c r="P19" s="9">
        <v>8.3838381792136207</v>
      </c>
      <c r="Q19" s="9">
        <v>8.3469163458748596</v>
      </c>
      <c r="R19" s="5" t="s">
        <v>13</v>
      </c>
      <c r="S19" s="5" t="s">
        <v>13</v>
      </c>
      <c r="T19" s="5" t="s">
        <v>13</v>
      </c>
      <c r="U19" s="5" t="s">
        <v>39</v>
      </c>
      <c r="V19" s="5" t="s">
        <v>39</v>
      </c>
      <c r="W19" s="6" t="s">
        <v>13</v>
      </c>
      <c r="X19" s="1"/>
      <c r="Y19" s="45" t="s">
        <v>17</v>
      </c>
      <c r="Z19" s="46"/>
      <c r="AA19" s="47">
        <f t="shared" si="13"/>
        <v>8.3778766594051728</v>
      </c>
      <c r="AB19" s="47"/>
      <c r="AC19" s="47"/>
      <c r="AD19" s="47">
        <f t="shared" si="7"/>
        <v>8.4074368235897197</v>
      </c>
      <c r="AE19" s="47"/>
      <c r="AF19" s="47"/>
      <c r="AG19" s="47" t="e">
        <f t="shared" si="8"/>
        <v>#VALUE!</v>
      </c>
      <c r="AH19" s="47"/>
      <c r="AI19" s="48"/>
      <c r="AJ19" s="1"/>
      <c r="AK19" s="45" t="s">
        <v>17</v>
      </c>
      <c r="AL19" s="46"/>
      <c r="AM19" s="47">
        <f t="shared" si="9"/>
        <v>8.3866938702492053</v>
      </c>
      <c r="AN19" s="47"/>
      <c r="AO19" s="47"/>
      <c r="AP19" s="47">
        <f t="shared" si="10"/>
        <v>8.4141904204075022</v>
      </c>
      <c r="AQ19" s="47"/>
      <c r="AR19" s="47"/>
      <c r="AS19" s="47">
        <f t="shared" si="11"/>
        <v>8.3690594485611403</v>
      </c>
      <c r="AT19" s="47"/>
      <c r="AU19" s="47"/>
      <c r="AV19" s="47">
        <f t="shared" si="12"/>
        <v>8.4006832267719407</v>
      </c>
      <c r="AW19" s="47"/>
      <c r="AX19" s="48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 spans="1:64" x14ac:dyDescent="0.15">
      <c r="A20" s="1"/>
      <c r="B20" s="45"/>
      <c r="C20" s="5" t="s">
        <v>60</v>
      </c>
      <c r="D20" s="9">
        <v>62.707240765100302</v>
      </c>
      <c r="E20" s="9">
        <v>82.431927765009107</v>
      </c>
      <c r="F20" s="9">
        <v>82.205025285612194</v>
      </c>
      <c r="G20" s="9">
        <v>63.580742229416401</v>
      </c>
      <c r="H20" s="9">
        <v>68.887361145954998</v>
      </c>
      <c r="I20" s="9">
        <v>83.089220216929405</v>
      </c>
      <c r="J20" s="9">
        <v>45.458418316523499</v>
      </c>
      <c r="K20" s="9">
        <v>47.948549943546404</v>
      </c>
      <c r="L20" s="9">
        <v>68.5021263947812</v>
      </c>
      <c r="M20" s="9">
        <v>42.819397141155598</v>
      </c>
      <c r="N20" s="9">
        <v>57.189865522732198</v>
      </c>
      <c r="O20" s="9">
        <v>76.908955524075495</v>
      </c>
      <c r="P20" s="9">
        <v>41.455211883335799</v>
      </c>
      <c r="Q20" s="9">
        <v>36.502757442884402</v>
      </c>
      <c r="R20" s="5" t="s">
        <v>13</v>
      </c>
      <c r="S20" s="5" t="s">
        <v>13</v>
      </c>
      <c r="T20" s="5" t="s">
        <v>13</v>
      </c>
      <c r="U20" s="5" t="s">
        <v>39</v>
      </c>
      <c r="V20" s="5" t="s">
        <v>13</v>
      </c>
      <c r="W20" s="6" t="s">
        <v>39</v>
      </c>
      <c r="X20" s="1"/>
      <c r="Y20" s="45" t="s">
        <v>60</v>
      </c>
      <c r="Z20" s="46"/>
      <c r="AA20" s="47">
        <f t="shared" si="13"/>
        <v>64.435711215867471</v>
      </c>
      <c r="AB20" s="47"/>
      <c r="AC20" s="47"/>
      <c r="AD20" s="47">
        <f t="shared" si="7"/>
        <v>59.134066535231518</v>
      </c>
      <c r="AE20" s="47"/>
      <c r="AF20" s="47"/>
      <c r="AG20" s="47" t="e">
        <f t="shared" si="8"/>
        <v>#VALUE!</v>
      </c>
      <c r="AH20" s="47"/>
      <c r="AI20" s="48"/>
      <c r="AJ20" s="1"/>
      <c r="AK20" s="45" t="s">
        <v>18</v>
      </c>
      <c r="AL20" s="46"/>
      <c r="AM20" s="47">
        <f t="shared" si="9"/>
        <v>75.781397938573875</v>
      </c>
      <c r="AN20" s="47"/>
      <c r="AO20" s="47"/>
      <c r="AP20" s="47">
        <f t="shared" si="10"/>
        <v>65.25393547720607</v>
      </c>
      <c r="AQ20" s="47"/>
      <c r="AR20" s="47"/>
      <c r="AS20" s="47">
        <f t="shared" si="11"/>
        <v>53.090024493161074</v>
      </c>
      <c r="AT20" s="47"/>
      <c r="AU20" s="47"/>
      <c r="AV20" s="47">
        <f t="shared" si="12"/>
        <v>53.014197593256981</v>
      </c>
      <c r="AW20" s="47"/>
      <c r="AX20" s="48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 spans="1:64" x14ac:dyDescent="0.15">
      <c r="A21" s="1"/>
      <c r="B21" s="45"/>
      <c r="C21" s="5" t="s">
        <v>41</v>
      </c>
      <c r="D21" s="9">
        <v>2.4357236429309599</v>
      </c>
      <c r="E21" s="9">
        <v>0.69423451590694796</v>
      </c>
      <c r="F21" s="9">
        <v>0.74839410502394998</v>
      </c>
      <c r="G21" s="9">
        <v>1.0400172123201299</v>
      </c>
      <c r="H21" s="9">
        <v>0.55416099967467303</v>
      </c>
      <c r="I21" s="9">
        <v>0.458411180635374</v>
      </c>
      <c r="J21" s="9">
        <v>2.2236092081682699</v>
      </c>
      <c r="K21" s="9">
        <v>0.81369437407225098</v>
      </c>
      <c r="L21" s="9">
        <v>1.5286237854097899</v>
      </c>
      <c r="M21" s="9">
        <v>1.8534176104261899</v>
      </c>
      <c r="N21" s="9">
        <v>0.57571220405971202</v>
      </c>
      <c r="O21" s="9">
        <v>0.99619618861812997</v>
      </c>
      <c r="P21" s="9">
        <v>1.2906968810050901</v>
      </c>
      <c r="Q21" s="9">
        <v>1.8538963571108</v>
      </c>
      <c r="R21" s="5" t="s">
        <v>13</v>
      </c>
      <c r="S21" s="5" t="s">
        <v>39</v>
      </c>
      <c r="T21" s="5" t="s">
        <v>13</v>
      </c>
      <c r="U21" s="5" t="s">
        <v>39</v>
      </c>
      <c r="V21" s="5" t="s">
        <v>39</v>
      </c>
      <c r="W21" s="6" t="s">
        <v>13</v>
      </c>
      <c r="X21" s="1"/>
      <c r="Y21" s="45" t="s">
        <v>19</v>
      </c>
      <c r="Z21" s="46"/>
      <c r="AA21" s="47">
        <f t="shared" si="13"/>
        <v>1.3456813389616815</v>
      </c>
      <c r="AB21" s="47"/>
      <c r="AC21" s="47"/>
      <c r="AD21" s="47">
        <f t="shared" si="7"/>
        <v>1.1240875289490224</v>
      </c>
      <c r="AE21" s="47"/>
      <c r="AF21" s="47"/>
      <c r="AG21" s="47" t="e">
        <f t="shared" si="8"/>
        <v>#VALUE!</v>
      </c>
      <c r="AH21" s="47"/>
      <c r="AI21" s="48"/>
      <c r="AJ21" s="1"/>
      <c r="AK21" s="45" t="s">
        <v>19</v>
      </c>
      <c r="AL21" s="46"/>
      <c r="AM21" s="47">
        <f t="shared" si="9"/>
        <v>1.2927840879539527</v>
      </c>
      <c r="AN21" s="47"/>
      <c r="AO21" s="47"/>
      <c r="AP21" s="47">
        <f t="shared" si="10"/>
        <v>1.0690496501996116</v>
      </c>
      <c r="AQ21" s="47"/>
      <c r="AR21" s="47"/>
      <c r="AS21" s="47">
        <f t="shared" si="11"/>
        <v>1.3985785899694101</v>
      </c>
      <c r="AT21" s="47"/>
      <c r="AU21" s="47"/>
      <c r="AV21" s="47">
        <f t="shared" si="12"/>
        <v>1.179125407698433</v>
      </c>
      <c r="AW21" s="47"/>
      <c r="AX21" s="48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</row>
    <row r="22" spans="1:64" ht="14.25" thickBot="1" x14ac:dyDescent="0.2">
      <c r="A22" s="1"/>
      <c r="B22" s="49"/>
      <c r="C22" s="7" t="s">
        <v>20</v>
      </c>
      <c r="D22" s="10">
        <v>84.678405325514106</v>
      </c>
      <c r="E22" s="10">
        <v>86.738367521415697</v>
      </c>
      <c r="F22" s="10">
        <v>86.738367521415697</v>
      </c>
      <c r="G22" s="10">
        <v>84.650691829876493</v>
      </c>
      <c r="H22" s="10">
        <v>85.209067814621505</v>
      </c>
      <c r="I22" s="10">
        <v>86.738367521415697</v>
      </c>
      <c r="J22" s="10">
        <v>81.858816649070604</v>
      </c>
      <c r="K22" s="10">
        <v>82.624123575704601</v>
      </c>
      <c r="L22" s="10">
        <v>85.282676240255697</v>
      </c>
      <c r="M22" s="10">
        <v>81.430693156578798</v>
      </c>
      <c r="N22" s="10">
        <v>83.896371411926694</v>
      </c>
      <c r="O22" s="10">
        <v>86.181189754932305</v>
      </c>
      <c r="P22" s="10">
        <v>81.322202347713201</v>
      </c>
      <c r="Q22" s="10">
        <v>79.838455249018295</v>
      </c>
      <c r="R22" s="7" t="s">
        <v>39</v>
      </c>
      <c r="S22" s="7" t="s">
        <v>13</v>
      </c>
      <c r="T22" s="7" t="s">
        <v>39</v>
      </c>
      <c r="U22" s="7" t="s">
        <v>13</v>
      </c>
      <c r="V22" s="7" t="s">
        <v>13</v>
      </c>
      <c r="W22" s="8" t="s">
        <v>13</v>
      </c>
      <c r="X22" s="1"/>
      <c r="Y22" s="49" t="s">
        <v>42</v>
      </c>
      <c r="Z22" s="50"/>
      <c r="AA22" s="51">
        <f>(D22+E22+F22+K22+L22+M22)/6</f>
        <v>84.582105556814085</v>
      </c>
      <c r="AB22" s="51"/>
      <c r="AC22" s="51"/>
      <c r="AD22" s="51">
        <f t="shared" si="7"/>
        <v>83.711895322321851</v>
      </c>
      <c r="AE22" s="51"/>
      <c r="AF22" s="51"/>
      <c r="AG22" s="51" t="e">
        <f t="shared" si="8"/>
        <v>#VALUE!</v>
      </c>
      <c r="AH22" s="51"/>
      <c r="AI22" s="52"/>
      <c r="AJ22" s="1"/>
      <c r="AK22" s="49" t="s">
        <v>20</v>
      </c>
      <c r="AL22" s="50"/>
      <c r="AM22" s="51">
        <f t="shared" si="9"/>
        <v>86.051713456115166</v>
      </c>
      <c r="AN22" s="51"/>
      <c r="AO22" s="51"/>
      <c r="AP22" s="51">
        <f t="shared" si="10"/>
        <v>84.614235953746075</v>
      </c>
      <c r="AQ22" s="51"/>
      <c r="AR22" s="51"/>
      <c r="AS22" s="51">
        <f t="shared" si="11"/>
        <v>83.112497657513032</v>
      </c>
      <c r="AT22" s="51"/>
      <c r="AU22" s="51"/>
      <c r="AV22" s="51">
        <f t="shared" si="12"/>
        <v>82.809554690897627</v>
      </c>
      <c r="AW22" s="51"/>
      <c r="AX22" s="52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spans="1:64" x14ac:dyDescent="0.15">
      <c r="A23" s="22"/>
      <c r="B23" s="21"/>
      <c r="C23" s="19"/>
      <c r="D23" s="57" t="s">
        <v>1</v>
      </c>
      <c r="E23" s="57"/>
      <c r="F23" s="57"/>
      <c r="G23" s="57" t="s">
        <v>2</v>
      </c>
      <c r="H23" s="57"/>
      <c r="I23" s="57"/>
      <c r="J23" s="57"/>
      <c r="K23" s="57" t="s">
        <v>3</v>
      </c>
      <c r="L23" s="57"/>
      <c r="M23" s="57"/>
      <c r="N23" s="57" t="s">
        <v>4</v>
      </c>
      <c r="O23" s="57"/>
      <c r="P23" s="57"/>
      <c r="Q23" s="57"/>
      <c r="R23" s="57" t="s">
        <v>5</v>
      </c>
      <c r="S23" s="57"/>
      <c r="T23" s="57"/>
      <c r="U23" s="57" t="s">
        <v>6</v>
      </c>
      <c r="V23" s="57"/>
      <c r="W23" s="58"/>
      <c r="X23" s="12"/>
      <c r="Y23" s="53"/>
      <c r="Z23" s="54"/>
      <c r="AA23" s="57" t="s">
        <v>24</v>
      </c>
      <c r="AB23" s="57"/>
      <c r="AC23" s="57"/>
      <c r="AD23" s="57" t="s">
        <v>25</v>
      </c>
      <c r="AE23" s="57"/>
      <c r="AF23" s="57"/>
      <c r="AG23" s="57" t="s">
        <v>26</v>
      </c>
      <c r="AH23" s="57"/>
      <c r="AI23" s="58"/>
      <c r="AJ23" s="22"/>
      <c r="AK23" s="53"/>
      <c r="AL23" s="54"/>
      <c r="AM23" s="57" t="s">
        <v>94</v>
      </c>
      <c r="AN23" s="57"/>
      <c r="AO23" s="57"/>
      <c r="AP23" s="57" t="s">
        <v>57</v>
      </c>
      <c r="AQ23" s="57"/>
      <c r="AR23" s="57"/>
      <c r="AS23" s="57" t="s">
        <v>95</v>
      </c>
      <c r="AT23" s="57"/>
      <c r="AU23" s="57"/>
      <c r="AV23" s="57" t="s">
        <v>59</v>
      </c>
      <c r="AW23" s="57"/>
      <c r="AX23" s="58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1"/>
    </row>
    <row r="24" spans="1:64" ht="13.15" customHeight="1" x14ac:dyDescent="0.15">
      <c r="A24" s="22"/>
      <c r="B24" s="63" t="s">
        <v>86</v>
      </c>
      <c r="C24" s="13"/>
      <c r="D24" s="13" t="s">
        <v>8</v>
      </c>
      <c r="E24" s="13" t="s">
        <v>9</v>
      </c>
      <c r="F24" s="13" t="s">
        <v>10</v>
      </c>
      <c r="G24" s="13" t="s">
        <v>8</v>
      </c>
      <c r="H24" s="13" t="s">
        <v>9</v>
      </c>
      <c r="I24" s="13" t="s">
        <v>10</v>
      </c>
      <c r="J24" s="13" t="s">
        <v>27</v>
      </c>
      <c r="K24" s="13" t="s">
        <v>8</v>
      </c>
      <c r="L24" s="13" t="s">
        <v>9</v>
      </c>
      <c r="M24" s="13" t="s">
        <v>10</v>
      </c>
      <c r="N24" s="13" t="s">
        <v>8</v>
      </c>
      <c r="O24" s="13" t="s">
        <v>9</v>
      </c>
      <c r="P24" s="13" t="s">
        <v>10</v>
      </c>
      <c r="Q24" s="13" t="s">
        <v>27</v>
      </c>
      <c r="R24" s="13" t="s">
        <v>8</v>
      </c>
      <c r="S24" s="13" t="s">
        <v>9</v>
      </c>
      <c r="T24" s="13" t="s">
        <v>10</v>
      </c>
      <c r="U24" s="13" t="s">
        <v>8</v>
      </c>
      <c r="V24" s="13" t="s">
        <v>9</v>
      </c>
      <c r="W24" s="20" t="s">
        <v>10</v>
      </c>
      <c r="X24" s="12"/>
      <c r="Y24" s="55"/>
      <c r="Z24" s="56"/>
      <c r="AA24" s="46" t="s">
        <v>11</v>
      </c>
      <c r="AB24" s="46"/>
      <c r="AC24" s="46"/>
      <c r="AD24" s="46" t="s">
        <v>11</v>
      </c>
      <c r="AE24" s="46"/>
      <c r="AF24" s="46"/>
      <c r="AG24" s="46" t="s">
        <v>11</v>
      </c>
      <c r="AH24" s="46"/>
      <c r="AI24" s="59"/>
      <c r="AJ24" s="22"/>
      <c r="AK24" s="55"/>
      <c r="AL24" s="56"/>
      <c r="AM24" s="46" t="s">
        <v>54</v>
      </c>
      <c r="AN24" s="46"/>
      <c r="AO24" s="46"/>
      <c r="AP24" s="46" t="s">
        <v>11</v>
      </c>
      <c r="AQ24" s="46"/>
      <c r="AR24" s="46"/>
      <c r="AS24" s="46" t="s">
        <v>11</v>
      </c>
      <c r="AT24" s="46"/>
      <c r="AU24" s="46"/>
      <c r="AV24" s="46" t="s">
        <v>11</v>
      </c>
      <c r="AW24" s="46"/>
      <c r="AX24" s="59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1"/>
    </row>
    <row r="25" spans="1:64" x14ac:dyDescent="0.15">
      <c r="A25" s="22"/>
      <c r="B25" s="45"/>
      <c r="C25" s="13" t="s">
        <v>12</v>
      </c>
      <c r="D25" s="14">
        <v>9.1999999999999993</v>
      </c>
      <c r="E25" s="14">
        <v>6.9</v>
      </c>
      <c r="F25" s="14">
        <v>9</v>
      </c>
      <c r="G25" s="14">
        <v>4.0999999999999996</v>
      </c>
      <c r="H25" s="14">
        <v>5</v>
      </c>
      <c r="I25" s="14">
        <v>5.9</v>
      </c>
      <c r="J25" s="14">
        <v>3.4</v>
      </c>
      <c r="K25" s="14">
        <v>7.2</v>
      </c>
      <c r="L25" s="14">
        <v>5.5</v>
      </c>
      <c r="M25" s="14">
        <v>6.9</v>
      </c>
      <c r="N25" s="14">
        <v>5</v>
      </c>
      <c r="O25" s="14">
        <v>4.0999999999999996</v>
      </c>
      <c r="P25" s="14">
        <v>4.4000000000000004</v>
      </c>
      <c r="Q25" s="14">
        <v>5.3</v>
      </c>
      <c r="R25" s="13" t="s">
        <v>13</v>
      </c>
      <c r="S25" s="13" t="s">
        <v>13</v>
      </c>
      <c r="T25" s="13" t="s">
        <v>13</v>
      </c>
      <c r="U25" s="13" t="s">
        <v>13</v>
      </c>
      <c r="V25" s="13" t="s">
        <v>13</v>
      </c>
      <c r="W25" s="20" t="s">
        <v>13</v>
      </c>
      <c r="X25" s="12"/>
      <c r="Y25" s="45" t="s">
        <v>12</v>
      </c>
      <c r="Z25" s="46"/>
      <c r="AA25" s="47">
        <f>(D25+E25+F25+K25+L25+M25)/6</f>
        <v>7.45</v>
      </c>
      <c r="AB25" s="47"/>
      <c r="AC25" s="47"/>
      <c r="AD25" s="47">
        <f>(G25+H25+I25+J25+N25+O25+P25+Q25)/8</f>
        <v>4.6499999999999995</v>
      </c>
      <c r="AE25" s="47"/>
      <c r="AF25" s="47"/>
      <c r="AG25" s="47" t="e">
        <f>(R25+S25+T25+U25+V25+W25)/6</f>
        <v>#VALUE!</v>
      </c>
      <c r="AH25" s="47"/>
      <c r="AI25" s="48"/>
      <c r="AJ25" s="22"/>
      <c r="AK25" s="45" t="s">
        <v>12</v>
      </c>
      <c r="AL25" s="46"/>
      <c r="AM25" s="47">
        <f>(D25+E25+F25)/3</f>
        <v>8.3666666666666671</v>
      </c>
      <c r="AN25" s="47"/>
      <c r="AO25" s="47"/>
      <c r="AP25" s="47">
        <f>(G25+H25+I25+J25)/4</f>
        <v>4.5999999999999996</v>
      </c>
      <c r="AQ25" s="47"/>
      <c r="AR25" s="47"/>
      <c r="AS25" s="47">
        <f>(K25+L25+M25)/3</f>
        <v>6.5333333333333341</v>
      </c>
      <c r="AT25" s="47"/>
      <c r="AU25" s="47"/>
      <c r="AV25" s="47">
        <f>(N25+O25+P25+Q25)/4</f>
        <v>4.7</v>
      </c>
      <c r="AW25" s="47"/>
      <c r="AX25" s="48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1"/>
    </row>
    <row r="26" spans="1:64" x14ac:dyDescent="0.15">
      <c r="A26" s="22"/>
      <c r="B26" s="45"/>
      <c r="C26" s="13" t="s">
        <v>14</v>
      </c>
      <c r="D26" s="14">
        <v>12.5</v>
      </c>
      <c r="E26" s="14">
        <v>14.1</v>
      </c>
      <c r="F26" s="14">
        <v>12.5</v>
      </c>
      <c r="G26" s="14">
        <v>8</v>
      </c>
      <c r="H26" s="14">
        <v>9</v>
      </c>
      <c r="I26" s="14">
        <v>13.6</v>
      </c>
      <c r="J26" s="14">
        <v>6.9</v>
      </c>
      <c r="K26" s="14">
        <v>11</v>
      </c>
      <c r="L26" s="14">
        <v>8.8000000000000007</v>
      </c>
      <c r="M26" s="14">
        <v>14.4</v>
      </c>
      <c r="N26" s="14">
        <v>9.9</v>
      </c>
      <c r="O26" s="14">
        <v>8.1</v>
      </c>
      <c r="P26" s="14">
        <v>8.5</v>
      </c>
      <c r="Q26" s="14">
        <v>8.1999999999999993</v>
      </c>
      <c r="R26" s="13" t="s">
        <v>13</v>
      </c>
      <c r="S26" s="13" t="s">
        <v>13</v>
      </c>
      <c r="T26" s="13" t="s">
        <v>13</v>
      </c>
      <c r="U26" s="13" t="s">
        <v>13</v>
      </c>
      <c r="V26" s="13" t="s">
        <v>13</v>
      </c>
      <c r="W26" s="20" t="s">
        <v>13</v>
      </c>
      <c r="X26" s="12"/>
      <c r="Y26" s="45" t="s">
        <v>14</v>
      </c>
      <c r="Z26" s="46"/>
      <c r="AA26" s="47">
        <f>(D26+E26+F26+K26+L26+M26)/6</f>
        <v>12.216666666666669</v>
      </c>
      <c r="AB26" s="47"/>
      <c r="AC26" s="47"/>
      <c r="AD26" s="47">
        <f t="shared" ref="AD26:AD32" si="14">(G26+H26+I26+J26+N26+O26+P26+Q26)/8</f>
        <v>9.0250000000000004</v>
      </c>
      <c r="AE26" s="47"/>
      <c r="AF26" s="47"/>
      <c r="AG26" s="47" t="e">
        <f t="shared" ref="AG26:AG32" si="15">(R26+S26+T26+U26+V26+W26)/6</f>
        <v>#VALUE!</v>
      </c>
      <c r="AH26" s="47"/>
      <c r="AI26" s="48"/>
      <c r="AJ26" s="22"/>
      <c r="AK26" s="45" t="s">
        <v>49</v>
      </c>
      <c r="AL26" s="46"/>
      <c r="AM26" s="47">
        <f t="shared" ref="AM26:AM32" si="16">(D26+E26+F26)/3</f>
        <v>13.033333333333333</v>
      </c>
      <c r="AN26" s="47"/>
      <c r="AO26" s="47"/>
      <c r="AP26" s="47">
        <f t="shared" ref="AP26:AP32" si="17">(G26+H26+I26+J26)/4</f>
        <v>9.375</v>
      </c>
      <c r="AQ26" s="47"/>
      <c r="AR26" s="47"/>
      <c r="AS26" s="47">
        <f t="shared" ref="AS26:AS32" si="18">(K26+L26+M26)/3</f>
        <v>11.4</v>
      </c>
      <c r="AT26" s="47"/>
      <c r="AU26" s="47"/>
      <c r="AV26" s="47">
        <f t="shared" ref="AV26:AV32" si="19">(N26+O26+P26+Q26)/4</f>
        <v>8.6750000000000007</v>
      </c>
      <c r="AW26" s="47"/>
      <c r="AX26" s="48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1"/>
    </row>
    <row r="27" spans="1:64" x14ac:dyDescent="0.15">
      <c r="A27" s="22"/>
      <c r="B27" s="45"/>
      <c r="C27" s="13" t="s">
        <v>15</v>
      </c>
      <c r="D27" s="14">
        <v>14.6</v>
      </c>
      <c r="E27" s="14">
        <v>8.9</v>
      </c>
      <c r="F27" s="14">
        <v>14.3</v>
      </c>
      <c r="G27" s="14">
        <v>7.9</v>
      </c>
      <c r="H27" s="14">
        <v>8.4</v>
      </c>
      <c r="I27" s="14">
        <v>8.9</v>
      </c>
      <c r="J27" s="14">
        <v>5.2</v>
      </c>
      <c r="K27" s="14">
        <v>11.5</v>
      </c>
      <c r="L27" s="14">
        <v>9.4</v>
      </c>
      <c r="M27" s="14">
        <v>9.1999999999999993</v>
      </c>
      <c r="N27" s="14">
        <v>7.3</v>
      </c>
      <c r="O27" s="14">
        <v>6.1</v>
      </c>
      <c r="P27" s="14">
        <v>6.2</v>
      </c>
      <c r="Q27" s="14">
        <v>8.8000000000000007</v>
      </c>
      <c r="R27" s="13" t="s">
        <v>13</v>
      </c>
      <c r="S27" s="13" t="s">
        <v>13</v>
      </c>
      <c r="T27" s="13" t="s">
        <v>13</v>
      </c>
      <c r="U27" s="13" t="s">
        <v>13</v>
      </c>
      <c r="V27" s="13" t="s">
        <v>13</v>
      </c>
      <c r="W27" s="20" t="s">
        <v>13</v>
      </c>
      <c r="X27" s="12"/>
      <c r="Y27" s="45" t="s">
        <v>15</v>
      </c>
      <c r="Z27" s="46"/>
      <c r="AA27" s="47">
        <f t="shared" ref="AA27:AA31" si="20">(D27+E27+F27+K27+L27+M27)/6</f>
        <v>11.316666666666665</v>
      </c>
      <c r="AB27" s="47"/>
      <c r="AC27" s="47"/>
      <c r="AD27" s="47">
        <f t="shared" si="14"/>
        <v>7.3500000000000014</v>
      </c>
      <c r="AE27" s="47"/>
      <c r="AF27" s="47"/>
      <c r="AG27" s="47" t="e">
        <f t="shared" si="15"/>
        <v>#VALUE!</v>
      </c>
      <c r="AH27" s="47"/>
      <c r="AI27" s="48"/>
      <c r="AJ27" s="22"/>
      <c r="AK27" s="45" t="s">
        <v>15</v>
      </c>
      <c r="AL27" s="46"/>
      <c r="AM27" s="47">
        <f t="shared" si="16"/>
        <v>12.6</v>
      </c>
      <c r="AN27" s="47"/>
      <c r="AO27" s="47"/>
      <c r="AP27" s="47">
        <f t="shared" si="17"/>
        <v>7.6000000000000005</v>
      </c>
      <c r="AQ27" s="47"/>
      <c r="AR27" s="47"/>
      <c r="AS27" s="47">
        <f t="shared" si="18"/>
        <v>10.033333333333333</v>
      </c>
      <c r="AT27" s="47"/>
      <c r="AU27" s="47"/>
      <c r="AV27" s="47">
        <f t="shared" si="19"/>
        <v>7.1</v>
      </c>
      <c r="AW27" s="47"/>
      <c r="AX27" s="48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1"/>
    </row>
    <row r="28" spans="1:64" x14ac:dyDescent="0.15">
      <c r="A28" s="22"/>
      <c r="B28" s="45"/>
      <c r="C28" s="13" t="s">
        <v>16</v>
      </c>
      <c r="D28" s="14">
        <v>13.1</v>
      </c>
      <c r="E28" s="14">
        <v>11.2</v>
      </c>
      <c r="F28" s="14">
        <v>12</v>
      </c>
      <c r="G28" s="14">
        <v>6.8</v>
      </c>
      <c r="H28" s="14">
        <v>8.9</v>
      </c>
      <c r="I28" s="14">
        <v>8.9</v>
      </c>
      <c r="J28" s="14">
        <v>13.9</v>
      </c>
      <c r="K28" s="14">
        <v>11.3</v>
      </c>
      <c r="L28" s="14">
        <v>9.3000000000000007</v>
      </c>
      <c r="M28" s="14">
        <v>10.9</v>
      </c>
      <c r="N28" s="14">
        <v>8.1</v>
      </c>
      <c r="O28" s="14">
        <v>6.4</v>
      </c>
      <c r="P28" s="14">
        <v>7.1</v>
      </c>
      <c r="Q28" s="14">
        <v>7.8</v>
      </c>
      <c r="R28" s="13" t="s">
        <v>13</v>
      </c>
      <c r="S28" s="13" t="s">
        <v>13</v>
      </c>
      <c r="T28" s="13" t="s">
        <v>13</v>
      </c>
      <c r="U28" s="13" t="s">
        <v>13</v>
      </c>
      <c r="V28" s="13" t="s">
        <v>13</v>
      </c>
      <c r="W28" s="20" t="s">
        <v>13</v>
      </c>
      <c r="X28" s="12"/>
      <c r="Y28" s="45" t="s">
        <v>16</v>
      </c>
      <c r="Z28" s="46"/>
      <c r="AA28" s="47">
        <f t="shared" si="20"/>
        <v>11.299999999999999</v>
      </c>
      <c r="AB28" s="47"/>
      <c r="AC28" s="47"/>
      <c r="AD28" s="47">
        <f t="shared" si="14"/>
        <v>8.4875000000000007</v>
      </c>
      <c r="AE28" s="47"/>
      <c r="AF28" s="47"/>
      <c r="AG28" s="47" t="e">
        <f t="shared" si="15"/>
        <v>#VALUE!</v>
      </c>
      <c r="AH28" s="47"/>
      <c r="AI28" s="48"/>
      <c r="AJ28" s="22"/>
      <c r="AK28" s="45" t="s">
        <v>16</v>
      </c>
      <c r="AL28" s="46"/>
      <c r="AM28" s="47">
        <f t="shared" si="16"/>
        <v>12.1</v>
      </c>
      <c r="AN28" s="47"/>
      <c r="AO28" s="47"/>
      <c r="AP28" s="47">
        <f t="shared" si="17"/>
        <v>9.625</v>
      </c>
      <c r="AQ28" s="47"/>
      <c r="AR28" s="47"/>
      <c r="AS28" s="47">
        <f t="shared" si="18"/>
        <v>10.5</v>
      </c>
      <c r="AT28" s="47"/>
      <c r="AU28" s="47"/>
      <c r="AV28" s="47">
        <f t="shared" si="19"/>
        <v>7.3500000000000005</v>
      </c>
      <c r="AW28" s="47"/>
      <c r="AX28" s="48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1"/>
    </row>
    <row r="29" spans="1:64" x14ac:dyDescent="0.15">
      <c r="A29" s="22"/>
      <c r="B29" s="45"/>
      <c r="C29" s="13" t="s">
        <v>17</v>
      </c>
      <c r="D29" s="14">
        <v>17.100000000000001</v>
      </c>
      <c r="E29" s="14">
        <v>24.1</v>
      </c>
      <c r="F29" s="14">
        <v>30.1</v>
      </c>
      <c r="G29" s="14">
        <v>35.9</v>
      </c>
      <c r="H29" s="14">
        <v>31.2</v>
      </c>
      <c r="I29" s="14">
        <v>31.4</v>
      </c>
      <c r="J29" s="14">
        <v>44</v>
      </c>
      <c r="K29" s="14">
        <v>35.5</v>
      </c>
      <c r="L29" s="14">
        <v>33.6</v>
      </c>
      <c r="M29" s="14">
        <v>33.700000000000003</v>
      </c>
      <c r="N29" s="14">
        <v>33.4</v>
      </c>
      <c r="O29" s="14">
        <v>34.6</v>
      </c>
      <c r="P29" s="14">
        <v>34.9</v>
      </c>
      <c r="Q29" s="14">
        <v>41.1</v>
      </c>
      <c r="R29" s="13" t="s">
        <v>13</v>
      </c>
      <c r="S29" s="13" t="s">
        <v>13</v>
      </c>
      <c r="T29" s="13" t="s">
        <v>13</v>
      </c>
      <c r="U29" s="13" t="s">
        <v>13</v>
      </c>
      <c r="V29" s="13" t="s">
        <v>13</v>
      </c>
      <c r="W29" s="20" t="s">
        <v>13</v>
      </c>
      <c r="X29" s="12"/>
      <c r="Y29" s="45" t="s">
        <v>17</v>
      </c>
      <c r="Z29" s="46"/>
      <c r="AA29" s="47">
        <f t="shared" si="20"/>
        <v>29.016666666666669</v>
      </c>
      <c r="AB29" s="47"/>
      <c r="AC29" s="47"/>
      <c r="AD29" s="47">
        <f t="shared" si="14"/>
        <v>35.8125</v>
      </c>
      <c r="AE29" s="47"/>
      <c r="AF29" s="47"/>
      <c r="AG29" s="47" t="e">
        <f t="shared" si="15"/>
        <v>#VALUE!</v>
      </c>
      <c r="AH29" s="47"/>
      <c r="AI29" s="48"/>
      <c r="AJ29" s="22"/>
      <c r="AK29" s="45" t="s">
        <v>17</v>
      </c>
      <c r="AL29" s="46"/>
      <c r="AM29" s="47">
        <f t="shared" si="16"/>
        <v>23.766666666666669</v>
      </c>
      <c r="AN29" s="47"/>
      <c r="AO29" s="47"/>
      <c r="AP29" s="47">
        <f t="shared" si="17"/>
        <v>35.625</v>
      </c>
      <c r="AQ29" s="47"/>
      <c r="AR29" s="47"/>
      <c r="AS29" s="47">
        <f t="shared" si="18"/>
        <v>34.266666666666666</v>
      </c>
      <c r="AT29" s="47"/>
      <c r="AU29" s="47"/>
      <c r="AV29" s="47">
        <f t="shared" si="19"/>
        <v>36</v>
      </c>
      <c r="AW29" s="47"/>
      <c r="AX29" s="48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1"/>
    </row>
    <row r="30" spans="1:64" x14ac:dyDescent="0.15">
      <c r="A30" s="22"/>
      <c r="B30" s="45"/>
      <c r="C30" s="13" t="s">
        <v>18</v>
      </c>
      <c r="D30" s="14">
        <v>56.2</v>
      </c>
      <c r="E30" s="14">
        <v>62.1</v>
      </c>
      <c r="F30" s="14">
        <v>59.9</v>
      </c>
      <c r="G30" s="14">
        <v>64.400000000000006</v>
      </c>
      <c r="H30" s="14">
        <v>65.900000000000006</v>
      </c>
      <c r="I30" s="14">
        <v>59</v>
      </c>
      <c r="J30" s="14">
        <v>65.400000000000006</v>
      </c>
      <c r="K30" s="14">
        <v>64.3</v>
      </c>
      <c r="L30" s="14">
        <v>63.6</v>
      </c>
      <c r="M30" s="14">
        <v>61.2</v>
      </c>
      <c r="N30" s="14">
        <v>68.400000000000006</v>
      </c>
      <c r="O30" s="14">
        <v>59.9</v>
      </c>
      <c r="P30" s="14">
        <v>63.5</v>
      </c>
      <c r="Q30" s="14">
        <v>65.7</v>
      </c>
      <c r="R30" s="13" t="s">
        <v>13</v>
      </c>
      <c r="S30" s="13" t="s">
        <v>13</v>
      </c>
      <c r="T30" s="13" t="s">
        <v>13</v>
      </c>
      <c r="U30" s="13" t="s">
        <v>13</v>
      </c>
      <c r="V30" s="13" t="s">
        <v>13</v>
      </c>
      <c r="W30" s="20" t="s">
        <v>13</v>
      </c>
      <c r="X30" s="12"/>
      <c r="Y30" s="45" t="s">
        <v>18</v>
      </c>
      <c r="Z30" s="46"/>
      <c r="AA30" s="47">
        <f t="shared" si="20"/>
        <v>61.216666666666669</v>
      </c>
      <c r="AB30" s="47"/>
      <c r="AC30" s="47"/>
      <c r="AD30" s="47">
        <f t="shared" si="14"/>
        <v>64.025000000000006</v>
      </c>
      <c r="AE30" s="47"/>
      <c r="AF30" s="47"/>
      <c r="AG30" s="47" t="e">
        <f t="shared" si="15"/>
        <v>#VALUE!</v>
      </c>
      <c r="AH30" s="47"/>
      <c r="AI30" s="48"/>
      <c r="AJ30" s="22"/>
      <c r="AK30" s="45" t="s">
        <v>18</v>
      </c>
      <c r="AL30" s="46"/>
      <c r="AM30" s="47">
        <f t="shared" si="16"/>
        <v>59.400000000000006</v>
      </c>
      <c r="AN30" s="47"/>
      <c r="AO30" s="47"/>
      <c r="AP30" s="47">
        <f t="shared" si="17"/>
        <v>63.675000000000004</v>
      </c>
      <c r="AQ30" s="47"/>
      <c r="AR30" s="47"/>
      <c r="AS30" s="47">
        <f t="shared" si="18"/>
        <v>63.033333333333339</v>
      </c>
      <c r="AT30" s="47"/>
      <c r="AU30" s="47"/>
      <c r="AV30" s="47">
        <f t="shared" si="19"/>
        <v>64.375</v>
      </c>
      <c r="AW30" s="47"/>
      <c r="AX30" s="48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1"/>
    </row>
    <row r="31" spans="1:64" x14ac:dyDescent="0.15">
      <c r="A31" s="22"/>
      <c r="B31" s="45"/>
      <c r="C31" s="13" t="s">
        <v>19</v>
      </c>
      <c r="D31" s="14">
        <v>57</v>
      </c>
      <c r="E31" s="14">
        <v>38.299999999999997</v>
      </c>
      <c r="F31" s="14">
        <v>41.9</v>
      </c>
      <c r="G31" s="14">
        <v>43.9</v>
      </c>
      <c r="H31" s="14">
        <v>28.7</v>
      </c>
      <c r="I31" s="14">
        <v>31.1</v>
      </c>
      <c r="J31" s="14">
        <v>58</v>
      </c>
      <c r="K31" s="14">
        <v>48.3</v>
      </c>
      <c r="L31" s="14">
        <v>45.7</v>
      </c>
      <c r="M31" s="14">
        <v>51.4</v>
      </c>
      <c r="N31" s="14">
        <v>35.1</v>
      </c>
      <c r="O31" s="14">
        <v>36.700000000000003</v>
      </c>
      <c r="P31" s="14">
        <v>40.200000000000003</v>
      </c>
      <c r="Q31" s="14">
        <v>51.8</v>
      </c>
      <c r="R31" s="13" t="s">
        <v>13</v>
      </c>
      <c r="S31" s="13" t="s">
        <v>13</v>
      </c>
      <c r="T31" s="13" t="s">
        <v>13</v>
      </c>
      <c r="U31" s="13" t="s">
        <v>13</v>
      </c>
      <c r="V31" s="13" t="s">
        <v>13</v>
      </c>
      <c r="W31" s="20" t="s">
        <v>13</v>
      </c>
      <c r="X31" s="12"/>
      <c r="Y31" s="45" t="s">
        <v>19</v>
      </c>
      <c r="Z31" s="46"/>
      <c r="AA31" s="47">
        <f t="shared" si="20"/>
        <v>47.099999999999994</v>
      </c>
      <c r="AB31" s="47"/>
      <c r="AC31" s="47"/>
      <c r="AD31" s="47">
        <f t="shared" si="14"/>
        <v>40.6875</v>
      </c>
      <c r="AE31" s="47"/>
      <c r="AF31" s="47"/>
      <c r="AG31" s="47" t="e">
        <f t="shared" si="15"/>
        <v>#VALUE!</v>
      </c>
      <c r="AH31" s="47"/>
      <c r="AI31" s="48"/>
      <c r="AJ31" s="22"/>
      <c r="AK31" s="45" t="s">
        <v>19</v>
      </c>
      <c r="AL31" s="46"/>
      <c r="AM31" s="47">
        <f t="shared" si="16"/>
        <v>45.733333333333327</v>
      </c>
      <c r="AN31" s="47"/>
      <c r="AO31" s="47"/>
      <c r="AP31" s="47">
        <f t="shared" si="17"/>
        <v>40.424999999999997</v>
      </c>
      <c r="AQ31" s="47"/>
      <c r="AR31" s="47"/>
      <c r="AS31" s="47">
        <f t="shared" si="18"/>
        <v>48.466666666666669</v>
      </c>
      <c r="AT31" s="47"/>
      <c r="AU31" s="47"/>
      <c r="AV31" s="47">
        <f t="shared" si="19"/>
        <v>40.950000000000003</v>
      </c>
      <c r="AW31" s="47"/>
      <c r="AX31" s="48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1"/>
    </row>
    <row r="32" spans="1:64" ht="14.25" thickBot="1" x14ac:dyDescent="0.2">
      <c r="A32" s="22"/>
      <c r="B32" s="49"/>
      <c r="C32" s="16" t="s">
        <v>20</v>
      </c>
      <c r="D32" s="17">
        <v>82.7</v>
      </c>
      <c r="E32" s="17">
        <v>74.400000000000006</v>
      </c>
      <c r="F32" s="17">
        <v>68.7</v>
      </c>
      <c r="G32" s="17">
        <v>61.2</v>
      </c>
      <c r="H32" s="17">
        <v>57.8</v>
      </c>
      <c r="I32" s="17">
        <v>50.9</v>
      </c>
      <c r="J32" s="17">
        <v>58.1</v>
      </c>
      <c r="K32" s="17">
        <v>66.3</v>
      </c>
      <c r="L32" s="17">
        <v>67.099999999999994</v>
      </c>
      <c r="M32" s="17">
        <v>70</v>
      </c>
      <c r="N32" s="17">
        <v>55.1</v>
      </c>
      <c r="O32" s="17">
        <v>56</v>
      </c>
      <c r="P32" s="17">
        <v>56.2</v>
      </c>
      <c r="Q32" s="17">
        <v>55</v>
      </c>
      <c r="R32" s="16" t="s">
        <v>13</v>
      </c>
      <c r="S32" s="16" t="s">
        <v>13</v>
      </c>
      <c r="T32" s="16" t="s">
        <v>13</v>
      </c>
      <c r="U32" s="16" t="s">
        <v>13</v>
      </c>
      <c r="V32" s="16" t="s">
        <v>13</v>
      </c>
      <c r="W32" s="8" t="s">
        <v>13</v>
      </c>
      <c r="X32" s="12"/>
      <c r="Y32" s="49" t="s">
        <v>20</v>
      </c>
      <c r="Z32" s="50"/>
      <c r="AA32" s="51">
        <f>(D32+E32+F32+K32+L32+M32)/6</f>
        <v>71.533333333333346</v>
      </c>
      <c r="AB32" s="51"/>
      <c r="AC32" s="51"/>
      <c r="AD32" s="51">
        <f t="shared" si="14"/>
        <v>56.287500000000001</v>
      </c>
      <c r="AE32" s="51"/>
      <c r="AF32" s="51"/>
      <c r="AG32" s="51" t="e">
        <f t="shared" si="15"/>
        <v>#VALUE!</v>
      </c>
      <c r="AH32" s="51"/>
      <c r="AI32" s="52"/>
      <c r="AJ32" s="22"/>
      <c r="AK32" s="49" t="s">
        <v>20</v>
      </c>
      <c r="AL32" s="50"/>
      <c r="AM32" s="51">
        <f t="shared" si="16"/>
        <v>75.266666666666666</v>
      </c>
      <c r="AN32" s="51"/>
      <c r="AO32" s="51"/>
      <c r="AP32" s="51">
        <f t="shared" si="17"/>
        <v>57</v>
      </c>
      <c r="AQ32" s="51"/>
      <c r="AR32" s="51"/>
      <c r="AS32" s="51">
        <f t="shared" si="18"/>
        <v>67.8</v>
      </c>
      <c r="AT32" s="51"/>
      <c r="AU32" s="51"/>
      <c r="AV32" s="51">
        <f t="shared" si="19"/>
        <v>55.575000000000003</v>
      </c>
      <c r="AW32" s="51"/>
      <c r="AX32" s="52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1"/>
    </row>
    <row r="33" spans="1:64" x14ac:dyDescent="0.15">
      <c r="A33" s="12"/>
      <c r="B33" s="21"/>
      <c r="C33" s="19"/>
      <c r="D33" s="57" t="s">
        <v>1</v>
      </c>
      <c r="E33" s="57"/>
      <c r="F33" s="57"/>
      <c r="G33" s="57" t="s">
        <v>2</v>
      </c>
      <c r="H33" s="57"/>
      <c r="I33" s="57"/>
      <c r="J33" s="57"/>
      <c r="K33" s="57" t="s">
        <v>3</v>
      </c>
      <c r="L33" s="57"/>
      <c r="M33" s="57"/>
      <c r="N33" s="57" t="s">
        <v>4</v>
      </c>
      <c r="O33" s="57"/>
      <c r="P33" s="57"/>
      <c r="Q33" s="57"/>
      <c r="R33" s="57" t="s">
        <v>5</v>
      </c>
      <c r="S33" s="57"/>
      <c r="T33" s="57"/>
      <c r="U33" s="57" t="s">
        <v>6</v>
      </c>
      <c r="V33" s="57"/>
      <c r="W33" s="58"/>
      <c r="X33" s="12"/>
      <c r="Y33" s="53"/>
      <c r="Z33" s="54"/>
      <c r="AA33" s="57" t="s">
        <v>24</v>
      </c>
      <c r="AB33" s="57"/>
      <c r="AC33" s="57"/>
      <c r="AD33" s="57" t="s">
        <v>25</v>
      </c>
      <c r="AE33" s="57"/>
      <c r="AF33" s="57"/>
      <c r="AG33" s="57" t="s">
        <v>26</v>
      </c>
      <c r="AH33" s="57"/>
      <c r="AI33" s="58"/>
      <c r="AJ33" s="12"/>
      <c r="AK33" s="53"/>
      <c r="AL33" s="54"/>
      <c r="AM33" s="57" t="s">
        <v>94</v>
      </c>
      <c r="AN33" s="57"/>
      <c r="AO33" s="57"/>
      <c r="AP33" s="57" t="s">
        <v>57</v>
      </c>
      <c r="AQ33" s="57"/>
      <c r="AR33" s="57"/>
      <c r="AS33" s="57" t="s">
        <v>95</v>
      </c>
      <c r="AT33" s="57"/>
      <c r="AU33" s="57"/>
      <c r="AV33" s="57" t="s">
        <v>59</v>
      </c>
      <c r="AW33" s="57"/>
      <c r="AX33" s="58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"/>
    </row>
    <row r="34" spans="1:64" ht="13.15" customHeight="1" x14ac:dyDescent="0.15">
      <c r="A34" s="12"/>
      <c r="B34" s="63" t="s">
        <v>87</v>
      </c>
      <c r="C34" s="13"/>
      <c r="D34" s="13" t="s">
        <v>8</v>
      </c>
      <c r="E34" s="13" t="s">
        <v>9</v>
      </c>
      <c r="F34" s="13" t="s">
        <v>10</v>
      </c>
      <c r="G34" s="13" t="s">
        <v>8</v>
      </c>
      <c r="H34" s="13" t="s">
        <v>9</v>
      </c>
      <c r="I34" s="13" t="s">
        <v>10</v>
      </c>
      <c r="J34" s="13" t="s">
        <v>27</v>
      </c>
      <c r="K34" s="13" t="s">
        <v>8</v>
      </c>
      <c r="L34" s="13" t="s">
        <v>9</v>
      </c>
      <c r="M34" s="13" t="s">
        <v>10</v>
      </c>
      <c r="N34" s="13" t="s">
        <v>8</v>
      </c>
      <c r="O34" s="13" t="s">
        <v>9</v>
      </c>
      <c r="P34" s="13" t="s">
        <v>10</v>
      </c>
      <c r="Q34" s="13" t="s">
        <v>27</v>
      </c>
      <c r="R34" s="13" t="s">
        <v>8</v>
      </c>
      <c r="S34" s="13" t="s">
        <v>9</v>
      </c>
      <c r="T34" s="13" t="s">
        <v>10</v>
      </c>
      <c r="U34" s="13" t="s">
        <v>8</v>
      </c>
      <c r="V34" s="13" t="s">
        <v>9</v>
      </c>
      <c r="W34" s="20" t="s">
        <v>10</v>
      </c>
      <c r="X34" s="12"/>
      <c r="Y34" s="55"/>
      <c r="Z34" s="56"/>
      <c r="AA34" s="46" t="s">
        <v>11</v>
      </c>
      <c r="AB34" s="46"/>
      <c r="AC34" s="46"/>
      <c r="AD34" s="46" t="s">
        <v>11</v>
      </c>
      <c r="AE34" s="46"/>
      <c r="AF34" s="46"/>
      <c r="AG34" s="46" t="s">
        <v>11</v>
      </c>
      <c r="AH34" s="46"/>
      <c r="AI34" s="59"/>
      <c r="AJ34" s="1"/>
      <c r="AK34" s="55"/>
      <c r="AL34" s="56"/>
      <c r="AM34" s="46" t="s">
        <v>54</v>
      </c>
      <c r="AN34" s="46"/>
      <c r="AO34" s="46"/>
      <c r="AP34" s="46" t="s">
        <v>11</v>
      </c>
      <c r="AQ34" s="46"/>
      <c r="AR34" s="46"/>
      <c r="AS34" s="46" t="s">
        <v>11</v>
      </c>
      <c r="AT34" s="46"/>
      <c r="AU34" s="46"/>
      <c r="AV34" s="46" t="s">
        <v>11</v>
      </c>
      <c r="AW34" s="46"/>
      <c r="AX34" s="59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spans="1:64" x14ac:dyDescent="0.15">
      <c r="A35" s="22"/>
      <c r="B35" s="45"/>
      <c r="C35" s="13" t="s">
        <v>12</v>
      </c>
      <c r="D35" s="14">
        <v>9.6</v>
      </c>
      <c r="E35" s="14">
        <v>7.5</v>
      </c>
      <c r="F35" s="14">
        <v>8.3000000000000007</v>
      </c>
      <c r="G35" s="14">
        <v>4.0999999999999996</v>
      </c>
      <c r="H35" s="14">
        <v>5</v>
      </c>
      <c r="I35" s="14">
        <v>5.9</v>
      </c>
      <c r="J35" s="14">
        <v>3.4</v>
      </c>
      <c r="K35" s="14">
        <v>7.2</v>
      </c>
      <c r="L35" s="14">
        <v>5.5</v>
      </c>
      <c r="M35" s="14">
        <v>6.9</v>
      </c>
      <c r="N35" s="14">
        <v>3.9</v>
      </c>
      <c r="O35" s="14">
        <v>2.9</v>
      </c>
      <c r="P35" s="14">
        <v>3.8</v>
      </c>
      <c r="Q35" s="14">
        <v>3.5</v>
      </c>
      <c r="R35" s="13" t="s">
        <v>13</v>
      </c>
      <c r="S35" s="13" t="s">
        <v>13</v>
      </c>
      <c r="T35" s="13" t="s">
        <v>13</v>
      </c>
      <c r="U35" s="13" t="s">
        <v>13</v>
      </c>
      <c r="V35" s="13" t="s">
        <v>13</v>
      </c>
      <c r="W35" s="20" t="s">
        <v>13</v>
      </c>
      <c r="X35" s="12"/>
      <c r="Y35" s="45" t="s">
        <v>12</v>
      </c>
      <c r="Z35" s="46"/>
      <c r="AA35" s="47">
        <f>(D35+E35+F35+K35+L35+M35)/6</f>
        <v>7.5</v>
      </c>
      <c r="AB35" s="47"/>
      <c r="AC35" s="47"/>
      <c r="AD35" s="47">
        <f>(G35+H35+I35+J35+N35+O35+P35+Q35)/8</f>
        <v>4.0625</v>
      </c>
      <c r="AE35" s="47"/>
      <c r="AF35" s="47"/>
      <c r="AG35" s="47" t="e">
        <f>(R35+S35+T35+U35+V35+W35)/6</f>
        <v>#VALUE!</v>
      </c>
      <c r="AH35" s="47"/>
      <c r="AI35" s="48"/>
      <c r="AJ35" s="1"/>
      <c r="AK35" s="45" t="s">
        <v>12</v>
      </c>
      <c r="AL35" s="46"/>
      <c r="AM35" s="47">
        <f>(D35+E35+F35)/3</f>
        <v>8.4666666666666668</v>
      </c>
      <c r="AN35" s="47"/>
      <c r="AO35" s="47"/>
      <c r="AP35" s="47">
        <f>(G35+H35+I35+J35)/4</f>
        <v>4.5999999999999996</v>
      </c>
      <c r="AQ35" s="47"/>
      <c r="AR35" s="47"/>
      <c r="AS35" s="47">
        <f>(K35+L35+M35)/3</f>
        <v>6.5333333333333341</v>
      </c>
      <c r="AT35" s="47"/>
      <c r="AU35" s="47"/>
      <c r="AV35" s="47">
        <f>(N35+O35+P35+Q35)/4</f>
        <v>3.5249999999999999</v>
      </c>
      <c r="AW35" s="47"/>
      <c r="AX35" s="48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 spans="1:64" x14ac:dyDescent="0.15">
      <c r="A36" s="22"/>
      <c r="B36" s="45"/>
      <c r="C36" s="13" t="s">
        <v>14</v>
      </c>
      <c r="D36" s="14">
        <v>13.2</v>
      </c>
      <c r="E36" s="14">
        <v>10.5</v>
      </c>
      <c r="F36" s="14">
        <v>17.399999999999999</v>
      </c>
      <c r="G36" s="14">
        <v>8</v>
      </c>
      <c r="H36" s="14">
        <v>9</v>
      </c>
      <c r="I36" s="14">
        <v>13.6</v>
      </c>
      <c r="J36" s="14">
        <v>7.8</v>
      </c>
      <c r="K36" s="14">
        <v>11</v>
      </c>
      <c r="L36" s="14">
        <v>8.8000000000000007</v>
      </c>
      <c r="M36" s="14">
        <v>14.4</v>
      </c>
      <c r="N36" s="14">
        <v>7.2</v>
      </c>
      <c r="O36" s="14">
        <v>6.9</v>
      </c>
      <c r="P36" s="14">
        <v>11.6</v>
      </c>
      <c r="Q36" s="14">
        <v>6.6</v>
      </c>
      <c r="R36" s="13" t="s">
        <v>13</v>
      </c>
      <c r="S36" s="13" t="s">
        <v>13</v>
      </c>
      <c r="T36" s="13" t="s">
        <v>13</v>
      </c>
      <c r="U36" s="13" t="s">
        <v>13</v>
      </c>
      <c r="V36" s="13" t="s">
        <v>13</v>
      </c>
      <c r="W36" s="20" t="s">
        <v>13</v>
      </c>
      <c r="X36" s="12"/>
      <c r="Y36" s="45" t="s">
        <v>14</v>
      </c>
      <c r="Z36" s="46"/>
      <c r="AA36" s="47">
        <f>(D36+E36+F36+K36+L36+M36)/6</f>
        <v>12.549999999999999</v>
      </c>
      <c r="AB36" s="47"/>
      <c r="AC36" s="47"/>
      <c r="AD36" s="47">
        <f t="shared" ref="AD36:AD42" si="21">(G36+H36+I36+J36+N36+O36+P36+Q36)/8</f>
        <v>8.8374999999999986</v>
      </c>
      <c r="AE36" s="47"/>
      <c r="AF36" s="47"/>
      <c r="AG36" s="47" t="e">
        <f t="shared" ref="AG36:AG42" si="22">(R36+S36+T36+U36+V36+W36)/6</f>
        <v>#VALUE!</v>
      </c>
      <c r="AH36" s="47"/>
      <c r="AI36" s="48"/>
      <c r="AJ36" s="1"/>
      <c r="AK36" s="45" t="s">
        <v>49</v>
      </c>
      <c r="AL36" s="46"/>
      <c r="AM36" s="47">
        <f t="shared" ref="AM36:AM42" si="23">(D36+E36+F36)/3</f>
        <v>13.699999999999998</v>
      </c>
      <c r="AN36" s="47"/>
      <c r="AO36" s="47"/>
      <c r="AP36" s="47">
        <f t="shared" ref="AP36:AP42" si="24">(G36+H36+I36+J36)/4</f>
        <v>9.6</v>
      </c>
      <c r="AQ36" s="47"/>
      <c r="AR36" s="47"/>
      <c r="AS36" s="47">
        <f t="shared" ref="AS36:AS42" si="25">(K36+L36+M36)/3</f>
        <v>11.4</v>
      </c>
      <c r="AT36" s="47"/>
      <c r="AU36" s="47"/>
      <c r="AV36" s="47">
        <f t="shared" ref="AV36:AV42" si="26">(N36+O36+P36+Q36)/4</f>
        <v>8.0750000000000011</v>
      </c>
      <c r="AW36" s="47"/>
      <c r="AX36" s="48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spans="1:64" x14ac:dyDescent="0.15">
      <c r="A37" s="22"/>
      <c r="B37" s="45"/>
      <c r="C37" s="13" t="s">
        <v>15</v>
      </c>
      <c r="D37" s="14">
        <v>15.7</v>
      </c>
      <c r="E37" s="14">
        <v>14.4</v>
      </c>
      <c r="F37" s="14">
        <v>10.3</v>
      </c>
      <c r="G37" s="14">
        <v>7.9</v>
      </c>
      <c r="H37" s="14">
        <v>8.4</v>
      </c>
      <c r="I37" s="14">
        <v>8.9</v>
      </c>
      <c r="J37" s="14">
        <v>6.5</v>
      </c>
      <c r="K37" s="14">
        <v>11.5</v>
      </c>
      <c r="L37" s="14">
        <v>9.4</v>
      </c>
      <c r="M37" s="14">
        <v>9.1999999999999993</v>
      </c>
      <c r="N37" s="14">
        <v>7.8</v>
      </c>
      <c r="O37" s="14">
        <v>4.7</v>
      </c>
      <c r="P37" s="14">
        <v>5.4</v>
      </c>
      <c r="Q37" s="14">
        <v>6.8</v>
      </c>
      <c r="R37" s="13" t="s">
        <v>13</v>
      </c>
      <c r="S37" s="13" t="s">
        <v>13</v>
      </c>
      <c r="T37" s="13" t="s">
        <v>13</v>
      </c>
      <c r="U37" s="13" t="s">
        <v>13</v>
      </c>
      <c r="V37" s="13" t="s">
        <v>13</v>
      </c>
      <c r="W37" s="20" t="s">
        <v>13</v>
      </c>
      <c r="X37" s="12"/>
      <c r="Y37" s="45" t="s">
        <v>15</v>
      </c>
      <c r="Z37" s="46"/>
      <c r="AA37" s="47">
        <f t="shared" ref="AA37:AA41" si="27">(D37+E37+F37+K37+L37+M37)/6</f>
        <v>11.75</v>
      </c>
      <c r="AB37" s="47"/>
      <c r="AC37" s="47"/>
      <c r="AD37" s="47">
        <f t="shared" si="21"/>
        <v>7.05</v>
      </c>
      <c r="AE37" s="47"/>
      <c r="AF37" s="47"/>
      <c r="AG37" s="47" t="e">
        <f t="shared" si="22"/>
        <v>#VALUE!</v>
      </c>
      <c r="AH37" s="47"/>
      <c r="AI37" s="48"/>
      <c r="AJ37" s="1"/>
      <c r="AK37" s="45" t="s">
        <v>15</v>
      </c>
      <c r="AL37" s="46"/>
      <c r="AM37" s="47">
        <f t="shared" si="23"/>
        <v>13.466666666666669</v>
      </c>
      <c r="AN37" s="47"/>
      <c r="AO37" s="47"/>
      <c r="AP37" s="47">
        <f t="shared" si="24"/>
        <v>7.9250000000000007</v>
      </c>
      <c r="AQ37" s="47"/>
      <c r="AR37" s="47"/>
      <c r="AS37" s="47">
        <f t="shared" si="25"/>
        <v>10.033333333333333</v>
      </c>
      <c r="AT37" s="47"/>
      <c r="AU37" s="47"/>
      <c r="AV37" s="47">
        <f t="shared" si="26"/>
        <v>6.1749999999999998</v>
      </c>
      <c r="AW37" s="47"/>
      <c r="AX37" s="48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</row>
    <row r="38" spans="1:64" x14ac:dyDescent="0.15">
      <c r="A38" s="22"/>
      <c r="B38" s="45"/>
      <c r="C38" s="13" t="s">
        <v>16</v>
      </c>
      <c r="D38" s="14">
        <v>13.4</v>
      </c>
      <c r="E38" s="14">
        <v>11.1</v>
      </c>
      <c r="F38" s="14">
        <v>13</v>
      </c>
      <c r="G38" s="14">
        <v>6.8</v>
      </c>
      <c r="H38" s="14">
        <v>8.9</v>
      </c>
      <c r="I38" s="14">
        <v>8.9</v>
      </c>
      <c r="J38" s="14">
        <v>5.3</v>
      </c>
      <c r="K38" s="14">
        <v>11.3</v>
      </c>
      <c r="L38" s="14">
        <v>9.3000000000000007</v>
      </c>
      <c r="M38" s="14">
        <v>10.9</v>
      </c>
      <c r="N38" s="14">
        <v>6.8</v>
      </c>
      <c r="O38" s="14">
        <v>6</v>
      </c>
      <c r="P38" s="14">
        <v>7.4</v>
      </c>
      <c r="Q38" s="14">
        <v>6</v>
      </c>
      <c r="R38" s="13" t="s">
        <v>13</v>
      </c>
      <c r="S38" s="13" t="s">
        <v>13</v>
      </c>
      <c r="T38" s="13" t="s">
        <v>13</v>
      </c>
      <c r="U38" s="13" t="s">
        <v>13</v>
      </c>
      <c r="V38" s="13" t="s">
        <v>13</v>
      </c>
      <c r="W38" s="20" t="s">
        <v>13</v>
      </c>
      <c r="X38" s="12"/>
      <c r="Y38" s="45" t="s">
        <v>16</v>
      </c>
      <c r="Z38" s="46"/>
      <c r="AA38" s="47">
        <f t="shared" si="27"/>
        <v>11.5</v>
      </c>
      <c r="AB38" s="47"/>
      <c r="AC38" s="47"/>
      <c r="AD38" s="47">
        <f t="shared" si="21"/>
        <v>7.0125000000000002</v>
      </c>
      <c r="AE38" s="47"/>
      <c r="AF38" s="47"/>
      <c r="AG38" s="47" t="e">
        <f t="shared" si="22"/>
        <v>#VALUE!</v>
      </c>
      <c r="AH38" s="47"/>
      <c r="AI38" s="48"/>
      <c r="AJ38" s="1"/>
      <c r="AK38" s="45" t="s">
        <v>16</v>
      </c>
      <c r="AL38" s="46"/>
      <c r="AM38" s="47">
        <f t="shared" si="23"/>
        <v>12.5</v>
      </c>
      <c r="AN38" s="47"/>
      <c r="AO38" s="47"/>
      <c r="AP38" s="47">
        <f t="shared" si="24"/>
        <v>7.4750000000000005</v>
      </c>
      <c r="AQ38" s="47"/>
      <c r="AR38" s="47"/>
      <c r="AS38" s="47">
        <f t="shared" si="25"/>
        <v>10.5</v>
      </c>
      <c r="AT38" s="47"/>
      <c r="AU38" s="47"/>
      <c r="AV38" s="47">
        <f t="shared" si="26"/>
        <v>6.5500000000000007</v>
      </c>
      <c r="AW38" s="47"/>
      <c r="AX38" s="48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 spans="1:64" x14ac:dyDescent="0.15">
      <c r="A39" s="22"/>
      <c r="B39" s="45"/>
      <c r="C39" s="13" t="s">
        <v>17</v>
      </c>
      <c r="D39" s="14">
        <v>22.4</v>
      </c>
      <c r="E39" s="14">
        <v>31.3</v>
      </c>
      <c r="F39" s="14">
        <v>25.8</v>
      </c>
      <c r="G39" s="14">
        <v>34.6</v>
      </c>
      <c r="H39" s="14">
        <v>34.5</v>
      </c>
      <c r="I39" s="14">
        <v>35.4</v>
      </c>
      <c r="J39" s="14">
        <v>39.799999999999997</v>
      </c>
      <c r="K39" s="14">
        <v>44.5</v>
      </c>
      <c r="L39" s="14">
        <v>32.5</v>
      </c>
      <c r="M39" s="14">
        <v>25.6</v>
      </c>
      <c r="N39" s="14">
        <v>39.799999999999997</v>
      </c>
      <c r="O39" s="14">
        <v>37.799999999999997</v>
      </c>
      <c r="P39" s="14">
        <v>41</v>
      </c>
      <c r="Q39" s="14">
        <v>41.5</v>
      </c>
      <c r="R39" s="13" t="s">
        <v>13</v>
      </c>
      <c r="S39" s="13" t="s">
        <v>13</v>
      </c>
      <c r="T39" s="13" t="s">
        <v>13</v>
      </c>
      <c r="U39" s="13" t="s">
        <v>13</v>
      </c>
      <c r="V39" s="13" t="s">
        <v>13</v>
      </c>
      <c r="W39" s="20" t="s">
        <v>13</v>
      </c>
      <c r="X39" s="12"/>
      <c r="Y39" s="45" t="s">
        <v>17</v>
      </c>
      <c r="Z39" s="46"/>
      <c r="AA39" s="47">
        <f t="shared" si="27"/>
        <v>30.349999999999998</v>
      </c>
      <c r="AB39" s="47"/>
      <c r="AC39" s="47"/>
      <c r="AD39" s="47">
        <f t="shared" si="21"/>
        <v>38.050000000000004</v>
      </c>
      <c r="AE39" s="47"/>
      <c r="AF39" s="47"/>
      <c r="AG39" s="47" t="e">
        <f t="shared" si="22"/>
        <v>#VALUE!</v>
      </c>
      <c r="AH39" s="47"/>
      <c r="AI39" s="48"/>
      <c r="AJ39" s="1"/>
      <c r="AK39" s="45" t="s">
        <v>17</v>
      </c>
      <c r="AL39" s="46"/>
      <c r="AM39" s="47">
        <f t="shared" si="23"/>
        <v>26.5</v>
      </c>
      <c r="AN39" s="47"/>
      <c r="AO39" s="47"/>
      <c r="AP39" s="47">
        <f t="shared" si="24"/>
        <v>36.075000000000003</v>
      </c>
      <c r="AQ39" s="47"/>
      <c r="AR39" s="47"/>
      <c r="AS39" s="47">
        <f t="shared" si="25"/>
        <v>34.199999999999996</v>
      </c>
      <c r="AT39" s="47"/>
      <c r="AU39" s="47"/>
      <c r="AV39" s="47">
        <f t="shared" si="26"/>
        <v>40.024999999999999</v>
      </c>
      <c r="AW39" s="47"/>
      <c r="AX39" s="48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 spans="1:64" x14ac:dyDescent="0.15">
      <c r="A40" s="22"/>
      <c r="B40" s="45"/>
      <c r="C40" s="13" t="s">
        <v>18</v>
      </c>
      <c r="D40" s="14">
        <v>66</v>
      </c>
      <c r="E40" s="14">
        <v>60.1</v>
      </c>
      <c r="F40" s="14">
        <v>55.3</v>
      </c>
      <c r="G40" s="14">
        <v>57.2</v>
      </c>
      <c r="H40" s="14">
        <v>63.1</v>
      </c>
      <c r="I40" s="14">
        <v>52.6</v>
      </c>
      <c r="J40" s="14">
        <v>61.3</v>
      </c>
      <c r="K40" s="14">
        <v>64.7</v>
      </c>
      <c r="L40" s="14">
        <v>61</v>
      </c>
      <c r="M40" s="14">
        <v>56.1</v>
      </c>
      <c r="N40" s="14">
        <v>62.3</v>
      </c>
      <c r="O40" s="14">
        <v>58.8</v>
      </c>
      <c r="P40" s="14">
        <v>67.7</v>
      </c>
      <c r="Q40" s="14">
        <v>64.5</v>
      </c>
      <c r="R40" s="13" t="s">
        <v>13</v>
      </c>
      <c r="S40" s="13" t="s">
        <v>13</v>
      </c>
      <c r="T40" s="13" t="s">
        <v>13</v>
      </c>
      <c r="U40" s="13" t="s">
        <v>13</v>
      </c>
      <c r="V40" s="13" t="s">
        <v>13</v>
      </c>
      <c r="W40" s="20" t="s">
        <v>13</v>
      </c>
      <c r="X40" s="12"/>
      <c r="Y40" s="45" t="s">
        <v>18</v>
      </c>
      <c r="Z40" s="46"/>
      <c r="AA40" s="47">
        <f t="shared" si="27"/>
        <v>60.533333333333331</v>
      </c>
      <c r="AB40" s="47"/>
      <c r="AC40" s="47"/>
      <c r="AD40" s="47">
        <f t="shared" si="21"/>
        <v>60.9375</v>
      </c>
      <c r="AE40" s="47"/>
      <c r="AF40" s="47"/>
      <c r="AG40" s="47" t="e">
        <f t="shared" si="22"/>
        <v>#VALUE!</v>
      </c>
      <c r="AH40" s="47"/>
      <c r="AI40" s="48"/>
      <c r="AJ40" s="1"/>
      <c r="AK40" s="45" t="s">
        <v>18</v>
      </c>
      <c r="AL40" s="46"/>
      <c r="AM40" s="47">
        <f t="shared" si="23"/>
        <v>60.466666666666661</v>
      </c>
      <c r="AN40" s="47"/>
      <c r="AO40" s="47"/>
      <c r="AP40" s="47">
        <f t="shared" si="24"/>
        <v>58.55</v>
      </c>
      <c r="AQ40" s="47"/>
      <c r="AR40" s="47"/>
      <c r="AS40" s="47">
        <f t="shared" si="25"/>
        <v>60.6</v>
      </c>
      <c r="AT40" s="47"/>
      <c r="AU40" s="47"/>
      <c r="AV40" s="47">
        <f t="shared" si="26"/>
        <v>63.325000000000003</v>
      </c>
      <c r="AW40" s="47"/>
      <c r="AX40" s="48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</row>
    <row r="41" spans="1:64" x14ac:dyDescent="0.15">
      <c r="A41" s="22"/>
      <c r="B41" s="45"/>
      <c r="C41" s="13" t="s">
        <v>19</v>
      </c>
      <c r="D41" s="14">
        <v>59.1</v>
      </c>
      <c r="E41" s="14">
        <v>47.5</v>
      </c>
      <c r="F41" s="14">
        <v>46.1</v>
      </c>
      <c r="G41" s="14">
        <v>44.6</v>
      </c>
      <c r="H41" s="14">
        <v>39.5</v>
      </c>
      <c r="I41" s="14">
        <v>40.700000000000003</v>
      </c>
      <c r="J41" s="14">
        <v>53.2</v>
      </c>
      <c r="K41" s="14">
        <v>60</v>
      </c>
      <c r="L41" s="14">
        <v>50.5</v>
      </c>
      <c r="M41" s="14">
        <v>58.5</v>
      </c>
      <c r="N41" s="14">
        <v>49</v>
      </c>
      <c r="O41" s="14">
        <v>43.2</v>
      </c>
      <c r="P41" s="14">
        <v>49.6</v>
      </c>
      <c r="Q41" s="14">
        <v>50.4</v>
      </c>
      <c r="R41" s="13" t="s">
        <v>13</v>
      </c>
      <c r="S41" s="13" t="s">
        <v>13</v>
      </c>
      <c r="T41" s="13" t="s">
        <v>13</v>
      </c>
      <c r="U41" s="13" t="s">
        <v>13</v>
      </c>
      <c r="V41" s="13" t="s">
        <v>13</v>
      </c>
      <c r="W41" s="20" t="s">
        <v>13</v>
      </c>
      <c r="X41" s="12"/>
      <c r="Y41" s="45" t="s">
        <v>19</v>
      </c>
      <c r="Z41" s="46"/>
      <c r="AA41" s="47">
        <f t="shared" si="27"/>
        <v>53.616666666666667</v>
      </c>
      <c r="AB41" s="47"/>
      <c r="AC41" s="47"/>
      <c r="AD41" s="47">
        <f t="shared" si="21"/>
        <v>46.274999999999999</v>
      </c>
      <c r="AE41" s="47"/>
      <c r="AF41" s="47"/>
      <c r="AG41" s="47" t="e">
        <f t="shared" si="22"/>
        <v>#VALUE!</v>
      </c>
      <c r="AH41" s="47"/>
      <c r="AI41" s="48"/>
      <c r="AJ41" s="1"/>
      <c r="AK41" s="45" t="s">
        <v>19</v>
      </c>
      <c r="AL41" s="46"/>
      <c r="AM41" s="47">
        <f t="shared" si="23"/>
        <v>50.9</v>
      </c>
      <c r="AN41" s="47"/>
      <c r="AO41" s="47"/>
      <c r="AP41" s="47">
        <f t="shared" si="24"/>
        <v>44.5</v>
      </c>
      <c r="AQ41" s="47"/>
      <c r="AR41" s="47"/>
      <c r="AS41" s="47">
        <f t="shared" si="25"/>
        <v>56.333333333333336</v>
      </c>
      <c r="AT41" s="47"/>
      <c r="AU41" s="47"/>
      <c r="AV41" s="47">
        <f t="shared" si="26"/>
        <v>48.050000000000004</v>
      </c>
      <c r="AW41" s="47"/>
      <c r="AX41" s="48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</row>
    <row r="42" spans="1:64" ht="14.25" thickBot="1" x14ac:dyDescent="0.2">
      <c r="A42" s="22"/>
      <c r="B42" s="49"/>
      <c r="C42" s="16" t="s">
        <v>20</v>
      </c>
      <c r="D42" s="17">
        <v>77.400000000000006</v>
      </c>
      <c r="E42" s="17">
        <v>69.400000000000006</v>
      </c>
      <c r="F42" s="17">
        <v>72.7</v>
      </c>
      <c r="G42" s="17">
        <v>61.8</v>
      </c>
      <c r="H42" s="17">
        <v>57.4</v>
      </c>
      <c r="I42" s="17">
        <v>54.2</v>
      </c>
      <c r="J42" s="17">
        <v>63.1</v>
      </c>
      <c r="K42" s="17">
        <v>62.6</v>
      </c>
      <c r="L42" s="17">
        <v>70.5</v>
      </c>
      <c r="M42" s="17">
        <v>78.7</v>
      </c>
      <c r="N42" s="17">
        <v>52.8</v>
      </c>
      <c r="O42" s="17">
        <v>55</v>
      </c>
      <c r="P42" s="17">
        <v>56.2</v>
      </c>
      <c r="Q42" s="17">
        <v>55.7</v>
      </c>
      <c r="R42" s="16" t="s">
        <v>13</v>
      </c>
      <c r="S42" s="16" t="s">
        <v>13</v>
      </c>
      <c r="T42" s="16" t="s">
        <v>13</v>
      </c>
      <c r="U42" s="16" t="s">
        <v>13</v>
      </c>
      <c r="V42" s="16" t="s">
        <v>13</v>
      </c>
      <c r="W42" s="8" t="s">
        <v>13</v>
      </c>
      <c r="X42" s="12"/>
      <c r="Y42" s="49" t="s">
        <v>20</v>
      </c>
      <c r="Z42" s="50"/>
      <c r="AA42" s="51">
        <f>(D42+E42+F42+K42+L42+M42)/6</f>
        <v>71.88333333333334</v>
      </c>
      <c r="AB42" s="51"/>
      <c r="AC42" s="51"/>
      <c r="AD42" s="51">
        <f t="shared" si="21"/>
        <v>57.024999999999991</v>
      </c>
      <c r="AE42" s="51"/>
      <c r="AF42" s="51"/>
      <c r="AG42" s="51" t="e">
        <f t="shared" si="22"/>
        <v>#VALUE!</v>
      </c>
      <c r="AH42" s="51"/>
      <c r="AI42" s="52"/>
      <c r="AJ42" s="1"/>
      <c r="AK42" s="49" t="s">
        <v>20</v>
      </c>
      <c r="AL42" s="50"/>
      <c r="AM42" s="51">
        <f t="shared" si="23"/>
        <v>73.166666666666671</v>
      </c>
      <c r="AN42" s="51"/>
      <c r="AO42" s="51"/>
      <c r="AP42" s="51">
        <f t="shared" si="24"/>
        <v>59.124999999999993</v>
      </c>
      <c r="AQ42" s="51"/>
      <c r="AR42" s="51"/>
      <c r="AS42" s="51">
        <f t="shared" si="25"/>
        <v>70.600000000000009</v>
      </c>
      <c r="AT42" s="51"/>
      <c r="AU42" s="51"/>
      <c r="AV42" s="51">
        <f t="shared" si="26"/>
        <v>54.924999999999997</v>
      </c>
      <c r="AW42" s="51"/>
      <c r="AX42" s="52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</row>
    <row r="43" spans="1:64" x14ac:dyDescent="0.15">
      <c r="A43" s="24"/>
      <c r="B43" s="29"/>
      <c r="C43" s="25"/>
      <c r="D43" s="57" t="s">
        <v>1</v>
      </c>
      <c r="E43" s="57"/>
      <c r="F43" s="57"/>
      <c r="G43" s="57" t="s">
        <v>2</v>
      </c>
      <c r="H43" s="57"/>
      <c r="I43" s="57"/>
      <c r="J43" s="57"/>
      <c r="K43" s="57" t="s">
        <v>3</v>
      </c>
      <c r="L43" s="57"/>
      <c r="M43" s="57"/>
      <c r="N43" s="57" t="s">
        <v>4</v>
      </c>
      <c r="O43" s="57"/>
      <c r="P43" s="57"/>
      <c r="Q43" s="57"/>
      <c r="R43" s="57" t="s">
        <v>5</v>
      </c>
      <c r="S43" s="57"/>
      <c r="T43" s="57"/>
      <c r="U43" s="57" t="s">
        <v>6</v>
      </c>
      <c r="V43" s="57"/>
      <c r="W43" s="58"/>
      <c r="X43" s="24"/>
      <c r="Y43" s="53"/>
      <c r="Z43" s="54"/>
      <c r="AA43" s="57" t="s">
        <v>24</v>
      </c>
      <c r="AB43" s="57"/>
      <c r="AC43" s="57"/>
      <c r="AD43" s="57" t="s">
        <v>25</v>
      </c>
      <c r="AE43" s="57"/>
      <c r="AF43" s="57"/>
      <c r="AG43" s="57" t="s">
        <v>26</v>
      </c>
      <c r="AH43" s="57"/>
      <c r="AI43" s="58"/>
      <c r="AJ43" s="24"/>
      <c r="AK43" s="53"/>
      <c r="AL43" s="54"/>
      <c r="AM43" s="57" t="s">
        <v>94</v>
      </c>
      <c r="AN43" s="57"/>
      <c r="AO43" s="57"/>
      <c r="AP43" s="57" t="s">
        <v>57</v>
      </c>
      <c r="AQ43" s="57"/>
      <c r="AR43" s="57"/>
      <c r="AS43" s="57" t="s">
        <v>95</v>
      </c>
      <c r="AT43" s="57"/>
      <c r="AU43" s="57"/>
      <c r="AV43" s="57" t="s">
        <v>59</v>
      </c>
      <c r="AW43" s="57"/>
      <c r="AX43" s="58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</row>
    <row r="44" spans="1:64" x14ac:dyDescent="0.15">
      <c r="A44" s="24"/>
      <c r="B44" s="63" t="s">
        <v>88</v>
      </c>
      <c r="C44" s="26"/>
      <c r="D44" s="26" t="s">
        <v>8</v>
      </c>
      <c r="E44" s="26" t="s">
        <v>9</v>
      </c>
      <c r="F44" s="26" t="s">
        <v>10</v>
      </c>
      <c r="G44" s="26" t="s">
        <v>8</v>
      </c>
      <c r="H44" s="26" t="s">
        <v>9</v>
      </c>
      <c r="I44" s="26" t="s">
        <v>10</v>
      </c>
      <c r="J44" s="26" t="s">
        <v>27</v>
      </c>
      <c r="K44" s="26" t="s">
        <v>8</v>
      </c>
      <c r="L44" s="26" t="s">
        <v>9</v>
      </c>
      <c r="M44" s="26" t="s">
        <v>10</v>
      </c>
      <c r="N44" s="26" t="s">
        <v>8</v>
      </c>
      <c r="O44" s="26" t="s">
        <v>9</v>
      </c>
      <c r="P44" s="26" t="s">
        <v>10</v>
      </c>
      <c r="Q44" s="26" t="s">
        <v>27</v>
      </c>
      <c r="R44" s="26" t="s">
        <v>8</v>
      </c>
      <c r="S44" s="26" t="s">
        <v>9</v>
      </c>
      <c r="T44" s="26" t="s">
        <v>10</v>
      </c>
      <c r="U44" s="26" t="s">
        <v>8</v>
      </c>
      <c r="V44" s="26" t="s">
        <v>9</v>
      </c>
      <c r="W44" s="27" t="s">
        <v>10</v>
      </c>
      <c r="X44" s="24"/>
      <c r="Y44" s="55"/>
      <c r="Z44" s="56"/>
      <c r="AA44" s="46" t="s">
        <v>11</v>
      </c>
      <c r="AB44" s="46"/>
      <c r="AC44" s="46"/>
      <c r="AD44" s="46" t="s">
        <v>11</v>
      </c>
      <c r="AE44" s="46"/>
      <c r="AF44" s="46"/>
      <c r="AG44" s="46" t="s">
        <v>11</v>
      </c>
      <c r="AH44" s="46"/>
      <c r="AI44" s="59"/>
      <c r="AJ44" s="24"/>
      <c r="AK44" s="55"/>
      <c r="AL44" s="56"/>
      <c r="AM44" s="46" t="s">
        <v>54</v>
      </c>
      <c r="AN44" s="46"/>
      <c r="AO44" s="46"/>
      <c r="AP44" s="46" t="s">
        <v>11</v>
      </c>
      <c r="AQ44" s="46"/>
      <c r="AR44" s="46"/>
      <c r="AS44" s="46" t="s">
        <v>11</v>
      </c>
      <c r="AT44" s="46"/>
      <c r="AU44" s="46"/>
      <c r="AV44" s="46" t="s">
        <v>11</v>
      </c>
      <c r="AW44" s="46"/>
      <c r="AX44" s="59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</row>
    <row r="45" spans="1:64" x14ac:dyDescent="0.15">
      <c r="A45" s="24"/>
      <c r="B45" s="45"/>
      <c r="C45" s="26" t="s">
        <v>12</v>
      </c>
      <c r="D45" s="28">
        <v>5</v>
      </c>
      <c r="E45" s="28">
        <v>4</v>
      </c>
      <c r="F45" s="28">
        <v>4.3</v>
      </c>
      <c r="G45" s="28">
        <v>2</v>
      </c>
      <c r="H45" s="28">
        <v>3.4</v>
      </c>
      <c r="I45" s="28">
        <v>3.1</v>
      </c>
      <c r="J45" s="28">
        <v>1.2</v>
      </c>
      <c r="K45" s="28">
        <v>3.1</v>
      </c>
      <c r="L45" s="28">
        <v>3.1</v>
      </c>
      <c r="M45" s="28">
        <v>3.2</v>
      </c>
      <c r="N45" s="28">
        <v>1.5</v>
      </c>
      <c r="O45" s="28">
        <v>1.6</v>
      </c>
      <c r="P45" s="28">
        <v>1.6</v>
      </c>
      <c r="Q45" s="28">
        <v>1.6</v>
      </c>
      <c r="R45" s="26" t="s">
        <v>13</v>
      </c>
      <c r="S45" s="26" t="s">
        <v>13</v>
      </c>
      <c r="T45" s="26" t="s">
        <v>13</v>
      </c>
      <c r="U45" s="26" t="s">
        <v>13</v>
      </c>
      <c r="V45" s="26" t="s">
        <v>13</v>
      </c>
      <c r="W45" s="27" t="s">
        <v>13</v>
      </c>
      <c r="X45" s="24"/>
      <c r="Y45" s="45" t="s">
        <v>12</v>
      </c>
      <c r="Z45" s="46"/>
      <c r="AA45" s="47">
        <f>(D45+E45+F45+K45+L45+M45)/6</f>
        <v>3.7833333333333337</v>
      </c>
      <c r="AB45" s="47"/>
      <c r="AC45" s="47"/>
      <c r="AD45" s="47">
        <f>(G45+H45+I45+J45+N45+O45+P45+Q45)/8</f>
        <v>1.9999999999999998</v>
      </c>
      <c r="AE45" s="47"/>
      <c r="AF45" s="47"/>
      <c r="AG45" s="47" t="e">
        <f>(R45+S45+T45+U45+V45+W45)/6</f>
        <v>#VALUE!</v>
      </c>
      <c r="AH45" s="47"/>
      <c r="AI45" s="48"/>
      <c r="AJ45" s="24"/>
      <c r="AK45" s="45" t="s">
        <v>12</v>
      </c>
      <c r="AL45" s="46"/>
      <c r="AM45" s="47">
        <f>(D45+E45+F45)/3</f>
        <v>4.4333333333333336</v>
      </c>
      <c r="AN45" s="47"/>
      <c r="AO45" s="47"/>
      <c r="AP45" s="47">
        <f>(G45+H45+I45+J45)/4</f>
        <v>2.4249999999999998</v>
      </c>
      <c r="AQ45" s="47"/>
      <c r="AR45" s="47"/>
      <c r="AS45" s="47">
        <f>(K45+L45+M45)/3</f>
        <v>3.1333333333333333</v>
      </c>
      <c r="AT45" s="47"/>
      <c r="AU45" s="47"/>
      <c r="AV45" s="47">
        <f>(N45+O45+P45+Q45)/4</f>
        <v>1.5750000000000002</v>
      </c>
      <c r="AW45" s="47"/>
      <c r="AX45" s="48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</row>
    <row r="46" spans="1:64" x14ac:dyDescent="0.15">
      <c r="A46" s="24"/>
      <c r="B46" s="45"/>
      <c r="C46" s="26" t="s">
        <v>14</v>
      </c>
      <c r="D46" s="28">
        <v>7.1</v>
      </c>
      <c r="E46" s="28">
        <v>6</v>
      </c>
      <c r="F46" s="28">
        <v>8.4</v>
      </c>
      <c r="G46" s="28">
        <v>3.8</v>
      </c>
      <c r="H46" s="28">
        <v>5.6</v>
      </c>
      <c r="I46" s="28">
        <v>6.8</v>
      </c>
      <c r="J46" s="28">
        <v>3.1</v>
      </c>
      <c r="K46" s="28">
        <v>5.3</v>
      </c>
      <c r="L46" s="28">
        <v>5.3</v>
      </c>
      <c r="M46" s="28">
        <v>5.7</v>
      </c>
      <c r="N46" s="28">
        <v>3.5</v>
      </c>
      <c r="O46" s="28">
        <v>4.2</v>
      </c>
      <c r="P46" s="28">
        <v>4.5</v>
      </c>
      <c r="Q46" s="28">
        <v>2.9</v>
      </c>
      <c r="R46" s="26" t="s">
        <v>13</v>
      </c>
      <c r="S46" s="26" t="s">
        <v>13</v>
      </c>
      <c r="T46" s="26" t="s">
        <v>13</v>
      </c>
      <c r="U46" s="26" t="s">
        <v>13</v>
      </c>
      <c r="V46" s="26" t="s">
        <v>13</v>
      </c>
      <c r="W46" s="27" t="s">
        <v>13</v>
      </c>
      <c r="X46" s="24"/>
      <c r="Y46" s="45" t="s">
        <v>14</v>
      </c>
      <c r="Z46" s="46"/>
      <c r="AA46" s="47">
        <f>(D46+E46+F46+K46+L46+M46)/6</f>
        <v>6.3000000000000007</v>
      </c>
      <c r="AB46" s="47"/>
      <c r="AC46" s="47"/>
      <c r="AD46" s="47">
        <f t="shared" ref="AD46:AD52" si="28">(G46+H46+I46+J46+N46+O46+P46+Q46)/8</f>
        <v>4.3</v>
      </c>
      <c r="AE46" s="47"/>
      <c r="AF46" s="47"/>
      <c r="AG46" s="47" t="e">
        <f t="shared" ref="AG46:AG52" si="29">(R46+S46+T46+U46+V46+W46)/6</f>
        <v>#VALUE!</v>
      </c>
      <c r="AH46" s="47"/>
      <c r="AI46" s="48"/>
      <c r="AJ46" s="24"/>
      <c r="AK46" s="45" t="s">
        <v>49</v>
      </c>
      <c r="AL46" s="46"/>
      <c r="AM46" s="47">
        <f t="shared" ref="AM46:AM52" si="30">(D46+E46+F46)/3</f>
        <v>7.166666666666667</v>
      </c>
      <c r="AN46" s="47"/>
      <c r="AO46" s="47"/>
      <c r="AP46" s="47">
        <f t="shared" ref="AP46:AP52" si="31">(G46+H46+I46+J46)/4</f>
        <v>4.8250000000000002</v>
      </c>
      <c r="AQ46" s="47"/>
      <c r="AR46" s="47"/>
      <c r="AS46" s="47">
        <f t="shared" ref="AS46:AS52" si="32">(K46+L46+M46)/3</f>
        <v>5.4333333333333336</v>
      </c>
      <c r="AT46" s="47"/>
      <c r="AU46" s="47"/>
      <c r="AV46" s="47">
        <f t="shared" ref="AV46:AV52" si="33">(N46+O46+P46+Q46)/4</f>
        <v>3.7749999999999999</v>
      </c>
      <c r="AW46" s="47"/>
      <c r="AX46" s="48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</row>
    <row r="47" spans="1:64" x14ac:dyDescent="0.15">
      <c r="A47" s="24"/>
      <c r="B47" s="45"/>
      <c r="C47" s="26" t="s">
        <v>15</v>
      </c>
      <c r="D47" s="28">
        <v>11.3</v>
      </c>
      <c r="E47" s="28">
        <v>10</v>
      </c>
      <c r="F47" s="28">
        <v>6.9</v>
      </c>
      <c r="G47" s="28">
        <v>3.5</v>
      </c>
      <c r="H47" s="28">
        <v>8.5</v>
      </c>
      <c r="I47" s="28">
        <v>5.6</v>
      </c>
      <c r="J47" s="28">
        <v>0.1</v>
      </c>
      <c r="K47" s="28">
        <v>6.2</v>
      </c>
      <c r="L47" s="28">
        <v>6.8</v>
      </c>
      <c r="M47" s="28">
        <v>5.7</v>
      </c>
      <c r="N47" s="28">
        <v>2.2999999999999998</v>
      </c>
      <c r="O47" s="28">
        <v>2.7</v>
      </c>
      <c r="P47" s="28">
        <v>1.2</v>
      </c>
      <c r="Q47" s="28">
        <v>2.6</v>
      </c>
      <c r="R47" s="26" t="s">
        <v>13</v>
      </c>
      <c r="S47" s="26" t="s">
        <v>13</v>
      </c>
      <c r="T47" s="26" t="s">
        <v>13</v>
      </c>
      <c r="U47" s="26" t="s">
        <v>13</v>
      </c>
      <c r="V47" s="26" t="s">
        <v>13</v>
      </c>
      <c r="W47" s="27" t="s">
        <v>13</v>
      </c>
      <c r="X47" s="24"/>
      <c r="Y47" s="45" t="s">
        <v>15</v>
      </c>
      <c r="Z47" s="46"/>
      <c r="AA47" s="47">
        <f t="shared" ref="AA47:AA51" si="34">(D47+E47+F47+K47+L47+M47)/6</f>
        <v>7.8166666666666673</v>
      </c>
      <c r="AB47" s="47"/>
      <c r="AC47" s="47"/>
      <c r="AD47" s="47">
        <f t="shared" si="28"/>
        <v>3.3125000000000004</v>
      </c>
      <c r="AE47" s="47"/>
      <c r="AF47" s="47"/>
      <c r="AG47" s="47" t="e">
        <f t="shared" si="29"/>
        <v>#VALUE!</v>
      </c>
      <c r="AH47" s="47"/>
      <c r="AI47" s="48"/>
      <c r="AJ47" s="24"/>
      <c r="AK47" s="45" t="s">
        <v>15</v>
      </c>
      <c r="AL47" s="46"/>
      <c r="AM47" s="47">
        <f t="shared" si="30"/>
        <v>9.4</v>
      </c>
      <c r="AN47" s="47"/>
      <c r="AO47" s="47"/>
      <c r="AP47" s="47">
        <f t="shared" si="31"/>
        <v>4.4250000000000007</v>
      </c>
      <c r="AQ47" s="47"/>
      <c r="AR47" s="47"/>
      <c r="AS47" s="47">
        <f t="shared" si="32"/>
        <v>6.2333333333333334</v>
      </c>
      <c r="AT47" s="47"/>
      <c r="AU47" s="47"/>
      <c r="AV47" s="47">
        <f t="shared" si="33"/>
        <v>2.2000000000000002</v>
      </c>
      <c r="AW47" s="47"/>
      <c r="AX47" s="48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</row>
    <row r="48" spans="1:64" x14ac:dyDescent="0.15">
      <c r="A48" s="24"/>
      <c r="B48" s="45"/>
      <c r="C48" s="26" t="s">
        <v>16</v>
      </c>
      <c r="D48" s="28">
        <v>7.2</v>
      </c>
      <c r="E48" s="28">
        <v>7</v>
      </c>
      <c r="F48" s="28">
        <v>7</v>
      </c>
      <c r="G48" s="28">
        <v>3.2</v>
      </c>
      <c r="H48" s="28">
        <v>6.1</v>
      </c>
      <c r="I48" s="28">
        <v>4.8</v>
      </c>
      <c r="J48" s="28">
        <v>2.6</v>
      </c>
      <c r="K48" s="28">
        <v>4.5999999999999996</v>
      </c>
      <c r="L48" s="28">
        <v>5.2</v>
      </c>
      <c r="M48" s="28">
        <v>4.9000000000000004</v>
      </c>
      <c r="N48" s="28">
        <v>2.1</v>
      </c>
      <c r="O48" s="28">
        <v>3.2</v>
      </c>
      <c r="P48" s="28">
        <v>3.3</v>
      </c>
      <c r="Q48" s="28">
        <v>2.2999999999999998</v>
      </c>
      <c r="R48" s="26" t="s">
        <v>13</v>
      </c>
      <c r="S48" s="26" t="s">
        <v>13</v>
      </c>
      <c r="T48" s="26" t="s">
        <v>13</v>
      </c>
      <c r="U48" s="26" t="s">
        <v>13</v>
      </c>
      <c r="V48" s="26" t="s">
        <v>13</v>
      </c>
      <c r="W48" s="27" t="s">
        <v>13</v>
      </c>
      <c r="X48" s="24"/>
      <c r="Y48" s="45" t="s">
        <v>16</v>
      </c>
      <c r="Z48" s="46"/>
      <c r="AA48" s="47">
        <f t="shared" si="34"/>
        <v>5.9833333333333334</v>
      </c>
      <c r="AB48" s="47"/>
      <c r="AC48" s="47"/>
      <c r="AD48" s="47">
        <f t="shared" si="28"/>
        <v>3.4500000000000006</v>
      </c>
      <c r="AE48" s="47"/>
      <c r="AF48" s="47"/>
      <c r="AG48" s="47" t="e">
        <f t="shared" si="29"/>
        <v>#VALUE!</v>
      </c>
      <c r="AH48" s="47"/>
      <c r="AI48" s="48"/>
      <c r="AJ48" s="24"/>
      <c r="AK48" s="45" t="s">
        <v>16</v>
      </c>
      <c r="AL48" s="46"/>
      <c r="AM48" s="47">
        <f t="shared" si="30"/>
        <v>7.0666666666666664</v>
      </c>
      <c r="AN48" s="47"/>
      <c r="AO48" s="47"/>
      <c r="AP48" s="47">
        <f t="shared" si="31"/>
        <v>4.1750000000000007</v>
      </c>
      <c r="AQ48" s="47"/>
      <c r="AR48" s="47"/>
      <c r="AS48" s="47">
        <f t="shared" si="32"/>
        <v>4.9000000000000004</v>
      </c>
      <c r="AT48" s="47"/>
      <c r="AU48" s="47"/>
      <c r="AV48" s="47">
        <f t="shared" si="33"/>
        <v>2.7250000000000005</v>
      </c>
      <c r="AW48" s="47"/>
      <c r="AX48" s="48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</row>
    <row r="49" spans="1:64" x14ac:dyDescent="0.15">
      <c r="A49" s="24"/>
      <c r="B49" s="45"/>
      <c r="C49" s="26" t="s">
        <v>17</v>
      </c>
      <c r="D49" s="28">
        <v>34.5</v>
      </c>
      <c r="E49" s="28">
        <v>27.8</v>
      </c>
      <c r="F49" s="28">
        <v>20.2</v>
      </c>
      <c r="G49" s="28">
        <v>22.1</v>
      </c>
      <c r="H49" s="28">
        <v>22.5</v>
      </c>
      <c r="I49" s="28">
        <v>19.600000000000001</v>
      </c>
      <c r="J49" s="28">
        <v>27.4</v>
      </c>
      <c r="K49" s="28">
        <v>24.7</v>
      </c>
      <c r="L49" s="28">
        <v>26.8</v>
      </c>
      <c r="M49" s="28">
        <v>31.6</v>
      </c>
      <c r="N49" s="28">
        <v>19.2</v>
      </c>
      <c r="O49" s="28">
        <v>22.3</v>
      </c>
      <c r="P49" s="28">
        <v>25.5</v>
      </c>
      <c r="Q49" s="28">
        <v>26.9</v>
      </c>
      <c r="R49" s="26" t="s">
        <v>13</v>
      </c>
      <c r="S49" s="26" t="s">
        <v>13</v>
      </c>
      <c r="T49" s="26" t="s">
        <v>13</v>
      </c>
      <c r="U49" s="26" t="s">
        <v>13</v>
      </c>
      <c r="V49" s="26" t="s">
        <v>13</v>
      </c>
      <c r="W49" s="27" t="s">
        <v>13</v>
      </c>
      <c r="X49" s="24"/>
      <c r="Y49" s="45" t="s">
        <v>17</v>
      </c>
      <c r="Z49" s="46"/>
      <c r="AA49" s="47">
        <f t="shared" si="34"/>
        <v>27.599999999999998</v>
      </c>
      <c r="AB49" s="47"/>
      <c r="AC49" s="47"/>
      <c r="AD49" s="47">
        <f t="shared" si="28"/>
        <v>23.1875</v>
      </c>
      <c r="AE49" s="47"/>
      <c r="AF49" s="47"/>
      <c r="AG49" s="47" t="e">
        <f t="shared" si="29"/>
        <v>#VALUE!</v>
      </c>
      <c r="AH49" s="47"/>
      <c r="AI49" s="48"/>
      <c r="AJ49" s="24"/>
      <c r="AK49" s="45" t="s">
        <v>17</v>
      </c>
      <c r="AL49" s="46"/>
      <c r="AM49" s="47">
        <f t="shared" si="30"/>
        <v>27.5</v>
      </c>
      <c r="AN49" s="47"/>
      <c r="AO49" s="47"/>
      <c r="AP49" s="47">
        <f t="shared" si="31"/>
        <v>22.9</v>
      </c>
      <c r="AQ49" s="47"/>
      <c r="AR49" s="47"/>
      <c r="AS49" s="47">
        <f t="shared" si="32"/>
        <v>27.7</v>
      </c>
      <c r="AT49" s="47"/>
      <c r="AU49" s="47"/>
      <c r="AV49" s="47">
        <f t="shared" si="33"/>
        <v>23.475000000000001</v>
      </c>
      <c r="AW49" s="47"/>
      <c r="AX49" s="48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</row>
    <row r="50" spans="1:64" x14ac:dyDescent="0.15">
      <c r="A50" s="24"/>
      <c r="B50" s="45"/>
      <c r="C50" s="26" t="s">
        <v>18</v>
      </c>
      <c r="D50" s="28">
        <v>54.4</v>
      </c>
      <c r="E50" s="28">
        <v>52.1</v>
      </c>
      <c r="F50" s="28">
        <v>33.5</v>
      </c>
      <c r="G50" s="28">
        <v>27.1</v>
      </c>
      <c r="H50" s="28">
        <v>43.2</v>
      </c>
      <c r="I50" s="28">
        <v>25.1</v>
      </c>
      <c r="J50" s="28">
        <v>33.799999999999997</v>
      </c>
      <c r="K50" s="28">
        <v>47.4</v>
      </c>
      <c r="L50" s="28">
        <v>50.1</v>
      </c>
      <c r="M50" s="28">
        <v>49.1</v>
      </c>
      <c r="N50" s="28">
        <v>32.5</v>
      </c>
      <c r="O50" s="28">
        <v>35.799999999999997</v>
      </c>
      <c r="P50" s="28">
        <v>39.299999999999997</v>
      </c>
      <c r="Q50" s="28">
        <v>37.4</v>
      </c>
      <c r="R50" s="26" t="s">
        <v>13</v>
      </c>
      <c r="S50" s="26" t="s">
        <v>13</v>
      </c>
      <c r="T50" s="26" t="s">
        <v>13</v>
      </c>
      <c r="U50" s="26" t="s">
        <v>13</v>
      </c>
      <c r="V50" s="26" t="s">
        <v>13</v>
      </c>
      <c r="W50" s="27" t="s">
        <v>13</v>
      </c>
      <c r="X50" s="24"/>
      <c r="Y50" s="45" t="s">
        <v>18</v>
      </c>
      <c r="Z50" s="46"/>
      <c r="AA50" s="47">
        <f t="shared" si="34"/>
        <v>47.766666666666673</v>
      </c>
      <c r="AB50" s="47"/>
      <c r="AC50" s="47"/>
      <c r="AD50" s="47">
        <f t="shared" si="28"/>
        <v>34.274999999999999</v>
      </c>
      <c r="AE50" s="47"/>
      <c r="AF50" s="47"/>
      <c r="AG50" s="47" t="e">
        <f t="shared" si="29"/>
        <v>#VALUE!</v>
      </c>
      <c r="AH50" s="47"/>
      <c r="AI50" s="48"/>
      <c r="AJ50" s="24"/>
      <c r="AK50" s="45" t="s">
        <v>18</v>
      </c>
      <c r="AL50" s="46"/>
      <c r="AM50" s="47">
        <f t="shared" si="30"/>
        <v>46.666666666666664</v>
      </c>
      <c r="AN50" s="47"/>
      <c r="AO50" s="47"/>
      <c r="AP50" s="47">
        <f t="shared" si="31"/>
        <v>32.299999999999997</v>
      </c>
      <c r="AQ50" s="47"/>
      <c r="AR50" s="47"/>
      <c r="AS50" s="47">
        <f t="shared" si="32"/>
        <v>48.866666666666667</v>
      </c>
      <c r="AT50" s="47"/>
      <c r="AU50" s="47"/>
      <c r="AV50" s="47">
        <f t="shared" si="33"/>
        <v>36.25</v>
      </c>
      <c r="AW50" s="47"/>
      <c r="AX50" s="48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</row>
    <row r="51" spans="1:64" x14ac:dyDescent="0.15">
      <c r="A51" s="24"/>
      <c r="B51" s="45"/>
      <c r="C51" s="26" t="s">
        <v>19</v>
      </c>
      <c r="D51" s="28">
        <v>64.7</v>
      </c>
      <c r="E51" s="28">
        <v>52.3</v>
      </c>
      <c r="F51" s="28">
        <v>45.2</v>
      </c>
      <c r="G51" s="28">
        <v>42.1</v>
      </c>
      <c r="H51" s="28">
        <v>43.8</v>
      </c>
      <c r="I51" s="28">
        <v>40.200000000000003</v>
      </c>
      <c r="J51" s="28">
        <v>50.4</v>
      </c>
      <c r="K51" s="28">
        <v>49.3</v>
      </c>
      <c r="L51" s="28">
        <v>48.7</v>
      </c>
      <c r="M51" s="28">
        <v>57.2</v>
      </c>
      <c r="N51" s="28">
        <v>39.1</v>
      </c>
      <c r="O51" s="28">
        <v>38.5</v>
      </c>
      <c r="P51" s="28">
        <v>46.9</v>
      </c>
      <c r="Q51" s="28">
        <v>49.9</v>
      </c>
      <c r="R51" s="26" t="s">
        <v>13</v>
      </c>
      <c r="S51" s="26" t="s">
        <v>13</v>
      </c>
      <c r="T51" s="26" t="s">
        <v>13</v>
      </c>
      <c r="U51" s="26" t="s">
        <v>13</v>
      </c>
      <c r="V51" s="26" t="s">
        <v>13</v>
      </c>
      <c r="W51" s="27" t="s">
        <v>13</v>
      </c>
      <c r="X51" s="24"/>
      <c r="Y51" s="45" t="s">
        <v>19</v>
      </c>
      <c r="Z51" s="46"/>
      <c r="AA51" s="47">
        <f t="shared" si="34"/>
        <v>52.9</v>
      </c>
      <c r="AB51" s="47"/>
      <c r="AC51" s="47"/>
      <c r="AD51" s="47">
        <f t="shared" si="28"/>
        <v>43.862499999999997</v>
      </c>
      <c r="AE51" s="47"/>
      <c r="AF51" s="47"/>
      <c r="AG51" s="47" t="e">
        <f t="shared" si="29"/>
        <v>#VALUE!</v>
      </c>
      <c r="AH51" s="47"/>
      <c r="AI51" s="48"/>
      <c r="AJ51" s="24"/>
      <c r="AK51" s="45" t="s">
        <v>19</v>
      </c>
      <c r="AL51" s="46"/>
      <c r="AM51" s="47">
        <f t="shared" si="30"/>
        <v>54.066666666666663</v>
      </c>
      <c r="AN51" s="47"/>
      <c r="AO51" s="47"/>
      <c r="AP51" s="47">
        <f t="shared" si="31"/>
        <v>44.125</v>
      </c>
      <c r="AQ51" s="47"/>
      <c r="AR51" s="47"/>
      <c r="AS51" s="47">
        <f t="shared" si="32"/>
        <v>51.733333333333327</v>
      </c>
      <c r="AT51" s="47"/>
      <c r="AU51" s="47"/>
      <c r="AV51" s="47">
        <f t="shared" si="33"/>
        <v>43.6</v>
      </c>
      <c r="AW51" s="47"/>
      <c r="AX51" s="48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</row>
    <row r="52" spans="1:64" ht="14.25" thickBot="1" x14ac:dyDescent="0.2">
      <c r="A52" s="24"/>
      <c r="B52" s="49"/>
      <c r="C52" s="33" t="s">
        <v>20</v>
      </c>
      <c r="D52" s="31">
        <v>43.1</v>
      </c>
      <c r="E52" s="31">
        <v>40.299999999999997</v>
      </c>
      <c r="F52" s="31">
        <v>38.4</v>
      </c>
      <c r="G52" s="31">
        <v>36.799999999999997</v>
      </c>
      <c r="H52" s="31">
        <v>35.6</v>
      </c>
      <c r="I52" s="31">
        <v>33.700000000000003</v>
      </c>
      <c r="J52" s="31">
        <v>37.1</v>
      </c>
      <c r="K52" s="31">
        <v>35.5</v>
      </c>
      <c r="L52" s="31">
        <v>40.1</v>
      </c>
      <c r="M52" s="31">
        <v>41.5</v>
      </c>
      <c r="N52" s="31">
        <v>35.700000000000003</v>
      </c>
      <c r="O52" s="31">
        <v>37.5</v>
      </c>
      <c r="P52" s="31">
        <v>39.6</v>
      </c>
      <c r="Q52" s="31">
        <v>37.9</v>
      </c>
      <c r="R52" s="33" t="s">
        <v>13</v>
      </c>
      <c r="S52" s="33" t="s">
        <v>13</v>
      </c>
      <c r="T52" s="33" t="s">
        <v>13</v>
      </c>
      <c r="U52" s="33" t="s">
        <v>13</v>
      </c>
      <c r="V52" s="33" t="s">
        <v>13</v>
      </c>
      <c r="W52" s="8" t="s">
        <v>13</v>
      </c>
      <c r="X52" s="24"/>
      <c r="Y52" s="49" t="s">
        <v>20</v>
      </c>
      <c r="Z52" s="50"/>
      <c r="AA52" s="51">
        <f>(D52+E52+F52+K52+L52+M52)/6</f>
        <v>39.81666666666667</v>
      </c>
      <c r="AB52" s="51"/>
      <c r="AC52" s="51"/>
      <c r="AD52" s="51">
        <f t="shared" si="28"/>
        <v>36.737500000000004</v>
      </c>
      <c r="AE52" s="51"/>
      <c r="AF52" s="51"/>
      <c r="AG52" s="51" t="e">
        <f t="shared" si="29"/>
        <v>#VALUE!</v>
      </c>
      <c r="AH52" s="51"/>
      <c r="AI52" s="52"/>
      <c r="AJ52" s="24"/>
      <c r="AK52" s="49" t="s">
        <v>20</v>
      </c>
      <c r="AL52" s="50"/>
      <c r="AM52" s="51">
        <f t="shared" si="30"/>
        <v>40.6</v>
      </c>
      <c r="AN52" s="51"/>
      <c r="AO52" s="51"/>
      <c r="AP52" s="51">
        <f t="shared" si="31"/>
        <v>35.800000000000004</v>
      </c>
      <c r="AQ52" s="51"/>
      <c r="AR52" s="51"/>
      <c r="AS52" s="51">
        <f t="shared" si="32"/>
        <v>39.033333333333331</v>
      </c>
      <c r="AT52" s="51"/>
      <c r="AU52" s="51"/>
      <c r="AV52" s="51">
        <f t="shared" si="33"/>
        <v>37.675000000000004</v>
      </c>
      <c r="AW52" s="51"/>
      <c r="AX52" s="52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</row>
    <row r="53" spans="1:64" x14ac:dyDescent="0.15">
      <c r="A53" s="34"/>
      <c r="B53" s="29"/>
      <c r="C53" s="25"/>
      <c r="D53" s="57" t="s">
        <v>1</v>
      </c>
      <c r="E53" s="57"/>
      <c r="F53" s="57"/>
      <c r="G53" s="57" t="s">
        <v>2</v>
      </c>
      <c r="H53" s="57"/>
      <c r="I53" s="57"/>
      <c r="J53" s="57"/>
      <c r="K53" s="57" t="s">
        <v>3</v>
      </c>
      <c r="L53" s="57"/>
      <c r="M53" s="57"/>
      <c r="N53" s="57" t="s">
        <v>4</v>
      </c>
      <c r="O53" s="57"/>
      <c r="P53" s="57"/>
      <c r="Q53" s="57"/>
      <c r="R53" s="57" t="s">
        <v>5</v>
      </c>
      <c r="S53" s="57"/>
      <c r="T53" s="57"/>
      <c r="U53" s="57" t="s">
        <v>6</v>
      </c>
      <c r="V53" s="57"/>
      <c r="W53" s="58"/>
      <c r="X53" s="24"/>
      <c r="Y53" s="53"/>
      <c r="Z53" s="54"/>
      <c r="AA53" s="57" t="s">
        <v>24</v>
      </c>
      <c r="AB53" s="57"/>
      <c r="AC53" s="57"/>
      <c r="AD53" s="57" t="s">
        <v>25</v>
      </c>
      <c r="AE53" s="57"/>
      <c r="AF53" s="57"/>
      <c r="AG53" s="57" t="s">
        <v>26</v>
      </c>
      <c r="AH53" s="57"/>
      <c r="AI53" s="58"/>
      <c r="AJ53" s="1"/>
      <c r="AK53" s="53"/>
      <c r="AL53" s="54"/>
      <c r="AM53" s="57" t="s">
        <v>94</v>
      </c>
      <c r="AN53" s="57"/>
      <c r="AO53" s="57"/>
      <c r="AP53" s="57" t="s">
        <v>57</v>
      </c>
      <c r="AQ53" s="57"/>
      <c r="AR53" s="57"/>
      <c r="AS53" s="57" t="s">
        <v>95</v>
      </c>
      <c r="AT53" s="57"/>
      <c r="AU53" s="57"/>
      <c r="AV53" s="57" t="s">
        <v>59</v>
      </c>
      <c r="AW53" s="57"/>
      <c r="AX53" s="58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</row>
    <row r="54" spans="1:64" ht="13.15" customHeight="1" x14ac:dyDescent="0.15">
      <c r="A54" s="34"/>
      <c r="B54" s="63" t="s">
        <v>89</v>
      </c>
      <c r="C54" s="26"/>
      <c r="D54" s="26" t="s">
        <v>8</v>
      </c>
      <c r="E54" s="26" t="s">
        <v>9</v>
      </c>
      <c r="F54" s="26" t="s">
        <v>10</v>
      </c>
      <c r="G54" s="26" t="s">
        <v>8</v>
      </c>
      <c r="H54" s="26" t="s">
        <v>9</v>
      </c>
      <c r="I54" s="26" t="s">
        <v>10</v>
      </c>
      <c r="J54" s="26" t="s">
        <v>27</v>
      </c>
      <c r="K54" s="26" t="s">
        <v>8</v>
      </c>
      <c r="L54" s="26" t="s">
        <v>9</v>
      </c>
      <c r="M54" s="26" t="s">
        <v>10</v>
      </c>
      <c r="N54" s="26" t="s">
        <v>8</v>
      </c>
      <c r="O54" s="26" t="s">
        <v>9</v>
      </c>
      <c r="P54" s="26" t="s">
        <v>10</v>
      </c>
      <c r="Q54" s="26" t="s">
        <v>27</v>
      </c>
      <c r="R54" s="26" t="s">
        <v>8</v>
      </c>
      <c r="S54" s="26" t="s">
        <v>9</v>
      </c>
      <c r="T54" s="26" t="s">
        <v>10</v>
      </c>
      <c r="U54" s="26" t="s">
        <v>8</v>
      </c>
      <c r="V54" s="26" t="s">
        <v>9</v>
      </c>
      <c r="W54" s="27" t="s">
        <v>10</v>
      </c>
      <c r="X54" s="24"/>
      <c r="Y54" s="55"/>
      <c r="Z54" s="56"/>
      <c r="AA54" s="46" t="s">
        <v>11</v>
      </c>
      <c r="AB54" s="46"/>
      <c r="AC54" s="46"/>
      <c r="AD54" s="46" t="s">
        <v>11</v>
      </c>
      <c r="AE54" s="46"/>
      <c r="AF54" s="46"/>
      <c r="AG54" s="46" t="s">
        <v>11</v>
      </c>
      <c r="AH54" s="46"/>
      <c r="AI54" s="59"/>
      <c r="AJ54" s="1"/>
      <c r="AK54" s="55"/>
      <c r="AL54" s="56"/>
      <c r="AM54" s="46" t="s">
        <v>54</v>
      </c>
      <c r="AN54" s="46"/>
      <c r="AO54" s="46"/>
      <c r="AP54" s="46" t="s">
        <v>11</v>
      </c>
      <c r="AQ54" s="46"/>
      <c r="AR54" s="46"/>
      <c r="AS54" s="46" t="s">
        <v>11</v>
      </c>
      <c r="AT54" s="46"/>
      <c r="AU54" s="46"/>
      <c r="AV54" s="46" t="s">
        <v>11</v>
      </c>
      <c r="AW54" s="46"/>
      <c r="AX54" s="59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</row>
    <row r="55" spans="1:64" x14ac:dyDescent="0.15">
      <c r="A55" s="34"/>
      <c r="B55" s="45"/>
      <c r="C55" s="26" t="s">
        <v>12</v>
      </c>
      <c r="D55" s="28">
        <v>9.9</v>
      </c>
      <c r="E55" s="28">
        <v>9.6999999999999993</v>
      </c>
      <c r="F55" s="28">
        <v>8.8000000000000007</v>
      </c>
      <c r="G55" s="26" t="s">
        <v>13</v>
      </c>
      <c r="H55" s="26" t="s">
        <v>13</v>
      </c>
      <c r="I55" s="26" t="s">
        <v>13</v>
      </c>
      <c r="J55" s="26" t="s">
        <v>13</v>
      </c>
      <c r="K55" s="28">
        <v>7.8</v>
      </c>
      <c r="L55" s="28">
        <v>6.7</v>
      </c>
      <c r="M55" s="28">
        <v>8.5</v>
      </c>
      <c r="N55" s="26" t="s">
        <v>13</v>
      </c>
      <c r="O55" s="26" t="s">
        <v>13</v>
      </c>
      <c r="P55" s="26" t="s">
        <v>13</v>
      </c>
      <c r="Q55" s="26" t="s">
        <v>13</v>
      </c>
      <c r="R55" s="26" t="s">
        <v>13</v>
      </c>
      <c r="S55" s="26" t="s">
        <v>13</v>
      </c>
      <c r="T55" s="26" t="s">
        <v>13</v>
      </c>
      <c r="U55" s="26" t="s">
        <v>13</v>
      </c>
      <c r="V55" s="26" t="s">
        <v>13</v>
      </c>
      <c r="W55" s="27" t="s">
        <v>13</v>
      </c>
      <c r="X55" s="24"/>
      <c r="Y55" s="45" t="s">
        <v>12</v>
      </c>
      <c r="Z55" s="46"/>
      <c r="AA55" s="47">
        <f>(D55+E55+F55+K55+L55+M55)/6</f>
        <v>8.5666666666666682</v>
      </c>
      <c r="AB55" s="47"/>
      <c r="AC55" s="47"/>
      <c r="AD55" s="47" t="e">
        <f>(G55+H55+I55+J55+N55+O55+P55+Q55)/8</f>
        <v>#VALUE!</v>
      </c>
      <c r="AE55" s="47"/>
      <c r="AF55" s="47"/>
      <c r="AG55" s="47" t="e">
        <f>(R55+S55+T55+U55+V55+W55)/6</f>
        <v>#VALUE!</v>
      </c>
      <c r="AH55" s="47"/>
      <c r="AI55" s="48"/>
      <c r="AJ55" s="1"/>
      <c r="AK55" s="45" t="s">
        <v>12</v>
      </c>
      <c r="AL55" s="46"/>
      <c r="AM55" s="47">
        <f>(D55+E55+F55)/3</f>
        <v>9.4666666666666668</v>
      </c>
      <c r="AN55" s="47"/>
      <c r="AO55" s="47"/>
      <c r="AP55" s="47" t="e">
        <f>(G55+H55+I55+J55)/4</f>
        <v>#VALUE!</v>
      </c>
      <c r="AQ55" s="47"/>
      <c r="AR55" s="47"/>
      <c r="AS55" s="47">
        <f>(K55+L55+M55)/3</f>
        <v>7.666666666666667</v>
      </c>
      <c r="AT55" s="47"/>
      <c r="AU55" s="47"/>
      <c r="AV55" s="47" t="e">
        <f>(N55+O55+P55+Q55)/4</f>
        <v>#VALUE!</v>
      </c>
      <c r="AW55" s="47"/>
      <c r="AX55" s="48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</row>
    <row r="56" spans="1:64" x14ac:dyDescent="0.15">
      <c r="A56" s="34"/>
      <c r="B56" s="45"/>
      <c r="C56" s="26" t="s">
        <v>14</v>
      </c>
      <c r="D56" s="28">
        <v>12.8</v>
      </c>
      <c r="E56" s="28">
        <v>14.3</v>
      </c>
      <c r="F56" s="28">
        <v>14.8</v>
      </c>
      <c r="G56" s="26" t="s">
        <v>13</v>
      </c>
      <c r="H56" s="26" t="s">
        <v>13</v>
      </c>
      <c r="I56" s="26" t="s">
        <v>13</v>
      </c>
      <c r="J56" s="26" t="s">
        <v>13</v>
      </c>
      <c r="K56" s="28">
        <v>14.8</v>
      </c>
      <c r="L56" s="28">
        <v>10</v>
      </c>
      <c r="M56" s="28">
        <v>13.1</v>
      </c>
      <c r="N56" s="26" t="s">
        <v>13</v>
      </c>
      <c r="O56" s="26" t="s">
        <v>13</v>
      </c>
      <c r="P56" s="26" t="s">
        <v>13</v>
      </c>
      <c r="Q56" s="26" t="s">
        <v>13</v>
      </c>
      <c r="R56" s="26" t="s">
        <v>13</v>
      </c>
      <c r="S56" s="26" t="s">
        <v>13</v>
      </c>
      <c r="T56" s="26" t="s">
        <v>13</v>
      </c>
      <c r="U56" s="26" t="s">
        <v>13</v>
      </c>
      <c r="V56" s="26" t="s">
        <v>13</v>
      </c>
      <c r="W56" s="27" t="s">
        <v>13</v>
      </c>
      <c r="X56" s="24"/>
      <c r="Y56" s="45" t="s">
        <v>14</v>
      </c>
      <c r="Z56" s="46"/>
      <c r="AA56" s="47">
        <f>(D56+E56+F56+K56+L56+M56)/6</f>
        <v>13.299999999999999</v>
      </c>
      <c r="AB56" s="47"/>
      <c r="AC56" s="47"/>
      <c r="AD56" s="47" t="e">
        <f t="shared" ref="AD56:AD62" si="35">(G56+H56+I56+J56+N56+O56+P56+Q56)/8</f>
        <v>#VALUE!</v>
      </c>
      <c r="AE56" s="47"/>
      <c r="AF56" s="47"/>
      <c r="AG56" s="47" t="e">
        <f t="shared" ref="AG56:AG62" si="36">(R56+S56+T56+U56+V56+W56)/6</f>
        <v>#VALUE!</v>
      </c>
      <c r="AH56" s="47"/>
      <c r="AI56" s="48"/>
      <c r="AJ56" s="1"/>
      <c r="AK56" s="45" t="s">
        <v>49</v>
      </c>
      <c r="AL56" s="46"/>
      <c r="AM56" s="47">
        <f t="shared" ref="AM56:AM62" si="37">(D56+E56+F56)/3</f>
        <v>13.966666666666669</v>
      </c>
      <c r="AN56" s="47"/>
      <c r="AO56" s="47"/>
      <c r="AP56" s="47" t="e">
        <f t="shared" ref="AP56:AP62" si="38">(G56+H56+I56+J56)/4</f>
        <v>#VALUE!</v>
      </c>
      <c r="AQ56" s="47"/>
      <c r="AR56" s="47"/>
      <c r="AS56" s="47">
        <f t="shared" ref="AS56:AS62" si="39">(K56+L56+M56)/3</f>
        <v>12.633333333333333</v>
      </c>
      <c r="AT56" s="47"/>
      <c r="AU56" s="47"/>
      <c r="AV56" s="47" t="e">
        <f t="shared" ref="AV56:AV62" si="40">(N56+O56+P56+Q56)/4</f>
        <v>#VALUE!</v>
      </c>
      <c r="AW56" s="47"/>
      <c r="AX56" s="48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</row>
    <row r="57" spans="1:64" x14ac:dyDescent="0.15">
      <c r="A57" s="34"/>
      <c r="B57" s="45"/>
      <c r="C57" s="26" t="s">
        <v>15</v>
      </c>
      <c r="D57" s="28">
        <v>16.399999999999999</v>
      </c>
      <c r="E57" s="28">
        <v>13.7</v>
      </c>
      <c r="F57" s="28">
        <v>11.8</v>
      </c>
      <c r="G57" s="26" t="s">
        <v>13</v>
      </c>
      <c r="H57" s="26" t="s">
        <v>13</v>
      </c>
      <c r="I57" s="26" t="s">
        <v>13</v>
      </c>
      <c r="J57" s="26" t="s">
        <v>13</v>
      </c>
      <c r="K57" s="28">
        <v>10.6</v>
      </c>
      <c r="L57" s="28">
        <v>11.7</v>
      </c>
      <c r="M57" s="28">
        <v>13.3</v>
      </c>
      <c r="N57" s="26" t="s">
        <v>13</v>
      </c>
      <c r="O57" s="26" t="s">
        <v>13</v>
      </c>
      <c r="P57" s="26" t="s">
        <v>13</v>
      </c>
      <c r="Q57" s="26" t="s">
        <v>13</v>
      </c>
      <c r="R57" s="26" t="s">
        <v>13</v>
      </c>
      <c r="S57" s="26" t="s">
        <v>13</v>
      </c>
      <c r="T57" s="26" t="s">
        <v>13</v>
      </c>
      <c r="U57" s="26" t="s">
        <v>13</v>
      </c>
      <c r="V57" s="26" t="s">
        <v>13</v>
      </c>
      <c r="W57" s="27" t="s">
        <v>13</v>
      </c>
      <c r="X57" s="24"/>
      <c r="Y57" s="45" t="s">
        <v>15</v>
      </c>
      <c r="Z57" s="46"/>
      <c r="AA57" s="47">
        <f t="shared" ref="AA57:AA61" si="41">(D57+E57+F57+K57+L57+M57)/6</f>
        <v>12.916666666666666</v>
      </c>
      <c r="AB57" s="47"/>
      <c r="AC57" s="47"/>
      <c r="AD57" s="47" t="e">
        <f t="shared" si="35"/>
        <v>#VALUE!</v>
      </c>
      <c r="AE57" s="47"/>
      <c r="AF57" s="47"/>
      <c r="AG57" s="47" t="e">
        <f t="shared" si="36"/>
        <v>#VALUE!</v>
      </c>
      <c r="AH57" s="47"/>
      <c r="AI57" s="48"/>
      <c r="AJ57" s="1"/>
      <c r="AK57" s="45" t="s">
        <v>15</v>
      </c>
      <c r="AL57" s="46"/>
      <c r="AM57" s="47">
        <f t="shared" si="37"/>
        <v>13.966666666666667</v>
      </c>
      <c r="AN57" s="47"/>
      <c r="AO57" s="47"/>
      <c r="AP57" s="47" t="e">
        <f t="shared" si="38"/>
        <v>#VALUE!</v>
      </c>
      <c r="AQ57" s="47"/>
      <c r="AR57" s="47"/>
      <c r="AS57" s="47">
        <f t="shared" si="39"/>
        <v>11.866666666666665</v>
      </c>
      <c r="AT57" s="47"/>
      <c r="AU57" s="47"/>
      <c r="AV57" s="47" t="e">
        <f t="shared" si="40"/>
        <v>#VALUE!</v>
      </c>
      <c r="AW57" s="47"/>
      <c r="AX57" s="48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</row>
    <row r="58" spans="1:64" x14ac:dyDescent="0.15">
      <c r="A58" s="34"/>
      <c r="B58" s="45"/>
      <c r="C58" s="26" t="s">
        <v>16</v>
      </c>
      <c r="D58" s="28">
        <v>13.6</v>
      </c>
      <c r="E58" s="28">
        <v>13.1</v>
      </c>
      <c r="F58" s="28">
        <v>12.5</v>
      </c>
      <c r="G58" s="26" t="s">
        <v>13</v>
      </c>
      <c r="H58" s="26" t="s">
        <v>13</v>
      </c>
      <c r="I58" s="26" t="s">
        <v>13</v>
      </c>
      <c r="J58" s="26" t="s">
        <v>13</v>
      </c>
      <c r="K58" s="28">
        <v>11</v>
      </c>
      <c r="L58" s="28">
        <v>9.1999999999999993</v>
      </c>
      <c r="M58" s="28">
        <v>11</v>
      </c>
      <c r="N58" s="26" t="s">
        <v>13</v>
      </c>
      <c r="O58" s="26" t="s">
        <v>13</v>
      </c>
      <c r="P58" s="26" t="s">
        <v>13</v>
      </c>
      <c r="Q58" s="26" t="s">
        <v>13</v>
      </c>
      <c r="R58" s="26" t="s">
        <v>13</v>
      </c>
      <c r="S58" s="26" t="s">
        <v>13</v>
      </c>
      <c r="T58" s="26" t="s">
        <v>13</v>
      </c>
      <c r="U58" s="26" t="s">
        <v>13</v>
      </c>
      <c r="V58" s="26" t="s">
        <v>13</v>
      </c>
      <c r="W58" s="27" t="s">
        <v>13</v>
      </c>
      <c r="X58" s="24"/>
      <c r="Y58" s="45" t="s">
        <v>16</v>
      </c>
      <c r="Z58" s="46"/>
      <c r="AA58" s="47">
        <f t="shared" si="41"/>
        <v>11.733333333333334</v>
      </c>
      <c r="AB58" s="47"/>
      <c r="AC58" s="47"/>
      <c r="AD58" s="47" t="e">
        <f t="shared" si="35"/>
        <v>#VALUE!</v>
      </c>
      <c r="AE58" s="47"/>
      <c r="AF58" s="47"/>
      <c r="AG58" s="47" t="e">
        <f t="shared" si="36"/>
        <v>#VALUE!</v>
      </c>
      <c r="AH58" s="47"/>
      <c r="AI58" s="48"/>
      <c r="AJ58" s="1"/>
      <c r="AK58" s="45" t="s">
        <v>16</v>
      </c>
      <c r="AL58" s="46"/>
      <c r="AM58" s="47">
        <f t="shared" si="37"/>
        <v>13.066666666666668</v>
      </c>
      <c r="AN58" s="47"/>
      <c r="AO58" s="47"/>
      <c r="AP58" s="47" t="e">
        <f t="shared" si="38"/>
        <v>#VALUE!</v>
      </c>
      <c r="AQ58" s="47"/>
      <c r="AR58" s="47"/>
      <c r="AS58" s="47">
        <f t="shared" si="39"/>
        <v>10.4</v>
      </c>
      <c r="AT58" s="47"/>
      <c r="AU58" s="47"/>
      <c r="AV58" s="47" t="e">
        <f t="shared" si="40"/>
        <v>#VALUE!</v>
      </c>
      <c r="AW58" s="47"/>
      <c r="AX58" s="48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</row>
    <row r="59" spans="1:64" x14ac:dyDescent="0.15">
      <c r="A59" s="34"/>
      <c r="B59" s="45"/>
      <c r="C59" s="26" t="s">
        <v>17</v>
      </c>
      <c r="D59" s="28">
        <v>9.9</v>
      </c>
      <c r="E59" s="28">
        <v>15.7</v>
      </c>
      <c r="F59" s="28">
        <v>22.8</v>
      </c>
      <c r="G59" s="26" t="s">
        <v>13</v>
      </c>
      <c r="H59" s="26" t="s">
        <v>13</v>
      </c>
      <c r="I59" s="26" t="s">
        <v>13</v>
      </c>
      <c r="J59" s="26" t="s">
        <v>13</v>
      </c>
      <c r="K59" s="28">
        <v>26.9</v>
      </c>
      <c r="L59" s="28">
        <v>37.9</v>
      </c>
      <c r="M59" s="28">
        <v>41.5</v>
      </c>
      <c r="N59" s="26" t="s">
        <v>13</v>
      </c>
      <c r="O59" s="26" t="s">
        <v>13</v>
      </c>
      <c r="P59" s="26" t="s">
        <v>13</v>
      </c>
      <c r="Q59" s="26" t="s">
        <v>13</v>
      </c>
      <c r="R59" s="26" t="s">
        <v>13</v>
      </c>
      <c r="S59" s="26" t="s">
        <v>13</v>
      </c>
      <c r="T59" s="26" t="s">
        <v>13</v>
      </c>
      <c r="U59" s="26" t="s">
        <v>13</v>
      </c>
      <c r="V59" s="26" t="s">
        <v>13</v>
      </c>
      <c r="W59" s="27" t="s">
        <v>13</v>
      </c>
      <c r="X59" s="24"/>
      <c r="Y59" s="45" t="s">
        <v>17</v>
      </c>
      <c r="Z59" s="46"/>
      <c r="AA59" s="47">
        <f t="shared" si="41"/>
        <v>25.783333333333335</v>
      </c>
      <c r="AB59" s="47"/>
      <c r="AC59" s="47"/>
      <c r="AD59" s="47" t="e">
        <f t="shared" si="35"/>
        <v>#VALUE!</v>
      </c>
      <c r="AE59" s="47"/>
      <c r="AF59" s="47"/>
      <c r="AG59" s="47" t="e">
        <f t="shared" si="36"/>
        <v>#VALUE!</v>
      </c>
      <c r="AH59" s="47"/>
      <c r="AI59" s="48"/>
      <c r="AJ59" s="1"/>
      <c r="AK59" s="45" t="s">
        <v>17</v>
      </c>
      <c r="AL59" s="46"/>
      <c r="AM59" s="47">
        <f t="shared" si="37"/>
        <v>16.133333333333336</v>
      </c>
      <c r="AN59" s="47"/>
      <c r="AO59" s="47"/>
      <c r="AP59" s="47" t="e">
        <f t="shared" si="38"/>
        <v>#VALUE!</v>
      </c>
      <c r="AQ59" s="47"/>
      <c r="AR59" s="47"/>
      <c r="AS59" s="47">
        <f t="shared" si="39"/>
        <v>35.43333333333333</v>
      </c>
      <c r="AT59" s="47"/>
      <c r="AU59" s="47"/>
      <c r="AV59" s="47" t="e">
        <f t="shared" si="40"/>
        <v>#VALUE!</v>
      </c>
      <c r="AW59" s="47"/>
      <c r="AX59" s="48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</row>
    <row r="60" spans="1:64" x14ac:dyDescent="0.15">
      <c r="A60" s="34"/>
      <c r="B60" s="45"/>
      <c r="C60" s="26" t="s">
        <v>18</v>
      </c>
      <c r="D60" s="28">
        <v>30.5</v>
      </c>
      <c r="E60" s="28">
        <v>24.1</v>
      </c>
      <c r="F60" s="28">
        <v>59.2</v>
      </c>
      <c r="G60" s="26" t="s">
        <v>13</v>
      </c>
      <c r="H60" s="26" t="s">
        <v>13</v>
      </c>
      <c r="I60" s="26" t="s">
        <v>13</v>
      </c>
      <c r="J60" s="26" t="s">
        <v>13</v>
      </c>
      <c r="K60" s="28">
        <v>56.2</v>
      </c>
      <c r="L60" s="28">
        <v>62.2</v>
      </c>
      <c r="M60" s="28">
        <v>71.7</v>
      </c>
      <c r="N60" s="26" t="s">
        <v>13</v>
      </c>
      <c r="O60" s="26" t="s">
        <v>13</v>
      </c>
      <c r="P60" s="26" t="s">
        <v>13</v>
      </c>
      <c r="Q60" s="26" t="s">
        <v>13</v>
      </c>
      <c r="R60" s="26" t="s">
        <v>13</v>
      </c>
      <c r="S60" s="26" t="s">
        <v>13</v>
      </c>
      <c r="T60" s="26" t="s">
        <v>13</v>
      </c>
      <c r="U60" s="26" t="s">
        <v>13</v>
      </c>
      <c r="V60" s="26" t="s">
        <v>13</v>
      </c>
      <c r="W60" s="27" t="s">
        <v>13</v>
      </c>
      <c r="X60" s="24"/>
      <c r="Y60" s="45" t="s">
        <v>18</v>
      </c>
      <c r="Z60" s="46"/>
      <c r="AA60" s="47">
        <f t="shared" si="41"/>
        <v>50.65</v>
      </c>
      <c r="AB60" s="47"/>
      <c r="AC60" s="47"/>
      <c r="AD60" s="47" t="e">
        <f t="shared" si="35"/>
        <v>#VALUE!</v>
      </c>
      <c r="AE60" s="47"/>
      <c r="AF60" s="47"/>
      <c r="AG60" s="47" t="e">
        <f t="shared" si="36"/>
        <v>#VALUE!</v>
      </c>
      <c r="AH60" s="47"/>
      <c r="AI60" s="48"/>
      <c r="AJ60" s="1"/>
      <c r="AK60" s="45" t="s">
        <v>18</v>
      </c>
      <c r="AL60" s="46"/>
      <c r="AM60" s="47">
        <f t="shared" si="37"/>
        <v>37.933333333333337</v>
      </c>
      <c r="AN60" s="47"/>
      <c r="AO60" s="47"/>
      <c r="AP60" s="47" t="e">
        <f t="shared" si="38"/>
        <v>#VALUE!</v>
      </c>
      <c r="AQ60" s="47"/>
      <c r="AR60" s="47"/>
      <c r="AS60" s="47">
        <f t="shared" si="39"/>
        <v>63.366666666666674</v>
      </c>
      <c r="AT60" s="47"/>
      <c r="AU60" s="47"/>
      <c r="AV60" s="47" t="e">
        <f t="shared" si="40"/>
        <v>#VALUE!</v>
      </c>
      <c r="AW60" s="47"/>
      <c r="AX60" s="48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</row>
    <row r="61" spans="1:64" x14ac:dyDescent="0.15">
      <c r="A61" s="34"/>
      <c r="B61" s="45"/>
      <c r="C61" s="26" t="s">
        <v>19</v>
      </c>
      <c r="D61" s="28">
        <v>15.3</v>
      </c>
      <c r="E61" s="28">
        <v>12</v>
      </c>
      <c r="F61" s="28">
        <v>41.9</v>
      </c>
      <c r="G61" s="26" t="s">
        <v>13</v>
      </c>
      <c r="H61" s="26" t="s">
        <v>13</v>
      </c>
      <c r="I61" s="26" t="s">
        <v>13</v>
      </c>
      <c r="J61" s="26" t="s">
        <v>13</v>
      </c>
      <c r="K61" s="28">
        <v>53.9</v>
      </c>
      <c r="L61" s="28">
        <v>51.4</v>
      </c>
      <c r="M61" s="28">
        <v>53.5</v>
      </c>
      <c r="N61" s="26" t="s">
        <v>13</v>
      </c>
      <c r="O61" s="26" t="s">
        <v>13</v>
      </c>
      <c r="P61" s="26" t="s">
        <v>13</v>
      </c>
      <c r="Q61" s="26" t="s">
        <v>13</v>
      </c>
      <c r="R61" s="26" t="s">
        <v>13</v>
      </c>
      <c r="S61" s="26" t="s">
        <v>13</v>
      </c>
      <c r="T61" s="26" t="s">
        <v>13</v>
      </c>
      <c r="U61" s="26" t="s">
        <v>13</v>
      </c>
      <c r="V61" s="26" t="s">
        <v>13</v>
      </c>
      <c r="W61" s="27" t="s">
        <v>13</v>
      </c>
      <c r="X61" s="24"/>
      <c r="Y61" s="45" t="s">
        <v>19</v>
      </c>
      <c r="Z61" s="46"/>
      <c r="AA61" s="47">
        <f t="shared" si="41"/>
        <v>38</v>
      </c>
      <c r="AB61" s="47"/>
      <c r="AC61" s="47"/>
      <c r="AD61" s="47" t="e">
        <f t="shared" si="35"/>
        <v>#VALUE!</v>
      </c>
      <c r="AE61" s="47"/>
      <c r="AF61" s="47"/>
      <c r="AG61" s="47" t="e">
        <f t="shared" si="36"/>
        <v>#VALUE!</v>
      </c>
      <c r="AH61" s="47"/>
      <c r="AI61" s="48"/>
      <c r="AJ61" s="1"/>
      <c r="AK61" s="45" t="s">
        <v>19</v>
      </c>
      <c r="AL61" s="46"/>
      <c r="AM61" s="47">
        <f t="shared" si="37"/>
        <v>23.066666666666666</v>
      </c>
      <c r="AN61" s="47"/>
      <c r="AO61" s="47"/>
      <c r="AP61" s="47" t="e">
        <f t="shared" si="38"/>
        <v>#VALUE!</v>
      </c>
      <c r="AQ61" s="47"/>
      <c r="AR61" s="47"/>
      <c r="AS61" s="47">
        <f t="shared" si="39"/>
        <v>52.933333333333337</v>
      </c>
      <c r="AT61" s="47"/>
      <c r="AU61" s="47"/>
      <c r="AV61" s="47" t="e">
        <f t="shared" si="40"/>
        <v>#VALUE!</v>
      </c>
      <c r="AW61" s="47"/>
      <c r="AX61" s="48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</row>
    <row r="62" spans="1:64" ht="14.25" thickBot="1" x14ac:dyDescent="0.2">
      <c r="A62" s="34"/>
      <c r="B62" s="49"/>
      <c r="C62" s="33" t="s">
        <v>20</v>
      </c>
      <c r="D62" s="31">
        <v>54.2</v>
      </c>
      <c r="E62" s="31">
        <v>41.9</v>
      </c>
      <c r="F62" s="31">
        <v>76.5</v>
      </c>
      <c r="G62" s="33" t="s">
        <v>13</v>
      </c>
      <c r="H62" s="33" t="s">
        <v>13</v>
      </c>
      <c r="I62" s="33" t="s">
        <v>13</v>
      </c>
      <c r="J62" s="33" t="s">
        <v>13</v>
      </c>
      <c r="K62" s="31">
        <v>75.099999999999994</v>
      </c>
      <c r="L62" s="31">
        <v>64.7</v>
      </c>
      <c r="M62" s="31">
        <v>55.8</v>
      </c>
      <c r="N62" s="33" t="s">
        <v>13</v>
      </c>
      <c r="O62" s="33" t="s">
        <v>13</v>
      </c>
      <c r="P62" s="33" t="s">
        <v>13</v>
      </c>
      <c r="Q62" s="33" t="s">
        <v>13</v>
      </c>
      <c r="R62" s="33" t="s">
        <v>13</v>
      </c>
      <c r="S62" s="33" t="s">
        <v>13</v>
      </c>
      <c r="T62" s="33" t="s">
        <v>13</v>
      </c>
      <c r="U62" s="33" t="s">
        <v>13</v>
      </c>
      <c r="V62" s="33" t="s">
        <v>13</v>
      </c>
      <c r="W62" s="8" t="s">
        <v>13</v>
      </c>
      <c r="X62" s="24"/>
      <c r="Y62" s="49" t="s">
        <v>20</v>
      </c>
      <c r="Z62" s="50"/>
      <c r="AA62" s="51">
        <f>(D62+E62+F62+K62+L62+M62)/6</f>
        <v>61.366666666666667</v>
      </c>
      <c r="AB62" s="51"/>
      <c r="AC62" s="51"/>
      <c r="AD62" s="51" t="e">
        <f t="shared" si="35"/>
        <v>#VALUE!</v>
      </c>
      <c r="AE62" s="51"/>
      <c r="AF62" s="51"/>
      <c r="AG62" s="51" t="e">
        <f t="shared" si="36"/>
        <v>#VALUE!</v>
      </c>
      <c r="AH62" s="51"/>
      <c r="AI62" s="52"/>
      <c r="AJ62" s="1"/>
      <c r="AK62" s="49" t="s">
        <v>20</v>
      </c>
      <c r="AL62" s="50"/>
      <c r="AM62" s="51">
        <f t="shared" si="37"/>
        <v>57.533333333333331</v>
      </c>
      <c r="AN62" s="51"/>
      <c r="AO62" s="51"/>
      <c r="AP62" s="51" t="e">
        <f t="shared" si="38"/>
        <v>#VALUE!</v>
      </c>
      <c r="AQ62" s="51"/>
      <c r="AR62" s="51"/>
      <c r="AS62" s="51">
        <f t="shared" si="39"/>
        <v>65.2</v>
      </c>
      <c r="AT62" s="51"/>
      <c r="AU62" s="51"/>
      <c r="AV62" s="51" t="e">
        <f t="shared" si="40"/>
        <v>#VALUE!</v>
      </c>
      <c r="AW62" s="51"/>
      <c r="AX62" s="52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</row>
    <row r="63" spans="1:64" x14ac:dyDescent="0.15">
      <c r="A63" s="34"/>
      <c r="B63" s="29"/>
      <c r="C63" s="25"/>
      <c r="D63" s="57" t="s">
        <v>1</v>
      </c>
      <c r="E63" s="57"/>
      <c r="F63" s="57"/>
      <c r="G63" s="57" t="s">
        <v>2</v>
      </c>
      <c r="H63" s="57"/>
      <c r="I63" s="57"/>
      <c r="J63" s="57"/>
      <c r="K63" s="57" t="s">
        <v>3</v>
      </c>
      <c r="L63" s="57"/>
      <c r="M63" s="57"/>
      <c r="N63" s="57" t="s">
        <v>4</v>
      </c>
      <c r="O63" s="57"/>
      <c r="P63" s="57"/>
      <c r="Q63" s="57"/>
      <c r="R63" s="57" t="s">
        <v>5</v>
      </c>
      <c r="S63" s="57"/>
      <c r="T63" s="57"/>
      <c r="U63" s="57" t="s">
        <v>6</v>
      </c>
      <c r="V63" s="57"/>
      <c r="W63" s="58"/>
      <c r="X63" s="24"/>
      <c r="Y63" s="53"/>
      <c r="Z63" s="54"/>
      <c r="AA63" s="57" t="s">
        <v>24</v>
      </c>
      <c r="AB63" s="57"/>
      <c r="AC63" s="57"/>
      <c r="AD63" s="57" t="s">
        <v>25</v>
      </c>
      <c r="AE63" s="57"/>
      <c r="AF63" s="57"/>
      <c r="AG63" s="57" t="s">
        <v>26</v>
      </c>
      <c r="AH63" s="57"/>
      <c r="AI63" s="58"/>
      <c r="AJ63" s="1"/>
      <c r="AK63" s="53"/>
      <c r="AL63" s="54"/>
      <c r="AM63" s="57" t="s">
        <v>94</v>
      </c>
      <c r="AN63" s="57"/>
      <c r="AO63" s="57"/>
      <c r="AP63" s="57" t="s">
        <v>57</v>
      </c>
      <c r="AQ63" s="57"/>
      <c r="AR63" s="57"/>
      <c r="AS63" s="57" t="s">
        <v>95</v>
      </c>
      <c r="AT63" s="57"/>
      <c r="AU63" s="57"/>
      <c r="AV63" s="57" t="s">
        <v>59</v>
      </c>
      <c r="AW63" s="57"/>
      <c r="AX63" s="58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</row>
    <row r="64" spans="1:64" ht="13.15" customHeight="1" x14ac:dyDescent="0.15">
      <c r="A64" s="34"/>
      <c r="B64" s="63" t="s">
        <v>91</v>
      </c>
      <c r="C64" s="26"/>
      <c r="D64" s="26" t="s">
        <v>8</v>
      </c>
      <c r="E64" s="26" t="s">
        <v>9</v>
      </c>
      <c r="F64" s="26" t="s">
        <v>10</v>
      </c>
      <c r="G64" s="26" t="s">
        <v>8</v>
      </c>
      <c r="H64" s="26" t="s">
        <v>9</v>
      </c>
      <c r="I64" s="26" t="s">
        <v>10</v>
      </c>
      <c r="J64" s="26" t="s">
        <v>27</v>
      </c>
      <c r="K64" s="26" t="s">
        <v>8</v>
      </c>
      <c r="L64" s="26" t="s">
        <v>9</v>
      </c>
      <c r="M64" s="26" t="s">
        <v>10</v>
      </c>
      <c r="N64" s="26" t="s">
        <v>8</v>
      </c>
      <c r="O64" s="26" t="s">
        <v>9</v>
      </c>
      <c r="P64" s="26" t="s">
        <v>10</v>
      </c>
      <c r="Q64" s="26" t="s">
        <v>27</v>
      </c>
      <c r="R64" s="26" t="s">
        <v>8</v>
      </c>
      <c r="S64" s="26" t="s">
        <v>9</v>
      </c>
      <c r="T64" s="26" t="s">
        <v>10</v>
      </c>
      <c r="U64" s="26" t="s">
        <v>8</v>
      </c>
      <c r="V64" s="26" t="s">
        <v>9</v>
      </c>
      <c r="W64" s="27" t="s">
        <v>10</v>
      </c>
      <c r="X64" s="24"/>
      <c r="Y64" s="55"/>
      <c r="Z64" s="56"/>
      <c r="AA64" s="46" t="s">
        <v>11</v>
      </c>
      <c r="AB64" s="46"/>
      <c r="AC64" s="46"/>
      <c r="AD64" s="46" t="s">
        <v>11</v>
      </c>
      <c r="AE64" s="46"/>
      <c r="AF64" s="46"/>
      <c r="AG64" s="46" t="s">
        <v>11</v>
      </c>
      <c r="AH64" s="46"/>
      <c r="AI64" s="59"/>
      <c r="AJ64" s="1"/>
      <c r="AK64" s="55"/>
      <c r="AL64" s="56"/>
      <c r="AM64" s="46" t="s">
        <v>54</v>
      </c>
      <c r="AN64" s="46"/>
      <c r="AO64" s="46"/>
      <c r="AP64" s="46" t="s">
        <v>11</v>
      </c>
      <c r="AQ64" s="46"/>
      <c r="AR64" s="46"/>
      <c r="AS64" s="46" t="s">
        <v>11</v>
      </c>
      <c r="AT64" s="46"/>
      <c r="AU64" s="46"/>
      <c r="AV64" s="46" t="s">
        <v>11</v>
      </c>
      <c r="AW64" s="46"/>
      <c r="AX64" s="59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</row>
    <row r="65" spans="1:64" x14ac:dyDescent="0.15">
      <c r="A65" s="34"/>
      <c r="B65" s="45"/>
      <c r="C65" s="26" t="s">
        <v>12</v>
      </c>
      <c r="D65" s="28">
        <v>8.4</v>
      </c>
      <c r="E65" s="28">
        <v>7.3</v>
      </c>
      <c r="F65" s="28">
        <v>7.5</v>
      </c>
      <c r="G65" s="28">
        <v>5.8</v>
      </c>
      <c r="H65" s="28">
        <v>1.8</v>
      </c>
      <c r="I65" s="28">
        <v>1</v>
      </c>
      <c r="J65" s="28">
        <v>6.2</v>
      </c>
      <c r="K65" s="28">
        <v>6.6</v>
      </c>
      <c r="L65" s="28">
        <v>7</v>
      </c>
      <c r="M65" s="28">
        <v>5.9</v>
      </c>
      <c r="N65" s="28">
        <v>3.3</v>
      </c>
      <c r="O65" s="28">
        <v>2.9</v>
      </c>
      <c r="P65" s="28">
        <v>3.9</v>
      </c>
      <c r="Q65" s="28">
        <v>4.3</v>
      </c>
      <c r="R65" s="26" t="s">
        <v>13</v>
      </c>
      <c r="S65" s="26" t="s">
        <v>13</v>
      </c>
      <c r="T65" s="26" t="s">
        <v>13</v>
      </c>
      <c r="U65" s="26" t="s">
        <v>13</v>
      </c>
      <c r="V65" s="26" t="s">
        <v>13</v>
      </c>
      <c r="W65" s="27" t="s">
        <v>13</v>
      </c>
      <c r="X65" s="24"/>
      <c r="Y65" s="45" t="s">
        <v>12</v>
      </c>
      <c r="Z65" s="46"/>
      <c r="AA65" s="47">
        <f>(D65+E65+F65+K65+L65+M65)/6</f>
        <v>7.1166666666666663</v>
      </c>
      <c r="AB65" s="47"/>
      <c r="AC65" s="47"/>
      <c r="AD65" s="47">
        <f>(G65+H65+I65+J65+N65+O65+P65+Q65)/8</f>
        <v>3.65</v>
      </c>
      <c r="AE65" s="47"/>
      <c r="AF65" s="47"/>
      <c r="AG65" s="47" t="e">
        <f>(R65+S65+T65+U65+V65+W65)/6</f>
        <v>#VALUE!</v>
      </c>
      <c r="AH65" s="47"/>
      <c r="AI65" s="48"/>
      <c r="AJ65" s="1"/>
      <c r="AK65" s="45" t="s">
        <v>12</v>
      </c>
      <c r="AL65" s="46"/>
      <c r="AM65" s="47">
        <f>(D65+E65+F65)/3</f>
        <v>7.7333333333333334</v>
      </c>
      <c r="AN65" s="47"/>
      <c r="AO65" s="47"/>
      <c r="AP65" s="47">
        <f>(G65+H65+I65+J65)/4</f>
        <v>3.7</v>
      </c>
      <c r="AQ65" s="47"/>
      <c r="AR65" s="47"/>
      <c r="AS65" s="47">
        <f>(K65+L65+M65)/3</f>
        <v>6.5</v>
      </c>
      <c r="AT65" s="47"/>
      <c r="AU65" s="47"/>
      <c r="AV65" s="47">
        <f>(N65+O65+P65+Q65)/4</f>
        <v>3.5999999999999996</v>
      </c>
      <c r="AW65" s="47"/>
      <c r="AX65" s="48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</row>
    <row r="66" spans="1:64" x14ac:dyDescent="0.15">
      <c r="A66" s="34"/>
      <c r="B66" s="45"/>
      <c r="C66" s="26" t="s">
        <v>14</v>
      </c>
      <c r="D66" s="28">
        <v>10.7</v>
      </c>
      <c r="E66" s="28">
        <v>11.9</v>
      </c>
      <c r="F66" s="28">
        <v>8.9</v>
      </c>
      <c r="G66" s="28">
        <v>8.3000000000000007</v>
      </c>
      <c r="H66" s="28">
        <v>3.4</v>
      </c>
      <c r="I66" s="28">
        <v>4.2</v>
      </c>
      <c r="J66" s="28">
        <v>9.1</v>
      </c>
      <c r="K66" s="28">
        <v>9.4</v>
      </c>
      <c r="L66" s="28">
        <v>9.6</v>
      </c>
      <c r="M66" s="28">
        <v>9</v>
      </c>
      <c r="N66" s="28">
        <v>5</v>
      </c>
      <c r="O66" s="28">
        <v>6.3</v>
      </c>
      <c r="P66" s="28">
        <v>7.4</v>
      </c>
      <c r="Q66" s="28">
        <v>6.9</v>
      </c>
      <c r="R66" s="26" t="s">
        <v>13</v>
      </c>
      <c r="S66" s="26" t="s">
        <v>13</v>
      </c>
      <c r="T66" s="26" t="s">
        <v>13</v>
      </c>
      <c r="U66" s="26" t="s">
        <v>13</v>
      </c>
      <c r="V66" s="26" t="s">
        <v>13</v>
      </c>
      <c r="W66" s="27" t="s">
        <v>13</v>
      </c>
      <c r="X66" s="24"/>
      <c r="Y66" s="45" t="s">
        <v>14</v>
      </c>
      <c r="Z66" s="46"/>
      <c r="AA66" s="47">
        <f>(D66+E66+F66+K66+L66+M66)/6</f>
        <v>9.9166666666666661</v>
      </c>
      <c r="AB66" s="47"/>
      <c r="AC66" s="47"/>
      <c r="AD66" s="47">
        <f t="shared" ref="AD66:AD72" si="42">(G66+H66+I66+J66+N66+O66+P66+Q66)/8</f>
        <v>6.3249999999999993</v>
      </c>
      <c r="AE66" s="47"/>
      <c r="AF66" s="47"/>
      <c r="AG66" s="47" t="e">
        <f t="shared" ref="AG66:AG72" si="43">(R66+S66+T66+U66+V66+W66)/6</f>
        <v>#VALUE!</v>
      </c>
      <c r="AH66" s="47"/>
      <c r="AI66" s="48"/>
      <c r="AJ66" s="1"/>
      <c r="AK66" s="45" t="s">
        <v>49</v>
      </c>
      <c r="AL66" s="46"/>
      <c r="AM66" s="47">
        <f t="shared" ref="AM66:AM72" si="44">(D66+E66+F66)/3</f>
        <v>10.5</v>
      </c>
      <c r="AN66" s="47"/>
      <c r="AO66" s="47"/>
      <c r="AP66" s="47">
        <f t="shared" ref="AP66:AP72" si="45">(G66+H66+I66+J66)/4</f>
        <v>6.25</v>
      </c>
      <c r="AQ66" s="47"/>
      <c r="AR66" s="47"/>
      <c r="AS66" s="47">
        <f t="shared" ref="AS66:AS72" si="46">(K66+L66+M66)/3</f>
        <v>9.3333333333333339</v>
      </c>
      <c r="AT66" s="47"/>
      <c r="AU66" s="47"/>
      <c r="AV66" s="47">
        <f t="shared" ref="AV66:AV72" si="47">(N66+O66+P66+Q66)/4</f>
        <v>6.4</v>
      </c>
      <c r="AW66" s="47"/>
      <c r="AX66" s="48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</row>
    <row r="67" spans="1:64" x14ac:dyDescent="0.15">
      <c r="A67" s="34"/>
      <c r="B67" s="45"/>
      <c r="C67" s="26" t="s">
        <v>15</v>
      </c>
      <c r="D67" s="28">
        <v>13.8</v>
      </c>
      <c r="E67" s="28">
        <v>10.5</v>
      </c>
      <c r="F67" s="28">
        <v>15.6</v>
      </c>
      <c r="G67" s="28">
        <v>9.8000000000000007</v>
      </c>
      <c r="H67" s="28">
        <v>3.6</v>
      </c>
      <c r="I67" s="28">
        <v>-0.6</v>
      </c>
      <c r="J67" s="28">
        <v>11.2</v>
      </c>
      <c r="K67" s="28">
        <v>11</v>
      </c>
      <c r="L67" s="28">
        <v>12.2</v>
      </c>
      <c r="M67" s="28">
        <v>9.4</v>
      </c>
      <c r="N67" s="28">
        <v>6.5</v>
      </c>
      <c r="O67" s="28">
        <v>4.4000000000000004</v>
      </c>
      <c r="P67" s="28">
        <v>5.5</v>
      </c>
      <c r="Q67" s="28">
        <v>8.3000000000000007</v>
      </c>
      <c r="R67" s="26" t="s">
        <v>13</v>
      </c>
      <c r="S67" s="26" t="s">
        <v>13</v>
      </c>
      <c r="T67" s="26" t="s">
        <v>13</v>
      </c>
      <c r="U67" s="26" t="s">
        <v>13</v>
      </c>
      <c r="V67" s="26" t="s">
        <v>13</v>
      </c>
      <c r="W67" s="27" t="s">
        <v>13</v>
      </c>
      <c r="X67" s="24"/>
      <c r="Y67" s="45" t="s">
        <v>15</v>
      </c>
      <c r="Z67" s="46"/>
      <c r="AA67" s="47">
        <f t="shared" ref="AA67:AA71" si="48">(D67+E67+F67+K67+L67+M67)/6</f>
        <v>12.083333333333334</v>
      </c>
      <c r="AB67" s="47"/>
      <c r="AC67" s="47"/>
      <c r="AD67" s="47">
        <f t="shared" si="42"/>
        <v>6.0875000000000004</v>
      </c>
      <c r="AE67" s="47"/>
      <c r="AF67" s="47"/>
      <c r="AG67" s="47" t="e">
        <f t="shared" si="43"/>
        <v>#VALUE!</v>
      </c>
      <c r="AH67" s="47"/>
      <c r="AI67" s="48"/>
      <c r="AJ67" s="1"/>
      <c r="AK67" s="45" t="s">
        <v>15</v>
      </c>
      <c r="AL67" s="46"/>
      <c r="AM67" s="47">
        <f t="shared" si="44"/>
        <v>13.299999999999999</v>
      </c>
      <c r="AN67" s="47"/>
      <c r="AO67" s="47"/>
      <c r="AP67" s="47">
        <f t="shared" si="45"/>
        <v>6</v>
      </c>
      <c r="AQ67" s="47"/>
      <c r="AR67" s="47"/>
      <c r="AS67" s="47">
        <f t="shared" si="46"/>
        <v>10.866666666666667</v>
      </c>
      <c r="AT67" s="47"/>
      <c r="AU67" s="47"/>
      <c r="AV67" s="47">
        <f t="shared" si="47"/>
        <v>6.1749999999999998</v>
      </c>
      <c r="AW67" s="47"/>
      <c r="AX67" s="48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</row>
    <row r="68" spans="1:64" x14ac:dyDescent="0.15">
      <c r="A68" s="34"/>
      <c r="B68" s="45"/>
      <c r="C68" s="26" t="s">
        <v>16</v>
      </c>
      <c r="D68" s="28">
        <v>13.1</v>
      </c>
      <c r="E68" s="28">
        <v>10.9</v>
      </c>
      <c r="F68" s="28">
        <v>11.5</v>
      </c>
      <c r="G68" s="28">
        <v>8.6</v>
      </c>
      <c r="H68" s="28">
        <v>5.7</v>
      </c>
      <c r="I68" s="28">
        <v>7.1</v>
      </c>
      <c r="J68" s="28">
        <v>9.1999999999999993</v>
      </c>
      <c r="K68" s="28">
        <v>9.6</v>
      </c>
      <c r="L68" s="28">
        <v>10.199999999999999</v>
      </c>
      <c r="M68" s="28">
        <v>8.9</v>
      </c>
      <c r="N68" s="28">
        <v>5.8</v>
      </c>
      <c r="O68" s="28">
        <v>5.7</v>
      </c>
      <c r="P68" s="28">
        <v>6.9</v>
      </c>
      <c r="Q68" s="28">
        <v>6.2</v>
      </c>
      <c r="R68" s="26" t="s">
        <v>13</v>
      </c>
      <c r="S68" s="26" t="s">
        <v>13</v>
      </c>
      <c r="T68" s="26" t="s">
        <v>13</v>
      </c>
      <c r="U68" s="26" t="s">
        <v>13</v>
      </c>
      <c r="V68" s="26" t="s">
        <v>13</v>
      </c>
      <c r="W68" s="27" t="s">
        <v>13</v>
      </c>
      <c r="X68" s="24"/>
      <c r="Y68" s="45" t="s">
        <v>16</v>
      </c>
      <c r="Z68" s="46"/>
      <c r="AA68" s="47">
        <f t="shared" si="48"/>
        <v>10.700000000000001</v>
      </c>
      <c r="AB68" s="47"/>
      <c r="AC68" s="47"/>
      <c r="AD68" s="47">
        <f t="shared" si="42"/>
        <v>6.9</v>
      </c>
      <c r="AE68" s="47"/>
      <c r="AF68" s="47"/>
      <c r="AG68" s="47" t="e">
        <f t="shared" si="43"/>
        <v>#VALUE!</v>
      </c>
      <c r="AH68" s="47"/>
      <c r="AI68" s="48"/>
      <c r="AJ68" s="1"/>
      <c r="AK68" s="45" t="s">
        <v>16</v>
      </c>
      <c r="AL68" s="46"/>
      <c r="AM68" s="47">
        <f t="shared" si="44"/>
        <v>11.833333333333334</v>
      </c>
      <c r="AN68" s="47"/>
      <c r="AO68" s="47"/>
      <c r="AP68" s="47">
        <f t="shared" si="45"/>
        <v>7.6499999999999995</v>
      </c>
      <c r="AQ68" s="47"/>
      <c r="AR68" s="47"/>
      <c r="AS68" s="47">
        <f t="shared" si="46"/>
        <v>9.5666666666666647</v>
      </c>
      <c r="AT68" s="47"/>
      <c r="AU68" s="47"/>
      <c r="AV68" s="47">
        <f t="shared" si="47"/>
        <v>6.1499999999999995</v>
      </c>
      <c r="AW68" s="47"/>
      <c r="AX68" s="48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</row>
    <row r="69" spans="1:64" x14ac:dyDescent="0.15">
      <c r="A69" s="34"/>
      <c r="B69" s="45"/>
      <c r="C69" s="26" t="s">
        <v>17</v>
      </c>
      <c r="D69" s="28">
        <v>22.8</v>
      </c>
      <c r="E69" s="28">
        <v>31.7</v>
      </c>
      <c r="F69" s="28">
        <v>36.9</v>
      </c>
      <c r="G69" s="28">
        <v>35.5</v>
      </c>
      <c r="H69" s="28">
        <v>30.8</v>
      </c>
      <c r="I69" s="28">
        <v>33.1</v>
      </c>
      <c r="J69" s="28">
        <v>33.6</v>
      </c>
      <c r="K69" s="28">
        <v>28.8</v>
      </c>
      <c r="L69" s="28">
        <v>39.5</v>
      </c>
      <c r="M69" s="28">
        <v>40.5</v>
      </c>
      <c r="N69" s="28">
        <v>40.799999999999997</v>
      </c>
      <c r="O69" s="28">
        <v>37.5</v>
      </c>
      <c r="P69" s="28">
        <v>39.6</v>
      </c>
      <c r="Q69" s="28">
        <v>35.6</v>
      </c>
      <c r="R69" s="26" t="s">
        <v>13</v>
      </c>
      <c r="S69" s="26" t="s">
        <v>13</v>
      </c>
      <c r="T69" s="26" t="s">
        <v>13</v>
      </c>
      <c r="U69" s="26" t="s">
        <v>13</v>
      </c>
      <c r="V69" s="26" t="s">
        <v>13</v>
      </c>
      <c r="W69" s="27" t="s">
        <v>13</v>
      </c>
      <c r="X69" s="24"/>
      <c r="Y69" s="45" t="s">
        <v>17</v>
      </c>
      <c r="Z69" s="46"/>
      <c r="AA69" s="47">
        <f t="shared" si="48"/>
        <v>33.366666666666667</v>
      </c>
      <c r="AB69" s="47"/>
      <c r="AC69" s="47"/>
      <c r="AD69" s="47">
        <f t="shared" si="42"/>
        <v>35.8125</v>
      </c>
      <c r="AE69" s="47"/>
      <c r="AF69" s="47"/>
      <c r="AG69" s="47" t="e">
        <f t="shared" si="43"/>
        <v>#VALUE!</v>
      </c>
      <c r="AH69" s="47"/>
      <c r="AI69" s="48"/>
      <c r="AJ69" s="1"/>
      <c r="AK69" s="45" t="s">
        <v>17</v>
      </c>
      <c r="AL69" s="46"/>
      <c r="AM69" s="47">
        <f t="shared" si="44"/>
        <v>30.466666666666669</v>
      </c>
      <c r="AN69" s="47"/>
      <c r="AO69" s="47"/>
      <c r="AP69" s="47">
        <f t="shared" si="45"/>
        <v>33.25</v>
      </c>
      <c r="AQ69" s="47"/>
      <c r="AR69" s="47"/>
      <c r="AS69" s="47">
        <f t="shared" si="46"/>
        <v>36.266666666666666</v>
      </c>
      <c r="AT69" s="47"/>
      <c r="AU69" s="47"/>
      <c r="AV69" s="47">
        <f t="shared" si="47"/>
        <v>38.375</v>
      </c>
      <c r="AW69" s="47"/>
      <c r="AX69" s="48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</row>
    <row r="70" spans="1:64" x14ac:dyDescent="0.15">
      <c r="A70" s="34"/>
      <c r="B70" s="45"/>
      <c r="C70" s="26" t="s">
        <v>18</v>
      </c>
      <c r="D70" s="28">
        <v>58.4</v>
      </c>
      <c r="E70" s="28">
        <v>61.8</v>
      </c>
      <c r="F70" s="28">
        <v>61.4</v>
      </c>
      <c r="G70" s="28">
        <v>53.9</v>
      </c>
      <c r="H70" s="28">
        <v>55.6</v>
      </c>
      <c r="I70" s="28">
        <v>53.1</v>
      </c>
      <c r="J70" s="28">
        <v>63</v>
      </c>
      <c r="K70" s="28">
        <v>58</v>
      </c>
      <c r="L70" s="28">
        <v>65.8</v>
      </c>
      <c r="M70" s="28">
        <v>65.900000000000006</v>
      </c>
      <c r="N70" s="28">
        <v>60.3</v>
      </c>
      <c r="O70" s="28">
        <v>60.8</v>
      </c>
      <c r="P70" s="28">
        <v>62.5</v>
      </c>
      <c r="Q70" s="28">
        <v>69.5</v>
      </c>
      <c r="R70" s="26" t="s">
        <v>13</v>
      </c>
      <c r="S70" s="26" t="s">
        <v>13</v>
      </c>
      <c r="T70" s="26" t="s">
        <v>13</v>
      </c>
      <c r="U70" s="26" t="s">
        <v>13</v>
      </c>
      <c r="V70" s="26" t="s">
        <v>13</v>
      </c>
      <c r="W70" s="27" t="s">
        <v>13</v>
      </c>
      <c r="X70" s="24"/>
      <c r="Y70" s="45" t="s">
        <v>18</v>
      </c>
      <c r="Z70" s="46"/>
      <c r="AA70" s="47">
        <f t="shared" si="48"/>
        <v>61.883333333333326</v>
      </c>
      <c r="AB70" s="47"/>
      <c r="AC70" s="47"/>
      <c r="AD70" s="47">
        <f t="shared" si="42"/>
        <v>59.837499999999999</v>
      </c>
      <c r="AE70" s="47"/>
      <c r="AF70" s="47"/>
      <c r="AG70" s="47" t="e">
        <f t="shared" si="43"/>
        <v>#VALUE!</v>
      </c>
      <c r="AH70" s="47"/>
      <c r="AI70" s="48"/>
      <c r="AJ70" s="1"/>
      <c r="AK70" s="45" t="s">
        <v>18</v>
      </c>
      <c r="AL70" s="46"/>
      <c r="AM70" s="47">
        <f t="shared" si="44"/>
        <v>60.533333333333331</v>
      </c>
      <c r="AN70" s="47"/>
      <c r="AO70" s="47"/>
      <c r="AP70" s="47">
        <f t="shared" si="45"/>
        <v>56.4</v>
      </c>
      <c r="AQ70" s="47"/>
      <c r="AR70" s="47"/>
      <c r="AS70" s="47">
        <f t="shared" si="46"/>
        <v>63.233333333333327</v>
      </c>
      <c r="AT70" s="47"/>
      <c r="AU70" s="47"/>
      <c r="AV70" s="47">
        <f t="shared" si="47"/>
        <v>63.274999999999999</v>
      </c>
      <c r="AW70" s="47"/>
      <c r="AX70" s="48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</row>
    <row r="71" spans="1:64" x14ac:dyDescent="0.15">
      <c r="A71" s="34"/>
      <c r="B71" s="45"/>
      <c r="C71" s="26" t="s">
        <v>19</v>
      </c>
      <c r="D71" s="28">
        <v>52.5</v>
      </c>
      <c r="E71" s="28">
        <v>46.6</v>
      </c>
      <c r="F71" s="28">
        <v>49.2</v>
      </c>
      <c r="G71" s="28">
        <v>42.2</v>
      </c>
      <c r="H71" s="28">
        <v>35.9</v>
      </c>
      <c r="I71" s="28">
        <v>43.6</v>
      </c>
      <c r="J71" s="28">
        <v>37</v>
      </c>
      <c r="K71" s="28">
        <v>50.1</v>
      </c>
      <c r="L71" s="28">
        <v>51.8</v>
      </c>
      <c r="M71" s="28">
        <v>52.5</v>
      </c>
      <c r="N71" s="28">
        <v>53.2</v>
      </c>
      <c r="O71" s="28">
        <v>46.2</v>
      </c>
      <c r="P71" s="28">
        <v>52.3</v>
      </c>
      <c r="Q71" s="28">
        <v>45.5</v>
      </c>
      <c r="R71" s="26" t="s">
        <v>13</v>
      </c>
      <c r="S71" s="26" t="s">
        <v>13</v>
      </c>
      <c r="T71" s="26" t="s">
        <v>13</v>
      </c>
      <c r="U71" s="26" t="s">
        <v>13</v>
      </c>
      <c r="V71" s="26" t="s">
        <v>13</v>
      </c>
      <c r="W71" s="27" t="s">
        <v>13</v>
      </c>
      <c r="X71" s="24"/>
      <c r="Y71" s="45" t="s">
        <v>19</v>
      </c>
      <c r="Z71" s="46"/>
      <c r="AA71" s="47">
        <f t="shared" si="48"/>
        <v>50.449999999999996</v>
      </c>
      <c r="AB71" s="47"/>
      <c r="AC71" s="47"/>
      <c r="AD71" s="47">
        <f t="shared" si="42"/>
        <v>44.487499999999997</v>
      </c>
      <c r="AE71" s="47"/>
      <c r="AF71" s="47"/>
      <c r="AG71" s="47" t="e">
        <f t="shared" si="43"/>
        <v>#VALUE!</v>
      </c>
      <c r="AH71" s="47"/>
      <c r="AI71" s="48"/>
      <c r="AJ71" s="1"/>
      <c r="AK71" s="45" t="s">
        <v>19</v>
      </c>
      <c r="AL71" s="46"/>
      <c r="AM71" s="47">
        <f t="shared" si="44"/>
        <v>49.433333333333337</v>
      </c>
      <c r="AN71" s="47"/>
      <c r="AO71" s="47"/>
      <c r="AP71" s="47">
        <f t="shared" si="45"/>
        <v>39.674999999999997</v>
      </c>
      <c r="AQ71" s="47"/>
      <c r="AR71" s="47"/>
      <c r="AS71" s="47">
        <f t="shared" si="46"/>
        <v>51.466666666666669</v>
      </c>
      <c r="AT71" s="47"/>
      <c r="AU71" s="47"/>
      <c r="AV71" s="47">
        <f t="shared" si="47"/>
        <v>49.3</v>
      </c>
      <c r="AW71" s="47"/>
      <c r="AX71" s="48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</row>
    <row r="72" spans="1:64" ht="14.25" thickBot="1" x14ac:dyDescent="0.2">
      <c r="A72" s="34"/>
      <c r="B72" s="49"/>
      <c r="C72" s="33" t="s">
        <v>20</v>
      </c>
      <c r="D72" s="31">
        <v>77.5</v>
      </c>
      <c r="E72" s="31">
        <v>69.3</v>
      </c>
      <c r="F72" s="31">
        <v>63.4</v>
      </c>
      <c r="G72" s="31">
        <v>52.4</v>
      </c>
      <c r="H72" s="31">
        <v>61.8</v>
      </c>
      <c r="I72" s="31">
        <v>57.1</v>
      </c>
      <c r="J72" s="31">
        <v>59.2</v>
      </c>
      <c r="K72" s="31">
        <v>71.900000000000006</v>
      </c>
      <c r="L72" s="31">
        <v>61.3</v>
      </c>
      <c r="M72" s="31">
        <v>59.7</v>
      </c>
      <c r="N72" s="31">
        <v>52.6</v>
      </c>
      <c r="O72" s="31">
        <v>52.1</v>
      </c>
      <c r="P72" s="31">
        <v>53.7</v>
      </c>
      <c r="Q72" s="31">
        <v>49.2</v>
      </c>
      <c r="R72" s="33" t="s">
        <v>13</v>
      </c>
      <c r="S72" s="33" t="s">
        <v>13</v>
      </c>
      <c r="T72" s="33" t="s">
        <v>13</v>
      </c>
      <c r="U72" s="33" t="s">
        <v>13</v>
      </c>
      <c r="V72" s="33" t="s">
        <v>13</v>
      </c>
      <c r="W72" s="8" t="s">
        <v>13</v>
      </c>
      <c r="X72" s="24"/>
      <c r="Y72" s="49" t="s">
        <v>20</v>
      </c>
      <c r="Z72" s="50"/>
      <c r="AA72" s="51">
        <f>(D72+E72+F72+K72+L72+M72)/6</f>
        <v>67.183333333333337</v>
      </c>
      <c r="AB72" s="51"/>
      <c r="AC72" s="51"/>
      <c r="AD72" s="51">
        <f t="shared" si="42"/>
        <v>54.762500000000003</v>
      </c>
      <c r="AE72" s="51"/>
      <c r="AF72" s="51"/>
      <c r="AG72" s="51" t="e">
        <f t="shared" si="43"/>
        <v>#VALUE!</v>
      </c>
      <c r="AH72" s="51"/>
      <c r="AI72" s="52"/>
      <c r="AJ72" s="1"/>
      <c r="AK72" s="49" t="s">
        <v>20</v>
      </c>
      <c r="AL72" s="50"/>
      <c r="AM72" s="51">
        <f t="shared" si="44"/>
        <v>70.066666666666677</v>
      </c>
      <c r="AN72" s="51"/>
      <c r="AO72" s="51"/>
      <c r="AP72" s="51">
        <f t="shared" si="45"/>
        <v>57.625</v>
      </c>
      <c r="AQ72" s="51"/>
      <c r="AR72" s="51"/>
      <c r="AS72" s="51">
        <f t="shared" si="46"/>
        <v>64.3</v>
      </c>
      <c r="AT72" s="51"/>
      <c r="AU72" s="51"/>
      <c r="AV72" s="51">
        <f t="shared" si="47"/>
        <v>51.900000000000006</v>
      </c>
      <c r="AW72" s="51"/>
      <c r="AX72" s="5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</row>
    <row r="73" spans="1:64" x14ac:dyDescent="0.15">
      <c r="A73" s="34"/>
      <c r="B73" s="29"/>
      <c r="C73" s="25"/>
      <c r="D73" s="57" t="s">
        <v>1</v>
      </c>
      <c r="E73" s="57"/>
      <c r="F73" s="57"/>
      <c r="G73" s="57" t="s">
        <v>2</v>
      </c>
      <c r="H73" s="57"/>
      <c r="I73" s="57"/>
      <c r="J73" s="57"/>
      <c r="K73" s="57" t="s">
        <v>3</v>
      </c>
      <c r="L73" s="57"/>
      <c r="M73" s="57"/>
      <c r="N73" s="57" t="s">
        <v>4</v>
      </c>
      <c r="O73" s="57"/>
      <c r="P73" s="57"/>
      <c r="Q73" s="57"/>
      <c r="R73" s="57" t="s">
        <v>5</v>
      </c>
      <c r="S73" s="57"/>
      <c r="T73" s="57"/>
      <c r="U73" s="57" t="s">
        <v>6</v>
      </c>
      <c r="V73" s="57"/>
      <c r="W73" s="58"/>
      <c r="X73" s="24"/>
      <c r="Y73" s="53"/>
      <c r="Z73" s="54"/>
      <c r="AA73" s="57" t="s">
        <v>24</v>
      </c>
      <c r="AB73" s="57"/>
      <c r="AC73" s="57"/>
      <c r="AD73" s="57" t="s">
        <v>25</v>
      </c>
      <c r="AE73" s="57"/>
      <c r="AF73" s="57"/>
      <c r="AG73" s="57" t="s">
        <v>26</v>
      </c>
      <c r="AH73" s="57"/>
      <c r="AI73" s="58"/>
      <c r="AJ73" s="1"/>
      <c r="AK73" s="53"/>
      <c r="AL73" s="54"/>
      <c r="AM73" s="57" t="s">
        <v>94</v>
      </c>
      <c r="AN73" s="57"/>
      <c r="AO73" s="57"/>
      <c r="AP73" s="57" t="s">
        <v>57</v>
      </c>
      <c r="AQ73" s="57"/>
      <c r="AR73" s="57"/>
      <c r="AS73" s="57" t="s">
        <v>95</v>
      </c>
      <c r="AT73" s="57"/>
      <c r="AU73" s="57"/>
      <c r="AV73" s="57" t="s">
        <v>59</v>
      </c>
      <c r="AW73" s="57"/>
      <c r="AX73" s="58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</row>
    <row r="74" spans="1:64" ht="13.15" customHeight="1" x14ac:dyDescent="0.15">
      <c r="A74" s="34"/>
      <c r="B74" s="63" t="s">
        <v>92</v>
      </c>
      <c r="C74" s="26"/>
      <c r="D74" s="26" t="s">
        <v>8</v>
      </c>
      <c r="E74" s="26" t="s">
        <v>9</v>
      </c>
      <c r="F74" s="26" t="s">
        <v>10</v>
      </c>
      <c r="G74" s="26" t="s">
        <v>8</v>
      </c>
      <c r="H74" s="26" t="s">
        <v>9</v>
      </c>
      <c r="I74" s="26" t="s">
        <v>10</v>
      </c>
      <c r="J74" s="26" t="s">
        <v>27</v>
      </c>
      <c r="K74" s="26" t="s">
        <v>8</v>
      </c>
      <c r="L74" s="26" t="s">
        <v>9</v>
      </c>
      <c r="M74" s="26" t="s">
        <v>10</v>
      </c>
      <c r="N74" s="26" t="s">
        <v>8</v>
      </c>
      <c r="O74" s="26" t="s">
        <v>9</v>
      </c>
      <c r="P74" s="26" t="s">
        <v>10</v>
      </c>
      <c r="Q74" s="26" t="s">
        <v>27</v>
      </c>
      <c r="R74" s="26" t="s">
        <v>8</v>
      </c>
      <c r="S74" s="26" t="s">
        <v>9</v>
      </c>
      <c r="T74" s="26" t="s">
        <v>10</v>
      </c>
      <c r="U74" s="26" t="s">
        <v>8</v>
      </c>
      <c r="V74" s="26" t="s">
        <v>9</v>
      </c>
      <c r="W74" s="27" t="s">
        <v>10</v>
      </c>
      <c r="X74" s="24"/>
      <c r="Y74" s="55"/>
      <c r="Z74" s="56"/>
      <c r="AA74" s="46" t="s">
        <v>11</v>
      </c>
      <c r="AB74" s="46"/>
      <c r="AC74" s="46"/>
      <c r="AD74" s="46" t="s">
        <v>11</v>
      </c>
      <c r="AE74" s="46"/>
      <c r="AF74" s="46"/>
      <c r="AG74" s="46" t="s">
        <v>11</v>
      </c>
      <c r="AH74" s="46"/>
      <c r="AI74" s="59"/>
      <c r="AJ74" s="1"/>
      <c r="AK74" s="55"/>
      <c r="AL74" s="56"/>
      <c r="AM74" s="46" t="s">
        <v>54</v>
      </c>
      <c r="AN74" s="46"/>
      <c r="AO74" s="46"/>
      <c r="AP74" s="46" t="s">
        <v>11</v>
      </c>
      <c r="AQ74" s="46"/>
      <c r="AR74" s="46"/>
      <c r="AS74" s="46" t="s">
        <v>11</v>
      </c>
      <c r="AT74" s="46"/>
      <c r="AU74" s="46"/>
      <c r="AV74" s="46" t="s">
        <v>11</v>
      </c>
      <c r="AW74" s="46"/>
      <c r="AX74" s="59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</row>
    <row r="75" spans="1:64" x14ac:dyDescent="0.15">
      <c r="A75" s="34"/>
      <c r="B75" s="45"/>
      <c r="C75" s="26" t="s">
        <v>12</v>
      </c>
      <c r="D75" s="28">
        <v>9.6999999999999993</v>
      </c>
      <c r="E75" s="28">
        <v>8.6</v>
      </c>
      <c r="F75" s="28">
        <v>9.1</v>
      </c>
      <c r="G75" s="28">
        <v>6.5</v>
      </c>
      <c r="H75" s="28">
        <v>1.4</v>
      </c>
      <c r="I75" s="28">
        <v>1</v>
      </c>
      <c r="J75" s="28">
        <v>7.1</v>
      </c>
      <c r="K75" s="28">
        <v>7.4</v>
      </c>
      <c r="L75" s="28">
        <v>7.8</v>
      </c>
      <c r="M75" s="28">
        <v>6.5</v>
      </c>
      <c r="N75" s="28">
        <v>3.8</v>
      </c>
      <c r="O75" s="28">
        <v>2.6</v>
      </c>
      <c r="P75" s="28">
        <v>3.8</v>
      </c>
      <c r="Q75" s="28">
        <v>4.9000000000000004</v>
      </c>
      <c r="R75" s="26" t="s">
        <v>13</v>
      </c>
      <c r="S75" s="26" t="s">
        <v>13</v>
      </c>
      <c r="T75" s="26" t="s">
        <v>13</v>
      </c>
      <c r="U75" s="26" t="s">
        <v>13</v>
      </c>
      <c r="V75" s="26" t="s">
        <v>13</v>
      </c>
      <c r="W75" s="27" t="s">
        <v>13</v>
      </c>
      <c r="X75" s="24"/>
      <c r="Y75" s="45" t="s">
        <v>12</v>
      </c>
      <c r="Z75" s="46"/>
      <c r="AA75" s="47">
        <f>(D75+E75+F75+K75+L75+M75)/6</f>
        <v>8.1833333333333318</v>
      </c>
      <c r="AB75" s="47"/>
      <c r="AC75" s="47"/>
      <c r="AD75" s="47">
        <f>(G75+H75+I75+J75+N75+O75+P75+Q75)/8</f>
        <v>3.8875000000000002</v>
      </c>
      <c r="AE75" s="47"/>
      <c r="AF75" s="47"/>
      <c r="AG75" s="47" t="e">
        <f>(R75+S75+T75+U75+V75+W75)/6</f>
        <v>#VALUE!</v>
      </c>
      <c r="AH75" s="47"/>
      <c r="AI75" s="48"/>
      <c r="AJ75" s="1"/>
      <c r="AK75" s="45" t="s">
        <v>12</v>
      </c>
      <c r="AL75" s="46"/>
      <c r="AM75" s="47">
        <f>(D75+E75+F75)/3</f>
        <v>9.1333333333333329</v>
      </c>
      <c r="AN75" s="47"/>
      <c r="AO75" s="47"/>
      <c r="AP75" s="47">
        <f>(G75+H75+I75+J75)/4</f>
        <v>4</v>
      </c>
      <c r="AQ75" s="47"/>
      <c r="AR75" s="47"/>
      <c r="AS75" s="47">
        <f>(K75+L75+M75)/3</f>
        <v>7.2333333333333334</v>
      </c>
      <c r="AT75" s="47"/>
      <c r="AU75" s="47"/>
      <c r="AV75" s="47">
        <f>(N75+O75+P75+Q75)/4</f>
        <v>3.7749999999999999</v>
      </c>
      <c r="AW75" s="47"/>
      <c r="AX75" s="48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</row>
    <row r="76" spans="1:64" x14ac:dyDescent="0.15">
      <c r="A76" s="34"/>
      <c r="B76" s="45"/>
      <c r="C76" s="26" t="s">
        <v>14</v>
      </c>
      <c r="D76" s="28">
        <v>14.2</v>
      </c>
      <c r="E76" s="28">
        <v>15.8</v>
      </c>
      <c r="F76" s="28">
        <v>13.2</v>
      </c>
      <c r="G76" s="28">
        <v>12.5</v>
      </c>
      <c r="H76" s="28">
        <v>3.6</v>
      </c>
      <c r="I76" s="28">
        <v>5.5</v>
      </c>
      <c r="J76" s="28">
        <v>11.1</v>
      </c>
      <c r="K76" s="28">
        <v>12.5</v>
      </c>
      <c r="L76" s="28">
        <v>11.6</v>
      </c>
      <c r="M76" s="28">
        <v>11.6</v>
      </c>
      <c r="N76" s="28">
        <v>6.5</v>
      </c>
      <c r="O76" s="28">
        <v>7.4</v>
      </c>
      <c r="P76" s="28">
        <v>9.6999999999999993</v>
      </c>
      <c r="Q76" s="28">
        <v>7.9</v>
      </c>
      <c r="R76" s="26" t="s">
        <v>13</v>
      </c>
      <c r="S76" s="26" t="s">
        <v>13</v>
      </c>
      <c r="T76" s="26" t="s">
        <v>13</v>
      </c>
      <c r="U76" s="26" t="s">
        <v>13</v>
      </c>
      <c r="V76" s="26" t="s">
        <v>13</v>
      </c>
      <c r="W76" s="27" t="s">
        <v>13</v>
      </c>
      <c r="X76" s="24"/>
      <c r="Y76" s="45" t="s">
        <v>14</v>
      </c>
      <c r="Z76" s="46"/>
      <c r="AA76" s="47">
        <f>(D76+E76+F76+K76+L76+M76)/6</f>
        <v>13.149999999999999</v>
      </c>
      <c r="AB76" s="47"/>
      <c r="AC76" s="47"/>
      <c r="AD76" s="47">
        <f t="shared" ref="AD76:AD82" si="49">(G76+H76+I76+J76+N76+O76+P76+Q76)/8</f>
        <v>8.0250000000000004</v>
      </c>
      <c r="AE76" s="47"/>
      <c r="AF76" s="47"/>
      <c r="AG76" s="47" t="e">
        <f t="shared" ref="AG76:AG82" si="50">(R76+S76+T76+U76+V76+W76)/6</f>
        <v>#VALUE!</v>
      </c>
      <c r="AH76" s="47"/>
      <c r="AI76" s="48"/>
      <c r="AJ76" s="1"/>
      <c r="AK76" s="45" t="s">
        <v>49</v>
      </c>
      <c r="AL76" s="46"/>
      <c r="AM76" s="47">
        <f t="shared" ref="AM76:AM82" si="51">(D76+E76+F76)/3</f>
        <v>14.4</v>
      </c>
      <c r="AN76" s="47"/>
      <c r="AO76" s="47"/>
      <c r="AP76" s="47">
        <f t="shared" ref="AP76:AP82" si="52">(G76+H76+I76+J76)/4</f>
        <v>8.1750000000000007</v>
      </c>
      <c r="AQ76" s="47"/>
      <c r="AR76" s="47"/>
      <c r="AS76" s="47">
        <f t="shared" ref="AS76:AS82" si="53">(K76+L76+M76)/3</f>
        <v>11.9</v>
      </c>
      <c r="AT76" s="47"/>
      <c r="AU76" s="47"/>
      <c r="AV76" s="47">
        <f t="shared" ref="AV76:AV82" si="54">(N76+O76+P76+Q76)/4</f>
        <v>7.875</v>
      </c>
      <c r="AW76" s="47"/>
      <c r="AX76" s="48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</row>
    <row r="77" spans="1:64" x14ac:dyDescent="0.15">
      <c r="A77" s="34"/>
      <c r="B77" s="45"/>
      <c r="C77" s="26" t="s">
        <v>15</v>
      </c>
      <c r="D77" s="28">
        <v>15.5</v>
      </c>
      <c r="E77" s="28">
        <v>12.5</v>
      </c>
      <c r="F77" s="28">
        <v>18</v>
      </c>
      <c r="G77" s="28">
        <v>11</v>
      </c>
      <c r="H77" s="28">
        <v>2.2000000000000002</v>
      </c>
      <c r="I77" s="28">
        <v>0.6</v>
      </c>
      <c r="J77" s="28">
        <v>13.4</v>
      </c>
      <c r="K77" s="28">
        <v>12.6</v>
      </c>
      <c r="L77" s="28">
        <v>13.8</v>
      </c>
      <c r="M77" s="28">
        <v>10.4</v>
      </c>
      <c r="N77" s="28">
        <v>8.1999999999999993</v>
      </c>
      <c r="O77" s="28">
        <v>4</v>
      </c>
      <c r="P77" s="28">
        <v>6.1</v>
      </c>
      <c r="Q77" s="28">
        <v>10.3</v>
      </c>
      <c r="R77" s="26" t="s">
        <v>13</v>
      </c>
      <c r="S77" s="26" t="s">
        <v>13</v>
      </c>
      <c r="T77" s="26" t="s">
        <v>13</v>
      </c>
      <c r="U77" s="26" t="s">
        <v>13</v>
      </c>
      <c r="V77" s="26" t="s">
        <v>13</v>
      </c>
      <c r="W77" s="27" t="s">
        <v>13</v>
      </c>
      <c r="X77" s="24"/>
      <c r="Y77" s="45" t="s">
        <v>15</v>
      </c>
      <c r="Z77" s="46"/>
      <c r="AA77" s="47">
        <f t="shared" ref="AA77:AA81" si="55">(D77+E77+F77+K77+L77+M77)/6</f>
        <v>13.800000000000002</v>
      </c>
      <c r="AB77" s="47"/>
      <c r="AC77" s="47"/>
      <c r="AD77" s="47">
        <f t="shared" si="49"/>
        <v>6.9749999999999996</v>
      </c>
      <c r="AE77" s="47"/>
      <c r="AF77" s="47"/>
      <c r="AG77" s="47" t="e">
        <f t="shared" si="50"/>
        <v>#VALUE!</v>
      </c>
      <c r="AH77" s="47"/>
      <c r="AI77" s="48"/>
      <c r="AJ77" s="1"/>
      <c r="AK77" s="45" t="s">
        <v>15</v>
      </c>
      <c r="AL77" s="46"/>
      <c r="AM77" s="47">
        <f t="shared" si="51"/>
        <v>15.333333333333334</v>
      </c>
      <c r="AN77" s="47"/>
      <c r="AO77" s="47"/>
      <c r="AP77" s="47">
        <f t="shared" si="52"/>
        <v>6.8</v>
      </c>
      <c r="AQ77" s="47"/>
      <c r="AR77" s="47"/>
      <c r="AS77" s="47">
        <f t="shared" si="53"/>
        <v>12.266666666666666</v>
      </c>
      <c r="AT77" s="47"/>
      <c r="AU77" s="47"/>
      <c r="AV77" s="47">
        <f t="shared" si="54"/>
        <v>7.1499999999999995</v>
      </c>
      <c r="AW77" s="47"/>
      <c r="AX77" s="48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</row>
    <row r="78" spans="1:64" x14ac:dyDescent="0.15">
      <c r="A78" s="34"/>
      <c r="B78" s="45"/>
      <c r="C78" s="26" t="s">
        <v>16</v>
      </c>
      <c r="D78" s="28">
        <v>12.2</v>
      </c>
      <c r="E78" s="28">
        <v>11.2</v>
      </c>
      <c r="F78" s="28">
        <v>10.6</v>
      </c>
      <c r="G78" s="28">
        <v>8</v>
      </c>
      <c r="H78" s="28">
        <v>5.3</v>
      </c>
      <c r="I78" s="28">
        <v>6.4</v>
      </c>
      <c r="J78" s="28">
        <v>9.1</v>
      </c>
      <c r="K78" s="28">
        <v>9.5</v>
      </c>
      <c r="L78" s="28">
        <v>9.9</v>
      </c>
      <c r="M78" s="28">
        <v>8.5</v>
      </c>
      <c r="N78" s="28">
        <v>5.7</v>
      </c>
      <c r="O78" s="28">
        <v>5.3</v>
      </c>
      <c r="P78" s="28">
        <v>6.3</v>
      </c>
      <c r="Q78" s="28">
        <v>6.8</v>
      </c>
      <c r="R78" s="26" t="s">
        <v>13</v>
      </c>
      <c r="S78" s="26" t="s">
        <v>13</v>
      </c>
      <c r="T78" s="26" t="s">
        <v>13</v>
      </c>
      <c r="U78" s="26" t="s">
        <v>13</v>
      </c>
      <c r="V78" s="26" t="s">
        <v>13</v>
      </c>
      <c r="W78" s="27" t="s">
        <v>13</v>
      </c>
      <c r="X78" s="24"/>
      <c r="Y78" s="45" t="s">
        <v>16</v>
      </c>
      <c r="Z78" s="46"/>
      <c r="AA78" s="47">
        <f t="shared" si="55"/>
        <v>10.316666666666666</v>
      </c>
      <c r="AB78" s="47"/>
      <c r="AC78" s="47"/>
      <c r="AD78" s="47">
        <f t="shared" si="49"/>
        <v>6.6124999999999998</v>
      </c>
      <c r="AE78" s="47"/>
      <c r="AF78" s="47"/>
      <c r="AG78" s="47" t="e">
        <f t="shared" si="50"/>
        <v>#VALUE!</v>
      </c>
      <c r="AH78" s="47"/>
      <c r="AI78" s="48"/>
      <c r="AJ78" s="1"/>
      <c r="AK78" s="45" t="s">
        <v>16</v>
      </c>
      <c r="AL78" s="46"/>
      <c r="AM78" s="47">
        <f t="shared" si="51"/>
        <v>11.333333333333334</v>
      </c>
      <c r="AN78" s="47"/>
      <c r="AO78" s="47"/>
      <c r="AP78" s="47">
        <f t="shared" si="52"/>
        <v>7.2000000000000011</v>
      </c>
      <c r="AQ78" s="47"/>
      <c r="AR78" s="47"/>
      <c r="AS78" s="47">
        <f t="shared" si="53"/>
        <v>9.2999999999999989</v>
      </c>
      <c r="AT78" s="47"/>
      <c r="AU78" s="47"/>
      <c r="AV78" s="47">
        <f t="shared" si="54"/>
        <v>6.0250000000000004</v>
      </c>
      <c r="AW78" s="47"/>
      <c r="AX78" s="48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</row>
    <row r="79" spans="1:64" x14ac:dyDescent="0.15">
      <c r="A79" s="34"/>
      <c r="B79" s="45"/>
      <c r="C79" s="26" t="s">
        <v>17</v>
      </c>
      <c r="D79" s="28">
        <v>39.299999999999997</v>
      </c>
      <c r="E79" s="28">
        <v>43.2</v>
      </c>
      <c r="F79" s="28">
        <v>43.7</v>
      </c>
      <c r="G79" s="28">
        <v>33.6</v>
      </c>
      <c r="H79" s="28">
        <v>35.5</v>
      </c>
      <c r="I79" s="28">
        <v>38.1</v>
      </c>
      <c r="J79" s="28">
        <v>37.9</v>
      </c>
      <c r="K79" s="28">
        <v>44.8</v>
      </c>
      <c r="L79" s="28">
        <v>42.3</v>
      </c>
      <c r="M79" s="28">
        <v>44.5</v>
      </c>
      <c r="N79" s="28">
        <v>37.299999999999997</v>
      </c>
      <c r="O79" s="28">
        <v>34.1</v>
      </c>
      <c r="P79" s="28">
        <v>39.200000000000003</v>
      </c>
      <c r="Q79" s="28">
        <v>34</v>
      </c>
      <c r="R79" s="26" t="s">
        <v>13</v>
      </c>
      <c r="S79" s="26" t="s">
        <v>13</v>
      </c>
      <c r="T79" s="26" t="s">
        <v>13</v>
      </c>
      <c r="U79" s="26" t="s">
        <v>13</v>
      </c>
      <c r="V79" s="26" t="s">
        <v>13</v>
      </c>
      <c r="W79" s="27" t="s">
        <v>13</v>
      </c>
      <c r="X79" s="24"/>
      <c r="Y79" s="45" t="s">
        <v>17</v>
      </c>
      <c r="Z79" s="46"/>
      <c r="AA79" s="47">
        <f t="shared" si="55"/>
        <v>42.966666666666669</v>
      </c>
      <c r="AB79" s="47"/>
      <c r="AC79" s="47"/>
      <c r="AD79" s="47">
        <f t="shared" si="49"/>
        <v>36.212499999999999</v>
      </c>
      <c r="AE79" s="47"/>
      <c r="AF79" s="47"/>
      <c r="AG79" s="47" t="e">
        <f t="shared" si="50"/>
        <v>#VALUE!</v>
      </c>
      <c r="AH79" s="47"/>
      <c r="AI79" s="48"/>
      <c r="AJ79" s="1"/>
      <c r="AK79" s="45" t="s">
        <v>17</v>
      </c>
      <c r="AL79" s="46"/>
      <c r="AM79" s="47">
        <f t="shared" si="51"/>
        <v>42.06666666666667</v>
      </c>
      <c r="AN79" s="47"/>
      <c r="AO79" s="47"/>
      <c r="AP79" s="47">
        <f t="shared" si="52"/>
        <v>36.274999999999999</v>
      </c>
      <c r="AQ79" s="47"/>
      <c r="AR79" s="47"/>
      <c r="AS79" s="47">
        <f t="shared" si="53"/>
        <v>43.866666666666667</v>
      </c>
      <c r="AT79" s="47"/>
      <c r="AU79" s="47"/>
      <c r="AV79" s="47">
        <f t="shared" si="54"/>
        <v>36.150000000000006</v>
      </c>
      <c r="AW79" s="47"/>
      <c r="AX79" s="48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</row>
    <row r="80" spans="1:64" x14ac:dyDescent="0.15">
      <c r="A80" s="34"/>
      <c r="B80" s="45"/>
      <c r="C80" s="26" t="s">
        <v>18</v>
      </c>
      <c r="D80" s="28">
        <v>63.5</v>
      </c>
      <c r="E80" s="28">
        <v>65.5</v>
      </c>
      <c r="F80" s="28">
        <v>60.7</v>
      </c>
      <c r="G80" s="28">
        <v>51</v>
      </c>
      <c r="H80" s="28">
        <v>58.8</v>
      </c>
      <c r="I80" s="28">
        <v>54.3</v>
      </c>
      <c r="J80" s="28">
        <v>69.400000000000006</v>
      </c>
      <c r="K80" s="28">
        <v>64.400000000000006</v>
      </c>
      <c r="L80" s="28">
        <v>70.3</v>
      </c>
      <c r="M80" s="28">
        <v>67.3</v>
      </c>
      <c r="N80" s="28">
        <v>58.3</v>
      </c>
      <c r="O80" s="28">
        <v>58</v>
      </c>
      <c r="P80" s="28">
        <v>62.6</v>
      </c>
      <c r="Q80" s="28">
        <v>66.400000000000006</v>
      </c>
      <c r="R80" s="26" t="s">
        <v>13</v>
      </c>
      <c r="S80" s="26" t="s">
        <v>13</v>
      </c>
      <c r="T80" s="26" t="s">
        <v>13</v>
      </c>
      <c r="U80" s="26" t="s">
        <v>13</v>
      </c>
      <c r="V80" s="26" t="s">
        <v>13</v>
      </c>
      <c r="W80" s="27" t="s">
        <v>13</v>
      </c>
      <c r="X80" s="24"/>
      <c r="Y80" s="45" t="s">
        <v>18</v>
      </c>
      <c r="Z80" s="46"/>
      <c r="AA80" s="47">
        <f t="shared" si="55"/>
        <v>65.283333333333331</v>
      </c>
      <c r="AB80" s="47"/>
      <c r="AC80" s="47"/>
      <c r="AD80" s="47">
        <f t="shared" si="49"/>
        <v>59.850000000000009</v>
      </c>
      <c r="AE80" s="47"/>
      <c r="AF80" s="47"/>
      <c r="AG80" s="47" t="e">
        <f t="shared" si="50"/>
        <v>#VALUE!</v>
      </c>
      <c r="AH80" s="47"/>
      <c r="AI80" s="48"/>
      <c r="AJ80" s="1"/>
      <c r="AK80" s="45" t="s">
        <v>18</v>
      </c>
      <c r="AL80" s="46"/>
      <c r="AM80" s="47">
        <f t="shared" si="51"/>
        <v>63.233333333333327</v>
      </c>
      <c r="AN80" s="47"/>
      <c r="AO80" s="47"/>
      <c r="AP80" s="47">
        <f t="shared" si="52"/>
        <v>58.375</v>
      </c>
      <c r="AQ80" s="47"/>
      <c r="AR80" s="47"/>
      <c r="AS80" s="47">
        <f t="shared" si="53"/>
        <v>67.333333333333329</v>
      </c>
      <c r="AT80" s="47"/>
      <c r="AU80" s="47"/>
      <c r="AV80" s="47">
        <f t="shared" si="54"/>
        <v>61.325000000000003</v>
      </c>
      <c r="AW80" s="47"/>
      <c r="AX80" s="48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</row>
    <row r="81" spans="1:64" x14ac:dyDescent="0.15">
      <c r="A81" s="34"/>
      <c r="B81" s="45"/>
      <c r="C81" s="26" t="s">
        <v>19</v>
      </c>
      <c r="D81" s="28">
        <v>58.3</v>
      </c>
      <c r="E81" s="28">
        <v>57.5</v>
      </c>
      <c r="F81" s="28">
        <v>58.3</v>
      </c>
      <c r="G81" s="28">
        <v>49.8</v>
      </c>
      <c r="H81" s="28">
        <v>46.8</v>
      </c>
      <c r="I81" s="28">
        <v>46.9</v>
      </c>
      <c r="J81" s="28">
        <v>53.1</v>
      </c>
      <c r="K81" s="28">
        <v>59.2</v>
      </c>
      <c r="L81" s="28">
        <v>64.099999999999994</v>
      </c>
      <c r="M81" s="28">
        <v>61</v>
      </c>
      <c r="N81" s="28">
        <v>58.2</v>
      </c>
      <c r="O81" s="28">
        <v>46.1</v>
      </c>
      <c r="P81" s="28">
        <v>57.1</v>
      </c>
      <c r="Q81" s="28">
        <v>57.2</v>
      </c>
      <c r="R81" s="26" t="s">
        <v>13</v>
      </c>
      <c r="S81" s="26" t="s">
        <v>13</v>
      </c>
      <c r="T81" s="26" t="s">
        <v>13</v>
      </c>
      <c r="U81" s="26" t="s">
        <v>13</v>
      </c>
      <c r="V81" s="26" t="s">
        <v>13</v>
      </c>
      <c r="W81" s="27" t="s">
        <v>13</v>
      </c>
      <c r="X81" s="24"/>
      <c r="Y81" s="45" t="s">
        <v>19</v>
      </c>
      <c r="Z81" s="46"/>
      <c r="AA81" s="47">
        <f t="shared" si="55"/>
        <v>59.733333333333327</v>
      </c>
      <c r="AB81" s="47"/>
      <c r="AC81" s="47"/>
      <c r="AD81" s="47">
        <f t="shared" si="49"/>
        <v>51.900000000000006</v>
      </c>
      <c r="AE81" s="47"/>
      <c r="AF81" s="47"/>
      <c r="AG81" s="47" t="e">
        <f t="shared" si="50"/>
        <v>#VALUE!</v>
      </c>
      <c r="AH81" s="47"/>
      <c r="AI81" s="48"/>
      <c r="AJ81" s="1"/>
      <c r="AK81" s="45" t="s">
        <v>19</v>
      </c>
      <c r="AL81" s="46"/>
      <c r="AM81" s="47">
        <f t="shared" si="51"/>
        <v>58.033333333333331</v>
      </c>
      <c r="AN81" s="47"/>
      <c r="AO81" s="47"/>
      <c r="AP81" s="47">
        <f t="shared" si="52"/>
        <v>49.15</v>
      </c>
      <c r="AQ81" s="47"/>
      <c r="AR81" s="47"/>
      <c r="AS81" s="47">
        <f t="shared" si="53"/>
        <v>61.433333333333337</v>
      </c>
      <c r="AT81" s="47"/>
      <c r="AU81" s="47"/>
      <c r="AV81" s="47">
        <f t="shared" si="54"/>
        <v>54.650000000000006</v>
      </c>
      <c r="AW81" s="47"/>
      <c r="AX81" s="48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</row>
    <row r="82" spans="1:64" ht="14.25" thickBot="1" x14ac:dyDescent="0.2">
      <c r="A82" s="34"/>
      <c r="B82" s="49"/>
      <c r="C82" s="33" t="s">
        <v>20</v>
      </c>
      <c r="D82" s="31">
        <v>67.2</v>
      </c>
      <c r="E82" s="31">
        <v>61.3</v>
      </c>
      <c r="F82" s="31">
        <v>55.6</v>
      </c>
      <c r="G82" s="31">
        <v>47.3</v>
      </c>
      <c r="H82" s="31">
        <v>53.5</v>
      </c>
      <c r="I82" s="31">
        <v>54.6</v>
      </c>
      <c r="J82" s="31">
        <v>46.3</v>
      </c>
      <c r="K82" s="31">
        <v>59.3</v>
      </c>
      <c r="L82" s="31">
        <v>43.4</v>
      </c>
      <c r="M82" s="31">
        <v>52.2</v>
      </c>
      <c r="N82" s="31">
        <v>44.7</v>
      </c>
      <c r="O82" s="31">
        <v>47.9</v>
      </c>
      <c r="P82" s="31">
        <v>49.9</v>
      </c>
      <c r="Q82" s="31">
        <v>38.5</v>
      </c>
      <c r="R82" s="33" t="s">
        <v>13</v>
      </c>
      <c r="S82" s="33" t="s">
        <v>13</v>
      </c>
      <c r="T82" s="33" t="s">
        <v>13</v>
      </c>
      <c r="U82" s="33" t="s">
        <v>13</v>
      </c>
      <c r="V82" s="33" t="s">
        <v>13</v>
      </c>
      <c r="W82" s="8" t="s">
        <v>13</v>
      </c>
      <c r="X82" s="24"/>
      <c r="Y82" s="49" t="s">
        <v>20</v>
      </c>
      <c r="Z82" s="50"/>
      <c r="AA82" s="51">
        <f>(D82+E82+F82+K82+L82+M82)/6</f>
        <v>56.499999999999993</v>
      </c>
      <c r="AB82" s="51"/>
      <c r="AC82" s="51"/>
      <c r="AD82" s="51">
        <f t="shared" si="49"/>
        <v>47.837499999999991</v>
      </c>
      <c r="AE82" s="51"/>
      <c r="AF82" s="51"/>
      <c r="AG82" s="51" t="e">
        <f t="shared" si="50"/>
        <v>#VALUE!</v>
      </c>
      <c r="AH82" s="51"/>
      <c r="AI82" s="52"/>
      <c r="AJ82" s="1"/>
      <c r="AK82" s="49" t="s">
        <v>20</v>
      </c>
      <c r="AL82" s="50"/>
      <c r="AM82" s="51">
        <f t="shared" si="51"/>
        <v>61.366666666666667</v>
      </c>
      <c r="AN82" s="51"/>
      <c r="AO82" s="51"/>
      <c r="AP82" s="51">
        <f t="shared" si="52"/>
        <v>50.424999999999997</v>
      </c>
      <c r="AQ82" s="51"/>
      <c r="AR82" s="51"/>
      <c r="AS82" s="51">
        <f t="shared" si="53"/>
        <v>51.633333333333326</v>
      </c>
      <c r="AT82" s="51"/>
      <c r="AU82" s="51"/>
      <c r="AV82" s="51">
        <f t="shared" si="54"/>
        <v>45.25</v>
      </c>
      <c r="AW82" s="51"/>
      <c r="AX82" s="52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</row>
    <row r="83" spans="1:64" x14ac:dyDescent="0.15">
      <c r="A83" s="34"/>
      <c r="B83" s="29"/>
      <c r="C83" s="25"/>
      <c r="D83" s="57" t="s">
        <v>1</v>
      </c>
      <c r="E83" s="57"/>
      <c r="F83" s="57"/>
      <c r="G83" s="57" t="s">
        <v>2</v>
      </c>
      <c r="H83" s="57"/>
      <c r="I83" s="57"/>
      <c r="J83" s="57"/>
      <c r="K83" s="57" t="s">
        <v>3</v>
      </c>
      <c r="L83" s="57"/>
      <c r="M83" s="57"/>
      <c r="N83" s="57" t="s">
        <v>4</v>
      </c>
      <c r="O83" s="57"/>
      <c r="P83" s="57"/>
      <c r="Q83" s="57"/>
      <c r="R83" s="57" t="s">
        <v>5</v>
      </c>
      <c r="S83" s="57"/>
      <c r="T83" s="57"/>
      <c r="U83" s="57" t="s">
        <v>6</v>
      </c>
      <c r="V83" s="57"/>
      <c r="W83" s="58"/>
      <c r="X83" s="24"/>
      <c r="Y83" s="53"/>
      <c r="Z83" s="54"/>
      <c r="AA83" s="57" t="s">
        <v>24</v>
      </c>
      <c r="AB83" s="57"/>
      <c r="AC83" s="57"/>
      <c r="AD83" s="57" t="s">
        <v>25</v>
      </c>
      <c r="AE83" s="57"/>
      <c r="AF83" s="57"/>
      <c r="AG83" s="57" t="s">
        <v>26</v>
      </c>
      <c r="AH83" s="57"/>
      <c r="AI83" s="58"/>
      <c r="AJ83" s="24"/>
      <c r="AK83" s="53"/>
      <c r="AL83" s="54"/>
      <c r="AM83" s="57" t="s">
        <v>94</v>
      </c>
      <c r="AN83" s="57"/>
      <c r="AO83" s="57"/>
      <c r="AP83" s="57" t="s">
        <v>57</v>
      </c>
      <c r="AQ83" s="57"/>
      <c r="AR83" s="57"/>
      <c r="AS83" s="57" t="s">
        <v>95</v>
      </c>
      <c r="AT83" s="57"/>
      <c r="AU83" s="57"/>
      <c r="AV83" s="57" t="s">
        <v>59</v>
      </c>
      <c r="AW83" s="57"/>
      <c r="AX83" s="58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</row>
    <row r="84" spans="1:64" ht="13.15" customHeight="1" x14ac:dyDescent="0.15">
      <c r="A84" s="34"/>
      <c r="B84" s="63" t="s">
        <v>93</v>
      </c>
      <c r="C84" s="26"/>
      <c r="D84" s="26" t="s">
        <v>8</v>
      </c>
      <c r="E84" s="26" t="s">
        <v>9</v>
      </c>
      <c r="F84" s="26" t="s">
        <v>10</v>
      </c>
      <c r="G84" s="26" t="s">
        <v>8</v>
      </c>
      <c r="H84" s="26" t="s">
        <v>9</v>
      </c>
      <c r="I84" s="26" t="s">
        <v>10</v>
      </c>
      <c r="J84" s="26" t="s">
        <v>27</v>
      </c>
      <c r="K84" s="26" t="s">
        <v>8</v>
      </c>
      <c r="L84" s="26" t="s">
        <v>9</v>
      </c>
      <c r="M84" s="26" t="s">
        <v>10</v>
      </c>
      <c r="N84" s="26" t="s">
        <v>8</v>
      </c>
      <c r="O84" s="26" t="s">
        <v>9</v>
      </c>
      <c r="P84" s="26" t="s">
        <v>10</v>
      </c>
      <c r="Q84" s="26" t="s">
        <v>27</v>
      </c>
      <c r="R84" s="26" t="s">
        <v>8</v>
      </c>
      <c r="S84" s="26" t="s">
        <v>9</v>
      </c>
      <c r="T84" s="26" t="s">
        <v>10</v>
      </c>
      <c r="U84" s="26" t="s">
        <v>8</v>
      </c>
      <c r="V84" s="26" t="s">
        <v>9</v>
      </c>
      <c r="W84" s="27" t="s">
        <v>10</v>
      </c>
      <c r="X84" s="24"/>
      <c r="Y84" s="55"/>
      <c r="Z84" s="56"/>
      <c r="AA84" s="46" t="s">
        <v>11</v>
      </c>
      <c r="AB84" s="46"/>
      <c r="AC84" s="46"/>
      <c r="AD84" s="46" t="s">
        <v>11</v>
      </c>
      <c r="AE84" s="46"/>
      <c r="AF84" s="46"/>
      <c r="AG84" s="46" t="s">
        <v>11</v>
      </c>
      <c r="AH84" s="46"/>
      <c r="AI84" s="59"/>
      <c r="AJ84" s="24"/>
      <c r="AK84" s="55"/>
      <c r="AL84" s="56"/>
      <c r="AM84" s="46" t="s">
        <v>54</v>
      </c>
      <c r="AN84" s="46"/>
      <c r="AO84" s="46"/>
      <c r="AP84" s="46" t="s">
        <v>11</v>
      </c>
      <c r="AQ84" s="46"/>
      <c r="AR84" s="46"/>
      <c r="AS84" s="46" t="s">
        <v>11</v>
      </c>
      <c r="AT84" s="46"/>
      <c r="AU84" s="46"/>
      <c r="AV84" s="46" t="s">
        <v>11</v>
      </c>
      <c r="AW84" s="46"/>
      <c r="AX84" s="59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</row>
    <row r="85" spans="1:64" x14ac:dyDescent="0.15">
      <c r="A85" s="34"/>
      <c r="B85" s="45"/>
      <c r="C85" s="26" t="s">
        <v>12</v>
      </c>
      <c r="D85" s="28">
        <v>10.8</v>
      </c>
      <c r="E85" s="28">
        <v>9.5</v>
      </c>
      <c r="F85" s="28">
        <v>10.199999999999999</v>
      </c>
      <c r="G85" s="28">
        <v>3</v>
      </c>
      <c r="H85" s="28">
        <v>3.2</v>
      </c>
      <c r="I85" s="28">
        <v>5.8</v>
      </c>
      <c r="J85" s="28">
        <v>3</v>
      </c>
      <c r="K85" s="28">
        <v>9</v>
      </c>
      <c r="L85" s="28">
        <v>7.3</v>
      </c>
      <c r="M85" s="28">
        <v>7.9</v>
      </c>
      <c r="N85" s="28">
        <v>4</v>
      </c>
      <c r="O85" s="28">
        <v>2.2999999999999998</v>
      </c>
      <c r="P85" s="28">
        <v>3.4</v>
      </c>
      <c r="Q85" s="28">
        <v>3.3</v>
      </c>
      <c r="R85" s="26" t="s">
        <v>13</v>
      </c>
      <c r="S85" s="26" t="s">
        <v>13</v>
      </c>
      <c r="T85" s="26" t="s">
        <v>13</v>
      </c>
      <c r="U85" s="26" t="s">
        <v>13</v>
      </c>
      <c r="V85" s="26" t="s">
        <v>13</v>
      </c>
      <c r="W85" s="27" t="s">
        <v>13</v>
      </c>
      <c r="X85" s="24"/>
      <c r="Y85" s="45" t="s">
        <v>12</v>
      </c>
      <c r="Z85" s="46"/>
      <c r="AA85" s="47">
        <f>(D85+E85+F85+K85+L85+M85)/6</f>
        <v>9.1166666666666654</v>
      </c>
      <c r="AB85" s="47"/>
      <c r="AC85" s="47"/>
      <c r="AD85" s="47">
        <f>(G85+H85+I85+J85+N85+O85+P85+Q85)/8</f>
        <v>3.5</v>
      </c>
      <c r="AE85" s="47"/>
      <c r="AF85" s="47"/>
      <c r="AG85" s="47" t="e">
        <f>(R85+S85+T85+U85+V85+W85)/6</f>
        <v>#VALUE!</v>
      </c>
      <c r="AH85" s="47"/>
      <c r="AI85" s="48"/>
      <c r="AJ85" s="24"/>
      <c r="AK85" s="45" t="s">
        <v>12</v>
      </c>
      <c r="AL85" s="46"/>
      <c r="AM85" s="47">
        <f>(D85+E85+F85)/3</f>
        <v>10.166666666666666</v>
      </c>
      <c r="AN85" s="47"/>
      <c r="AO85" s="47"/>
      <c r="AP85" s="47">
        <f>(G85+H85+I85+J85)/4</f>
        <v>3.75</v>
      </c>
      <c r="AQ85" s="47"/>
      <c r="AR85" s="47"/>
      <c r="AS85" s="47">
        <f>(K85+L85+M85)/3</f>
        <v>8.0666666666666682</v>
      </c>
      <c r="AT85" s="47"/>
      <c r="AU85" s="47"/>
      <c r="AV85" s="47">
        <f>(N85+O85+P85+Q85)/4</f>
        <v>3.25</v>
      </c>
      <c r="AW85" s="47"/>
      <c r="AX85" s="48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</row>
    <row r="86" spans="1:64" x14ac:dyDescent="0.15">
      <c r="A86" s="34"/>
      <c r="B86" s="45"/>
      <c r="C86" s="26" t="s">
        <v>14</v>
      </c>
      <c r="D86" s="28">
        <v>14.5</v>
      </c>
      <c r="E86" s="28">
        <v>13.7</v>
      </c>
      <c r="F86" s="28">
        <v>19.600000000000001</v>
      </c>
      <c r="G86" s="28">
        <v>4.9000000000000004</v>
      </c>
      <c r="H86" s="28">
        <v>7.6</v>
      </c>
      <c r="I86" s="28">
        <v>15.1</v>
      </c>
      <c r="J86" s="28">
        <v>8</v>
      </c>
      <c r="K86" s="28">
        <v>13.8</v>
      </c>
      <c r="L86" s="28">
        <v>11.3</v>
      </c>
      <c r="M86" s="28">
        <v>14.9</v>
      </c>
      <c r="N86" s="28">
        <v>7.9</v>
      </c>
      <c r="O86" s="28">
        <v>5.7</v>
      </c>
      <c r="P86" s="28">
        <v>11.4</v>
      </c>
      <c r="Q86" s="28">
        <v>6.1</v>
      </c>
      <c r="R86" s="26" t="s">
        <v>13</v>
      </c>
      <c r="S86" s="26" t="s">
        <v>13</v>
      </c>
      <c r="T86" s="26" t="s">
        <v>13</v>
      </c>
      <c r="U86" s="26" t="s">
        <v>13</v>
      </c>
      <c r="V86" s="26" t="s">
        <v>13</v>
      </c>
      <c r="W86" s="27" t="s">
        <v>13</v>
      </c>
      <c r="X86" s="24"/>
      <c r="Y86" s="45" t="s">
        <v>14</v>
      </c>
      <c r="Z86" s="46"/>
      <c r="AA86" s="47">
        <f>(D86+E86+F86+K86+L86+M86)/6</f>
        <v>14.633333333333333</v>
      </c>
      <c r="AB86" s="47"/>
      <c r="AC86" s="47"/>
      <c r="AD86" s="47">
        <f t="shared" ref="AD86:AD92" si="56">(G86+H86+I86+J86+N86+O86+P86+Q86)/8</f>
        <v>8.3375000000000004</v>
      </c>
      <c r="AE86" s="47"/>
      <c r="AF86" s="47"/>
      <c r="AG86" s="47" t="e">
        <f t="shared" ref="AG86:AG92" si="57">(R86+S86+T86+U86+V86+W86)/6</f>
        <v>#VALUE!</v>
      </c>
      <c r="AH86" s="47"/>
      <c r="AI86" s="48"/>
      <c r="AJ86" s="24"/>
      <c r="AK86" s="45" t="s">
        <v>49</v>
      </c>
      <c r="AL86" s="46"/>
      <c r="AM86" s="47">
        <f t="shared" ref="AM86:AM92" si="58">(D86+E86+F86)/3</f>
        <v>15.933333333333332</v>
      </c>
      <c r="AN86" s="47"/>
      <c r="AO86" s="47"/>
      <c r="AP86" s="47">
        <f t="shared" ref="AP86:AP92" si="59">(G86+H86+I86+J86)/4</f>
        <v>8.9</v>
      </c>
      <c r="AQ86" s="47"/>
      <c r="AR86" s="47"/>
      <c r="AS86" s="47">
        <f t="shared" ref="AS86:AS92" si="60">(K86+L86+M86)/3</f>
        <v>13.333333333333334</v>
      </c>
      <c r="AT86" s="47"/>
      <c r="AU86" s="47"/>
      <c r="AV86" s="47">
        <f t="shared" ref="AV86:AV92" si="61">(N86+O86+P86+Q86)/4</f>
        <v>7.7750000000000004</v>
      </c>
      <c r="AW86" s="47"/>
      <c r="AX86" s="48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</row>
    <row r="87" spans="1:64" x14ac:dyDescent="0.15">
      <c r="A87" s="34"/>
      <c r="B87" s="45"/>
      <c r="C87" s="26" t="s">
        <v>15</v>
      </c>
      <c r="D87" s="28">
        <v>19</v>
      </c>
      <c r="E87" s="28">
        <v>16.399999999999999</v>
      </c>
      <c r="F87" s="28">
        <v>13.2</v>
      </c>
      <c r="G87" s="28">
        <v>8.3000000000000007</v>
      </c>
      <c r="H87" s="28">
        <v>6.3</v>
      </c>
      <c r="I87" s="28">
        <v>8.1</v>
      </c>
      <c r="J87" s="28">
        <v>4.2</v>
      </c>
      <c r="K87" s="28">
        <v>14.3</v>
      </c>
      <c r="L87" s="28">
        <v>12.9</v>
      </c>
      <c r="M87" s="28">
        <v>11.2</v>
      </c>
      <c r="N87" s="28">
        <v>7.7</v>
      </c>
      <c r="O87" s="28">
        <v>4.0999999999999996</v>
      </c>
      <c r="P87" s="28">
        <v>4.9000000000000004</v>
      </c>
      <c r="Q87" s="28">
        <v>6.9</v>
      </c>
      <c r="R87" s="26" t="s">
        <v>13</v>
      </c>
      <c r="S87" s="26" t="s">
        <v>13</v>
      </c>
      <c r="T87" s="26" t="s">
        <v>13</v>
      </c>
      <c r="U87" s="26" t="s">
        <v>13</v>
      </c>
      <c r="V87" s="26" t="s">
        <v>13</v>
      </c>
      <c r="W87" s="27" t="s">
        <v>13</v>
      </c>
      <c r="X87" s="24"/>
      <c r="Y87" s="45" t="s">
        <v>15</v>
      </c>
      <c r="Z87" s="46"/>
      <c r="AA87" s="47">
        <f t="shared" ref="AA87:AA91" si="62">(D87+E87+F87+K87+L87+M87)/6</f>
        <v>14.5</v>
      </c>
      <c r="AB87" s="47"/>
      <c r="AC87" s="47"/>
      <c r="AD87" s="47">
        <f t="shared" si="56"/>
        <v>6.3125</v>
      </c>
      <c r="AE87" s="47"/>
      <c r="AF87" s="47"/>
      <c r="AG87" s="47" t="e">
        <f t="shared" si="57"/>
        <v>#VALUE!</v>
      </c>
      <c r="AH87" s="47"/>
      <c r="AI87" s="48"/>
      <c r="AJ87" s="24"/>
      <c r="AK87" s="45" t="s">
        <v>15</v>
      </c>
      <c r="AL87" s="46"/>
      <c r="AM87" s="47">
        <f t="shared" si="58"/>
        <v>16.2</v>
      </c>
      <c r="AN87" s="47"/>
      <c r="AO87" s="47"/>
      <c r="AP87" s="47">
        <f t="shared" si="59"/>
        <v>6.7250000000000005</v>
      </c>
      <c r="AQ87" s="47"/>
      <c r="AR87" s="47"/>
      <c r="AS87" s="47">
        <f t="shared" si="60"/>
        <v>12.800000000000002</v>
      </c>
      <c r="AT87" s="47"/>
      <c r="AU87" s="47"/>
      <c r="AV87" s="47">
        <f t="shared" si="61"/>
        <v>5.9</v>
      </c>
      <c r="AW87" s="47"/>
      <c r="AX87" s="48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</row>
    <row r="88" spans="1:64" x14ac:dyDescent="0.15">
      <c r="A88" s="34"/>
      <c r="B88" s="45"/>
      <c r="C88" s="26" t="s">
        <v>16</v>
      </c>
      <c r="D88" s="28">
        <v>13.4</v>
      </c>
      <c r="E88" s="28">
        <v>12</v>
      </c>
      <c r="F88" s="28">
        <v>13.3</v>
      </c>
      <c r="G88" s="28">
        <v>4.9000000000000004</v>
      </c>
      <c r="H88" s="28">
        <v>6.6</v>
      </c>
      <c r="I88" s="28">
        <v>9.6999999999999993</v>
      </c>
      <c r="J88" s="28">
        <v>6.5</v>
      </c>
      <c r="K88" s="28">
        <v>11.7</v>
      </c>
      <c r="L88" s="28">
        <v>9.8000000000000007</v>
      </c>
      <c r="M88" s="28">
        <v>10.9</v>
      </c>
      <c r="N88" s="28">
        <v>6.3</v>
      </c>
      <c r="O88" s="28">
        <v>4.9000000000000004</v>
      </c>
      <c r="P88" s="28">
        <v>7.1</v>
      </c>
      <c r="Q88" s="28">
        <v>5.5</v>
      </c>
      <c r="R88" s="26" t="s">
        <v>13</v>
      </c>
      <c r="S88" s="26" t="s">
        <v>13</v>
      </c>
      <c r="T88" s="26" t="s">
        <v>13</v>
      </c>
      <c r="U88" s="26" t="s">
        <v>13</v>
      </c>
      <c r="V88" s="26" t="s">
        <v>13</v>
      </c>
      <c r="W88" s="27" t="s">
        <v>13</v>
      </c>
      <c r="X88" s="24"/>
      <c r="Y88" s="45" t="s">
        <v>16</v>
      </c>
      <c r="Z88" s="46"/>
      <c r="AA88" s="47">
        <f t="shared" si="62"/>
        <v>11.850000000000001</v>
      </c>
      <c r="AB88" s="47"/>
      <c r="AC88" s="47"/>
      <c r="AD88" s="47">
        <f t="shared" si="56"/>
        <v>6.4375</v>
      </c>
      <c r="AE88" s="47"/>
      <c r="AF88" s="47"/>
      <c r="AG88" s="47" t="e">
        <f t="shared" si="57"/>
        <v>#VALUE!</v>
      </c>
      <c r="AH88" s="47"/>
      <c r="AI88" s="48"/>
      <c r="AJ88" s="24"/>
      <c r="AK88" s="45" t="s">
        <v>16</v>
      </c>
      <c r="AL88" s="46"/>
      <c r="AM88" s="47">
        <f t="shared" si="58"/>
        <v>12.9</v>
      </c>
      <c r="AN88" s="47"/>
      <c r="AO88" s="47"/>
      <c r="AP88" s="47">
        <f t="shared" si="59"/>
        <v>6.9249999999999998</v>
      </c>
      <c r="AQ88" s="47"/>
      <c r="AR88" s="47"/>
      <c r="AS88" s="47">
        <f t="shared" si="60"/>
        <v>10.799999999999999</v>
      </c>
      <c r="AT88" s="47"/>
      <c r="AU88" s="47"/>
      <c r="AV88" s="47">
        <f t="shared" si="61"/>
        <v>5.9499999999999993</v>
      </c>
      <c r="AW88" s="47"/>
      <c r="AX88" s="48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</row>
    <row r="89" spans="1:64" x14ac:dyDescent="0.15">
      <c r="A89" s="34"/>
      <c r="B89" s="45"/>
      <c r="C89" s="26" t="s">
        <v>17</v>
      </c>
      <c r="D89" s="28">
        <v>21.2</v>
      </c>
      <c r="E89" s="28">
        <v>33.700000000000003</v>
      </c>
      <c r="F89" s="28">
        <v>34.1</v>
      </c>
      <c r="G89" s="28">
        <v>36.700000000000003</v>
      </c>
      <c r="H89" s="28">
        <v>33.6</v>
      </c>
      <c r="I89" s="28">
        <v>34.700000000000003</v>
      </c>
      <c r="J89" s="28">
        <v>34.5</v>
      </c>
      <c r="K89" s="28">
        <v>45.9</v>
      </c>
      <c r="L89" s="28">
        <v>43.5</v>
      </c>
      <c r="M89" s="28">
        <v>36.1</v>
      </c>
      <c r="N89" s="28">
        <v>38.4</v>
      </c>
      <c r="O89" s="28">
        <v>35.299999999999997</v>
      </c>
      <c r="P89" s="28">
        <v>38.4</v>
      </c>
      <c r="Q89" s="28">
        <v>40.4</v>
      </c>
      <c r="R89" s="26" t="s">
        <v>13</v>
      </c>
      <c r="S89" s="26" t="s">
        <v>13</v>
      </c>
      <c r="T89" s="26" t="s">
        <v>13</v>
      </c>
      <c r="U89" s="26" t="s">
        <v>13</v>
      </c>
      <c r="V89" s="26" t="s">
        <v>13</v>
      </c>
      <c r="W89" s="27" t="s">
        <v>13</v>
      </c>
      <c r="X89" s="24"/>
      <c r="Y89" s="45" t="s">
        <v>17</v>
      </c>
      <c r="Z89" s="46"/>
      <c r="AA89" s="47">
        <f t="shared" si="62"/>
        <v>35.75</v>
      </c>
      <c r="AB89" s="47"/>
      <c r="AC89" s="47"/>
      <c r="AD89" s="47">
        <f t="shared" si="56"/>
        <v>36.5</v>
      </c>
      <c r="AE89" s="47"/>
      <c r="AF89" s="47"/>
      <c r="AG89" s="47" t="e">
        <f t="shared" si="57"/>
        <v>#VALUE!</v>
      </c>
      <c r="AH89" s="47"/>
      <c r="AI89" s="48"/>
      <c r="AJ89" s="24"/>
      <c r="AK89" s="45" t="s">
        <v>17</v>
      </c>
      <c r="AL89" s="46"/>
      <c r="AM89" s="47">
        <f t="shared" si="58"/>
        <v>29.666666666666668</v>
      </c>
      <c r="AN89" s="47"/>
      <c r="AO89" s="47"/>
      <c r="AP89" s="47">
        <f t="shared" si="59"/>
        <v>34.875</v>
      </c>
      <c r="AQ89" s="47"/>
      <c r="AR89" s="47"/>
      <c r="AS89" s="47">
        <f t="shared" si="60"/>
        <v>41.833333333333336</v>
      </c>
      <c r="AT89" s="47"/>
      <c r="AU89" s="47"/>
      <c r="AV89" s="47">
        <f t="shared" si="61"/>
        <v>38.125</v>
      </c>
      <c r="AW89" s="47"/>
      <c r="AX89" s="48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</row>
    <row r="90" spans="1:64" x14ac:dyDescent="0.15">
      <c r="A90" s="34"/>
      <c r="B90" s="45"/>
      <c r="C90" s="26" t="s">
        <v>18</v>
      </c>
      <c r="D90" s="28">
        <v>68.8</v>
      </c>
      <c r="E90" s="28">
        <v>61.6</v>
      </c>
      <c r="F90" s="28">
        <v>60.2</v>
      </c>
      <c r="G90" s="28">
        <v>55.3</v>
      </c>
      <c r="H90" s="28">
        <v>60.6</v>
      </c>
      <c r="I90" s="28">
        <v>47.6</v>
      </c>
      <c r="J90" s="28">
        <v>54.8</v>
      </c>
      <c r="K90" s="28">
        <v>64.3</v>
      </c>
      <c r="L90" s="28">
        <v>65.099999999999994</v>
      </c>
      <c r="M90" s="28">
        <v>60.8</v>
      </c>
      <c r="N90" s="28">
        <v>60.6</v>
      </c>
      <c r="O90" s="28">
        <v>52.5</v>
      </c>
      <c r="P90" s="28">
        <v>62</v>
      </c>
      <c r="Q90" s="28">
        <v>50.7</v>
      </c>
      <c r="R90" s="26" t="s">
        <v>13</v>
      </c>
      <c r="S90" s="26" t="s">
        <v>13</v>
      </c>
      <c r="T90" s="26" t="s">
        <v>13</v>
      </c>
      <c r="U90" s="26" t="s">
        <v>13</v>
      </c>
      <c r="V90" s="26" t="s">
        <v>13</v>
      </c>
      <c r="W90" s="27" t="s">
        <v>13</v>
      </c>
      <c r="X90" s="24"/>
      <c r="Y90" s="45" t="s">
        <v>18</v>
      </c>
      <c r="Z90" s="46"/>
      <c r="AA90" s="47">
        <f t="shared" si="62"/>
        <v>63.466666666666669</v>
      </c>
      <c r="AB90" s="47"/>
      <c r="AC90" s="47"/>
      <c r="AD90" s="47">
        <f t="shared" si="56"/>
        <v>55.512500000000003</v>
      </c>
      <c r="AE90" s="47"/>
      <c r="AF90" s="47"/>
      <c r="AG90" s="47" t="e">
        <f t="shared" si="57"/>
        <v>#VALUE!</v>
      </c>
      <c r="AH90" s="47"/>
      <c r="AI90" s="48"/>
      <c r="AJ90" s="24"/>
      <c r="AK90" s="45" t="s">
        <v>18</v>
      </c>
      <c r="AL90" s="46"/>
      <c r="AM90" s="47">
        <f t="shared" si="58"/>
        <v>63.533333333333339</v>
      </c>
      <c r="AN90" s="47"/>
      <c r="AO90" s="47"/>
      <c r="AP90" s="47">
        <f t="shared" si="59"/>
        <v>54.575000000000003</v>
      </c>
      <c r="AQ90" s="47"/>
      <c r="AR90" s="47"/>
      <c r="AS90" s="47">
        <f t="shared" si="60"/>
        <v>63.4</v>
      </c>
      <c r="AT90" s="47"/>
      <c r="AU90" s="47"/>
      <c r="AV90" s="47">
        <f t="shared" si="61"/>
        <v>56.45</v>
      </c>
      <c r="AW90" s="47"/>
      <c r="AX90" s="48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</row>
    <row r="91" spans="1:64" x14ac:dyDescent="0.15">
      <c r="A91" s="34"/>
      <c r="B91" s="45"/>
      <c r="C91" s="26" t="s">
        <v>19</v>
      </c>
      <c r="D91" s="28">
        <v>60.7</v>
      </c>
      <c r="E91" s="28">
        <v>51.7</v>
      </c>
      <c r="F91" s="28">
        <v>52.8</v>
      </c>
      <c r="G91" s="28">
        <v>45.7</v>
      </c>
      <c r="H91" s="28">
        <v>40.299999999999997</v>
      </c>
      <c r="I91" s="28">
        <v>42</v>
      </c>
      <c r="J91" s="28">
        <v>44.6</v>
      </c>
      <c r="K91" s="28">
        <v>62.6</v>
      </c>
      <c r="L91" s="28">
        <v>58.3</v>
      </c>
      <c r="M91" s="28">
        <v>62.4</v>
      </c>
      <c r="N91" s="28">
        <v>49.3</v>
      </c>
      <c r="O91" s="28">
        <v>41</v>
      </c>
      <c r="P91" s="28">
        <v>46.4</v>
      </c>
      <c r="Q91" s="28">
        <v>51.3</v>
      </c>
      <c r="R91" s="26" t="s">
        <v>13</v>
      </c>
      <c r="S91" s="26" t="s">
        <v>13</v>
      </c>
      <c r="T91" s="26" t="s">
        <v>13</v>
      </c>
      <c r="U91" s="26" t="s">
        <v>13</v>
      </c>
      <c r="V91" s="26" t="s">
        <v>13</v>
      </c>
      <c r="W91" s="27" t="s">
        <v>13</v>
      </c>
      <c r="X91" s="24"/>
      <c r="Y91" s="45" t="s">
        <v>19</v>
      </c>
      <c r="Z91" s="46"/>
      <c r="AA91" s="47">
        <f t="shared" si="62"/>
        <v>58.083333333333321</v>
      </c>
      <c r="AB91" s="47"/>
      <c r="AC91" s="47"/>
      <c r="AD91" s="47">
        <f t="shared" si="56"/>
        <v>45.074999999999996</v>
      </c>
      <c r="AE91" s="47"/>
      <c r="AF91" s="47"/>
      <c r="AG91" s="47" t="e">
        <f t="shared" si="57"/>
        <v>#VALUE!</v>
      </c>
      <c r="AH91" s="47"/>
      <c r="AI91" s="48"/>
      <c r="AJ91" s="24"/>
      <c r="AK91" s="45" t="s">
        <v>19</v>
      </c>
      <c r="AL91" s="46"/>
      <c r="AM91" s="47">
        <f t="shared" si="58"/>
        <v>55.066666666666663</v>
      </c>
      <c r="AN91" s="47"/>
      <c r="AO91" s="47"/>
      <c r="AP91" s="47">
        <f t="shared" si="59"/>
        <v>43.15</v>
      </c>
      <c r="AQ91" s="47"/>
      <c r="AR91" s="47"/>
      <c r="AS91" s="47">
        <f t="shared" si="60"/>
        <v>61.1</v>
      </c>
      <c r="AT91" s="47"/>
      <c r="AU91" s="47"/>
      <c r="AV91" s="47">
        <f t="shared" si="61"/>
        <v>47</v>
      </c>
      <c r="AW91" s="47"/>
      <c r="AX91" s="48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</row>
    <row r="92" spans="1:64" ht="14.25" thickBot="1" x14ac:dyDescent="0.2">
      <c r="A92" s="34"/>
      <c r="B92" s="49"/>
      <c r="C92" s="33" t="s">
        <v>20</v>
      </c>
      <c r="D92" s="31">
        <v>80.400000000000006</v>
      </c>
      <c r="E92" s="31">
        <v>70</v>
      </c>
      <c r="F92" s="31">
        <v>65.5</v>
      </c>
      <c r="G92" s="31">
        <v>55.6</v>
      </c>
      <c r="H92" s="31">
        <v>53.5</v>
      </c>
      <c r="I92" s="31">
        <v>49.9</v>
      </c>
      <c r="J92" s="31">
        <v>60.4</v>
      </c>
      <c r="K92" s="31">
        <v>64.400000000000006</v>
      </c>
      <c r="L92" s="31">
        <v>61.5</v>
      </c>
      <c r="M92" s="31">
        <v>72.099999999999994</v>
      </c>
      <c r="N92" s="31">
        <v>51.2</v>
      </c>
      <c r="O92" s="31">
        <v>53.7</v>
      </c>
      <c r="P92" s="31">
        <v>58</v>
      </c>
      <c r="Q92" s="31">
        <v>50.4</v>
      </c>
      <c r="R92" s="33" t="s">
        <v>13</v>
      </c>
      <c r="S92" s="33" t="s">
        <v>13</v>
      </c>
      <c r="T92" s="33" t="s">
        <v>13</v>
      </c>
      <c r="U92" s="33" t="s">
        <v>13</v>
      </c>
      <c r="V92" s="33" t="s">
        <v>13</v>
      </c>
      <c r="W92" s="8" t="s">
        <v>13</v>
      </c>
      <c r="X92" s="24"/>
      <c r="Y92" s="49" t="s">
        <v>20</v>
      </c>
      <c r="Z92" s="50"/>
      <c r="AA92" s="51">
        <f>(D92+E92+F92+K92+L92+M92)/6</f>
        <v>68.983333333333334</v>
      </c>
      <c r="AB92" s="51"/>
      <c r="AC92" s="51"/>
      <c r="AD92" s="51">
        <f t="shared" si="56"/>
        <v>54.087499999999999</v>
      </c>
      <c r="AE92" s="51"/>
      <c r="AF92" s="51"/>
      <c r="AG92" s="51" t="e">
        <f t="shared" si="57"/>
        <v>#VALUE!</v>
      </c>
      <c r="AH92" s="51"/>
      <c r="AI92" s="52"/>
      <c r="AJ92" s="24"/>
      <c r="AK92" s="49" t="s">
        <v>20</v>
      </c>
      <c r="AL92" s="50"/>
      <c r="AM92" s="51">
        <f t="shared" si="58"/>
        <v>71.966666666666669</v>
      </c>
      <c r="AN92" s="51"/>
      <c r="AO92" s="51"/>
      <c r="AP92" s="51">
        <f t="shared" si="59"/>
        <v>54.85</v>
      </c>
      <c r="AQ92" s="51"/>
      <c r="AR92" s="51"/>
      <c r="AS92" s="51">
        <f t="shared" si="60"/>
        <v>66</v>
      </c>
      <c r="AT92" s="51"/>
      <c r="AU92" s="51"/>
      <c r="AV92" s="51">
        <f t="shared" si="61"/>
        <v>53.325000000000003</v>
      </c>
      <c r="AW92" s="51"/>
      <c r="AX92" s="52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</row>
    <row r="93" spans="1:64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</row>
    <row r="94" spans="1:64" ht="14.25" thickBot="1" x14ac:dyDescent="0.2">
      <c r="A94" s="1"/>
      <c r="B94" s="1" t="s">
        <v>55</v>
      </c>
      <c r="C94" s="2" t="s">
        <v>62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</row>
    <row r="95" spans="1:64" x14ac:dyDescent="0.15">
      <c r="A95" s="1"/>
      <c r="B95" s="3"/>
      <c r="C95" s="4"/>
      <c r="D95" s="57" t="s">
        <v>1</v>
      </c>
      <c r="E95" s="57"/>
      <c r="F95" s="57"/>
      <c r="G95" s="57" t="s">
        <v>2</v>
      </c>
      <c r="H95" s="57"/>
      <c r="I95" s="57"/>
      <c r="J95" s="57"/>
      <c r="K95" s="57" t="s">
        <v>43</v>
      </c>
      <c r="L95" s="57"/>
      <c r="M95" s="57"/>
      <c r="N95" s="57" t="s">
        <v>4</v>
      </c>
      <c r="O95" s="57"/>
      <c r="P95" s="57"/>
      <c r="Q95" s="57"/>
      <c r="R95" s="57" t="s">
        <v>53</v>
      </c>
      <c r="S95" s="57"/>
      <c r="T95" s="57"/>
      <c r="U95" s="57" t="s">
        <v>6</v>
      </c>
      <c r="V95" s="57"/>
      <c r="W95" s="58"/>
      <c r="X95" s="1"/>
      <c r="Y95" s="53"/>
      <c r="Z95" s="54"/>
      <c r="AA95" s="57" t="s">
        <v>24</v>
      </c>
      <c r="AB95" s="57"/>
      <c r="AC95" s="57"/>
      <c r="AD95" s="57" t="s">
        <v>25</v>
      </c>
      <c r="AE95" s="57"/>
      <c r="AF95" s="57"/>
      <c r="AG95" s="57" t="s">
        <v>26</v>
      </c>
      <c r="AH95" s="57"/>
      <c r="AI95" s="58"/>
      <c r="AJ95" s="1"/>
      <c r="AK95" s="53"/>
      <c r="AL95" s="54"/>
      <c r="AM95" s="57" t="s">
        <v>94</v>
      </c>
      <c r="AN95" s="57"/>
      <c r="AO95" s="57"/>
      <c r="AP95" s="57" t="s">
        <v>57</v>
      </c>
      <c r="AQ95" s="57"/>
      <c r="AR95" s="57"/>
      <c r="AS95" s="57" t="s">
        <v>95</v>
      </c>
      <c r="AT95" s="57"/>
      <c r="AU95" s="57"/>
      <c r="AV95" s="57" t="s">
        <v>59</v>
      </c>
      <c r="AW95" s="57"/>
      <c r="AX95" s="58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</row>
    <row r="96" spans="1:64" x14ac:dyDescent="0.15">
      <c r="A96" s="1"/>
      <c r="B96" s="63" t="s">
        <v>63</v>
      </c>
      <c r="C96" s="5"/>
      <c r="D96" s="5" t="s">
        <v>45</v>
      </c>
      <c r="E96" s="5" t="s">
        <v>46</v>
      </c>
      <c r="F96" s="5" t="s">
        <v>47</v>
      </c>
      <c r="G96" s="5" t="s">
        <v>8</v>
      </c>
      <c r="H96" s="5" t="s">
        <v>46</v>
      </c>
      <c r="I96" s="5" t="s">
        <v>47</v>
      </c>
      <c r="J96" s="5" t="s">
        <v>27</v>
      </c>
      <c r="K96" s="5" t="s">
        <v>8</v>
      </c>
      <c r="L96" s="5" t="s">
        <v>9</v>
      </c>
      <c r="M96" s="5" t="s">
        <v>10</v>
      </c>
      <c r="N96" s="5" t="s">
        <v>45</v>
      </c>
      <c r="O96" s="5" t="s">
        <v>9</v>
      </c>
      <c r="P96" s="5" t="s">
        <v>10</v>
      </c>
      <c r="Q96" s="5" t="s">
        <v>27</v>
      </c>
      <c r="R96" s="5" t="s">
        <v>8</v>
      </c>
      <c r="S96" s="5" t="s">
        <v>9</v>
      </c>
      <c r="T96" s="5" t="s">
        <v>10</v>
      </c>
      <c r="U96" s="5" t="s">
        <v>45</v>
      </c>
      <c r="V96" s="5" t="s">
        <v>9</v>
      </c>
      <c r="W96" s="6" t="s">
        <v>10</v>
      </c>
      <c r="X96" s="1"/>
      <c r="Y96" s="55"/>
      <c r="Z96" s="56"/>
      <c r="AA96" s="46" t="s">
        <v>54</v>
      </c>
      <c r="AB96" s="46"/>
      <c r="AC96" s="46"/>
      <c r="AD96" s="46" t="s">
        <v>11</v>
      </c>
      <c r="AE96" s="46"/>
      <c r="AF96" s="46"/>
      <c r="AG96" s="46" t="s">
        <v>54</v>
      </c>
      <c r="AH96" s="46"/>
      <c r="AI96" s="59"/>
      <c r="AJ96" s="1"/>
      <c r="AK96" s="55"/>
      <c r="AL96" s="56"/>
      <c r="AM96" s="46" t="s">
        <v>54</v>
      </c>
      <c r="AN96" s="46"/>
      <c r="AO96" s="46"/>
      <c r="AP96" s="46" t="s">
        <v>11</v>
      </c>
      <c r="AQ96" s="46"/>
      <c r="AR96" s="46"/>
      <c r="AS96" s="46" t="s">
        <v>11</v>
      </c>
      <c r="AT96" s="46"/>
      <c r="AU96" s="46"/>
      <c r="AV96" s="46" t="s">
        <v>11</v>
      </c>
      <c r="AW96" s="46"/>
      <c r="AX96" s="59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</row>
    <row r="97" spans="1:64" x14ac:dyDescent="0.15">
      <c r="A97" s="1"/>
      <c r="B97" s="45"/>
      <c r="C97" s="5" t="s">
        <v>12</v>
      </c>
      <c r="D97" s="9">
        <v>2.71247411520788</v>
      </c>
      <c r="E97" s="9">
        <v>3.07465449674309</v>
      </c>
      <c r="F97" s="9">
        <v>3.9782308643226099</v>
      </c>
      <c r="G97" s="9">
        <v>2.28243348046378</v>
      </c>
      <c r="H97" s="9">
        <v>2.87249921928679</v>
      </c>
      <c r="I97" s="9">
        <v>1.8792899253666699</v>
      </c>
      <c r="J97" s="9">
        <v>2.8349173026426202</v>
      </c>
      <c r="K97" s="9">
        <v>2.9707159472710498</v>
      </c>
      <c r="L97" s="9">
        <v>3.05459172652863</v>
      </c>
      <c r="M97" s="9">
        <v>3.50374608166989</v>
      </c>
      <c r="N97" s="9">
        <v>2.4479329816670101</v>
      </c>
      <c r="O97" s="9">
        <v>2.0796128832847001</v>
      </c>
      <c r="P97" s="9">
        <v>2.9707488489359699</v>
      </c>
      <c r="Q97" s="9">
        <v>3.67395022114485</v>
      </c>
      <c r="R97" s="5" t="s">
        <v>13</v>
      </c>
      <c r="S97" s="5" t="s">
        <v>13</v>
      </c>
      <c r="T97" s="5" t="s">
        <v>13</v>
      </c>
      <c r="U97" s="5" t="s">
        <v>39</v>
      </c>
      <c r="V97" s="5" t="s">
        <v>13</v>
      </c>
      <c r="W97" s="6" t="s">
        <v>13</v>
      </c>
      <c r="X97" s="1"/>
      <c r="Y97" s="45" t="s">
        <v>12</v>
      </c>
      <c r="Z97" s="46"/>
      <c r="AA97" s="47">
        <f>(D97+E97+F97+K97+L97+M97)/6</f>
        <v>3.2157355386238584</v>
      </c>
      <c r="AB97" s="47"/>
      <c r="AC97" s="47"/>
      <c r="AD97" s="47">
        <f>(G97+H97+I97+J97+N97+O97+P97+Q97)/8</f>
        <v>2.6301731078490489</v>
      </c>
      <c r="AE97" s="47"/>
      <c r="AF97" s="47"/>
      <c r="AG97" s="47" t="e">
        <f>(R97+S97+T97+U97+V97+W97)/6</f>
        <v>#VALUE!</v>
      </c>
      <c r="AH97" s="47"/>
      <c r="AI97" s="48"/>
      <c r="AJ97" s="1"/>
      <c r="AK97" s="45" t="s">
        <v>12</v>
      </c>
      <c r="AL97" s="46"/>
      <c r="AM97" s="47">
        <f>(D97+E97+F97)/3</f>
        <v>3.255119825424527</v>
      </c>
      <c r="AN97" s="47"/>
      <c r="AO97" s="47"/>
      <c r="AP97" s="47">
        <f>(G97+H97+I97+J97)/4</f>
        <v>2.4672849819399651</v>
      </c>
      <c r="AQ97" s="47"/>
      <c r="AR97" s="47"/>
      <c r="AS97" s="47">
        <f>(K97+L97+M97)/3</f>
        <v>3.1763512518231898</v>
      </c>
      <c r="AT97" s="47"/>
      <c r="AU97" s="47"/>
      <c r="AV97" s="47">
        <f>(N97+O97+P97+Q97)/4</f>
        <v>2.7930612337581326</v>
      </c>
      <c r="AW97" s="47"/>
      <c r="AX97" s="48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</row>
    <row r="98" spans="1:64" x14ac:dyDescent="0.15">
      <c r="A98" s="1"/>
      <c r="B98" s="45"/>
      <c r="C98" s="5" t="s">
        <v>14</v>
      </c>
      <c r="D98" s="9">
        <v>3.18587080631981</v>
      </c>
      <c r="E98" s="9">
        <v>8.7359784390723707</v>
      </c>
      <c r="F98" s="9">
        <v>14.084935183782299</v>
      </c>
      <c r="G98" s="9">
        <v>2.6691534022460202</v>
      </c>
      <c r="H98" s="9">
        <v>7.3634910473335999</v>
      </c>
      <c r="I98" s="9">
        <v>5.7424395380267601</v>
      </c>
      <c r="J98" s="9">
        <v>9.1348056195249399</v>
      </c>
      <c r="K98" s="9">
        <v>3.6907470616340499</v>
      </c>
      <c r="L98" s="9">
        <v>6.2849945709264396</v>
      </c>
      <c r="M98" s="9">
        <v>14.8540432390694</v>
      </c>
      <c r="N98" s="9">
        <v>3.03009176324553</v>
      </c>
      <c r="O98" s="9">
        <v>4.8744824946966396</v>
      </c>
      <c r="P98" s="9">
        <v>8.3206635057071399</v>
      </c>
      <c r="Q98" s="9">
        <v>9.4045136516074006</v>
      </c>
      <c r="R98" s="5" t="s">
        <v>13</v>
      </c>
      <c r="S98" s="5" t="s">
        <v>39</v>
      </c>
      <c r="T98" s="5" t="s">
        <v>13</v>
      </c>
      <c r="U98" s="5" t="s">
        <v>13</v>
      </c>
      <c r="V98" s="5" t="s">
        <v>13</v>
      </c>
      <c r="W98" s="6" t="s">
        <v>13</v>
      </c>
      <c r="X98" s="1"/>
      <c r="Y98" s="45" t="s">
        <v>14</v>
      </c>
      <c r="Z98" s="46"/>
      <c r="AA98" s="47">
        <f>(D98+E98+F98+K98+L98+M98)/6</f>
        <v>8.4727615501340612</v>
      </c>
      <c r="AB98" s="47"/>
      <c r="AC98" s="47"/>
      <c r="AD98" s="47">
        <f t="shared" ref="AD98:AD104" si="63">(G98+H98+I98+J98+N98+O98+P98+Q98)/8</f>
        <v>6.317455127798504</v>
      </c>
      <c r="AE98" s="47"/>
      <c r="AF98" s="47"/>
      <c r="AG98" s="47" t="e">
        <f t="shared" ref="AG98:AG104" si="64">(R98+S98+T98+U98+V98+W98)/6</f>
        <v>#VALUE!</v>
      </c>
      <c r="AH98" s="47"/>
      <c r="AI98" s="48"/>
      <c r="AJ98" s="1"/>
      <c r="AK98" s="45" t="s">
        <v>49</v>
      </c>
      <c r="AL98" s="46"/>
      <c r="AM98" s="47">
        <f t="shared" ref="AM98:AM104" si="65">(D98+E98+F98)/3</f>
        <v>8.6689281430581602</v>
      </c>
      <c r="AN98" s="47"/>
      <c r="AO98" s="47"/>
      <c r="AP98" s="47">
        <f t="shared" ref="AP98:AP104" si="66">(G98+H98+I98+J98)/4</f>
        <v>6.2274724017828298</v>
      </c>
      <c r="AQ98" s="47"/>
      <c r="AR98" s="47"/>
      <c r="AS98" s="47">
        <f t="shared" ref="AS98:AS104" si="67">(K98+L98+M98)/3</f>
        <v>8.276594957209964</v>
      </c>
      <c r="AT98" s="47"/>
      <c r="AU98" s="47"/>
      <c r="AV98" s="47">
        <f t="shared" ref="AV98:AV104" si="68">(N98+O98+P98+Q98)/4</f>
        <v>6.4074378538141783</v>
      </c>
      <c r="AW98" s="47"/>
      <c r="AX98" s="48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</row>
    <row r="99" spans="1:64" x14ac:dyDescent="0.15">
      <c r="A99" s="1"/>
      <c r="B99" s="45"/>
      <c r="C99" s="5" t="s">
        <v>50</v>
      </c>
      <c r="D99" s="9">
        <v>17.1382324143697</v>
      </c>
      <c r="E99" s="9">
        <v>4.4808495939760897</v>
      </c>
      <c r="F99" s="9">
        <v>4.84569276833638</v>
      </c>
      <c r="G99" s="9">
        <v>16.932533209840201</v>
      </c>
      <c r="H99" s="9">
        <v>4.4239188390845898</v>
      </c>
      <c r="I99" s="9">
        <v>1.7790528189465</v>
      </c>
      <c r="J99" s="9">
        <v>3.18430907424744</v>
      </c>
      <c r="K99" s="9">
        <v>17.674290653422201</v>
      </c>
      <c r="L99" s="9">
        <v>4.3774791704920899</v>
      </c>
      <c r="M99" s="9">
        <v>3.9769378837539402</v>
      </c>
      <c r="N99" s="9">
        <v>17.465444510184199</v>
      </c>
      <c r="O99" s="9">
        <v>2.7332909956415299</v>
      </c>
      <c r="P99" s="9">
        <v>3.6702333288764701</v>
      </c>
      <c r="Q99" s="9">
        <v>4.9121238851426501</v>
      </c>
      <c r="R99" s="5" t="s">
        <v>13</v>
      </c>
      <c r="S99" s="5" t="s">
        <v>39</v>
      </c>
      <c r="T99" s="5" t="s">
        <v>13</v>
      </c>
      <c r="U99" s="5" t="s">
        <v>13</v>
      </c>
      <c r="V99" s="5" t="s">
        <v>13</v>
      </c>
      <c r="W99" s="6" t="s">
        <v>13</v>
      </c>
      <c r="X99" s="1"/>
      <c r="Y99" s="45" t="s">
        <v>15</v>
      </c>
      <c r="Z99" s="46"/>
      <c r="AA99" s="47">
        <f t="shared" ref="AA99:AA103" si="69">(D99+E99+F99+K99+L99+M99)/6</f>
        <v>8.7489137473917324</v>
      </c>
      <c r="AB99" s="47"/>
      <c r="AC99" s="47"/>
      <c r="AD99" s="47">
        <f t="shared" si="63"/>
        <v>6.8876133327454472</v>
      </c>
      <c r="AE99" s="47"/>
      <c r="AF99" s="47"/>
      <c r="AG99" s="47" t="e">
        <f t="shared" si="64"/>
        <v>#VALUE!</v>
      </c>
      <c r="AH99" s="47"/>
      <c r="AI99" s="48"/>
      <c r="AJ99" s="1"/>
      <c r="AK99" s="45" t="s">
        <v>15</v>
      </c>
      <c r="AL99" s="46"/>
      <c r="AM99" s="47">
        <f t="shared" si="65"/>
        <v>8.8215915922273904</v>
      </c>
      <c r="AN99" s="47"/>
      <c r="AO99" s="47"/>
      <c r="AP99" s="47">
        <f t="shared" si="66"/>
        <v>6.5799534855296828</v>
      </c>
      <c r="AQ99" s="47"/>
      <c r="AR99" s="47"/>
      <c r="AS99" s="47">
        <f t="shared" si="67"/>
        <v>8.676235902556078</v>
      </c>
      <c r="AT99" s="47"/>
      <c r="AU99" s="47"/>
      <c r="AV99" s="47">
        <f t="shared" si="68"/>
        <v>7.1952731799612124</v>
      </c>
      <c r="AW99" s="47"/>
      <c r="AX99" s="48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</row>
    <row r="100" spans="1:64" x14ac:dyDescent="0.15">
      <c r="A100" s="1"/>
      <c r="B100" s="45"/>
      <c r="C100" s="5" t="s">
        <v>16</v>
      </c>
      <c r="D100" s="9">
        <v>6.0683070626638296</v>
      </c>
      <c r="E100" s="9">
        <v>7.2896405725468103</v>
      </c>
      <c r="F100" s="9">
        <v>8.6112471977113092</v>
      </c>
      <c r="G100" s="9">
        <v>5.3361574610025304</v>
      </c>
      <c r="H100" s="9">
        <v>6.2249924180707303</v>
      </c>
      <c r="I100" s="9">
        <v>4.7516801642712903</v>
      </c>
      <c r="J100" s="9">
        <v>7.0198052119061503</v>
      </c>
      <c r="K100" s="9">
        <v>5.5431710374280803</v>
      </c>
      <c r="L100" s="9">
        <v>5.8631491855829996</v>
      </c>
      <c r="M100" s="9">
        <v>9.3855812940571894</v>
      </c>
      <c r="N100" s="9">
        <v>4.6390832884158</v>
      </c>
      <c r="O100" s="9">
        <v>4.4451073971829302</v>
      </c>
      <c r="P100" s="9">
        <v>6.3267042379267302</v>
      </c>
      <c r="Q100" s="9">
        <v>6.80632351355864</v>
      </c>
      <c r="R100" s="5" t="s">
        <v>13</v>
      </c>
      <c r="S100" s="5" t="s">
        <v>39</v>
      </c>
      <c r="T100" s="5" t="s">
        <v>13</v>
      </c>
      <c r="U100" s="5" t="s">
        <v>39</v>
      </c>
      <c r="V100" s="5" t="s">
        <v>39</v>
      </c>
      <c r="W100" s="6" t="s">
        <v>39</v>
      </c>
      <c r="X100" s="1"/>
      <c r="Y100" s="45" t="s">
        <v>16</v>
      </c>
      <c r="Z100" s="46"/>
      <c r="AA100" s="47">
        <f t="shared" si="69"/>
        <v>7.1268493916650364</v>
      </c>
      <c r="AB100" s="47"/>
      <c r="AC100" s="47"/>
      <c r="AD100" s="47">
        <f t="shared" si="63"/>
        <v>5.6937317115418509</v>
      </c>
      <c r="AE100" s="47"/>
      <c r="AF100" s="47"/>
      <c r="AG100" s="47" t="e">
        <f t="shared" si="64"/>
        <v>#VALUE!</v>
      </c>
      <c r="AH100" s="47"/>
      <c r="AI100" s="48"/>
      <c r="AJ100" s="1"/>
      <c r="AK100" s="45" t="s">
        <v>16</v>
      </c>
      <c r="AL100" s="46"/>
      <c r="AM100" s="47">
        <f t="shared" si="65"/>
        <v>7.3230649443073164</v>
      </c>
      <c r="AN100" s="47"/>
      <c r="AO100" s="47"/>
      <c r="AP100" s="47">
        <f t="shared" si="66"/>
        <v>5.8331588138126751</v>
      </c>
      <c r="AQ100" s="47"/>
      <c r="AR100" s="47"/>
      <c r="AS100" s="47">
        <f t="shared" si="67"/>
        <v>6.9306338390227564</v>
      </c>
      <c r="AT100" s="47"/>
      <c r="AU100" s="47"/>
      <c r="AV100" s="47">
        <f t="shared" si="68"/>
        <v>5.5543046092710249</v>
      </c>
      <c r="AW100" s="47"/>
      <c r="AX100" s="48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</row>
    <row r="101" spans="1:64" x14ac:dyDescent="0.15">
      <c r="A101" s="1"/>
      <c r="B101" s="45"/>
      <c r="C101" s="5" t="s">
        <v>40</v>
      </c>
      <c r="D101" s="9">
        <v>40.542015032413197</v>
      </c>
      <c r="E101" s="9">
        <v>37.0575572040105</v>
      </c>
      <c r="F101" s="9">
        <v>42.925714527161603</v>
      </c>
      <c r="G101" s="9">
        <v>32.961321235661202</v>
      </c>
      <c r="H101" s="9">
        <v>37.1843625142753</v>
      </c>
      <c r="I101" s="9">
        <v>29.120210084098101</v>
      </c>
      <c r="J101" s="9">
        <v>44.264325893509302</v>
      </c>
      <c r="K101" s="9">
        <v>25.963688616163601</v>
      </c>
      <c r="L101" s="9">
        <v>38.9890469873949</v>
      </c>
      <c r="M101" s="9">
        <v>45.4687259514738</v>
      </c>
      <c r="N101" s="9">
        <v>24.1366284766716</v>
      </c>
      <c r="O101" s="9">
        <v>32.071108448904802</v>
      </c>
      <c r="P101" s="9">
        <v>36.938677084850198</v>
      </c>
      <c r="Q101" s="9">
        <v>38.659783844452797</v>
      </c>
      <c r="R101" s="5" t="s">
        <v>13</v>
      </c>
      <c r="S101" s="5" t="s">
        <v>39</v>
      </c>
      <c r="T101" s="5" t="s">
        <v>39</v>
      </c>
      <c r="U101" s="5" t="s">
        <v>13</v>
      </c>
      <c r="V101" s="5" t="s">
        <v>39</v>
      </c>
      <c r="W101" s="6" t="s">
        <v>13</v>
      </c>
      <c r="X101" s="1"/>
      <c r="Y101" s="45" t="s">
        <v>40</v>
      </c>
      <c r="Z101" s="46"/>
      <c r="AA101" s="47">
        <f t="shared" si="69"/>
        <v>38.491124719769601</v>
      </c>
      <c r="AB101" s="47"/>
      <c r="AC101" s="47"/>
      <c r="AD101" s="47">
        <f t="shared" si="63"/>
        <v>34.417052197802917</v>
      </c>
      <c r="AE101" s="47"/>
      <c r="AF101" s="47"/>
      <c r="AG101" s="47" t="e">
        <f t="shared" si="64"/>
        <v>#VALUE!</v>
      </c>
      <c r="AH101" s="47"/>
      <c r="AI101" s="48"/>
      <c r="AJ101" s="1"/>
      <c r="AK101" s="45" t="s">
        <v>17</v>
      </c>
      <c r="AL101" s="46"/>
      <c r="AM101" s="47">
        <f t="shared" si="65"/>
        <v>40.175095587861769</v>
      </c>
      <c r="AN101" s="47"/>
      <c r="AO101" s="47"/>
      <c r="AP101" s="47">
        <f t="shared" si="66"/>
        <v>35.882554931885977</v>
      </c>
      <c r="AQ101" s="47"/>
      <c r="AR101" s="47"/>
      <c r="AS101" s="47">
        <f t="shared" si="67"/>
        <v>36.807153851677434</v>
      </c>
      <c r="AT101" s="47"/>
      <c r="AU101" s="47"/>
      <c r="AV101" s="47">
        <f t="shared" si="68"/>
        <v>32.95154946371985</v>
      </c>
      <c r="AW101" s="47"/>
      <c r="AX101" s="48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</row>
    <row r="102" spans="1:64" x14ac:dyDescent="0.15">
      <c r="A102" s="1"/>
      <c r="B102" s="45"/>
      <c r="C102" s="5" t="s">
        <v>18</v>
      </c>
      <c r="D102" s="9">
        <v>51.5527563992312</v>
      </c>
      <c r="E102" s="9">
        <v>62.854214778011396</v>
      </c>
      <c r="F102" s="9">
        <v>64.399643275077693</v>
      </c>
      <c r="G102" s="9">
        <v>42.201180215823797</v>
      </c>
      <c r="H102" s="9">
        <v>65.318025944961207</v>
      </c>
      <c r="I102" s="9">
        <v>51.372814374964697</v>
      </c>
      <c r="J102" s="9">
        <v>65.146224414023294</v>
      </c>
      <c r="K102" s="9">
        <v>46.498608921348399</v>
      </c>
      <c r="L102" s="9">
        <v>68.016404872946396</v>
      </c>
      <c r="M102" s="9">
        <v>71.114184671269498</v>
      </c>
      <c r="N102" s="9">
        <v>33.472934076612702</v>
      </c>
      <c r="O102" s="9">
        <v>58.728110796750798</v>
      </c>
      <c r="P102" s="9">
        <v>68.074705577927304</v>
      </c>
      <c r="Q102" s="9">
        <v>67.811468198864702</v>
      </c>
      <c r="R102" s="5" t="s">
        <v>39</v>
      </c>
      <c r="S102" s="5" t="s">
        <v>13</v>
      </c>
      <c r="T102" s="5" t="s">
        <v>13</v>
      </c>
      <c r="U102" s="5" t="s">
        <v>13</v>
      </c>
      <c r="V102" s="5" t="s">
        <v>39</v>
      </c>
      <c r="W102" s="6" t="s">
        <v>13</v>
      </c>
      <c r="X102" s="1"/>
      <c r="Y102" s="45" t="s">
        <v>18</v>
      </c>
      <c r="Z102" s="46"/>
      <c r="AA102" s="47">
        <f t="shared" si="69"/>
        <v>60.73930215298077</v>
      </c>
      <c r="AB102" s="47"/>
      <c r="AC102" s="47"/>
      <c r="AD102" s="47">
        <f t="shared" si="63"/>
        <v>56.515682949991067</v>
      </c>
      <c r="AE102" s="47"/>
      <c r="AF102" s="47"/>
      <c r="AG102" s="47" t="e">
        <f t="shared" si="64"/>
        <v>#VALUE!</v>
      </c>
      <c r="AH102" s="47"/>
      <c r="AI102" s="48"/>
      <c r="AJ102" s="1"/>
      <c r="AK102" s="45" t="s">
        <v>18</v>
      </c>
      <c r="AL102" s="46"/>
      <c r="AM102" s="47">
        <f t="shared" si="65"/>
        <v>59.602204817440089</v>
      </c>
      <c r="AN102" s="47"/>
      <c r="AO102" s="47"/>
      <c r="AP102" s="47">
        <f t="shared" si="66"/>
        <v>56.009561237443251</v>
      </c>
      <c r="AQ102" s="47"/>
      <c r="AR102" s="47"/>
      <c r="AS102" s="47">
        <f t="shared" si="67"/>
        <v>61.876399488521429</v>
      </c>
      <c r="AT102" s="47"/>
      <c r="AU102" s="47"/>
      <c r="AV102" s="47">
        <f t="shared" si="68"/>
        <v>57.021804662538877</v>
      </c>
      <c r="AW102" s="47"/>
      <c r="AX102" s="48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</row>
    <row r="103" spans="1:64" x14ac:dyDescent="0.15">
      <c r="A103" s="1"/>
      <c r="B103" s="45"/>
      <c r="C103" s="5" t="s">
        <v>19</v>
      </c>
      <c r="D103" s="9">
        <v>68.199013244043797</v>
      </c>
      <c r="E103" s="9">
        <v>45.420531181668501</v>
      </c>
      <c r="F103" s="9">
        <v>54.314270989157698</v>
      </c>
      <c r="G103" s="9">
        <v>69.183085045730706</v>
      </c>
      <c r="H103" s="9">
        <v>45.770842787022303</v>
      </c>
      <c r="I103" s="9">
        <v>36.285767118457201</v>
      </c>
      <c r="J103" s="9">
        <v>59.070295270045797</v>
      </c>
      <c r="K103" s="9">
        <v>71.866316219076595</v>
      </c>
      <c r="L103" s="9">
        <v>57.569709941561797</v>
      </c>
      <c r="M103" s="9">
        <v>58.960345275847303</v>
      </c>
      <c r="N103" s="9">
        <v>69.524288174939798</v>
      </c>
      <c r="O103" s="9">
        <v>54.586738645996597</v>
      </c>
      <c r="P103" s="9">
        <v>46.741614518901699</v>
      </c>
      <c r="Q103" s="9">
        <v>63.844539880423099</v>
      </c>
      <c r="R103" s="5" t="s">
        <v>13</v>
      </c>
      <c r="S103" s="5" t="s">
        <v>13</v>
      </c>
      <c r="T103" s="5" t="s">
        <v>13</v>
      </c>
      <c r="U103" s="5" t="s">
        <v>13</v>
      </c>
      <c r="V103" s="5" t="s">
        <v>39</v>
      </c>
      <c r="W103" s="6" t="s">
        <v>13</v>
      </c>
      <c r="X103" s="1"/>
      <c r="Y103" s="45" t="s">
        <v>41</v>
      </c>
      <c r="Z103" s="46"/>
      <c r="AA103" s="47">
        <f t="shared" si="69"/>
        <v>59.388364475225956</v>
      </c>
      <c r="AB103" s="47"/>
      <c r="AC103" s="47"/>
      <c r="AD103" s="47">
        <f t="shared" si="63"/>
        <v>55.625896430189648</v>
      </c>
      <c r="AE103" s="47"/>
      <c r="AF103" s="47"/>
      <c r="AG103" s="47" t="e">
        <f t="shared" si="64"/>
        <v>#VALUE!</v>
      </c>
      <c r="AH103" s="47"/>
      <c r="AI103" s="48"/>
      <c r="AJ103" s="1"/>
      <c r="AK103" s="45" t="s">
        <v>19</v>
      </c>
      <c r="AL103" s="46"/>
      <c r="AM103" s="47">
        <f t="shared" si="65"/>
        <v>55.977938471623332</v>
      </c>
      <c r="AN103" s="47"/>
      <c r="AO103" s="47"/>
      <c r="AP103" s="47">
        <f t="shared" si="66"/>
        <v>52.577497555313997</v>
      </c>
      <c r="AQ103" s="47"/>
      <c r="AR103" s="47"/>
      <c r="AS103" s="47">
        <f t="shared" si="67"/>
        <v>62.798790478828572</v>
      </c>
      <c r="AT103" s="47"/>
      <c r="AU103" s="47"/>
      <c r="AV103" s="47">
        <f t="shared" si="68"/>
        <v>58.6742953050653</v>
      </c>
      <c r="AW103" s="47"/>
      <c r="AX103" s="48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</row>
    <row r="104" spans="1:64" ht="14.25" thickBot="1" x14ac:dyDescent="0.2">
      <c r="A104" s="1"/>
      <c r="B104" s="49"/>
      <c r="C104" s="7" t="s">
        <v>20</v>
      </c>
      <c r="D104" s="10">
        <v>44.945337821399598</v>
      </c>
      <c r="E104" s="10">
        <v>59.838707336287897</v>
      </c>
      <c r="F104" s="10">
        <v>54.486256608841401</v>
      </c>
      <c r="G104" s="10">
        <v>36.589652393754697</v>
      </c>
      <c r="H104" s="10">
        <v>48.8061351889543</v>
      </c>
      <c r="I104" s="10">
        <v>48.479558569163103</v>
      </c>
      <c r="J104" s="10">
        <v>54.226158507849597</v>
      </c>
      <c r="K104" s="10">
        <v>26.0784270676664</v>
      </c>
      <c r="L104" s="10">
        <v>44.738297272704699</v>
      </c>
      <c r="M104" s="10">
        <v>51.760420987577298</v>
      </c>
      <c r="N104" s="10">
        <v>19.8409745549353</v>
      </c>
      <c r="O104" s="10">
        <v>38.230125067379902</v>
      </c>
      <c r="P104" s="10">
        <v>47.195128757079303</v>
      </c>
      <c r="Q104" s="10">
        <v>37.5491988791658</v>
      </c>
      <c r="R104" s="7" t="s">
        <v>13</v>
      </c>
      <c r="S104" s="7" t="s">
        <v>13</v>
      </c>
      <c r="T104" s="7" t="s">
        <v>13</v>
      </c>
      <c r="U104" s="7" t="s">
        <v>13</v>
      </c>
      <c r="V104" s="7" t="s">
        <v>13</v>
      </c>
      <c r="W104" s="8" t="s">
        <v>13</v>
      </c>
      <c r="X104" s="1"/>
      <c r="Y104" s="49" t="s">
        <v>42</v>
      </c>
      <c r="Z104" s="50"/>
      <c r="AA104" s="51">
        <f>(D104+E104+F104+K104+L104+M104)/6</f>
        <v>46.97457451574622</v>
      </c>
      <c r="AB104" s="51"/>
      <c r="AC104" s="51"/>
      <c r="AD104" s="51">
        <f t="shared" si="63"/>
        <v>41.364616489785249</v>
      </c>
      <c r="AE104" s="51"/>
      <c r="AF104" s="51"/>
      <c r="AG104" s="51" t="e">
        <f t="shared" si="64"/>
        <v>#VALUE!</v>
      </c>
      <c r="AH104" s="51"/>
      <c r="AI104" s="52"/>
      <c r="AJ104" s="1"/>
      <c r="AK104" s="49" t="s">
        <v>20</v>
      </c>
      <c r="AL104" s="50"/>
      <c r="AM104" s="51">
        <f t="shared" si="65"/>
        <v>53.090100588842972</v>
      </c>
      <c r="AN104" s="51"/>
      <c r="AO104" s="51"/>
      <c r="AP104" s="51">
        <f t="shared" si="66"/>
        <v>47.025376164930428</v>
      </c>
      <c r="AQ104" s="51"/>
      <c r="AR104" s="51"/>
      <c r="AS104" s="51">
        <f t="shared" si="67"/>
        <v>40.85904844264946</v>
      </c>
      <c r="AT104" s="51"/>
      <c r="AU104" s="51"/>
      <c r="AV104" s="51">
        <f t="shared" si="68"/>
        <v>35.703856814640076</v>
      </c>
      <c r="AW104" s="51"/>
      <c r="AX104" s="52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</row>
    <row r="105" spans="1:64" x14ac:dyDescent="0.15">
      <c r="A105" s="22"/>
      <c r="B105" s="21"/>
      <c r="C105" s="19"/>
      <c r="D105" s="57" t="s">
        <v>1</v>
      </c>
      <c r="E105" s="57"/>
      <c r="F105" s="57"/>
      <c r="G105" s="57" t="s">
        <v>2</v>
      </c>
      <c r="H105" s="57"/>
      <c r="I105" s="57"/>
      <c r="J105" s="57"/>
      <c r="K105" s="57" t="s">
        <v>3</v>
      </c>
      <c r="L105" s="57"/>
      <c r="M105" s="57"/>
      <c r="N105" s="57" t="s">
        <v>4</v>
      </c>
      <c r="O105" s="57"/>
      <c r="P105" s="57"/>
      <c r="Q105" s="57"/>
      <c r="R105" s="57" t="s">
        <v>5</v>
      </c>
      <c r="S105" s="57"/>
      <c r="T105" s="57"/>
      <c r="U105" s="57" t="s">
        <v>6</v>
      </c>
      <c r="V105" s="57"/>
      <c r="W105" s="58"/>
      <c r="X105" s="12"/>
      <c r="Y105" s="53"/>
      <c r="Z105" s="54"/>
      <c r="AA105" s="57" t="s">
        <v>24</v>
      </c>
      <c r="AB105" s="57"/>
      <c r="AC105" s="57"/>
      <c r="AD105" s="57" t="s">
        <v>25</v>
      </c>
      <c r="AE105" s="57"/>
      <c r="AF105" s="57"/>
      <c r="AG105" s="57" t="s">
        <v>26</v>
      </c>
      <c r="AH105" s="57"/>
      <c r="AI105" s="58"/>
      <c r="AJ105" s="1"/>
      <c r="AK105" s="53"/>
      <c r="AL105" s="54"/>
      <c r="AM105" s="57" t="s">
        <v>94</v>
      </c>
      <c r="AN105" s="57"/>
      <c r="AO105" s="57"/>
      <c r="AP105" s="57" t="s">
        <v>57</v>
      </c>
      <c r="AQ105" s="57"/>
      <c r="AR105" s="57"/>
      <c r="AS105" s="57" t="s">
        <v>95</v>
      </c>
      <c r="AT105" s="57"/>
      <c r="AU105" s="57"/>
      <c r="AV105" s="57" t="s">
        <v>59</v>
      </c>
      <c r="AW105" s="57"/>
      <c r="AX105" s="58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</row>
    <row r="106" spans="1:64" x14ac:dyDescent="0.15">
      <c r="A106" s="22"/>
      <c r="B106" s="63" t="s">
        <v>86</v>
      </c>
      <c r="C106" s="13"/>
      <c r="D106" s="13" t="s">
        <v>8</v>
      </c>
      <c r="E106" s="13" t="s">
        <v>9</v>
      </c>
      <c r="F106" s="13" t="s">
        <v>10</v>
      </c>
      <c r="G106" s="13" t="s">
        <v>8</v>
      </c>
      <c r="H106" s="13" t="s">
        <v>9</v>
      </c>
      <c r="I106" s="13" t="s">
        <v>10</v>
      </c>
      <c r="J106" s="13" t="s">
        <v>27</v>
      </c>
      <c r="K106" s="13" t="s">
        <v>8</v>
      </c>
      <c r="L106" s="13" t="s">
        <v>9</v>
      </c>
      <c r="M106" s="13" t="s">
        <v>10</v>
      </c>
      <c r="N106" s="13" t="s">
        <v>8</v>
      </c>
      <c r="O106" s="13" t="s">
        <v>9</v>
      </c>
      <c r="P106" s="13" t="s">
        <v>10</v>
      </c>
      <c r="Q106" s="13" t="s">
        <v>27</v>
      </c>
      <c r="R106" s="13" t="s">
        <v>8</v>
      </c>
      <c r="S106" s="13" t="s">
        <v>9</v>
      </c>
      <c r="T106" s="13" t="s">
        <v>10</v>
      </c>
      <c r="U106" s="13" t="s">
        <v>8</v>
      </c>
      <c r="V106" s="13" t="s">
        <v>9</v>
      </c>
      <c r="W106" s="20" t="s">
        <v>10</v>
      </c>
      <c r="X106" s="12"/>
      <c r="Y106" s="55"/>
      <c r="Z106" s="56"/>
      <c r="AA106" s="46" t="s">
        <v>11</v>
      </c>
      <c r="AB106" s="46"/>
      <c r="AC106" s="46"/>
      <c r="AD106" s="46" t="s">
        <v>11</v>
      </c>
      <c r="AE106" s="46"/>
      <c r="AF106" s="46"/>
      <c r="AG106" s="46" t="s">
        <v>11</v>
      </c>
      <c r="AH106" s="46"/>
      <c r="AI106" s="59"/>
      <c r="AJ106" s="1"/>
      <c r="AK106" s="55"/>
      <c r="AL106" s="56"/>
      <c r="AM106" s="46" t="s">
        <v>54</v>
      </c>
      <c r="AN106" s="46"/>
      <c r="AO106" s="46"/>
      <c r="AP106" s="46" t="s">
        <v>11</v>
      </c>
      <c r="AQ106" s="46"/>
      <c r="AR106" s="46"/>
      <c r="AS106" s="46" t="s">
        <v>11</v>
      </c>
      <c r="AT106" s="46"/>
      <c r="AU106" s="46"/>
      <c r="AV106" s="46" t="s">
        <v>11</v>
      </c>
      <c r="AW106" s="46"/>
      <c r="AX106" s="59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</row>
    <row r="107" spans="1:64" x14ac:dyDescent="0.15">
      <c r="A107" s="22"/>
      <c r="B107" s="45"/>
      <c r="C107" s="13" t="s">
        <v>12</v>
      </c>
      <c r="D107" s="14">
        <v>8.4</v>
      </c>
      <c r="E107" s="14">
        <v>6.3</v>
      </c>
      <c r="F107" s="14">
        <v>8.8000000000000007</v>
      </c>
      <c r="G107" s="14">
        <v>4.5</v>
      </c>
      <c r="H107" s="14">
        <v>3.8</v>
      </c>
      <c r="I107" s="14">
        <v>4.4000000000000004</v>
      </c>
      <c r="J107" s="14">
        <v>4.7</v>
      </c>
      <c r="K107" s="14">
        <v>8.3000000000000007</v>
      </c>
      <c r="L107" s="14">
        <v>5.2</v>
      </c>
      <c r="M107" s="14">
        <v>8.1</v>
      </c>
      <c r="N107" s="14">
        <v>5.7</v>
      </c>
      <c r="O107" s="14">
        <v>3.2</v>
      </c>
      <c r="P107" s="14">
        <v>3.4</v>
      </c>
      <c r="Q107" s="14">
        <v>5.6</v>
      </c>
      <c r="R107" s="13" t="s">
        <v>13</v>
      </c>
      <c r="S107" s="13" t="s">
        <v>13</v>
      </c>
      <c r="T107" s="13" t="s">
        <v>13</v>
      </c>
      <c r="U107" s="13" t="s">
        <v>13</v>
      </c>
      <c r="V107" s="13" t="s">
        <v>13</v>
      </c>
      <c r="W107" s="20" t="s">
        <v>13</v>
      </c>
      <c r="X107" s="12"/>
      <c r="Y107" s="45" t="s">
        <v>12</v>
      </c>
      <c r="Z107" s="46"/>
      <c r="AA107" s="47">
        <f>(D107+E107+F107+K107+L107+M107)/6</f>
        <v>7.5166666666666666</v>
      </c>
      <c r="AB107" s="47"/>
      <c r="AC107" s="47"/>
      <c r="AD107" s="47">
        <f>(G107+H107+I107+J107+N107+O107+P107+Q107)/8</f>
        <v>4.4124999999999996</v>
      </c>
      <c r="AE107" s="47"/>
      <c r="AF107" s="47"/>
      <c r="AG107" s="47" t="e">
        <f>(R107+S107+T107+U107+V107+W107)/6</f>
        <v>#VALUE!</v>
      </c>
      <c r="AH107" s="47"/>
      <c r="AI107" s="48"/>
      <c r="AJ107" s="1"/>
      <c r="AK107" s="45" t="s">
        <v>12</v>
      </c>
      <c r="AL107" s="46"/>
      <c r="AM107" s="47">
        <f>(D107+E107+F107)/3</f>
        <v>7.833333333333333</v>
      </c>
      <c r="AN107" s="47"/>
      <c r="AO107" s="47"/>
      <c r="AP107" s="47">
        <f>(G107+H107+I107+J107)/4</f>
        <v>4.3500000000000005</v>
      </c>
      <c r="AQ107" s="47"/>
      <c r="AR107" s="47"/>
      <c r="AS107" s="47">
        <f>(K107+L107+M107)/3</f>
        <v>7.2</v>
      </c>
      <c r="AT107" s="47"/>
      <c r="AU107" s="47"/>
      <c r="AV107" s="47">
        <f>(N107+O107+P107+Q107)/4</f>
        <v>4.4749999999999996</v>
      </c>
      <c r="AW107" s="47"/>
      <c r="AX107" s="48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</row>
    <row r="108" spans="1:64" x14ac:dyDescent="0.15">
      <c r="A108" s="22"/>
      <c r="B108" s="45"/>
      <c r="C108" s="13" t="s">
        <v>14</v>
      </c>
      <c r="D108" s="14">
        <v>10.6</v>
      </c>
      <c r="E108" s="14">
        <v>11.1</v>
      </c>
      <c r="F108" s="14">
        <v>14</v>
      </c>
      <c r="G108" s="14">
        <v>6.7</v>
      </c>
      <c r="H108" s="14">
        <v>7.4</v>
      </c>
      <c r="I108" s="14">
        <v>8.1999999999999993</v>
      </c>
      <c r="J108" s="14">
        <v>7.9</v>
      </c>
      <c r="K108" s="14">
        <v>11.9</v>
      </c>
      <c r="L108" s="14">
        <v>7.8</v>
      </c>
      <c r="M108" s="14">
        <v>15.2</v>
      </c>
      <c r="N108" s="14">
        <v>9.1</v>
      </c>
      <c r="O108" s="14">
        <v>5.8</v>
      </c>
      <c r="P108" s="14">
        <v>6.5</v>
      </c>
      <c r="Q108" s="14">
        <v>10.1</v>
      </c>
      <c r="R108" s="13" t="s">
        <v>13</v>
      </c>
      <c r="S108" s="13" t="s">
        <v>13</v>
      </c>
      <c r="T108" s="13" t="s">
        <v>13</v>
      </c>
      <c r="U108" s="13" t="s">
        <v>13</v>
      </c>
      <c r="V108" s="13" t="s">
        <v>13</v>
      </c>
      <c r="W108" s="20" t="s">
        <v>13</v>
      </c>
      <c r="X108" s="12"/>
      <c r="Y108" s="45" t="s">
        <v>14</v>
      </c>
      <c r="Z108" s="46"/>
      <c r="AA108" s="47">
        <f>(D108+E108+F108+K108+L108+M108)/6</f>
        <v>11.766666666666666</v>
      </c>
      <c r="AB108" s="47"/>
      <c r="AC108" s="47"/>
      <c r="AD108" s="47">
        <f t="shared" ref="AD108:AD114" si="70">(G108+H108+I108+J108+N108+O108+P108+Q108)/8</f>
        <v>7.7125000000000004</v>
      </c>
      <c r="AE108" s="47"/>
      <c r="AF108" s="47"/>
      <c r="AG108" s="47" t="e">
        <f t="shared" ref="AG108:AG114" si="71">(R108+S108+T108+U108+V108+W108)/6</f>
        <v>#VALUE!</v>
      </c>
      <c r="AH108" s="47"/>
      <c r="AI108" s="48"/>
      <c r="AJ108" s="1"/>
      <c r="AK108" s="45" t="s">
        <v>49</v>
      </c>
      <c r="AL108" s="46"/>
      <c r="AM108" s="47">
        <f t="shared" ref="AM108:AM114" si="72">(D108+E108+F108)/3</f>
        <v>11.9</v>
      </c>
      <c r="AN108" s="47"/>
      <c r="AO108" s="47"/>
      <c r="AP108" s="47">
        <f t="shared" ref="AP108:AP114" si="73">(G108+H108+I108+J108)/4</f>
        <v>7.5500000000000007</v>
      </c>
      <c r="AQ108" s="47"/>
      <c r="AR108" s="47"/>
      <c r="AS108" s="47">
        <f t="shared" ref="AS108:AS114" si="74">(K108+L108+M108)/3</f>
        <v>11.633333333333333</v>
      </c>
      <c r="AT108" s="47"/>
      <c r="AU108" s="47"/>
      <c r="AV108" s="47">
        <f t="shared" ref="AV108:AV114" si="75">(N108+O108+P108+Q108)/4</f>
        <v>7.875</v>
      </c>
      <c r="AW108" s="47"/>
      <c r="AX108" s="48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</row>
    <row r="109" spans="1:64" ht="13.15" customHeight="1" x14ac:dyDescent="0.15">
      <c r="A109" s="22"/>
      <c r="B109" s="45"/>
      <c r="C109" s="13" t="s">
        <v>15</v>
      </c>
      <c r="D109" s="14">
        <v>15.5</v>
      </c>
      <c r="E109" s="14">
        <v>9</v>
      </c>
      <c r="F109" s="14">
        <v>11.6</v>
      </c>
      <c r="G109" s="14">
        <v>7.3</v>
      </c>
      <c r="H109" s="14">
        <v>5.0999999999999996</v>
      </c>
      <c r="I109" s="14">
        <v>5.8</v>
      </c>
      <c r="J109" s="14">
        <v>7.7</v>
      </c>
      <c r="K109" s="14">
        <v>12.3</v>
      </c>
      <c r="L109" s="14">
        <v>9.3000000000000007</v>
      </c>
      <c r="M109" s="14">
        <v>9.8000000000000007</v>
      </c>
      <c r="N109" s="14">
        <v>8.8000000000000007</v>
      </c>
      <c r="O109" s="14">
        <v>4.2</v>
      </c>
      <c r="P109" s="14">
        <v>4.5999999999999996</v>
      </c>
      <c r="Q109" s="14">
        <v>7.9</v>
      </c>
      <c r="R109" s="13" t="s">
        <v>13</v>
      </c>
      <c r="S109" s="13" t="s">
        <v>13</v>
      </c>
      <c r="T109" s="13" t="s">
        <v>13</v>
      </c>
      <c r="U109" s="13" t="s">
        <v>13</v>
      </c>
      <c r="V109" s="13" t="s">
        <v>13</v>
      </c>
      <c r="W109" s="20" t="s">
        <v>13</v>
      </c>
      <c r="X109" s="12"/>
      <c r="Y109" s="45" t="s">
        <v>15</v>
      </c>
      <c r="Z109" s="46"/>
      <c r="AA109" s="47">
        <f t="shared" ref="AA109:AA113" si="76">(D109+E109+F109+K109+L109+M109)/6</f>
        <v>11.25</v>
      </c>
      <c r="AB109" s="47"/>
      <c r="AC109" s="47"/>
      <c r="AD109" s="47">
        <f t="shared" si="70"/>
        <v>6.4250000000000007</v>
      </c>
      <c r="AE109" s="47"/>
      <c r="AF109" s="47"/>
      <c r="AG109" s="47" t="e">
        <f t="shared" si="71"/>
        <v>#VALUE!</v>
      </c>
      <c r="AH109" s="47"/>
      <c r="AI109" s="48"/>
      <c r="AJ109" s="1"/>
      <c r="AK109" s="45" t="s">
        <v>15</v>
      </c>
      <c r="AL109" s="46"/>
      <c r="AM109" s="47">
        <f t="shared" si="72"/>
        <v>12.033333333333333</v>
      </c>
      <c r="AN109" s="47"/>
      <c r="AO109" s="47"/>
      <c r="AP109" s="47">
        <f t="shared" si="73"/>
        <v>6.4749999999999996</v>
      </c>
      <c r="AQ109" s="47"/>
      <c r="AR109" s="47"/>
      <c r="AS109" s="47">
        <f t="shared" si="74"/>
        <v>10.466666666666667</v>
      </c>
      <c r="AT109" s="47"/>
      <c r="AU109" s="47"/>
      <c r="AV109" s="47">
        <f t="shared" si="75"/>
        <v>6.375</v>
      </c>
      <c r="AW109" s="47"/>
      <c r="AX109" s="48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</row>
    <row r="110" spans="1:64" x14ac:dyDescent="0.15">
      <c r="A110" s="22"/>
      <c r="B110" s="45"/>
      <c r="C110" s="13" t="s">
        <v>16</v>
      </c>
      <c r="D110" s="14">
        <v>12.5</v>
      </c>
      <c r="E110" s="14">
        <v>9.3000000000000007</v>
      </c>
      <c r="F110" s="14">
        <v>13.5</v>
      </c>
      <c r="G110" s="14">
        <v>7.8</v>
      </c>
      <c r="H110" s="14">
        <v>7</v>
      </c>
      <c r="I110" s="14">
        <v>7.5</v>
      </c>
      <c r="J110" s="14">
        <v>8.1</v>
      </c>
      <c r="K110" s="14">
        <v>12.3</v>
      </c>
      <c r="L110" s="14">
        <v>7.3</v>
      </c>
      <c r="M110" s="14">
        <v>13.4</v>
      </c>
      <c r="N110" s="14">
        <v>8.5</v>
      </c>
      <c r="O110" s="14">
        <v>5.5</v>
      </c>
      <c r="P110" s="14">
        <v>5.7</v>
      </c>
      <c r="Q110" s="14">
        <v>9.1</v>
      </c>
      <c r="R110" s="13" t="s">
        <v>13</v>
      </c>
      <c r="S110" s="13" t="s">
        <v>13</v>
      </c>
      <c r="T110" s="13" t="s">
        <v>13</v>
      </c>
      <c r="U110" s="13" t="s">
        <v>13</v>
      </c>
      <c r="V110" s="13" t="s">
        <v>13</v>
      </c>
      <c r="W110" s="20" t="s">
        <v>13</v>
      </c>
      <c r="X110" s="12"/>
      <c r="Y110" s="45" t="s">
        <v>16</v>
      </c>
      <c r="Z110" s="46"/>
      <c r="AA110" s="47">
        <f t="shared" si="76"/>
        <v>11.383333333333333</v>
      </c>
      <c r="AB110" s="47"/>
      <c r="AC110" s="47"/>
      <c r="AD110" s="47">
        <f t="shared" si="70"/>
        <v>7.4</v>
      </c>
      <c r="AE110" s="47"/>
      <c r="AF110" s="47"/>
      <c r="AG110" s="47" t="e">
        <f t="shared" si="71"/>
        <v>#VALUE!</v>
      </c>
      <c r="AH110" s="47"/>
      <c r="AI110" s="48"/>
      <c r="AJ110" s="1"/>
      <c r="AK110" s="45" t="s">
        <v>16</v>
      </c>
      <c r="AL110" s="46"/>
      <c r="AM110" s="47">
        <f t="shared" si="72"/>
        <v>11.766666666666666</v>
      </c>
      <c r="AN110" s="47"/>
      <c r="AO110" s="47"/>
      <c r="AP110" s="47">
        <f t="shared" si="73"/>
        <v>7.6</v>
      </c>
      <c r="AQ110" s="47"/>
      <c r="AR110" s="47"/>
      <c r="AS110" s="47">
        <f t="shared" si="74"/>
        <v>11</v>
      </c>
      <c r="AT110" s="47"/>
      <c r="AU110" s="47"/>
      <c r="AV110" s="47">
        <f t="shared" si="75"/>
        <v>7.1999999999999993</v>
      </c>
      <c r="AW110" s="47"/>
      <c r="AX110" s="48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</row>
    <row r="111" spans="1:64" x14ac:dyDescent="0.15">
      <c r="A111" s="22"/>
      <c r="B111" s="45"/>
      <c r="C111" s="13" t="s">
        <v>17</v>
      </c>
      <c r="D111" s="14">
        <v>15.7</v>
      </c>
      <c r="E111" s="14">
        <v>31</v>
      </c>
      <c r="F111" s="14">
        <v>10.6</v>
      </c>
      <c r="G111" s="14">
        <v>31.7</v>
      </c>
      <c r="H111" s="14">
        <v>31.8</v>
      </c>
      <c r="I111" s="14">
        <v>30.4</v>
      </c>
      <c r="J111" s="14">
        <v>40.799999999999997</v>
      </c>
      <c r="K111" s="14">
        <v>18.3</v>
      </c>
      <c r="L111" s="14">
        <v>44.3</v>
      </c>
      <c r="M111" s="14">
        <v>12.6</v>
      </c>
      <c r="N111" s="14">
        <v>31.7</v>
      </c>
      <c r="O111" s="14">
        <v>35.5</v>
      </c>
      <c r="P111" s="14">
        <v>36.6</v>
      </c>
      <c r="Q111" s="14">
        <v>32.299999999999997</v>
      </c>
      <c r="R111" s="13" t="s">
        <v>13</v>
      </c>
      <c r="S111" s="13" t="s">
        <v>13</v>
      </c>
      <c r="T111" s="13" t="s">
        <v>13</v>
      </c>
      <c r="U111" s="13" t="s">
        <v>13</v>
      </c>
      <c r="V111" s="13" t="s">
        <v>13</v>
      </c>
      <c r="W111" s="20" t="s">
        <v>13</v>
      </c>
      <c r="X111" s="12"/>
      <c r="Y111" s="45" t="s">
        <v>17</v>
      </c>
      <c r="Z111" s="46"/>
      <c r="AA111" s="47">
        <f t="shared" si="76"/>
        <v>22.083333333333332</v>
      </c>
      <c r="AB111" s="47"/>
      <c r="AC111" s="47"/>
      <c r="AD111" s="47">
        <f t="shared" si="70"/>
        <v>33.849999999999994</v>
      </c>
      <c r="AE111" s="47"/>
      <c r="AF111" s="47"/>
      <c r="AG111" s="47" t="e">
        <f t="shared" si="71"/>
        <v>#VALUE!</v>
      </c>
      <c r="AH111" s="47"/>
      <c r="AI111" s="48"/>
      <c r="AJ111" s="1"/>
      <c r="AK111" s="45" t="s">
        <v>17</v>
      </c>
      <c r="AL111" s="46"/>
      <c r="AM111" s="47">
        <f t="shared" si="72"/>
        <v>19.100000000000001</v>
      </c>
      <c r="AN111" s="47"/>
      <c r="AO111" s="47"/>
      <c r="AP111" s="47">
        <f t="shared" si="73"/>
        <v>33.674999999999997</v>
      </c>
      <c r="AQ111" s="47"/>
      <c r="AR111" s="47"/>
      <c r="AS111" s="47">
        <f t="shared" si="74"/>
        <v>25.066666666666663</v>
      </c>
      <c r="AT111" s="47"/>
      <c r="AU111" s="47"/>
      <c r="AV111" s="47">
        <f t="shared" si="75"/>
        <v>34.025000000000006</v>
      </c>
      <c r="AW111" s="47"/>
      <c r="AX111" s="48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</row>
    <row r="112" spans="1:64" x14ac:dyDescent="0.15">
      <c r="A112" s="22"/>
      <c r="B112" s="45"/>
      <c r="C112" s="13" t="s">
        <v>18</v>
      </c>
      <c r="D112" s="14">
        <v>54.4</v>
      </c>
      <c r="E112" s="14">
        <v>60.2</v>
      </c>
      <c r="F112" s="14">
        <v>51.5</v>
      </c>
      <c r="G112" s="14">
        <v>61.6</v>
      </c>
      <c r="H112" s="14">
        <v>58.8</v>
      </c>
      <c r="I112" s="14">
        <v>49.6</v>
      </c>
      <c r="J112" s="14">
        <v>62.3</v>
      </c>
      <c r="K112" s="14">
        <v>53.6</v>
      </c>
      <c r="L112" s="14">
        <v>63.7</v>
      </c>
      <c r="M112" s="14">
        <v>51.2</v>
      </c>
      <c r="N112" s="14">
        <v>63.5</v>
      </c>
      <c r="O112" s="14">
        <v>54.4</v>
      </c>
      <c r="P112" s="14">
        <v>57.2</v>
      </c>
      <c r="Q112" s="14">
        <v>63.9</v>
      </c>
      <c r="R112" s="13" t="s">
        <v>13</v>
      </c>
      <c r="S112" s="13" t="s">
        <v>13</v>
      </c>
      <c r="T112" s="13" t="s">
        <v>13</v>
      </c>
      <c r="U112" s="13" t="s">
        <v>13</v>
      </c>
      <c r="V112" s="13" t="s">
        <v>13</v>
      </c>
      <c r="W112" s="20" t="s">
        <v>13</v>
      </c>
      <c r="X112" s="12"/>
      <c r="Y112" s="45" t="s">
        <v>18</v>
      </c>
      <c r="Z112" s="46"/>
      <c r="AA112" s="47">
        <f t="shared" si="76"/>
        <v>55.766666666666659</v>
      </c>
      <c r="AB112" s="47"/>
      <c r="AC112" s="47"/>
      <c r="AD112" s="47">
        <f t="shared" si="70"/>
        <v>58.912499999999994</v>
      </c>
      <c r="AE112" s="47"/>
      <c r="AF112" s="47"/>
      <c r="AG112" s="47" t="e">
        <f t="shared" si="71"/>
        <v>#VALUE!</v>
      </c>
      <c r="AH112" s="47"/>
      <c r="AI112" s="48"/>
      <c r="AJ112" s="1"/>
      <c r="AK112" s="45" t="s">
        <v>18</v>
      </c>
      <c r="AL112" s="46"/>
      <c r="AM112" s="47">
        <f t="shared" si="72"/>
        <v>55.366666666666667</v>
      </c>
      <c r="AN112" s="47"/>
      <c r="AO112" s="47"/>
      <c r="AP112" s="47">
        <f t="shared" si="73"/>
        <v>58.075000000000003</v>
      </c>
      <c r="AQ112" s="47"/>
      <c r="AR112" s="47"/>
      <c r="AS112" s="47">
        <f t="shared" si="74"/>
        <v>56.166666666666664</v>
      </c>
      <c r="AT112" s="47"/>
      <c r="AU112" s="47"/>
      <c r="AV112" s="47">
        <f t="shared" si="75"/>
        <v>59.750000000000007</v>
      </c>
      <c r="AW112" s="47"/>
      <c r="AX112" s="48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</row>
    <row r="113" spans="1:63" x14ac:dyDescent="0.15">
      <c r="A113" s="22"/>
      <c r="B113" s="45"/>
      <c r="C113" s="13" t="s">
        <v>19</v>
      </c>
      <c r="D113" s="14">
        <v>59.1</v>
      </c>
      <c r="E113" s="14">
        <v>46</v>
      </c>
      <c r="F113" s="14">
        <v>40.200000000000003</v>
      </c>
      <c r="G113" s="14">
        <v>40.5</v>
      </c>
      <c r="H113" s="14">
        <v>32.700000000000003</v>
      </c>
      <c r="I113" s="14">
        <v>26.7</v>
      </c>
      <c r="J113" s="14">
        <v>55.2</v>
      </c>
      <c r="K113" s="14">
        <v>53.5</v>
      </c>
      <c r="L113" s="14">
        <v>57.7</v>
      </c>
      <c r="M113" s="14">
        <v>50.5</v>
      </c>
      <c r="N113" s="14">
        <v>33.299999999999997</v>
      </c>
      <c r="O113" s="14">
        <v>38.5</v>
      </c>
      <c r="P113" s="14">
        <v>40.4</v>
      </c>
      <c r="Q113" s="14">
        <v>39.9</v>
      </c>
      <c r="R113" s="13" t="s">
        <v>13</v>
      </c>
      <c r="S113" s="13" t="s">
        <v>13</v>
      </c>
      <c r="T113" s="13" t="s">
        <v>13</v>
      </c>
      <c r="U113" s="13" t="s">
        <v>13</v>
      </c>
      <c r="V113" s="13" t="s">
        <v>13</v>
      </c>
      <c r="W113" s="20" t="s">
        <v>13</v>
      </c>
      <c r="X113" s="12"/>
      <c r="Y113" s="45" t="s">
        <v>19</v>
      </c>
      <c r="Z113" s="46"/>
      <c r="AA113" s="47">
        <f t="shared" si="76"/>
        <v>51.166666666666664</v>
      </c>
      <c r="AB113" s="47"/>
      <c r="AC113" s="47"/>
      <c r="AD113" s="47">
        <f t="shared" si="70"/>
        <v>38.4</v>
      </c>
      <c r="AE113" s="47"/>
      <c r="AF113" s="47"/>
      <c r="AG113" s="47" t="e">
        <f t="shared" si="71"/>
        <v>#VALUE!</v>
      </c>
      <c r="AH113" s="47"/>
      <c r="AI113" s="48"/>
      <c r="AJ113" s="1"/>
      <c r="AK113" s="45" t="s">
        <v>19</v>
      </c>
      <c r="AL113" s="46"/>
      <c r="AM113" s="47">
        <f t="shared" si="72"/>
        <v>48.433333333333337</v>
      </c>
      <c r="AN113" s="47"/>
      <c r="AO113" s="47"/>
      <c r="AP113" s="47">
        <f t="shared" si="73"/>
        <v>38.775000000000006</v>
      </c>
      <c r="AQ113" s="47"/>
      <c r="AR113" s="47"/>
      <c r="AS113" s="47">
        <f t="shared" si="74"/>
        <v>53.9</v>
      </c>
      <c r="AT113" s="47"/>
      <c r="AU113" s="47"/>
      <c r="AV113" s="47">
        <f t="shared" si="75"/>
        <v>38.024999999999999</v>
      </c>
      <c r="AW113" s="47"/>
      <c r="AX113" s="48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</row>
    <row r="114" spans="1:63" ht="14.25" thickBot="1" x14ac:dyDescent="0.2">
      <c r="A114" s="22"/>
      <c r="B114" s="49"/>
      <c r="C114" s="16" t="s">
        <v>20</v>
      </c>
      <c r="D114" s="17">
        <v>86</v>
      </c>
      <c r="E114" s="17">
        <v>68.3</v>
      </c>
      <c r="F114" s="17">
        <v>85.8</v>
      </c>
      <c r="G114" s="17">
        <v>65</v>
      </c>
      <c r="H114" s="17">
        <v>59.3</v>
      </c>
      <c r="I114" s="17">
        <v>55.7</v>
      </c>
      <c r="J114" s="17">
        <v>63.4</v>
      </c>
      <c r="K114" s="17">
        <v>83.5</v>
      </c>
      <c r="L114" s="17">
        <v>59.2</v>
      </c>
      <c r="M114" s="17">
        <v>86.7</v>
      </c>
      <c r="N114" s="17">
        <v>62.8</v>
      </c>
      <c r="O114" s="17">
        <v>55.2</v>
      </c>
      <c r="P114" s="17">
        <v>55</v>
      </c>
      <c r="Q114" s="17">
        <v>66.599999999999994</v>
      </c>
      <c r="R114" s="16" t="s">
        <v>13</v>
      </c>
      <c r="S114" s="16" t="s">
        <v>13</v>
      </c>
      <c r="T114" s="16" t="s">
        <v>13</v>
      </c>
      <c r="U114" s="16" t="s">
        <v>13</v>
      </c>
      <c r="V114" s="16" t="s">
        <v>13</v>
      </c>
      <c r="W114" s="8" t="s">
        <v>13</v>
      </c>
      <c r="X114" s="12"/>
      <c r="Y114" s="49" t="s">
        <v>20</v>
      </c>
      <c r="Z114" s="50"/>
      <c r="AA114" s="51">
        <f>(D114+E114+F114+K114+L114+M114)/6</f>
        <v>78.25</v>
      </c>
      <c r="AB114" s="51"/>
      <c r="AC114" s="51"/>
      <c r="AD114" s="51">
        <f t="shared" si="70"/>
        <v>60.375</v>
      </c>
      <c r="AE114" s="51"/>
      <c r="AF114" s="51"/>
      <c r="AG114" s="51" t="e">
        <f t="shared" si="71"/>
        <v>#VALUE!</v>
      </c>
      <c r="AH114" s="51"/>
      <c r="AI114" s="52"/>
      <c r="AJ114" s="1"/>
      <c r="AK114" s="49" t="s">
        <v>20</v>
      </c>
      <c r="AL114" s="50"/>
      <c r="AM114" s="51">
        <f t="shared" si="72"/>
        <v>80.033333333333346</v>
      </c>
      <c r="AN114" s="51"/>
      <c r="AO114" s="51"/>
      <c r="AP114" s="51">
        <f t="shared" si="73"/>
        <v>60.85</v>
      </c>
      <c r="AQ114" s="51"/>
      <c r="AR114" s="51"/>
      <c r="AS114" s="51">
        <f t="shared" si="74"/>
        <v>76.466666666666654</v>
      </c>
      <c r="AT114" s="51"/>
      <c r="AU114" s="51"/>
      <c r="AV114" s="51">
        <f t="shared" si="75"/>
        <v>59.9</v>
      </c>
      <c r="AW114" s="51"/>
      <c r="AX114" s="52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</row>
    <row r="115" spans="1:63" x14ac:dyDescent="0.15">
      <c r="A115" s="12"/>
      <c r="B115" s="21"/>
      <c r="C115" s="19"/>
      <c r="D115" s="57" t="s">
        <v>1</v>
      </c>
      <c r="E115" s="57"/>
      <c r="F115" s="57"/>
      <c r="G115" s="57" t="s">
        <v>2</v>
      </c>
      <c r="H115" s="57"/>
      <c r="I115" s="57"/>
      <c r="J115" s="57"/>
      <c r="K115" s="57" t="s">
        <v>3</v>
      </c>
      <c r="L115" s="57"/>
      <c r="M115" s="57"/>
      <c r="N115" s="57" t="s">
        <v>4</v>
      </c>
      <c r="O115" s="57"/>
      <c r="P115" s="57"/>
      <c r="Q115" s="57"/>
      <c r="R115" s="57" t="s">
        <v>5</v>
      </c>
      <c r="S115" s="57"/>
      <c r="T115" s="57"/>
      <c r="U115" s="57" t="s">
        <v>6</v>
      </c>
      <c r="V115" s="57"/>
      <c r="W115" s="58"/>
      <c r="X115" s="12"/>
      <c r="Y115" s="53"/>
      <c r="Z115" s="54"/>
      <c r="AA115" s="57" t="s">
        <v>24</v>
      </c>
      <c r="AB115" s="57"/>
      <c r="AC115" s="57"/>
      <c r="AD115" s="57" t="s">
        <v>25</v>
      </c>
      <c r="AE115" s="57"/>
      <c r="AF115" s="57"/>
      <c r="AG115" s="57" t="s">
        <v>26</v>
      </c>
      <c r="AH115" s="57"/>
      <c r="AI115" s="58"/>
      <c r="AJ115" s="1"/>
      <c r="AK115" s="53"/>
      <c r="AL115" s="54"/>
      <c r="AM115" s="57" t="s">
        <v>94</v>
      </c>
      <c r="AN115" s="57"/>
      <c r="AO115" s="57"/>
      <c r="AP115" s="57" t="s">
        <v>57</v>
      </c>
      <c r="AQ115" s="57"/>
      <c r="AR115" s="57"/>
      <c r="AS115" s="57" t="s">
        <v>95</v>
      </c>
      <c r="AT115" s="57"/>
      <c r="AU115" s="57"/>
      <c r="AV115" s="57" t="s">
        <v>59</v>
      </c>
      <c r="AW115" s="57"/>
      <c r="AX115" s="58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</row>
    <row r="116" spans="1:63" x14ac:dyDescent="0.15">
      <c r="A116" s="22"/>
      <c r="B116" s="63" t="s">
        <v>87</v>
      </c>
      <c r="C116" s="13"/>
      <c r="D116" s="13" t="s">
        <v>8</v>
      </c>
      <c r="E116" s="13" t="s">
        <v>9</v>
      </c>
      <c r="F116" s="13" t="s">
        <v>10</v>
      </c>
      <c r="G116" s="13" t="s">
        <v>8</v>
      </c>
      <c r="H116" s="13" t="s">
        <v>9</v>
      </c>
      <c r="I116" s="13" t="s">
        <v>10</v>
      </c>
      <c r="J116" s="13" t="s">
        <v>27</v>
      </c>
      <c r="K116" s="13" t="s">
        <v>8</v>
      </c>
      <c r="L116" s="13" t="s">
        <v>9</v>
      </c>
      <c r="M116" s="13" t="s">
        <v>10</v>
      </c>
      <c r="N116" s="13" t="s">
        <v>8</v>
      </c>
      <c r="O116" s="13" t="s">
        <v>9</v>
      </c>
      <c r="P116" s="13" t="s">
        <v>10</v>
      </c>
      <c r="Q116" s="13" t="s">
        <v>27</v>
      </c>
      <c r="R116" s="13" t="s">
        <v>8</v>
      </c>
      <c r="S116" s="13" t="s">
        <v>9</v>
      </c>
      <c r="T116" s="13" t="s">
        <v>10</v>
      </c>
      <c r="U116" s="13" t="s">
        <v>8</v>
      </c>
      <c r="V116" s="13" t="s">
        <v>9</v>
      </c>
      <c r="W116" s="20" t="s">
        <v>10</v>
      </c>
      <c r="X116" s="12"/>
      <c r="Y116" s="55"/>
      <c r="Z116" s="56"/>
      <c r="AA116" s="46" t="s">
        <v>11</v>
      </c>
      <c r="AB116" s="46"/>
      <c r="AC116" s="46"/>
      <c r="AD116" s="46" t="s">
        <v>11</v>
      </c>
      <c r="AE116" s="46"/>
      <c r="AF116" s="46"/>
      <c r="AG116" s="46" t="s">
        <v>11</v>
      </c>
      <c r="AH116" s="46"/>
      <c r="AI116" s="59"/>
      <c r="AK116" s="55"/>
      <c r="AL116" s="56"/>
      <c r="AM116" s="46" t="s">
        <v>54</v>
      </c>
      <c r="AN116" s="46"/>
      <c r="AO116" s="46"/>
      <c r="AP116" s="46" t="s">
        <v>11</v>
      </c>
      <c r="AQ116" s="46"/>
      <c r="AR116" s="46"/>
      <c r="AS116" s="46" t="s">
        <v>11</v>
      </c>
      <c r="AT116" s="46"/>
      <c r="AU116" s="46"/>
      <c r="AV116" s="46" t="s">
        <v>11</v>
      </c>
      <c r="AW116" s="46"/>
      <c r="AX116" s="59"/>
    </row>
    <row r="117" spans="1:63" x14ac:dyDescent="0.15">
      <c r="A117" s="22"/>
      <c r="B117" s="45"/>
      <c r="C117" s="13" t="s">
        <v>12</v>
      </c>
      <c r="D117" s="14">
        <v>2.1</v>
      </c>
      <c r="E117" s="14">
        <v>0.7</v>
      </c>
      <c r="F117" s="14">
        <v>5.4</v>
      </c>
      <c r="G117" s="14">
        <v>2.2999999999999998</v>
      </c>
      <c r="H117" s="14">
        <v>1.1000000000000001</v>
      </c>
      <c r="I117" s="14">
        <v>2</v>
      </c>
      <c r="J117" s="14">
        <v>2.4</v>
      </c>
      <c r="K117" s="14">
        <v>4.3</v>
      </c>
      <c r="L117" s="14">
        <v>2.5</v>
      </c>
      <c r="M117" s="14">
        <v>5</v>
      </c>
      <c r="N117" s="14">
        <v>3.1</v>
      </c>
      <c r="O117" s="14">
        <v>1.4</v>
      </c>
      <c r="P117" s="14">
        <v>2.5</v>
      </c>
      <c r="Q117" s="14">
        <v>3.3</v>
      </c>
      <c r="R117" s="13" t="s">
        <v>13</v>
      </c>
      <c r="S117" s="13" t="s">
        <v>13</v>
      </c>
      <c r="T117" s="13" t="s">
        <v>13</v>
      </c>
      <c r="U117" s="13" t="s">
        <v>13</v>
      </c>
      <c r="V117" s="13" t="s">
        <v>13</v>
      </c>
      <c r="W117" s="20" t="s">
        <v>13</v>
      </c>
      <c r="X117" s="12"/>
      <c r="Y117" s="45" t="s">
        <v>12</v>
      </c>
      <c r="Z117" s="46"/>
      <c r="AA117" s="47">
        <f>(D117+E117+F117+K117+L117+M117)/6</f>
        <v>3.3333333333333335</v>
      </c>
      <c r="AB117" s="47"/>
      <c r="AC117" s="47"/>
      <c r="AD117" s="47">
        <f>(G117+H117+I117+J117+N117+O117+P117+Q117)/8</f>
        <v>2.2625000000000002</v>
      </c>
      <c r="AE117" s="47"/>
      <c r="AF117" s="47"/>
      <c r="AG117" s="47" t="e">
        <f>(R117+S117+T117+U117+V117+W117)/6</f>
        <v>#VALUE!</v>
      </c>
      <c r="AH117" s="47"/>
      <c r="AI117" s="48"/>
      <c r="AK117" s="45" t="s">
        <v>12</v>
      </c>
      <c r="AL117" s="46"/>
      <c r="AM117" s="47">
        <f>(D117+E117+F117)/3</f>
        <v>2.7333333333333329</v>
      </c>
      <c r="AN117" s="47"/>
      <c r="AO117" s="47"/>
      <c r="AP117" s="47">
        <f>(G117+H117+I117+J117)/4</f>
        <v>1.9500000000000002</v>
      </c>
      <c r="AQ117" s="47"/>
      <c r="AR117" s="47"/>
      <c r="AS117" s="47">
        <f>(K117+L117+M117)/3</f>
        <v>3.9333333333333336</v>
      </c>
      <c r="AT117" s="47"/>
      <c r="AU117" s="47"/>
      <c r="AV117" s="47">
        <f>(N117+O117+P117+Q117)/4</f>
        <v>2.5750000000000002</v>
      </c>
      <c r="AW117" s="47"/>
      <c r="AX117" s="48"/>
    </row>
    <row r="118" spans="1:63" x14ac:dyDescent="0.15">
      <c r="A118" s="22"/>
      <c r="B118" s="45"/>
      <c r="C118" s="13" t="s">
        <v>14</v>
      </c>
      <c r="D118" s="14">
        <v>2.7</v>
      </c>
      <c r="E118" s="14">
        <v>7.5</v>
      </c>
      <c r="F118" s="14">
        <v>17.3</v>
      </c>
      <c r="G118" s="14">
        <v>3.1</v>
      </c>
      <c r="H118" s="14">
        <v>8.4</v>
      </c>
      <c r="I118" s="14">
        <v>5.9</v>
      </c>
      <c r="J118" s="14">
        <v>9.5</v>
      </c>
      <c r="K118" s="14">
        <v>5.3</v>
      </c>
      <c r="L118" s="14">
        <v>6.9</v>
      </c>
      <c r="M118" s="14">
        <v>16.8</v>
      </c>
      <c r="N118" s="14">
        <v>4</v>
      </c>
      <c r="O118" s="14">
        <v>5.8</v>
      </c>
      <c r="P118" s="14">
        <v>6.9</v>
      </c>
      <c r="Q118" s="14">
        <v>9.8000000000000007</v>
      </c>
      <c r="R118" s="13" t="s">
        <v>13</v>
      </c>
      <c r="S118" s="13" t="s">
        <v>13</v>
      </c>
      <c r="T118" s="13" t="s">
        <v>13</v>
      </c>
      <c r="U118" s="13" t="s">
        <v>13</v>
      </c>
      <c r="V118" s="13" t="s">
        <v>13</v>
      </c>
      <c r="W118" s="20" t="s">
        <v>13</v>
      </c>
      <c r="X118" s="12"/>
      <c r="Y118" s="45" t="s">
        <v>14</v>
      </c>
      <c r="Z118" s="46"/>
      <c r="AA118" s="47">
        <f>(D118+E118+F118+K118+L118+M118)/6</f>
        <v>9.4166666666666661</v>
      </c>
      <c r="AB118" s="47"/>
      <c r="AC118" s="47"/>
      <c r="AD118" s="47">
        <f t="shared" ref="AD118:AD124" si="77">(G118+H118+I118+J118+N118+O118+P118+Q118)/8</f>
        <v>6.6749999999999989</v>
      </c>
      <c r="AE118" s="47"/>
      <c r="AF118" s="47"/>
      <c r="AG118" s="47" t="e">
        <f t="shared" ref="AG118:AG124" si="78">(R118+S118+T118+U118+V118+W118)/6</f>
        <v>#VALUE!</v>
      </c>
      <c r="AH118" s="47"/>
      <c r="AI118" s="48"/>
      <c r="AK118" s="45" t="s">
        <v>49</v>
      </c>
      <c r="AL118" s="46"/>
      <c r="AM118" s="47">
        <f t="shared" ref="AM118:AM124" si="79">(D118+E118+F118)/3</f>
        <v>9.1666666666666661</v>
      </c>
      <c r="AN118" s="47"/>
      <c r="AO118" s="47"/>
      <c r="AP118" s="47">
        <f t="shared" ref="AP118:AP124" si="80">(G118+H118+I118+J118)/4</f>
        <v>6.7249999999999996</v>
      </c>
      <c r="AQ118" s="47"/>
      <c r="AR118" s="47"/>
      <c r="AS118" s="47">
        <f t="shared" ref="AS118:AS124" si="81">(K118+L118+M118)/3</f>
        <v>9.6666666666666661</v>
      </c>
      <c r="AT118" s="47"/>
      <c r="AU118" s="47"/>
      <c r="AV118" s="47">
        <f t="shared" ref="AV118:AV124" si="82">(N118+O118+P118+Q118)/4</f>
        <v>6.6250000000000009</v>
      </c>
      <c r="AW118" s="47"/>
      <c r="AX118" s="48"/>
    </row>
    <row r="119" spans="1:63" ht="13.15" customHeight="1" x14ac:dyDescent="0.15">
      <c r="A119" s="22"/>
      <c r="B119" s="45"/>
      <c r="C119" s="13" t="s">
        <v>15</v>
      </c>
      <c r="D119" s="14">
        <v>16.899999999999999</v>
      </c>
      <c r="E119" s="14">
        <v>1.1000000000000001</v>
      </c>
      <c r="F119" s="14">
        <v>6.6</v>
      </c>
      <c r="G119" s="14">
        <v>15.1</v>
      </c>
      <c r="H119" s="14">
        <v>2.1</v>
      </c>
      <c r="I119" s="14">
        <v>3.9</v>
      </c>
      <c r="J119" s="14">
        <v>3.5</v>
      </c>
      <c r="K119" s="14">
        <v>18.3</v>
      </c>
      <c r="L119" s="14">
        <v>3.9</v>
      </c>
      <c r="M119" s="14">
        <v>6.3</v>
      </c>
      <c r="N119" s="14">
        <v>14.7</v>
      </c>
      <c r="O119" s="14">
        <v>1.3</v>
      </c>
      <c r="P119" s="14">
        <v>4.5</v>
      </c>
      <c r="Q119" s="14">
        <v>5.2</v>
      </c>
      <c r="R119" s="13" t="s">
        <v>13</v>
      </c>
      <c r="S119" s="13" t="s">
        <v>13</v>
      </c>
      <c r="T119" s="13" t="s">
        <v>13</v>
      </c>
      <c r="U119" s="13" t="s">
        <v>13</v>
      </c>
      <c r="V119" s="13" t="s">
        <v>13</v>
      </c>
      <c r="W119" s="20" t="s">
        <v>13</v>
      </c>
      <c r="X119" s="12"/>
      <c r="Y119" s="45" t="s">
        <v>15</v>
      </c>
      <c r="Z119" s="46"/>
      <c r="AA119" s="47">
        <f t="shared" ref="AA119:AA123" si="83">(D119+E119+F119+K119+L119+M119)/6</f>
        <v>8.85</v>
      </c>
      <c r="AB119" s="47"/>
      <c r="AC119" s="47"/>
      <c r="AD119" s="47">
        <f t="shared" si="77"/>
        <v>6.2874999999999996</v>
      </c>
      <c r="AE119" s="47"/>
      <c r="AF119" s="47"/>
      <c r="AG119" s="47" t="e">
        <f t="shared" si="78"/>
        <v>#VALUE!</v>
      </c>
      <c r="AH119" s="47"/>
      <c r="AI119" s="48"/>
      <c r="AK119" s="45" t="s">
        <v>15</v>
      </c>
      <c r="AL119" s="46"/>
      <c r="AM119" s="47">
        <f t="shared" si="79"/>
        <v>8.2000000000000011</v>
      </c>
      <c r="AN119" s="47"/>
      <c r="AO119" s="47"/>
      <c r="AP119" s="47">
        <f t="shared" si="80"/>
        <v>6.1499999999999995</v>
      </c>
      <c r="AQ119" s="47"/>
      <c r="AR119" s="47"/>
      <c r="AS119" s="47">
        <f t="shared" si="81"/>
        <v>9.5</v>
      </c>
      <c r="AT119" s="47"/>
      <c r="AU119" s="47"/>
      <c r="AV119" s="47">
        <f t="shared" si="82"/>
        <v>6.4249999999999998</v>
      </c>
      <c r="AW119" s="47"/>
      <c r="AX119" s="48"/>
    </row>
    <row r="120" spans="1:63" x14ac:dyDescent="0.15">
      <c r="A120" s="22"/>
      <c r="B120" s="45"/>
      <c r="C120" s="13" t="s">
        <v>16</v>
      </c>
      <c r="D120" s="14">
        <v>3.4</v>
      </c>
      <c r="E120" s="14">
        <v>7.9</v>
      </c>
      <c r="F120" s="14">
        <v>12.1</v>
      </c>
      <c r="G120" s="14">
        <v>3.8</v>
      </c>
      <c r="H120" s="14">
        <v>6.9</v>
      </c>
      <c r="I120" s="14">
        <v>4.0999999999999996</v>
      </c>
      <c r="J120" s="14">
        <v>7.8</v>
      </c>
      <c r="K120" s="14">
        <v>7.5</v>
      </c>
      <c r="L120" s="14">
        <v>6.8</v>
      </c>
      <c r="M120" s="14">
        <v>11.3</v>
      </c>
      <c r="N120" s="14">
        <v>5.9</v>
      </c>
      <c r="O120" s="14">
        <v>5.8</v>
      </c>
      <c r="P120" s="14">
        <v>4.2</v>
      </c>
      <c r="Q120" s="14">
        <v>8.3000000000000007</v>
      </c>
      <c r="R120" s="13" t="s">
        <v>13</v>
      </c>
      <c r="S120" s="13" t="s">
        <v>13</v>
      </c>
      <c r="T120" s="13" t="s">
        <v>13</v>
      </c>
      <c r="U120" s="13" t="s">
        <v>13</v>
      </c>
      <c r="V120" s="13" t="s">
        <v>13</v>
      </c>
      <c r="W120" s="20" t="s">
        <v>13</v>
      </c>
      <c r="X120" s="12"/>
      <c r="Y120" s="45" t="s">
        <v>16</v>
      </c>
      <c r="Z120" s="46"/>
      <c r="AA120" s="47">
        <f t="shared" si="83"/>
        <v>8.1666666666666661</v>
      </c>
      <c r="AB120" s="47"/>
      <c r="AC120" s="47"/>
      <c r="AD120" s="47">
        <f t="shared" si="77"/>
        <v>5.85</v>
      </c>
      <c r="AE120" s="47"/>
      <c r="AF120" s="47"/>
      <c r="AG120" s="47" t="e">
        <f t="shared" si="78"/>
        <v>#VALUE!</v>
      </c>
      <c r="AH120" s="47"/>
      <c r="AI120" s="48"/>
      <c r="AK120" s="45" t="s">
        <v>16</v>
      </c>
      <c r="AL120" s="46"/>
      <c r="AM120" s="47">
        <f t="shared" si="79"/>
        <v>7.8</v>
      </c>
      <c r="AN120" s="47"/>
      <c r="AO120" s="47"/>
      <c r="AP120" s="47">
        <f t="shared" si="80"/>
        <v>5.6499999999999995</v>
      </c>
      <c r="AQ120" s="47"/>
      <c r="AR120" s="47"/>
      <c r="AS120" s="47">
        <f t="shared" si="81"/>
        <v>8.5333333333333332</v>
      </c>
      <c r="AT120" s="47"/>
      <c r="AU120" s="47"/>
      <c r="AV120" s="47">
        <f t="shared" si="82"/>
        <v>6.05</v>
      </c>
      <c r="AW120" s="47"/>
      <c r="AX120" s="48"/>
    </row>
    <row r="121" spans="1:63" x14ac:dyDescent="0.15">
      <c r="A121" s="22"/>
      <c r="B121" s="45"/>
      <c r="C121" s="13" t="s">
        <v>17</v>
      </c>
      <c r="D121" s="14">
        <v>46.2</v>
      </c>
      <c r="E121" s="14">
        <v>34</v>
      </c>
      <c r="F121" s="14">
        <v>25.4</v>
      </c>
      <c r="G121" s="14">
        <v>40.700000000000003</v>
      </c>
      <c r="H121" s="14">
        <v>33</v>
      </c>
      <c r="I121" s="14">
        <v>29.8</v>
      </c>
      <c r="J121" s="14">
        <v>40.6</v>
      </c>
      <c r="K121" s="14">
        <v>49.4</v>
      </c>
      <c r="L121" s="14">
        <v>39</v>
      </c>
      <c r="M121" s="14">
        <v>16</v>
      </c>
      <c r="N121" s="14">
        <v>37.6</v>
      </c>
      <c r="O121" s="14">
        <v>36.5</v>
      </c>
      <c r="P121" s="14">
        <v>37.200000000000003</v>
      </c>
      <c r="Q121" s="14">
        <v>43.4</v>
      </c>
      <c r="R121" s="13" t="s">
        <v>13</v>
      </c>
      <c r="S121" s="13" t="s">
        <v>13</v>
      </c>
      <c r="T121" s="13" t="s">
        <v>13</v>
      </c>
      <c r="U121" s="13" t="s">
        <v>13</v>
      </c>
      <c r="V121" s="13" t="s">
        <v>13</v>
      </c>
      <c r="W121" s="20" t="s">
        <v>13</v>
      </c>
      <c r="X121" s="12"/>
      <c r="Y121" s="45" t="s">
        <v>17</v>
      </c>
      <c r="Z121" s="46"/>
      <c r="AA121" s="47">
        <f t="shared" si="83"/>
        <v>35</v>
      </c>
      <c r="AB121" s="47"/>
      <c r="AC121" s="47"/>
      <c r="AD121" s="47">
        <f t="shared" si="77"/>
        <v>37.349999999999994</v>
      </c>
      <c r="AE121" s="47"/>
      <c r="AF121" s="47"/>
      <c r="AG121" s="47" t="e">
        <f t="shared" si="78"/>
        <v>#VALUE!</v>
      </c>
      <c r="AH121" s="47"/>
      <c r="AI121" s="48"/>
      <c r="AK121" s="45" t="s">
        <v>17</v>
      </c>
      <c r="AL121" s="46"/>
      <c r="AM121" s="47">
        <f t="shared" si="79"/>
        <v>35.199999999999996</v>
      </c>
      <c r="AN121" s="47"/>
      <c r="AO121" s="47"/>
      <c r="AP121" s="47">
        <f t="shared" si="80"/>
        <v>36.024999999999999</v>
      </c>
      <c r="AQ121" s="47"/>
      <c r="AR121" s="47"/>
      <c r="AS121" s="47">
        <f t="shared" si="81"/>
        <v>34.800000000000004</v>
      </c>
      <c r="AT121" s="47"/>
      <c r="AU121" s="47"/>
      <c r="AV121" s="47">
        <f t="shared" si="82"/>
        <v>38.674999999999997</v>
      </c>
      <c r="AW121" s="47"/>
      <c r="AX121" s="48"/>
    </row>
    <row r="122" spans="1:63" x14ac:dyDescent="0.15">
      <c r="A122" s="22"/>
      <c r="B122" s="45"/>
      <c r="C122" s="13" t="s">
        <v>18</v>
      </c>
      <c r="D122" s="14">
        <v>63.8</v>
      </c>
      <c r="E122" s="14">
        <v>60.6</v>
      </c>
      <c r="F122" s="14">
        <v>55</v>
      </c>
      <c r="G122" s="14">
        <v>52.6</v>
      </c>
      <c r="H122" s="14">
        <v>55.9</v>
      </c>
      <c r="I122" s="14">
        <v>47.4</v>
      </c>
      <c r="J122" s="14">
        <v>61.2</v>
      </c>
      <c r="K122" s="14">
        <v>64</v>
      </c>
      <c r="L122" s="14">
        <v>66.400000000000006</v>
      </c>
      <c r="M122" s="14">
        <v>53</v>
      </c>
      <c r="N122" s="14">
        <v>51.1</v>
      </c>
      <c r="O122" s="14">
        <v>58</v>
      </c>
      <c r="P122" s="14">
        <v>63.2</v>
      </c>
      <c r="Q122" s="14">
        <v>68</v>
      </c>
      <c r="R122" s="13" t="s">
        <v>13</v>
      </c>
      <c r="S122" s="13" t="s">
        <v>13</v>
      </c>
      <c r="T122" s="13" t="s">
        <v>13</v>
      </c>
      <c r="U122" s="13" t="s">
        <v>13</v>
      </c>
      <c r="V122" s="13" t="s">
        <v>13</v>
      </c>
      <c r="W122" s="20" t="s">
        <v>13</v>
      </c>
      <c r="X122" s="12"/>
      <c r="Y122" s="45" t="s">
        <v>18</v>
      </c>
      <c r="Z122" s="46"/>
      <c r="AA122" s="47">
        <f t="shared" si="83"/>
        <v>60.466666666666669</v>
      </c>
      <c r="AB122" s="47"/>
      <c r="AC122" s="47"/>
      <c r="AD122" s="47">
        <f t="shared" si="77"/>
        <v>57.175000000000004</v>
      </c>
      <c r="AE122" s="47"/>
      <c r="AF122" s="47"/>
      <c r="AG122" s="47" t="e">
        <f t="shared" si="78"/>
        <v>#VALUE!</v>
      </c>
      <c r="AH122" s="47"/>
      <c r="AI122" s="48"/>
      <c r="AK122" s="45" t="s">
        <v>18</v>
      </c>
      <c r="AL122" s="46"/>
      <c r="AM122" s="47">
        <f t="shared" si="79"/>
        <v>59.800000000000004</v>
      </c>
      <c r="AN122" s="47"/>
      <c r="AO122" s="47"/>
      <c r="AP122" s="47">
        <f t="shared" si="80"/>
        <v>54.275000000000006</v>
      </c>
      <c r="AQ122" s="47"/>
      <c r="AR122" s="47"/>
      <c r="AS122" s="47">
        <f t="shared" si="81"/>
        <v>61.133333333333333</v>
      </c>
      <c r="AT122" s="47"/>
      <c r="AU122" s="47"/>
      <c r="AV122" s="47">
        <f t="shared" si="82"/>
        <v>60.075000000000003</v>
      </c>
      <c r="AW122" s="47"/>
      <c r="AX122" s="48"/>
    </row>
    <row r="123" spans="1:63" x14ac:dyDescent="0.15">
      <c r="A123" s="22"/>
      <c r="B123" s="45"/>
      <c r="C123" s="13" t="s">
        <v>19</v>
      </c>
      <c r="D123" s="14">
        <v>62.5</v>
      </c>
      <c r="E123" s="14">
        <v>39.700000000000003</v>
      </c>
      <c r="F123" s="14">
        <v>45.8</v>
      </c>
      <c r="G123" s="14">
        <v>54.1</v>
      </c>
      <c r="H123" s="14">
        <v>37.4</v>
      </c>
      <c r="I123" s="14">
        <v>34.700000000000003</v>
      </c>
      <c r="J123" s="14">
        <v>55.5</v>
      </c>
      <c r="K123" s="14">
        <v>67</v>
      </c>
      <c r="L123" s="14">
        <v>48.9</v>
      </c>
      <c r="M123" s="14">
        <v>54.7</v>
      </c>
      <c r="N123" s="14">
        <v>57</v>
      </c>
      <c r="O123" s="14">
        <v>44.9</v>
      </c>
      <c r="P123" s="14">
        <v>40.9</v>
      </c>
      <c r="Q123" s="14">
        <v>51.6</v>
      </c>
      <c r="R123" s="13" t="s">
        <v>13</v>
      </c>
      <c r="S123" s="13" t="s">
        <v>13</v>
      </c>
      <c r="T123" s="13" t="s">
        <v>13</v>
      </c>
      <c r="U123" s="13" t="s">
        <v>13</v>
      </c>
      <c r="V123" s="13" t="s">
        <v>13</v>
      </c>
      <c r="W123" s="20" t="s">
        <v>13</v>
      </c>
      <c r="X123" s="12"/>
      <c r="Y123" s="45" t="s">
        <v>19</v>
      </c>
      <c r="Z123" s="46"/>
      <c r="AA123" s="47">
        <f t="shared" si="83"/>
        <v>53.099999999999994</v>
      </c>
      <c r="AB123" s="47"/>
      <c r="AC123" s="47"/>
      <c r="AD123" s="47">
        <f t="shared" si="77"/>
        <v>47.012499999999996</v>
      </c>
      <c r="AE123" s="47"/>
      <c r="AF123" s="47"/>
      <c r="AG123" s="47" t="e">
        <f t="shared" si="78"/>
        <v>#VALUE!</v>
      </c>
      <c r="AH123" s="47"/>
      <c r="AI123" s="48"/>
      <c r="AK123" s="45" t="s">
        <v>19</v>
      </c>
      <c r="AL123" s="46"/>
      <c r="AM123" s="47">
        <f t="shared" si="79"/>
        <v>49.333333333333336</v>
      </c>
      <c r="AN123" s="47"/>
      <c r="AO123" s="47"/>
      <c r="AP123" s="47">
        <f t="shared" si="80"/>
        <v>45.424999999999997</v>
      </c>
      <c r="AQ123" s="47"/>
      <c r="AR123" s="47"/>
      <c r="AS123" s="47">
        <f t="shared" si="81"/>
        <v>56.866666666666674</v>
      </c>
      <c r="AT123" s="47"/>
      <c r="AU123" s="47"/>
      <c r="AV123" s="47">
        <f t="shared" si="82"/>
        <v>48.6</v>
      </c>
      <c r="AW123" s="47"/>
      <c r="AX123" s="48"/>
    </row>
    <row r="124" spans="1:63" ht="14.25" thickBot="1" x14ac:dyDescent="0.2">
      <c r="A124" s="22"/>
      <c r="B124" s="49"/>
      <c r="C124" s="16" t="s">
        <v>20</v>
      </c>
      <c r="D124" s="17">
        <v>58.2</v>
      </c>
      <c r="E124" s="17">
        <v>63.8</v>
      </c>
      <c r="F124" s="17">
        <v>72</v>
      </c>
      <c r="G124" s="17">
        <v>49.7</v>
      </c>
      <c r="H124" s="17">
        <v>54.9</v>
      </c>
      <c r="I124" s="17">
        <v>50.2</v>
      </c>
      <c r="J124" s="17">
        <v>62.7</v>
      </c>
      <c r="K124" s="17">
        <v>55</v>
      </c>
      <c r="L124" s="17">
        <v>59.4</v>
      </c>
      <c r="M124" s="17">
        <v>83.1</v>
      </c>
      <c r="N124" s="17">
        <v>47.3</v>
      </c>
      <c r="O124" s="17">
        <v>52.7</v>
      </c>
      <c r="P124" s="17">
        <v>54.5</v>
      </c>
      <c r="Q124" s="17">
        <v>56.4</v>
      </c>
      <c r="R124" s="16" t="s">
        <v>13</v>
      </c>
      <c r="S124" s="16" t="s">
        <v>13</v>
      </c>
      <c r="T124" s="16" t="s">
        <v>13</v>
      </c>
      <c r="U124" s="16" t="s">
        <v>13</v>
      </c>
      <c r="V124" s="16" t="s">
        <v>13</v>
      </c>
      <c r="W124" s="8" t="s">
        <v>13</v>
      </c>
      <c r="X124" s="12"/>
      <c r="Y124" s="49" t="s">
        <v>20</v>
      </c>
      <c r="Z124" s="50"/>
      <c r="AA124" s="51">
        <f>(D124+E124+F124+K124+L124+M124)/6</f>
        <v>65.25</v>
      </c>
      <c r="AB124" s="51"/>
      <c r="AC124" s="51"/>
      <c r="AD124" s="51">
        <f t="shared" si="77"/>
        <v>53.55</v>
      </c>
      <c r="AE124" s="51"/>
      <c r="AF124" s="51"/>
      <c r="AG124" s="51" t="e">
        <f t="shared" si="78"/>
        <v>#VALUE!</v>
      </c>
      <c r="AH124" s="51"/>
      <c r="AI124" s="52"/>
      <c r="AK124" s="49" t="s">
        <v>20</v>
      </c>
      <c r="AL124" s="50"/>
      <c r="AM124" s="51">
        <f t="shared" si="79"/>
        <v>64.666666666666671</v>
      </c>
      <c r="AN124" s="51"/>
      <c r="AO124" s="51"/>
      <c r="AP124" s="51">
        <f t="shared" si="80"/>
        <v>54.375</v>
      </c>
      <c r="AQ124" s="51"/>
      <c r="AR124" s="51"/>
      <c r="AS124" s="51">
        <f t="shared" si="81"/>
        <v>65.833333333333329</v>
      </c>
      <c r="AT124" s="51"/>
      <c r="AU124" s="51"/>
      <c r="AV124" s="51">
        <f t="shared" si="82"/>
        <v>52.725000000000001</v>
      </c>
      <c r="AW124" s="51"/>
      <c r="AX124" s="52"/>
    </row>
    <row r="125" spans="1:63" x14ac:dyDescent="0.15">
      <c r="A125" s="34"/>
      <c r="B125" s="29"/>
      <c r="C125" s="25"/>
      <c r="D125" s="57" t="s">
        <v>1</v>
      </c>
      <c r="E125" s="57"/>
      <c r="F125" s="57"/>
      <c r="G125" s="57" t="s">
        <v>2</v>
      </c>
      <c r="H125" s="57"/>
      <c r="I125" s="57"/>
      <c r="J125" s="57"/>
      <c r="K125" s="57" t="s">
        <v>3</v>
      </c>
      <c r="L125" s="57"/>
      <c r="M125" s="57"/>
      <c r="N125" s="57" t="s">
        <v>4</v>
      </c>
      <c r="O125" s="57"/>
      <c r="P125" s="57"/>
      <c r="Q125" s="57"/>
      <c r="R125" s="57" t="s">
        <v>5</v>
      </c>
      <c r="S125" s="57"/>
      <c r="T125" s="57"/>
      <c r="U125" s="57" t="s">
        <v>6</v>
      </c>
      <c r="V125" s="57"/>
      <c r="W125" s="58"/>
      <c r="X125" s="24"/>
      <c r="Y125" s="53"/>
      <c r="Z125" s="54"/>
      <c r="AA125" s="57" t="s">
        <v>24</v>
      </c>
      <c r="AB125" s="57"/>
      <c r="AC125" s="57"/>
      <c r="AD125" s="57" t="s">
        <v>25</v>
      </c>
      <c r="AE125" s="57"/>
      <c r="AF125" s="57"/>
      <c r="AG125" s="57" t="s">
        <v>26</v>
      </c>
      <c r="AH125" s="57"/>
      <c r="AI125" s="58"/>
      <c r="AK125" s="53"/>
      <c r="AL125" s="54"/>
      <c r="AM125" s="57" t="s">
        <v>94</v>
      </c>
      <c r="AN125" s="57"/>
      <c r="AO125" s="57"/>
      <c r="AP125" s="57" t="s">
        <v>57</v>
      </c>
      <c r="AQ125" s="57"/>
      <c r="AR125" s="57"/>
      <c r="AS125" s="57" t="s">
        <v>95</v>
      </c>
      <c r="AT125" s="57"/>
      <c r="AU125" s="57"/>
      <c r="AV125" s="57" t="s">
        <v>59</v>
      </c>
      <c r="AW125" s="57"/>
      <c r="AX125" s="58"/>
    </row>
    <row r="126" spans="1:63" x14ac:dyDescent="0.15">
      <c r="A126" s="34"/>
      <c r="B126" s="63" t="s">
        <v>88</v>
      </c>
      <c r="C126" s="26"/>
      <c r="D126" s="26" t="s">
        <v>8</v>
      </c>
      <c r="E126" s="26" t="s">
        <v>9</v>
      </c>
      <c r="F126" s="26" t="s">
        <v>10</v>
      </c>
      <c r="G126" s="26" t="s">
        <v>8</v>
      </c>
      <c r="H126" s="26" t="s">
        <v>9</v>
      </c>
      <c r="I126" s="26" t="s">
        <v>10</v>
      </c>
      <c r="J126" s="26" t="s">
        <v>27</v>
      </c>
      <c r="K126" s="26" t="s">
        <v>8</v>
      </c>
      <c r="L126" s="26" t="s">
        <v>9</v>
      </c>
      <c r="M126" s="26" t="s">
        <v>10</v>
      </c>
      <c r="N126" s="26" t="s">
        <v>8</v>
      </c>
      <c r="O126" s="26" t="s">
        <v>9</v>
      </c>
      <c r="P126" s="26" t="s">
        <v>10</v>
      </c>
      <c r="Q126" s="26" t="s">
        <v>27</v>
      </c>
      <c r="R126" s="26" t="s">
        <v>8</v>
      </c>
      <c r="S126" s="26" t="s">
        <v>9</v>
      </c>
      <c r="T126" s="26" t="s">
        <v>10</v>
      </c>
      <c r="U126" s="26" t="s">
        <v>8</v>
      </c>
      <c r="V126" s="26" t="s">
        <v>9</v>
      </c>
      <c r="W126" s="27" t="s">
        <v>10</v>
      </c>
      <c r="X126" s="24"/>
      <c r="Y126" s="55"/>
      <c r="Z126" s="56"/>
      <c r="AA126" s="46" t="s">
        <v>11</v>
      </c>
      <c r="AB126" s="46"/>
      <c r="AC126" s="46"/>
      <c r="AD126" s="46" t="s">
        <v>11</v>
      </c>
      <c r="AE126" s="46"/>
      <c r="AF126" s="46"/>
      <c r="AG126" s="46" t="s">
        <v>11</v>
      </c>
      <c r="AH126" s="46"/>
      <c r="AI126" s="59"/>
      <c r="AK126" s="55"/>
      <c r="AL126" s="56"/>
      <c r="AM126" s="46" t="s">
        <v>54</v>
      </c>
      <c r="AN126" s="46"/>
      <c r="AO126" s="46"/>
      <c r="AP126" s="46" t="s">
        <v>11</v>
      </c>
      <c r="AQ126" s="46"/>
      <c r="AR126" s="46"/>
      <c r="AS126" s="46" t="s">
        <v>11</v>
      </c>
      <c r="AT126" s="46"/>
      <c r="AU126" s="46"/>
      <c r="AV126" s="46" t="s">
        <v>11</v>
      </c>
      <c r="AW126" s="46"/>
      <c r="AX126" s="59"/>
    </row>
    <row r="127" spans="1:63" x14ac:dyDescent="0.15">
      <c r="A127" s="34"/>
      <c r="B127" s="45"/>
      <c r="C127" s="26" t="s">
        <v>12</v>
      </c>
      <c r="D127" s="26" t="s">
        <v>13</v>
      </c>
      <c r="E127" s="26" t="s">
        <v>13</v>
      </c>
      <c r="F127" s="26" t="s">
        <v>13</v>
      </c>
      <c r="G127" s="26" t="s">
        <v>13</v>
      </c>
      <c r="H127" s="26" t="s">
        <v>13</v>
      </c>
      <c r="I127" s="26" t="s">
        <v>13</v>
      </c>
      <c r="J127" s="26" t="s">
        <v>13</v>
      </c>
      <c r="K127" s="26" t="s">
        <v>13</v>
      </c>
      <c r="L127" s="26" t="s">
        <v>13</v>
      </c>
      <c r="M127" s="26" t="s">
        <v>13</v>
      </c>
      <c r="N127" s="26" t="s">
        <v>13</v>
      </c>
      <c r="O127" s="26" t="s">
        <v>13</v>
      </c>
      <c r="P127" s="26" t="s">
        <v>13</v>
      </c>
      <c r="Q127" s="26" t="s">
        <v>13</v>
      </c>
      <c r="R127" s="26" t="s">
        <v>13</v>
      </c>
      <c r="S127" s="26" t="s">
        <v>13</v>
      </c>
      <c r="T127" s="26" t="s">
        <v>13</v>
      </c>
      <c r="U127" s="26" t="s">
        <v>13</v>
      </c>
      <c r="V127" s="26" t="s">
        <v>13</v>
      </c>
      <c r="W127" s="27" t="s">
        <v>13</v>
      </c>
      <c r="X127" s="24"/>
      <c r="Y127" s="45" t="s">
        <v>12</v>
      </c>
      <c r="Z127" s="46"/>
      <c r="AA127" s="47" t="e">
        <f>(D127+E127+F127+K127+L127+M127)/6</f>
        <v>#VALUE!</v>
      </c>
      <c r="AB127" s="47"/>
      <c r="AC127" s="47"/>
      <c r="AD127" s="47" t="e">
        <f>(G127+H127+I127+J127+N127+O127+P127+Q127)/8</f>
        <v>#VALUE!</v>
      </c>
      <c r="AE127" s="47"/>
      <c r="AF127" s="47"/>
      <c r="AG127" s="47" t="e">
        <f>(R127+S127+T127+U127+V127+W127)/6</f>
        <v>#VALUE!</v>
      </c>
      <c r="AH127" s="47"/>
      <c r="AI127" s="48"/>
      <c r="AK127" s="45" t="s">
        <v>12</v>
      </c>
      <c r="AL127" s="46"/>
      <c r="AM127" s="47" t="e">
        <f>(D127+E127+F127)/3</f>
        <v>#VALUE!</v>
      </c>
      <c r="AN127" s="47"/>
      <c r="AO127" s="47"/>
      <c r="AP127" s="47" t="e">
        <f>(G127+H127+I127+J127)/4</f>
        <v>#VALUE!</v>
      </c>
      <c r="AQ127" s="47"/>
      <c r="AR127" s="47"/>
      <c r="AS127" s="47" t="e">
        <f>(K127+L127+M127)/3</f>
        <v>#VALUE!</v>
      </c>
      <c r="AT127" s="47"/>
      <c r="AU127" s="47"/>
      <c r="AV127" s="47" t="e">
        <f>(N127+O127+P127+Q127)/4</f>
        <v>#VALUE!</v>
      </c>
      <c r="AW127" s="47"/>
      <c r="AX127" s="48"/>
    </row>
    <row r="128" spans="1:63" x14ac:dyDescent="0.15">
      <c r="A128" s="34"/>
      <c r="B128" s="45"/>
      <c r="C128" s="26" t="s">
        <v>14</v>
      </c>
      <c r="D128" s="26" t="s">
        <v>13</v>
      </c>
      <c r="E128" s="26" t="s">
        <v>13</v>
      </c>
      <c r="F128" s="26" t="s">
        <v>13</v>
      </c>
      <c r="G128" s="26" t="s">
        <v>13</v>
      </c>
      <c r="H128" s="26" t="s">
        <v>13</v>
      </c>
      <c r="I128" s="26" t="s">
        <v>13</v>
      </c>
      <c r="J128" s="26" t="s">
        <v>13</v>
      </c>
      <c r="K128" s="26" t="s">
        <v>13</v>
      </c>
      <c r="L128" s="26" t="s">
        <v>13</v>
      </c>
      <c r="M128" s="26" t="s">
        <v>13</v>
      </c>
      <c r="N128" s="26" t="s">
        <v>13</v>
      </c>
      <c r="O128" s="26" t="s">
        <v>13</v>
      </c>
      <c r="P128" s="26" t="s">
        <v>13</v>
      </c>
      <c r="Q128" s="26" t="s">
        <v>13</v>
      </c>
      <c r="R128" s="26" t="s">
        <v>13</v>
      </c>
      <c r="S128" s="26" t="s">
        <v>13</v>
      </c>
      <c r="T128" s="26" t="s">
        <v>13</v>
      </c>
      <c r="U128" s="26" t="s">
        <v>13</v>
      </c>
      <c r="V128" s="26" t="s">
        <v>13</v>
      </c>
      <c r="W128" s="27" t="s">
        <v>13</v>
      </c>
      <c r="X128" s="24"/>
      <c r="Y128" s="45" t="s">
        <v>14</v>
      </c>
      <c r="Z128" s="46"/>
      <c r="AA128" s="47" t="e">
        <f>(D128+E128+F128+K128+L128+M128)/6</f>
        <v>#VALUE!</v>
      </c>
      <c r="AB128" s="47"/>
      <c r="AC128" s="47"/>
      <c r="AD128" s="47" t="e">
        <f t="shared" ref="AD128:AD134" si="84">(G128+H128+I128+J128+N128+O128+P128+Q128)/8</f>
        <v>#VALUE!</v>
      </c>
      <c r="AE128" s="47"/>
      <c r="AF128" s="47"/>
      <c r="AG128" s="47" t="e">
        <f t="shared" ref="AG128:AG134" si="85">(R128+S128+T128+U128+V128+W128)/6</f>
        <v>#VALUE!</v>
      </c>
      <c r="AH128" s="47"/>
      <c r="AI128" s="48"/>
      <c r="AK128" s="45" t="s">
        <v>49</v>
      </c>
      <c r="AL128" s="46"/>
      <c r="AM128" s="47" t="e">
        <f t="shared" ref="AM128:AM134" si="86">(D128+E128+F128)/3</f>
        <v>#VALUE!</v>
      </c>
      <c r="AN128" s="47"/>
      <c r="AO128" s="47"/>
      <c r="AP128" s="47" t="e">
        <f t="shared" ref="AP128:AP134" si="87">(G128+H128+I128+J128)/4</f>
        <v>#VALUE!</v>
      </c>
      <c r="AQ128" s="47"/>
      <c r="AR128" s="47"/>
      <c r="AS128" s="47" t="e">
        <f t="shared" ref="AS128:AS134" si="88">(K128+L128+M128)/3</f>
        <v>#VALUE!</v>
      </c>
      <c r="AT128" s="47"/>
      <c r="AU128" s="47"/>
      <c r="AV128" s="47" t="e">
        <f t="shared" ref="AV128:AV134" si="89">(N128+O128+P128+Q128)/4</f>
        <v>#VALUE!</v>
      </c>
      <c r="AW128" s="47"/>
      <c r="AX128" s="48"/>
    </row>
    <row r="129" spans="1:50" x14ac:dyDescent="0.15">
      <c r="A129" s="34"/>
      <c r="B129" s="45"/>
      <c r="C129" s="26" t="s">
        <v>15</v>
      </c>
      <c r="D129" s="26" t="s">
        <v>13</v>
      </c>
      <c r="E129" s="26" t="s">
        <v>13</v>
      </c>
      <c r="F129" s="26" t="s">
        <v>13</v>
      </c>
      <c r="G129" s="26" t="s">
        <v>13</v>
      </c>
      <c r="H129" s="26" t="s">
        <v>13</v>
      </c>
      <c r="I129" s="26" t="s">
        <v>13</v>
      </c>
      <c r="J129" s="26" t="s">
        <v>13</v>
      </c>
      <c r="K129" s="26" t="s">
        <v>13</v>
      </c>
      <c r="L129" s="26" t="s">
        <v>13</v>
      </c>
      <c r="M129" s="26" t="s">
        <v>13</v>
      </c>
      <c r="N129" s="26" t="s">
        <v>13</v>
      </c>
      <c r="O129" s="26" t="s">
        <v>13</v>
      </c>
      <c r="P129" s="26" t="s">
        <v>13</v>
      </c>
      <c r="Q129" s="26" t="s">
        <v>13</v>
      </c>
      <c r="R129" s="26" t="s">
        <v>13</v>
      </c>
      <c r="S129" s="26" t="s">
        <v>13</v>
      </c>
      <c r="T129" s="26" t="s">
        <v>13</v>
      </c>
      <c r="U129" s="26" t="s">
        <v>13</v>
      </c>
      <c r="V129" s="26" t="s">
        <v>13</v>
      </c>
      <c r="W129" s="27" t="s">
        <v>13</v>
      </c>
      <c r="X129" s="24"/>
      <c r="Y129" s="45" t="s">
        <v>15</v>
      </c>
      <c r="Z129" s="46"/>
      <c r="AA129" s="47" t="e">
        <f t="shared" ref="AA129:AA133" si="90">(D129+E129+F129+K129+L129+M129)/6</f>
        <v>#VALUE!</v>
      </c>
      <c r="AB129" s="47"/>
      <c r="AC129" s="47"/>
      <c r="AD129" s="47" t="e">
        <f t="shared" si="84"/>
        <v>#VALUE!</v>
      </c>
      <c r="AE129" s="47"/>
      <c r="AF129" s="47"/>
      <c r="AG129" s="47" t="e">
        <f t="shared" si="85"/>
        <v>#VALUE!</v>
      </c>
      <c r="AH129" s="47"/>
      <c r="AI129" s="48"/>
      <c r="AK129" s="45" t="s">
        <v>15</v>
      </c>
      <c r="AL129" s="46"/>
      <c r="AM129" s="47" t="e">
        <f t="shared" si="86"/>
        <v>#VALUE!</v>
      </c>
      <c r="AN129" s="47"/>
      <c r="AO129" s="47"/>
      <c r="AP129" s="47" t="e">
        <f t="shared" si="87"/>
        <v>#VALUE!</v>
      </c>
      <c r="AQ129" s="47"/>
      <c r="AR129" s="47"/>
      <c r="AS129" s="47" t="e">
        <f t="shared" si="88"/>
        <v>#VALUE!</v>
      </c>
      <c r="AT129" s="47"/>
      <c r="AU129" s="47"/>
      <c r="AV129" s="47" t="e">
        <f t="shared" si="89"/>
        <v>#VALUE!</v>
      </c>
      <c r="AW129" s="47"/>
      <c r="AX129" s="48"/>
    </row>
    <row r="130" spans="1:50" x14ac:dyDescent="0.15">
      <c r="A130" s="34"/>
      <c r="B130" s="45"/>
      <c r="C130" s="26" t="s">
        <v>16</v>
      </c>
      <c r="D130" s="26" t="s">
        <v>13</v>
      </c>
      <c r="E130" s="26" t="s">
        <v>13</v>
      </c>
      <c r="F130" s="26" t="s">
        <v>13</v>
      </c>
      <c r="G130" s="26" t="s">
        <v>13</v>
      </c>
      <c r="H130" s="26" t="s">
        <v>13</v>
      </c>
      <c r="I130" s="26" t="s">
        <v>13</v>
      </c>
      <c r="J130" s="26" t="s">
        <v>13</v>
      </c>
      <c r="K130" s="26" t="s">
        <v>13</v>
      </c>
      <c r="L130" s="26" t="s">
        <v>13</v>
      </c>
      <c r="M130" s="26" t="s">
        <v>13</v>
      </c>
      <c r="N130" s="26" t="s">
        <v>13</v>
      </c>
      <c r="O130" s="26" t="s">
        <v>13</v>
      </c>
      <c r="P130" s="26" t="s">
        <v>13</v>
      </c>
      <c r="Q130" s="26" t="s">
        <v>13</v>
      </c>
      <c r="R130" s="26" t="s">
        <v>13</v>
      </c>
      <c r="S130" s="26" t="s">
        <v>13</v>
      </c>
      <c r="T130" s="26" t="s">
        <v>13</v>
      </c>
      <c r="U130" s="26" t="s">
        <v>13</v>
      </c>
      <c r="V130" s="26" t="s">
        <v>13</v>
      </c>
      <c r="W130" s="27" t="s">
        <v>13</v>
      </c>
      <c r="X130" s="24"/>
      <c r="Y130" s="45" t="s">
        <v>16</v>
      </c>
      <c r="Z130" s="46"/>
      <c r="AA130" s="47" t="e">
        <f t="shared" si="90"/>
        <v>#VALUE!</v>
      </c>
      <c r="AB130" s="47"/>
      <c r="AC130" s="47"/>
      <c r="AD130" s="47" t="e">
        <f t="shared" si="84"/>
        <v>#VALUE!</v>
      </c>
      <c r="AE130" s="47"/>
      <c r="AF130" s="47"/>
      <c r="AG130" s="47" t="e">
        <f t="shared" si="85"/>
        <v>#VALUE!</v>
      </c>
      <c r="AH130" s="47"/>
      <c r="AI130" s="48"/>
      <c r="AK130" s="45" t="s">
        <v>16</v>
      </c>
      <c r="AL130" s="46"/>
      <c r="AM130" s="47" t="e">
        <f t="shared" si="86"/>
        <v>#VALUE!</v>
      </c>
      <c r="AN130" s="47"/>
      <c r="AO130" s="47"/>
      <c r="AP130" s="47" t="e">
        <f t="shared" si="87"/>
        <v>#VALUE!</v>
      </c>
      <c r="AQ130" s="47"/>
      <c r="AR130" s="47"/>
      <c r="AS130" s="47" t="e">
        <f t="shared" si="88"/>
        <v>#VALUE!</v>
      </c>
      <c r="AT130" s="47"/>
      <c r="AU130" s="47"/>
      <c r="AV130" s="47" t="e">
        <f t="shared" si="89"/>
        <v>#VALUE!</v>
      </c>
      <c r="AW130" s="47"/>
      <c r="AX130" s="48"/>
    </row>
    <row r="131" spans="1:50" x14ac:dyDescent="0.15">
      <c r="A131" s="34"/>
      <c r="B131" s="45"/>
      <c r="C131" s="26" t="s">
        <v>17</v>
      </c>
      <c r="D131" s="26" t="s">
        <v>13</v>
      </c>
      <c r="E131" s="26" t="s">
        <v>13</v>
      </c>
      <c r="F131" s="26" t="s">
        <v>13</v>
      </c>
      <c r="G131" s="26" t="s">
        <v>13</v>
      </c>
      <c r="H131" s="26" t="s">
        <v>13</v>
      </c>
      <c r="I131" s="26" t="s">
        <v>13</v>
      </c>
      <c r="J131" s="26" t="s">
        <v>13</v>
      </c>
      <c r="K131" s="26" t="s">
        <v>13</v>
      </c>
      <c r="L131" s="26" t="s">
        <v>13</v>
      </c>
      <c r="M131" s="26" t="s">
        <v>13</v>
      </c>
      <c r="N131" s="26" t="s">
        <v>13</v>
      </c>
      <c r="O131" s="26" t="s">
        <v>13</v>
      </c>
      <c r="P131" s="26" t="s">
        <v>13</v>
      </c>
      <c r="Q131" s="26" t="s">
        <v>13</v>
      </c>
      <c r="R131" s="26" t="s">
        <v>13</v>
      </c>
      <c r="S131" s="26" t="s">
        <v>13</v>
      </c>
      <c r="T131" s="26" t="s">
        <v>13</v>
      </c>
      <c r="U131" s="26" t="s">
        <v>13</v>
      </c>
      <c r="V131" s="26" t="s">
        <v>13</v>
      </c>
      <c r="W131" s="27" t="s">
        <v>13</v>
      </c>
      <c r="X131" s="24"/>
      <c r="Y131" s="45" t="s">
        <v>17</v>
      </c>
      <c r="Z131" s="46"/>
      <c r="AA131" s="47" t="e">
        <f t="shared" si="90"/>
        <v>#VALUE!</v>
      </c>
      <c r="AB131" s="47"/>
      <c r="AC131" s="47"/>
      <c r="AD131" s="47" t="e">
        <f t="shared" si="84"/>
        <v>#VALUE!</v>
      </c>
      <c r="AE131" s="47"/>
      <c r="AF131" s="47"/>
      <c r="AG131" s="47" t="e">
        <f t="shared" si="85"/>
        <v>#VALUE!</v>
      </c>
      <c r="AH131" s="47"/>
      <c r="AI131" s="48"/>
      <c r="AK131" s="45" t="s">
        <v>17</v>
      </c>
      <c r="AL131" s="46"/>
      <c r="AM131" s="47" t="e">
        <f t="shared" si="86"/>
        <v>#VALUE!</v>
      </c>
      <c r="AN131" s="47"/>
      <c r="AO131" s="47"/>
      <c r="AP131" s="47" t="e">
        <f t="shared" si="87"/>
        <v>#VALUE!</v>
      </c>
      <c r="AQ131" s="47"/>
      <c r="AR131" s="47"/>
      <c r="AS131" s="47" t="e">
        <f t="shared" si="88"/>
        <v>#VALUE!</v>
      </c>
      <c r="AT131" s="47"/>
      <c r="AU131" s="47"/>
      <c r="AV131" s="47" t="e">
        <f t="shared" si="89"/>
        <v>#VALUE!</v>
      </c>
      <c r="AW131" s="47"/>
      <c r="AX131" s="48"/>
    </row>
    <row r="132" spans="1:50" x14ac:dyDescent="0.15">
      <c r="A132" s="34"/>
      <c r="B132" s="45"/>
      <c r="C132" s="26" t="s">
        <v>18</v>
      </c>
      <c r="D132" s="26" t="s">
        <v>13</v>
      </c>
      <c r="E132" s="26" t="s">
        <v>13</v>
      </c>
      <c r="F132" s="26" t="s">
        <v>13</v>
      </c>
      <c r="G132" s="26" t="s">
        <v>13</v>
      </c>
      <c r="H132" s="26" t="s">
        <v>13</v>
      </c>
      <c r="I132" s="26" t="s">
        <v>13</v>
      </c>
      <c r="J132" s="26" t="s">
        <v>13</v>
      </c>
      <c r="K132" s="26" t="s">
        <v>13</v>
      </c>
      <c r="L132" s="26" t="s">
        <v>13</v>
      </c>
      <c r="M132" s="26" t="s">
        <v>13</v>
      </c>
      <c r="N132" s="26" t="s">
        <v>13</v>
      </c>
      <c r="O132" s="26" t="s">
        <v>13</v>
      </c>
      <c r="P132" s="26" t="s">
        <v>13</v>
      </c>
      <c r="Q132" s="26" t="s">
        <v>13</v>
      </c>
      <c r="R132" s="26" t="s">
        <v>13</v>
      </c>
      <c r="S132" s="26" t="s">
        <v>13</v>
      </c>
      <c r="T132" s="26" t="s">
        <v>13</v>
      </c>
      <c r="U132" s="26" t="s">
        <v>13</v>
      </c>
      <c r="V132" s="26" t="s">
        <v>13</v>
      </c>
      <c r="W132" s="27" t="s">
        <v>13</v>
      </c>
      <c r="X132" s="24"/>
      <c r="Y132" s="45" t="s">
        <v>18</v>
      </c>
      <c r="Z132" s="46"/>
      <c r="AA132" s="47" t="e">
        <f t="shared" si="90"/>
        <v>#VALUE!</v>
      </c>
      <c r="AB132" s="47"/>
      <c r="AC132" s="47"/>
      <c r="AD132" s="47" t="e">
        <f t="shared" si="84"/>
        <v>#VALUE!</v>
      </c>
      <c r="AE132" s="47"/>
      <c r="AF132" s="47"/>
      <c r="AG132" s="47" t="e">
        <f t="shared" si="85"/>
        <v>#VALUE!</v>
      </c>
      <c r="AH132" s="47"/>
      <c r="AI132" s="48"/>
      <c r="AK132" s="45" t="s">
        <v>18</v>
      </c>
      <c r="AL132" s="46"/>
      <c r="AM132" s="47" t="e">
        <f t="shared" si="86"/>
        <v>#VALUE!</v>
      </c>
      <c r="AN132" s="47"/>
      <c r="AO132" s="47"/>
      <c r="AP132" s="47" t="e">
        <f t="shared" si="87"/>
        <v>#VALUE!</v>
      </c>
      <c r="AQ132" s="47"/>
      <c r="AR132" s="47"/>
      <c r="AS132" s="47" t="e">
        <f t="shared" si="88"/>
        <v>#VALUE!</v>
      </c>
      <c r="AT132" s="47"/>
      <c r="AU132" s="47"/>
      <c r="AV132" s="47" t="e">
        <f t="shared" si="89"/>
        <v>#VALUE!</v>
      </c>
      <c r="AW132" s="47"/>
      <c r="AX132" s="48"/>
    </row>
    <row r="133" spans="1:50" x14ac:dyDescent="0.15">
      <c r="A133" s="34"/>
      <c r="B133" s="45"/>
      <c r="C133" s="26" t="s">
        <v>19</v>
      </c>
      <c r="D133" s="26" t="s">
        <v>13</v>
      </c>
      <c r="E133" s="26" t="s">
        <v>13</v>
      </c>
      <c r="F133" s="26" t="s">
        <v>13</v>
      </c>
      <c r="G133" s="26" t="s">
        <v>13</v>
      </c>
      <c r="H133" s="26" t="s">
        <v>13</v>
      </c>
      <c r="I133" s="26" t="s">
        <v>13</v>
      </c>
      <c r="J133" s="26" t="s">
        <v>13</v>
      </c>
      <c r="K133" s="26" t="s">
        <v>13</v>
      </c>
      <c r="L133" s="26" t="s">
        <v>13</v>
      </c>
      <c r="M133" s="26" t="s">
        <v>13</v>
      </c>
      <c r="N133" s="26" t="s">
        <v>13</v>
      </c>
      <c r="O133" s="26" t="s">
        <v>13</v>
      </c>
      <c r="P133" s="26" t="s">
        <v>13</v>
      </c>
      <c r="Q133" s="26" t="s">
        <v>13</v>
      </c>
      <c r="R133" s="26" t="s">
        <v>13</v>
      </c>
      <c r="S133" s="26" t="s">
        <v>13</v>
      </c>
      <c r="T133" s="26" t="s">
        <v>13</v>
      </c>
      <c r="U133" s="26" t="s">
        <v>13</v>
      </c>
      <c r="V133" s="26" t="s">
        <v>13</v>
      </c>
      <c r="W133" s="27" t="s">
        <v>13</v>
      </c>
      <c r="X133" s="24"/>
      <c r="Y133" s="45" t="s">
        <v>19</v>
      </c>
      <c r="Z133" s="46"/>
      <c r="AA133" s="47" t="e">
        <f t="shared" si="90"/>
        <v>#VALUE!</v>
      </c>
      <c r="AB133" s="47"/>
      <c r="AC133" s="47"/>
      <c r="AD133" s="47" t="e">
        <f t="shared" si="84"/>
        <v>#VALUE!</v>
      </c>
      <c r="AE133" s="47"/>
      <c r="AF133" s="47"/>
      <c r="AG133" s="47" t="e">
        <f t="shared" si="85"/>
        <v>#VALUE!</v>
      </c>
      <c r="AH133" s="47"/>
      <c r="AI133" s="48"/>
      <c r="AK133" s="45" t="s">
        <v>19</v>
      </c>
      <c r="AL133" s="46"/>
      <c r="AM133" s="47" t="e">
        <f t="shared" si="86"/>
        <v>#VALUE!</v>
      </c>
      <c r="AN133" s="47"/>
      <c r="AO133" s="47"/>
      <c r="AP133" s="47" t="e">
        <f t="shared" si="87"/>
        <v>#VALUE!</v>
      </c>
      <c r="AQ133" s="47"/>
      <c r="AR133" s="47"/>
      <c r="AS133" s="47" t="e">
        <f t="shared" si="88"/>
        <v>#VALUE!</v>
      </c>
      <c r="AT133" s="47"/>
      <c r="AU133" s="47"/>
      <c r="AV133" s="47" t="e">
        <f t="shared" si="89"/>
        <v>#VALUE!</v>
      </c>
      <c r="AW133" s="47"/>
      <c r="AX133" s="48"/>
    </row>
    <row r="134" spans="1:50" ht="14.25" thickBot="1" x14ac:dyDescent="0.2">
      <c r="A134" s="34"/>
      <c r="B134" s="49"/>
      <c r="C134" s="33" t="s">
        <v>20</v>
      </c>
      <c r="D134" s="33" t="s">
        <v>13</v>
      </c>
      <c r="E134" s="33" t="s">
        <v>13</v>
      </c>
      <c r="F134" s="33" t="s">
        <v>13</v>
      </c>
      <c r="G134" s="33" t="s">
        <v>13</v>
      </c>
      <c r="H134" s="33" t="s">
        <v>13</v>
      </c>
      <c r="I134" s="33" t="s">
        <v>13</v>
      </c>
      <c r="J134" s="33" t="s">
        <v>13</v>
      </c>
      <c r="K134" s="33" t="s">
        <v>13</v>
      </c>
      <c r="L134" s="33" t="s">
        <v>13</v>
      </c>
      <c r="M134" s="33" t="s">
        <v>13</v>
      </c>
      <c r="N134" s="33" t="s">
        <v>13</v>
      </c>
      <c r="O134" s="33" t="s">
        <v>13</v>
      </c>
      <c r="P134" s="33" t="s">
        <v>13</v>
      </c>
      <c r="Q134" s="33" t="s">
        <v>13</v>
      </c>
      <c r="R134" s="33" t="s">
        <v>13</v>
      </c>
      <c r="S134" s="33" t="s">
        <v>13</v>
      </c>
      <c r="T134" s="33" t="s">
        <v>13</v>
      </c>
      <c r="U134" s="33" t="s">
        <v>13</v>
      </c>
      <c r="V134" s="33" t="s">
        <v>13</v>
      </c>
      <c r="W134" s="8" t="s">
        <v>13</v>
      </c>
      <c r="X134" s="24"/>
      <c r="Y134" s="49" t="s">
        <v>20</v>
      </c>
      <c r="Z134" s="50"/>
      <c r="AA134" s="51" t="e">
        <f>(D134+E134+F134+K134+L134+M134)/6</f>
        <v>#VALUE!</v>
      </c>
      <c r="AB134" s="51"/>
      <c r="AC134" s="51"/>
      <c r="AD134" s="51" t="e">
        <f t="shared" si="84"/>
        <v>#VALUE!</v>
      </c>
      <c r="AE134" s="51"/>
      <c r="AF134" s="51"/>
      <c r="AG134" s="51" t="e">
        <f t="shared" si="85"/>
        <v>#VALUE!</v>
      </c>
      <c r="AH134" s="51"/>
      <c r="AI134" s="52"/>
      <c r="AK134" s="49" t="s">
        <v>20</v>
      </c>
      <c r="AL134" s="50"/>
      <c r="AM134" s="51" t="e">
        <f t="shared" si="86"/>
        <v>#VALUE!</v>
      </c>
      <c r="AN134" s="51"/>
      <c r="AO134" s="51"/>
      <c r="AP134" s="51" t="e">
        <f t="shared" si="87"/>
        <v>#VALUE!</v>
      </c>
      <c r="AQ134" s="51"/>
      <c r="AR134" s="51"/>
      <c r="AS134" s="51" t="e">
        <f t="shared" si="88"/>
        <v>#VALUE!</v>
      </c>
      <c r="AT134" s="51"/>
      <c r="AU134" s="51"/>
      <c r="AV134" s="51" t="e">
        <f t="shared" si="89"/>
        <v>#VALUE!</v>
      </c>
      <c r="AW134" s="51"/>
      <c r="AX134" s="52"/>
    </row>
    <row r="135" spans="1:50" x14ac:dyDescent="0.15">
      <c r="A135" s="34"/>
      <c r="B135" s="29"/>
      <c r="C135" s="25"/>
      <c r="D135" s="57" t="s">
        <v>1</v>
      </c>
      <c r="E135" s="57"/>
      <c r="F135" s="57"/>
      <c r="G135" s="57" t="s">
        <v>2</v>
      </c>
      <c r="H135" s="57"/>
      <c r="I135" s="57"/>
      <c r="J135" s="57"/>
      <c r="K135" s="57" t="s">
        <v>3</v>
      </c>
      <c r="L135" s="57"/>
      <c r="M135" s="57"/>
      <c r="N135" s="57" t="s">
        <v>4</v>
      </c>
      <c r="O135" s="57"/>
      <c r="P135" s="57"/>
      <c r="Q135" s="57"/>
      <c r="R135" s="57" t="s">
        <v>5</v>
      </c>
      <c r="S135" s="57"/>
      <c r="T135" s="57"/>
      <c r="U135" s="57" t="s">
        <v>6</v>
      </c>
      <c r="V135" s="57"/>
      <c r="W135" s="58"/>
      <c r="X135" s="24"/>
      <c r="Y135" s="53"/>
      <c r="Z135" s="54"/>
      <c r="AA135" s="57" t="s">
        <v>24</v>
      </c>
      <c r="AB135" s="57"/>
      <c r="AC135" s="57"/>
      <c r="AD135" s="57" t="s">
        <v>25</v>
      </c>
      <c r="AE135" s="57"/>
      <c r="AF135" s="57"/>
      <c r="AG135" s="57" t="s">
        <v>26</v>
      </c>
      <c r="AH135" s="57"/>
      <c r="AI135" s="58"/>
      <c r="AK135" s="53"/>
      <c r="AL135" s="54"/>
      <c r="AM135" s="57" t="s">
        <v>94</v>
      </c>
      <c r="AN135" s="57"/>
      <c r="AO135" s="57"/>
      <c r="AP135" s="57" t="s">
        <v>57</v>
      </c>
      <c r="AQ135" s="57"/>
      <c r="AR135" s="57"/>
      <c r="AS135" s="57" t="s">
        <v>95</v>
      </c>
      <c r="AT135" s="57"/>
      <c r="AU135" s="57"/>
      <c r="AV135" s="57" t="s">
        <v>59</v>
      </c>
      <c r="AW135" s="57"/>
      <c r="AX135" s="58"/>
    </row>
    <row r="136" spans="1:50" x14ac:dyDescent="0.15">
      <c r="A136" s="34"/>
      <c r="B136" s="63" t="s">
        <v>89</v>
      </c>
      <c r="C136" s="26"/>
      <c r="D136" s="26" t="s">
        <v>8</v>
      </c>
      <c r="E136" s="26" t="s">
        <v>9</v>
      </c>
      <c r="F136" s="26" t="s">
        <v>10</v>
      </c>
      <c r="G136" s="26" t="s">
        <v>8</v>
      </c>
      <c r="H136" s="26" t="s">
        <v>9</v>
      </c>
      <c r="I136" s="26" t="s">
        <v>10</v>
      </c>
      <c r="J136" s="26" t="s">
        <v>27</v>
      </c>
      <c r="K136" s="26" t="s">
        <v>8</v>
      </c>
      <c r="L136" s="26" t="s">
        <v>9</v>
      </c>
      <c r="M136" s="26" t="s">
        <v>10</v>
      </c>
      <c r="N136" s="26" t="s">
        <v>8</v>
      </c>
      <c r="O136" s="26" t="s">
        <v>9</v>
      </c>
      <c r="P136" s="26" t="s">
        <v>10</v>
      </c>
      <c r="Q136" s="26" t="s">
        <v>27</v>
      </c>
      <c r="R136" s="26" t="s">
        <v>8</v>
      </c>
      <c r="S136" s="26" t="s">
        <v>9</v>
      </c>
      <c r="T136" s="26" t="s">
        <v>10</v>
      </c>
      <c r="U136" s="26" t="s">
        <v>8</v>
      </c>
      <c r="V136" s="26" t="s">
        <v>9</v>
      </c>
      <c r="W136" s="27" t="s">
        <v>10</v>
      </c>
      <c r="X136" s="24"/>
      <c r="Y136" s="55"/>
      <c r="Z136" s="56"/>
      <c r="AA136" s="46" t="s">
        <v>11</v>
      </c>
      <c r="AB136" s="46"/>
      <c r="AC136" s="46"/>
      <c r="AD136" s="46" t="s">
        <v>11</v>
      </c>
      <c r="AE136" s="46"/>
      <c r="AF136" s="46"/>
      <c r="AG136" s="46" t="s">
        <v>11</v>
      </c>
      <c r="AH136" s="46"/>
      <c r="AI136" s="59"/>
      <c r="AK136" s="55"/>
      <c r="AL136" s="56"/>
      <c r="AM136" s="46" t="s">
        <v>54</v>
      </c>
      <c r="AN136" s="46"/>
      <c r="AO136" s="46"/>
      <c r="AP136" s="46" t="s">
        <v>11</v>
      </c>
      <c r="AQ136" s="46"/>
      <c r="AR136" s="46"/>
      <c r="AS136" s="46" t="s">
        <v>11</v>
      </c>
      <c r="AT136" s="46"/>
      <c r="AU136" s="46"/>
      <c r="AV136" s="46" t="s">
        <v>11</v>
      </c>
      <c r="AW136" s="46"/>
      <c r="AX136" s="59"/>
    </row>
    <row r="137" spans="1:50" x14ac:dyDescent="0.15">
      <c r="A137" s="34"/>
      <c r="B137" s="45"/>
      <c r="C137" s="26" t="s">
        <v>12</v>
      </c>
      <c r="D137" s="28">
        <v>4.0999999999999996</v>
      </c>
      <c r="E137" s="28">
        <v>5.6</v>
      </c>
      <c r="F137" s="28">
        <v>7.9</v>
      </c>
      <c r="G137" s="26" t="s">
        <v>13</v>
      </c>
      <c r="H137" s="26" t="s">
        <v>13</v>
      </c>
      <c r="I137" s="26" t="s">
        <v>13</v>
      </c>
      <c r="J137" s="26" t="s">
        <v>13</v>
      </c>
      <c r="K137" s="37">
        <v>7.3</v>
      </c>
      <c r="L137" s="37">
        <v>6.7</v>
      </c>
      <c r="M137" s="37">
        <v>4</v>
      </c>
      <c r="N137" s="26" t="s">
        <v>13</v>
      </c>
      <c r="O137" s="26" t="s">
        <v>13</v>
      </c>
      <c r="P137" s="26" t="s">
        <v>13</v>
      </c>
      <c r="Q137" s="26" t="s">
        <v>13</v>
      </c>
      <c r="R137" s="26" t="s">
        <v>13</v>
      </c>
      <c r="S137" s="26" t="s">
        <v>13</v>
      </c>
      <c r="T137" s="26" t="s">
        <v>13</v>
      </c>
      <c r="U137" s="26" t="s">
        <v>13</v>
      </c>
      <c r="V137" s="26" t="s">
        <v>13</v>
      </c>
      <c r="W137" s="27" t="s">
        <v>13</v>
      </c>
      <c r="X137" s="24"/>
      <c r="Y137" s="45" t="s">
        <v>12</v>
      </c>
      <c r="Z137" s="46"/>
      <c r="AA137" s="47">
        <f>(D137+E137+F137+K137+L137+M137)/6</f>
        <v>5.9333333333333336</v>
      </c>
      <c r="AB137" s="47"/>
      <c r="AC137" s="47"/>
      <c r="AD137" s="47" t="e">
        <f>(G137+H137+I137+J137+N137+O137+P137+Q137)/8</f>
        <v>#VALUE!</v>
      </c>
      <c r="AE137" s="47"/>
      <c r="AF137" s="47"/>
      <c r="AG137" s="47" t="e">
        <f>(R137+S137+T137+U137+V137+W137)/6</f>
        <v>#VALUE!</v>
      </c>
      <c r="AH137" s="47"/>
      <c r="AI137" s="48"/>
      <c r="AK137" s="45" t="s">
        <v>12</v>
      </c>
      <c r="AL137" s="46"/>
      <c r="AM137" s="47">
        <f>(D137+E137+F137)/3</f>
        <v>5.8666666666666671</v>
      </c>
      <c r="AN137" s="47"/>
      <c r="AO137" s="47"/>
      <c r="AP137" s="47" t="e">
        <f>(G137+H137+I137+J137)/4</f>
        <v>#VALUE!</v>
      </c>
      <c r="AQ137" s="47"/>
      <c r="AR137" s="47"/>
      <c r="AS137" s="47">
        <f>(K137+L137+M137)/3</f>
        <v>6</v>
      </c>
      <c r="AT137" s="47"/>
      <c r="AU137" s="47"/>
      <c r="AV137" s="47" t="e">
        <f>(N137+O137+P137+Q137)/4</f>
        <v>#VALUE!</v>
      </c>
      <c r="AW137" s="47"/>
      <c r="AX137" s="48"/>
    </row>
    <row r="138" spans="1:50" x14ac:dyDescent="0.15">
      <c r="A138" s="34"/>
      <c r="B138" s="45"/>
      <c r="C138" s="26" t="s">
        <v>14</v>
      </c>
      <c r="D138" s="28">
        <v>11.4</v>
      </c>
      <c r="E138" s="28">
        <v>7.1</v>
      </c>
      <c r="F138" s="28">
        <v>11.8</v>
      </c>
      <c r="G138" s="26" t="s">
        <v>13</v>
      </c>
      <c r="H138" s="26" t="s">
        <v>13</v>
      </c>
      <c r="I138" s="26" t="s">
        <v>13</v>
      </c>
      <c r="J138" s="26" t="s">
        <v>13</v>
      </c>
      <c r="K138" s="37">
        <v>13.8</v>
      </c>
      <c r="L138" s="37">
        <v>11.6</v>
      </c>
      <c r="M138" s="37">
        <v>6.5</v>
      </c>
      <c r="N138" s="26" t="s">
        <v>13</v>
      </c>
      <c r="O138" s="26" t="s">
        <v>13</v>
      </c>
      <c r="P138" s="26" t="s">
        <v>13</v>
      </c>
      <c r="Q138" s="26" t="s">
        <v>13</v>
      </c>
      <c r="R138" s="26" t="s">
        <v>13</v>
      </c>
      <c r="S138" s="26" t="s">
        <v>13</v>
      </c>
      <c r="T138" s="26" t="s">
        <v>13</v>
      </c>
      <c r="U138" s="26" t="s">
        <v>13</v>
      </c>
      <c r="V138" s="26" t="s">
        <v>13</v>
      </c>
      <c r="W138" s="27" t="s">
        <v>13</v>
      </c>
      <c r="X138" s="24"/>
      <c r="Y138" s="45" t="s">
        <v>14</v>
      </c>
      <c r="Z138" s="46"/>
      <c r="AA138" s="47">
        <f>(D138+E138+F138+K138+L138+M138)/6</f>
        <v>10.366666666666667</v>
      </c>
      <c r="AB138" s="47"/>
      <c r="AC138" s="47"/>
      <c r="AD138" s="47" t="e">
        <f t="shared" ref="AD138:AD144" si="91">(G138+H138+I138+J138+N138+O138+P138+Q138)/8</f>
        <v>#VALUE!</v>
      </c>
      <c r="AE138" s="47"/>
      <c r="AF138" s="47"/>
      <c r="AG138" s="47" t="e">
        <f t="shared" ref="AG138:AG144" si="92">(R138+S138+T138+U138+V138+W138)/6</f>
        <v>#VALUE!</v>
      </c>
      <c r="AH138" s="47"/>
      <c r="AI138" s="48"/>
      <c r="AK138" s="45" t="s">
        <v>49</v>
      </c>
      <c r="AL138" s="46"/>
      <c r="AM138" s="47">
        <f t="shared" ref="AM138:AM144" si="93">(D138+E138+F138)/3</f>
        <v>10.1</v>
      </c>
      <c r="AN138" s="47"/>
      <c r="AO138" s="47"/>
      <c r="AP138" s="47" t="e">
        <f t="shared" ref="AP138:AP144" si="94">(G138+H138+I138+J138)/4</f>
        <v>#VALUE!</v>
      </c>
      <c r="AQ138" s="47"/>
      <c r="AR138" s="47"/>
      <c r="AS138" s="47">
        <f t="shared" ref="AS138:AS144" si="95">(K138+L138+M138)/3</f>
        <v>10.633333333333333</v>
      </c>
      <c r="AT138" s="47"/>
      <c r="AU138" s="47"/>
      <c r="AV138" s="47" t="e">
        <f t="shared" ref="AV138:AV144" si="96">(N138+O138+P138+Q138)/4</f>
        <v>#VALUE!</v>
      </c>
      <c r="AW138" s="47"/>
      <c r="AX138" s="48"/>
    </row>
    <row r="139" spans="1:50" x14ac:dyDescent="0.15">
      <c r="A139" s="34"/>
      <c r="B139" s="45"/>
      <c r="C139" s="26" t="s">
        <v>15</v>
      </c>
      <c r="D139" s="28">
        <v>5.0999999999999996</v>
      </c>
      <c r="E139" s="28">
        <v>13</v>
      </c>
      <c r="F139" s="28">
        <v>11.9</v>
      </c>
      <c r="G139" s="26" t="s">
        <v>13</v>
      </c>
      <c r="H139" s="26" t="s">
        <v>13</v>
      </c>
      <c r="I139" s="26" t="s">
        <v>13</v>
      </c>
      <c r="J139" s="26" t="s">
        <v>13</v>
      </c>
      <c r="K139" s="37">
        <v>9.5</v>
      </c>
      <c r="L139" s="37">
        <v>9.5</v>
      </c>
      <c r="M139" s="37">
        <v>7.7</v>
      </c>
      <c r="N139" s="26" t="s">
        <v>13</v>
      </c>
      <c r="O139" s="26" t="s">
        <v>13</v>
      </c>
      <c r="P139" s="26" t="s">
        <v>13</v>
      </c>
      <c r="Q139" s="26" t="s">
        <v>13</v>
      </c>
      <c r="R139" s="26" t="s">
        <v>13</v>
      </c>
      <c r="S139" s="26" t="s">
        <v>13</v>
      </c>
      <c r="T139" s="26" t="s">
        <v>13</v>
      </c>
      <c r="U139" s="26" t="s">
        <v>13</v>
      </c>
      <c r="V139" s="26" t="s">
        <v>13</v>
      </c>
      <c r="W139" s="27" t="s">
        <v>13</v>
      </c>
      <c r="X139" s="24"/>
      <c r="Y139" s="45" t="s">
        <v>15</v>
      </c>
      <c r="Z139" s="46"/>
      <c r="AA139" s="47">
        <f t="shared" ref="AA139:AA143" si="97">(D139+E139+F139+K139+L139+M139)/6</f>
        <v>9.4500000000000011</v>
      </c>
      <c r="AB139" s="47"/>
      <c r="AC139" s="47"/>
      <c r="AD139" s="47" t="e">
        <f t="shared" si="91"/>
        <v>#VALUE!</v>
      </c>
      <c r="AE139" s="47"/>
      <c r="AF139" s="47"/>
      <c r="AG139" s="47" t="e">
        <f t="shared" si="92"/>
        <v>#VALUE!</v>
      </c>
      <c r="AH139" s="47"/>
      <c r="AI139" s="48"/>
      <c r="AK139" s="45" t="s">
        <v>15</v>
      </c>
      <c r="AL139" s="46"/>
      <c r="AM139" s="47">
        <f t="shared" si="93"/>
        <v>10</v>
      </c>
      <c r="AN139" s="47"/>
      <c r="AO139" s="47"/>
      <c r="AP139" s="47" t="e">
        <f t="shared" si="94"/>
        <v>#VALUE!</v>
      </c>
      <c r="AQ139" s="47"/>
      <c r="AR139" s="47"/>
      <c r="AS139" s="47">
        <f t="shared" si="95"/>
        <v>8.9</v>
      </c>
      <c r="AT139" s="47"/>
      <c r="AU139" s="47"/>
      <c r="AV139" s="47" t="e">
        <f t="shared" si="96"/>
        <v>#VALUE!</v>
      </c>
      <c r="AW139" s="47"/>
      <c r="AX139" s="48"/>
    </row>
    <row r="140" spans="1:50" x14ac:dyDescent="0.15">
      <c r="A140" s="34"/>
      <c r="B140" s="45"/>
      <c r="C140" s="26" t="s">
        <v>16</v>
      </c>
      <c r="D140" s="28">
        <v>9.6</v>
      </c>
      <c r="E140" s="28">
        <v>10.3</v>
      </c>
      <c r="F140" s="28">
        <v>11.7</v>
      </c>
      <c r="G140" s="26" t="s">
        <v>13</v>
      </c>
      <c r="H140" s="26" t="s">
        <v>13</v>
      </c>
      <c r="I140" s="26" t="s">
        <v>13</v>
      </c>
      <c r="J140" s="26" t="s">
        <v>13</v>
      </c>
      <c r="K140" s="37">
        <v>11.1</v>
      </c>
      <c r="L140" s="37">
        <v>10.5</v>
      </c>
      <c r="M140" s="37">
        <v>6.5</v>
      </c>
      <c r="N140" s="26" t="s">
        <v>13</v>
      </c>
      <c r="O140" s="26" t="s">
        <v>13</v>
      </c>
      <c r="P140" s="26" t="s">
        <v>13</v>
      </c>
      <c r="Q140" s="26" t="s">
        <v>13</v>
      </c>
      <c r="R140" s="26" t="s">
        <v>13</v>
      </c>
      <c r="S140" s="26" t="s">
        <v>13</v>
      </c>
      <c r="T140" s="26" t="s">
        <v>13</v>
      </c>
      <c r="U140" s="26" t="s">
        <v>13</v>
      </c>
      <c r="V140" s="26" t="s">
        <v>13</v>
      </c>
      <c r="W140" s="27" t="s">
        <v>13</v>
      </c>
      <c r="X140" s="24"/>
      <c r="Y140" s="45" t="s">
        <v>16</v>
      </c>
      <c r="Z140" s="46"/>
      <c r="AA140" s="47">
        <f t="shared" si="97"/>
        <v>9.9499999999999993</v>
      </c>
      <c r="AB140" s="47"/>
      <c r="AC140" s="47"/>
      <c r="AD140" s="47" t="e">
        <f t="shared" si="91"/>
        <v>#VALUE!</v>
      </c>
      <c r="AE140" s="47"/>
      <c r="AF140" s="47"/>
      <c r="AG140" s="47" t="e">
        <f t="shared" si="92"/>
        <v>#VALUE!</v>
      </c>
      <c r="AH140" s="47"/>
      <c r="AI140" s="48"/>
      <c r="AK140" s="45" t="s">
        <v>16</v>
      </c>
      <c r="AL140" s="46"/>
      <c r="AM140" s="47">
        <f t="shared" si="93"/>
        <v>10.533333333333333</v>
      </c>
      <c r="AN140" s="47"/>
      <c r="AO140" s="47"/>
      <c r="AP140" s="47" t="e">
        <f t="shared" si="94"/>
        <v>#VALUE!</v>
      </c>
      <c r="AQ140" s="47"/>
      <c r="AR140" s="47"/>
      <c r="AS140" s="47">
        <f t="shared" si="95"/>
        <v>9.3666666666666671</v>
      </c>
      <c r="AT140" s="47"/>
      <c r="AU140" s="47"/>
      <c r="AV140" s="47" t="e">
        <f t="shared" si="96"/>
        <v>#VALUE!</v>
      </c>
      <c r="AW140" s="47"/>
      <c r="AX140" s="48"/>
    </row>
    <row r="141" spans="1:50" x14ac:dyDescent="0.15">
      <c r="A141" s="34"/>
      <c r="B141" s="45"/>
      <c r="C141" s="26" t="s">
        <v>17</v>
      </c>
      <c r="D141" s="28">
        <v>23.7</v>
      </c>
      <c r="E141" s="28">
        <v>8.4</v>
      </c>
      <c r="F141" s="28">
        <v>10.6</v>
      </c>
      <c r="G141" s="26" t="s">
        <v>13</v>
      </c>
      <c r="H141" s="26" t="s">
        <v>13</v>
      </c>
      <c r="I141" s="26" t="s">
        <v>13</v>
      </c>
      <c r="J141" s="26" t="s">
        <v>13</v>
      </c>
      <c r="K141" s="37">
        <v>13.1</v>
      </c>
      <c r="L141" s="37">
        <v>26.5</v>
      </c>
      <c r="M141" s="37">
        <v>41</v>
      </c>
      <c r="N141" s="26" t="s">
        <v>13</v>
      </c>
      <c r="O141" s="26" t="s">
        <v>13</v>
      </c>
      <c r="P141" s="26" t="s">
        <v>13</v>
      </c>
      <c r="Q141" s="26" t="s">
        <v>13</v>
      </c>
      <c r="R141" s="26" t="s">
        <v>13</v>
      </c>
      <c r="S141" s="26" t="s">
        <v>13</v>
      </c>
      <c r="T141" s="26" t="s">
        <v>13</v>
      </c>
      <c r="U141" s="26" t="s">
        <v>13</v>
      </c>
      <c r="V141" s="26" t="s">
        <v>13</v>
      </c>
      <c r="W141" s="27" t="s">
        <v>13</v>
      </c>
      <c r="X141" s="24"/>
      <c r="Y141" s="45" t="s">
        <v>17</v>
      </c>
      <c r="Z141" s="46"/>
      <c r="AA141" s="47">
        <f t="shared" si="97"/>
        <v>20.55</v>
      </c>
      <c r="AB141" s="47"/>
      <c r="AC141" s="47"/>
      <c r="AD141" s="47" t="e">
        <f t="shared" si="91"/>
        <v>#VALUE!</v>
      </c>
      <c r="AE141" s="47"/>
      <c r="AF141" s="47"/>
      <c r="AG141" s="47" t="e">
        <f t="shared" si="92"/>
        <v>#VALUE!</v>
      </c>
      <c r="AH141" s="47"/>
      <c r="AI141" s="48"/>
      <c r="AK141" s="45" t="s">
        <v>17</v>
      </c>
      <c r="AL141" s="46"/>
      <c r="AM141" s="47">
        <f t="shared" si="93"/>
        <v>14.233333333333334</v>
      </c>
      <c r="AN141" s="47"/>
      <c r="AO141" s="47"/>
      <c r="AP141" s="47" t="e">
        <f t="shared" si="94"/>
        <v>#VALUE!</v>
      </c>
      <c r="AQ141" s="47"/>
      <c r="AR141" s="47"/>
      <c r="AS141" s="47">
        <f t="shared" si="95"/>
        <v>26.866666666666664</v>
      </c>
      <c r="AT141" s="47"/>
      <c r="AU141" s="47"/>
      <c r="AV141" s="47" t="e">
        <f t="shared" si="96"/>
        <v>#VALUE!</v>
      </c>
      <c r="AW141" s="47"/>
      <c r="AX141" s="48"/>
    </row>
    <row r="142" spans="1:50" x14ac:dyDescent="0.15">
      <c r="A142" s="34"/>
      <c r="B142" s="45"/>
      <c r="C142" s="26" t="s">
        <v>18</v>
      </c>
      <c r="D142" s="28">
        <v>57.8</v>
      </c>
      <c r="E142" s="28">
        <v>22.8</v>
      </c>
      <c r="F142" s="28">
        <v>16.3</v>
      </c>
      <c r="G142" s="26" t="s">
        <v>13</v>
      </c>
      <c r="H142" s="26" t="s">
        <v>13</v>
      </c>
      <c r="I142" s="26" t="s">
        <v>13</v>
      </c>
      <c r="J142" s="26" t="s">
        <v>13</v>
      </c>
      <c r="K142" s="37">
        <v>52.5</v>
      </c>
      <c r="L142" s="37">
        <v>57</v>
      </c>
      <c r="M142" s="37">
        <v>62</v>
      </c>
      <c r="N142" s="26" t="s">
        <v>13</v>
      </c>
      <c r="O142" s="26" t="s">
        <v>13</v>
      </c>
      <c r="P142" s="26" t="s">
        <v>13</v>
      </c>
      <c r="Q142" s="26" t="s">
        <v>13</v>
      </c>
      <c r="R142" s="26" t="s">
        <v>13</v>
      </c>
      <c r="S142" s="26" t="s">
        <v>13</v>
      </c>
      <c r="T142" s="26" t="s">
        <v>13</v>
      </c>
      <c r="U142" s="26" t="s">
        <v>13</v>
      </c>
      <c r="V142" s="26" t="s">
        <v>13</v>
      </c>
      <c r="W142" s="27" t="s">
        <v>13</v>
      </c>
      <c r="X142" s="24"/>
      <c r="Y142" s="45" t="s">
        <v>18</v>
      </c>
      <c r="Z142" s="46"/>
      <c r="AA142" s="47">
        <f t="shared" si="97"/>
        <v>44.733333333333327</v>
      </c>
      <c r="AB142" s="47"/>
      <c r="AC142" s="47"/>
      <c r="AD142" s="47" t="e">
        <f t="shared" si="91"/>
        <v>#VALUE!</v>
      </c>
      <c r="AE142" s="47"/>
      <c r="AF142" s="47"/>
      <c r="AG142" s="47" t="e">
        <f t="shared" si="92"/>
        <v>#VALUE!</v>
      </c>
      <c r="AH142" s="47"/>
      <c r="AI142" s="48"/>
      <c r="AK142" s="45" t="s">
        <v>18</v>
      </c>
      <c r="AL142" s="46"/>
      <c r="AM142" s="47">
        <f t="shared" si="93"/>
        <v>32.299999999999997</v>
      </c>
      <c r="AN142" s="47"/>
      <c r="AO142" s="47"/>
      <c r="AP142" s="47" t="e">
        <f t="shared" si="94"/>
        <v>#VALUE!</v>
      </c>
      <c r="AQ142" s="47"/>
      <c r="AR142" s="47"/>
      <c r="AS142" s="47">
        <f t="shared" si="95"/>
        <v>57.166666666666664</v>
      </c>
      <c r="AT142" s="47"/>
      <c r="AU142" s="47"/>
      <c r="AV142" s="47" t="e">
        <f t="shared" si="96"/>
        <v>#VALUE!</v>
      </c>
      <c r="AW142" s="47"/>
      <c r="AX142" s="48"/>
    </row>
    <row r="143" spans="1:50" x14ac:dyDescent="0.15">
      <c r="A143" s="34"/>
      <c r="B143" s="45"/>
      <c r="C143" s="26" t="s">
        <v>19</v>
      </c>
      <c r="D143" s="28">
        <v>36.5</v>
      </c>
      <c r="E143" s="28">
        <v>9.6</v>
      </c>
      <c r="F143" s="28">
        <v>8</v>
      </c>
      <c r="G143" s="26" t="s">
        <v>13</v>
      </c>
      <c r="H143" s="26" t="s">
        <v>13</v>
      </c>
      <c r="I143" s="26" t="s">
        <v>13</v>
      </c>
      <c r="J143" s="26" t="s">
        <v>13</v>
      </c>
      <c r="K143" s="37">
        <v>52.4</v>
      </c>
      <c r="L143" s="37">
        <v>50.8</v>
      </c>
      <c r="M143" s="37">
        <v>53</v>
      </c>
      <c r="N143" s="26" t="s">
        <v>13</v>
      </c>
      <c r="O143" s="26" t="s">
        <v>13</v>
      </c>
      <c r="P143" s="26" t="s">
        <v>13</v>
      </c>
      <c r="Q143" s="26" t="s">
        <v>13</v>
      </c>
      <c r="R143" s="26" t="s">
        <v>13</v>
      </c>
      <c r="S143" s="26" t="s">
        <v>13</v>
      </c>
      <c r="T143" s="26" t="s">
        <v>13</v>
      </c>
      <c r="U143" s="26" t="s">
        <v>13</v>
      </c>
      <c r="V143" s="26" t="s">
        <v>13</v>
      </c>
      <c r="W143" s="27" t="s">
        <v>13</v>
      </c>
      <c r="X143" s="24"/>
      <c r="Y143" s="45" t="s">
        <v>19</v>
      </c>
      <c r="Z143" s="46"/>
      <c r="AA143" s="47">
        <f t="shared" si="97"/>
        <v>35.050000000000004</v>
      </c>
      <c r="AB143" s="47"/>
      <c r="AC143" s="47"/>
      <c r="AD143" s="47" t="e">
        <f t="shared" si="91"/>
        <v>#VALUE!</v>
      </c>
      <c r="AE143" s="47"/>
      <c r="AF143" s="47"/>
      <c r="AG143" s="47" t="e">
        <f t="shared" si="92"/>
        <v>#VALUE!</v>
      </c>
      <c r="AH143" s="47"/>
      <c r="AI143" s="48"/>
      <c r="AK143" s="45" t="s">
        <v>19</v>
      </c>
      <c r="AL143" s="46"/>
      <c r="AM143" s="47">
        <f t="shared" si="93"/>
        <v>18.033333333333335</v>
      </c>
      <c r="AN143" s="47"/>
      <c r="AO143" s="47"/>
      <c r="AP143" s="47" t="e">
        <f t="shared" si="94"/>
        <v>#VALUE!</v>
      </c>
      <c r="AQ143" s="47"/>
      <c r="AR143" s="47"/>
      <c r="AS143" s="47">
        <f t="shared" si="95"/>
        <v>52.066666666666663</v>
      </c>
      <c r="AT143" s="47"/>
      <c r="AU143" s="47"/>
      <c r="AV143" s="47" t="e">
        <f t="shared" si="96"/>
        <v>#VALUE!</v>
      </c>
      <c r="AW143" s="47"/>
      <c r="AX143" s="48"/>
    </row>
    <row r="144" spans="1:50" ht="14.25" thickBot="1" x14ac:dyDescent="0.2">
      <c r="A144" s="34"/>
      <c r="B144" s="49"/>
      <c r="C144" s="33" t="s">
        <v>20</v>
      </c>
      <c r="D144" s="31">
        <v>72.400000000000006</v>
      </c>
      <c r="E144" s="31">
        <v>53.5</v>
      </c>
      <c r="F144" s="31">
        <v>29.4</v>
      </c>
      <c r="G144" s="33" t="s">
        <v>13</v>
      </c>
      <c r="H144" s="33" t="s">
        <v>13</v>
      </c>
      <c r="I144" s="33" t="s">
        <v>13</v>
      </c>
      <c r="J144" s="33" t="s">
        <v>13</v>
      </c>
      <c r="K144" s="40">
        <v>81.7</v>
      </c>
      <c r="L144" s="40">
        <v>75.5</v>
      </c>
      <c r="M144" s="40">
        <v>60</v>
      </c>
      <c r="N144" s="33" t="s">
        <v>13</v>
      </c>
      <c r="O144" s="33" t="s">
        <v>13</v>
      </c>
      <c r="P144" s="33" t="s">
        <v>13</v>
      </c>
      <c r="Q144" s="33" t="s">
        <v>13</v>
      </c>
      <c r="R144" s="33" t="s">
        <v>13</v>
      </c>
      <c r="S144" s="33" t="s">
        <v>13</v>
      </c>
      <c r="T144" s="33" t="s">
        <v>13</v>
      </c>
      <c r="U144" s="33" t="s">
        <v>13</v>
      </c>
      <c r="V144" s="33" t="s">
        <v>13</v>
      </c>
      <c r="W144" s="8" t="s">
        <v>13</v>
      </c>
      <c r="X144" s="24"/>
      <c r="Y144" s="49" t="s">
        <v>20</v>
      </c>
      <c r="Z144" s="50"/>
      <c r="AA144" s="51">
        <f>(D144+E144+F144+K144+L144+M144)/6</f>
        <v>62.083333333333336</v>
      </c>
      <c r="AB144" s="51"/>
      <c r="AC144" s="51"/>
      <c r="AD144" s="51" t="e">
        <f t="shared" si="91"/>
        <v>#VALUE!</v>
      </c>
      <c r="AE144" s="51"/>
      <c r="AF144" s="51"/>
      <c r="AG144" s="51" t="e">
        <f t="shared" si="92"/>
        <v>#VALUE!</v>
      </c>
      <c r="AH144" s="51"/>
      <c r="AI144" s="52"/>
      <c r="AK144" s="49" t="s">
        <v>20</v>
      </c>
      <c r="AL144" s="50"/>
      <c r="AM144" s="51">
        <f t="shared" si="93"/>
        <v>51.766666666666673</v>
      </c>
      <c r="AN144" s="51"/>
      <c r="AO144" s="51"/>
      <c r="AP144" s="51" t="e">
        <f t="shared" si="94"/>
        <v>#VALUE!</v>
      </c>
      <c r="AQ144" s="51"/>
      <c r="AR144" s="51"/>
      <c r="AS144" s="51">
        <f t="shared" si="95"/>
        <v>72.399999999999991</v>
      </c>
      <c r="AT144" s="51"/>
      <c r="AU144" s="51"/>
      <c r="AV144" s="51" t="e">
        <f t="shared" si="96"/>
        <v>#VALUE!</v>
      </c>
      <c r="AW144" s="51"/>
      <c r="AX144" s="52"/>
    </row>
    <row r="145" spans="1:50" x14ac:dyDescent="0.15">
      <c r="A145" s="34"/>
      <c r="B145" s="29"/>
      <c r="C145" s="25"/>
      <c r="D145" s="57" t="s">
        <v>1</v>
      </c>
      <c r="E145" s="57"/>
      <c r="F145" s="57"/>
      <c r="G145" s="57" t="s">
        <v>2</v>
      </c>
      <c r="H145" s="57"/>
      <c r="I145" s="57"/>
      <c r="J145" s="57"/>
      <c r="K145" s="57" t="s">
        <v>3</v>
      </c>
      <c r="L145" s="57"/>
      <c r="M145" s="57"/>
      <c r="N145" s="57" t="s">
        <v>4</v>
      </c>
      <c r="O145" s="57"/>
      <c r="P145" s="57"/>
      <c r="Q145" s="57"/>
      <c r="R145" s="57" t="s">
        <v>5</v>
      </c>
      <c r="S145" s="57"/>
      <c r="T145" s="57"/>
      <c r="U145" s="57" t="s">
        <v>6</v>
      </c>
      <c r="V145" s="57"/>
      <c r="W145" s="58"/>
      <c r="X145" s="24"/>
      <c r="Y145" s="53"/>
      <c r="Z145" s="54"/>
      <c r="AA145" s="57" t="s">
        <v>24</v>
      </c>
      <c r="AB145" s="57"/>
      <c r="AC145" s="57"/>
      <c r="AD145" s="57" t="s">
        <v>25</v>
      </c>
      <c r="AE145" s="57"/>
      <c r="AF145" s="57"/>
      <c r="AG145" s="57" t="s">
        <v>26</v>
      </c>
      <c r="AH145" s="57"/>
      <c r="AI145" s="58"/>
      <c r="AK145" s="53"/>
      <c r="AL145" s="54"/>
      <c r="AM145" s="57" t="s">
        <v>94</v>
      </c>
      <c r="AN145" s="57"/>
      <c r="AO145" s="57"/>
      <c r="AP145" s="57" t="s">
        <v>57</v>
      </c>
      <c r="AQ145" s="57"/>
      <c r="AR145" s="57"/>
      <c r="AS145" s="57" t="s">
        <v>95</v>
      </c>
      <c r="AT145" s="57"/>
      <c r="AU145" s="57"/>
      <c r="AV145" s="57" t="s">
        <v>59</v>
      </c>
      <c r="AW145" s="57"/>
      <c r="AX145" s="58"/>
    </row>
    <row r="146" spans="1:50" x14ac:dyDescent="0.15">
      <c r="A146" s="34"/>
      <c r="B146" s="63" t="s">
        <v>91</v>
      </c>
      <c r="C146" s="26"/>
      <c r="D146" s="26" t="s">
        <v>8</v>
      </c>
      <c r="E146" s="26" t="s">
        <v>9</v>
      </c>
      <c r="F146" s="26" t="s">
        <v>10</v>
      </c>
      <c r="G146" s="26" t="s">
        <v>8</v>
      </c>
      <c r="H146" s="26" t="s">
        <v>9</v>
      </c>
      <c r="I146" s="26" t="s">
        <v>10</v>
      </c>
      <c r="J146" s="26" t="s">
        <v>27</v>
      </c>
      <c r="K146" s="26" t="s">
        <v>8</v>
      </c>
      <c r="L146" s="26" t="s">
        <v>9</v>
      </c>
      <c r="M146" s="26" t="s">
        <v>10</v>
      </c>
      <c r="N146" s="26" t="s">
        <v>8</v>
      </c>
      <c r="O146" s="26" t="s">
        <v>9</v>
      </c>
      <c r="P146" s="26" t="s">
        <v>10</v>
      </c>
      <c r="Q146" s="26" t="s">
        <v>27</v>
      </c>
      <c r="R146" s="26" t="s">
        <v>8</v>
      </c>
      <c r="S146" s="26" t="s">
        <v>9</v>
      </c>
      <c r="T146" s="26" t="s">
        <v>10</v>
      </c>
      <c r="U146" s="26" t="s">
        <v>8</v>
      </c>
      <c r="V146" s="26" t="s">
        <v>9</v>
      </c>
      <c r="W146" s="27" t="s">
        <v>10</v>
      </c>
      <c r="X146" s="24"/>
      <c r="Y146" s="55"/>
      <c r="Z146" s="56"/>
      <c r="AA146" s="46" t="s">
        <v>11</v>
      </c>
      <c r="AB146" s="46"/>
      <c r="AC146" s="46"/>
      <c r="AD146" s="46" t="s">
        <v>11</v>
      </c>
      <c r="AE146" s="46"/>
      <c r="AF146" s="46"/>
      <c r="AG146" s="46" t="s">
        <v>11</v>
      </c>
      <c r="AH146" s="46"/>
      <c r="AI146" s="59"/>
      <c r="AK146" s="55"/>
      <c r="AL146" s="56"/>
      <c r="AM146" s="46" t="s">
        <v>54</v>
      </c>
      <c r="AN146" s="46"/>
      <c r="AO146" s="46"/>
      <c r="AP146" s="46" t="s">
        <v>11</v>
      </c>
      <c r="AQ146" s="46"/>
      <c r="AR146" s="46"/>
      <c r="AS146" s="46" t="s">
        <v>11</v>
      </c>
      <c r="AT146" s="46"/>
      <c r="AU146" s="46"/>
      <c r="AV146" s="46" t="s">
        <v>11</v>
      </c>
      <c r="AW146" s="46"/>
      <c r="AX146" s="59"/>
    </row>
    <row r="147" spans="1:50" x14ac:dyDescent="0.15">
      <c r="A147" s="34"/>
      <c r="B147" s="45"/>
      <c r="C147" s="26" t="s">
        <v>12</v>
      </c>
      <c r="D147" s="28">
        <v>3.9</v>
      </c>
      <c r="E147" s="28">
        <v>5.3</v>
      </c>
      <c r="F147" s="28">
        <v>6.3</v>
      </c>
      <c r="G147" s="28">
        <v>5.8</v>
      </c>
      <c r="H147" s="28">
        <v>4.5</v>
      </c>
      <c r="I147" s="28">
        <v>4.2</v>
      </c>
      <c r="J147" s="28">
        <v>3.5</v>
      </c>
      <c r="K147" s="28">
        <v>6.3</v>
      </c>
      <c r="L147" s="28">
        <v>5.6</v>
      </c>
      <c r="M147" s="28">
        <v>3.6</v>
      </c>
      <c r="N147" s="28">
        <v>5.4</v>
      </c>
      <c r="O147" s="28">
        <v>3</v>
      </c>
      <c r="P147" s="28">
        <v>4</v>
      </c>
      <c r="Q147" s="28">
        <v>2.4</v>
      </c>
      <c r="R147" s="26" t="s">
        <v>13</v>
      </c>
      <c r="S147" s="26" t="s">
        <v>13</v>
      </c>
      <c r="T147" s="26" t="s">
        <v>13</v>
      </c>
      <c r="U147" s="26" t="s">
        <v>13</v>
      </c>
      <c r="V147" s="26" t="s">
        <v>13</v>
      </c>
      <c r="W147" s="27" t="s">
        <v>13</v>
      </c>
      <c r="X147" s="24"/>
      <c r="Y147" s="45" t="s">
        <v>12</v>
      </c>
      <c r="Z147" s="46"/>
      <c r="AA147" s="47">
        <f>(D147+E147+F147+K147+L147+M147)/6</f>
        <v>5.166666666666667</v>
      </c>
      <c r="AB147" s="47"/>
      <c r="AC147" s="47"/>
      <c r="AD147" s="47">
        <f>(G147+H147+I147+J147+N147+O147+P147+Q147)/8</f>
        <v>4.0999999999999996</v>
      </c>
      <c r="AE147" s="47"/>
      <c r="AF147" s="47"/>
      <c r="AG147" s="47" t="e">
        <f>(R147+S147+T147+U147+V147+W147)/6</f>
        <v>#VALUE!</v>
      </c>
      <c r="AH147" s="47"/>
      <c r="AI147" s="48"/>
      <c r="AK147" s="45" t="s">
        <v>12</v>
      </c>
      <c r="AL147" s="46"/>
      <c r="AM147" s="47">
        <f>(D147+E147+F147)/3</f>
        <v>5.166666666666667</v>
      </c>
      <c r="AN147" s="47"/>
      <c r="AO147" s="47"/>
      <c r="AP147" s="47">
        <f>(G147+H147+I147+J147)/4</f>
        <v>4.5</v>
      </c>
      <c r="AQ147" s="47"/>
      <c r="AR147" s="47"/>
      <c r="AS147" s="47">
        <f>(K147+L147+M147)/3</f>
        <v>5.1666666666666661</v>
      </c>
      <c r="AT147" s="47"/>
      <c r="AU147" s="47"/>
      <c r="AV147" s="47">
        <f>(N147+O147+P147+Q147)/4</f>
        <v>3.7</v>
      </c>
      <c r="AW147" s="47"/>
      <c r="AX147" s="48"/>
    </row>
    <row r="148" spans="1:50" x14ac:dyDescent="0.15">
      <c r="A148" s="34"/>
      <c r="B148" s="45"/>
      <c r="C148" s="26" t="s">
        <v>14</v>
      </c>
      <c r="D148" s="28">
        <v>9</v>
      </c>
      <c r="E148" s="28">
        <v>6.3</v>
      </c>
      <c r="F148" s="28">
        <v>10.3</v>
      </c>
      <c r="G148" s="28">
        <v>7.8</v>
      </c>
      <c r="H148" s="28">
        <v>5.5</v>
      </c>
      <c r="I148" s="28">
        <v>9.5</v>
      </c>
      <c r="J148" s="28">
        <v>8.4</v>
      </c>
      <c r="K148" s="28">
        <v>12.6</v>
      </c>
      <c r="L148" s="28">
        <v>7.3</v>
      </c>
      <c r="M148" s="28">
        <v>6.7</v>
      </c>
      <c r="N148" s="28">
        <v>8.6999999999999993</v>
      </c>
      <c r="O148" s="28">
        <v>8.6</v>
      </c>
      <c r="P148" s="28">
        <v>5.3</v>
      </c>
      <c r="Q148" s="28">
        <v>4.9000000000000004</v>
      </c>
      <c r="R148" s="26" t="s">
        <v>13</v>
      </c>
      <c r="S148" s="26" t="s">
        <v>13</v>
      </c>
      <c r="T148" s="26" t="s">
        <v>13</v>
      </c>
      <c r="U148" s="26" t="s">
        <v>13</v>
      </c>
      <c r="V148" s="26" t="s">
        <v>13</v>
      </c>
      <c r="W148" s="27" t="s">
        <v>13</v>
      </c>
      <c r="X148" s="24"/>
      <c r="Y148" s="45" t="s">
        <v>14</v>
      </c>
      <c r="Z148" s="46"/>
      <c r="AA148" s="47">
        <f>(D148+E148+F148+K148+L148+M148)/6</f>
        <v>8.7000000000000011</v>
      </c>
      <c r="AB148" s="47"/>
      <c r="AC148" s="47"/>
      <c r="AD148" s="47">
        <f t="shared" ref="AD148:AD154" si="98">(G148+H148+I148+J148+N148+O148+P148+Q148)/8</f>
        <v>7.3375000000000004</v>
      </c>
      <c r="AE148" s="47"/>
      <c r="AF148" s="47"/>
      <c r="AG148" s="47" t="e">
        <f t="shared" ref="AG148:AG154" si="99">(R148+S148+T148+U148+V148+W148)/6</f>
        <v>#VALUE!</v>
      </c>
      <c r="AH148" s="47"/>
      <c r="AI148" s="48"/>
      <c r="AK148" s="45" t="s">
        <v>49</v>
      </c>
      <c r="AL148" s="46"/>
      <c r="AM148" s="47">
        <f t="shared" ref="AM148:AM154" si="100">(D148+E148+F148)/3</f>
        <v>8.5333333333333332</v>
      </c>
      <c r="AN148" s="47"/>
      <c r="AO148" s="47"/>
      <c r="AP148" s="47">
        <f t="shared" ref="AP148:AP154" si="101">(G148+H148+I148+J148)/4</f>
        <v>7.8000000000000007</v>
      </c>
      <c r="AQ148" s="47"/>
      <c r="AR148" s="47"/>
      <c r="AS148" s="47">
        <f t="shared" ref="AS148:AS154" si="102">(K148+L148+M148)/3</f>
        <v>8.8666666666666654</v>
      </c>
      <c r="AT148" s="47"/>
      <c r="AU148" s="47"/>
      <c r="AV148" s="47">
        <f t="shared" ref="AV148:AV154" si="103">(N148+O148+P148+Q148)/4</f>
        <v>6.875</v>
      </c>
      <c r="AW148" s="47"/>
      <c r="AX148" s="48"/>
    </row>
    <row r="149" spans="1:50" x14ac:dyDescent="0.15">
      <c r="A149" s="34"/>
      <c r="B149" s="45"/>
      <c r="C149" s="26" t="s">
        <v>15</v>
      </c>
      <c r="D149" s="28">
        <v>5.2</v>
      </c>
      <c r="E149" s="28">
        <v>14.5</v>
      </c>
      <c r="F149" s="28">
        <v>8.9</v>
      </c>
      <c r="G149" s="28">
        <v>13.1</v>
      </c>
      <c r="H149" s="28">
        <v>14.7</v>
      </c>
      <c r="I149" s="28">
        <v>5.9</v>
      </c>
      <c r="J149" s="28">
        <v>4.5</v>
      </c>
      <c r="K149" s="28">
        <v>7.6</v>
      </c>
      <c r="L149" s="28">
        <v>13.1</v>
      </c>
      <c r="M149" s="28">
        <v>5.6</v>
      </c>
      <c r="N149" s="28">
        <v>9.1999999999999993</v>
      </c>
      <c r="O149" s="28">
        <v>3.6</v>
      </c>
      <c r="P149" s="28">
        <v>11.8</v>
      </c>
      <c r="Q149" s="28">
        <v>3.6</v>
      </c>
      <c r="R149" s="26" t="s">
        <v>13</v>
      </c>
      <c r="S149" s="26" t="s">
        <v>13</v>
      </c>
      <c r="T149" s="26" t="s">
        <v>13</v>
      </c>
      <c r="U149" s="26" t="s">
        <v>13</v>
      </c>
      <c r="V149" s="26" t="s">
        <v>13</v>
      </c>
      <c r="W149" s="27" t="s">
        <v>13</v>
      </c>
      <c r="X149" s="24"/>
      <c r="Y149" s="45" t="s">
        <v>15</v>
      </c>
      <c r="Z149" s="46"/>
      <c r="AA149" s="47">
        <f t="shared" ref="AA149:AA153" si="104">(D149+E149+F149+K149+L149+M149)/6</f>
        <v>9.15</v>
      </c>
      <c r="AB149" s="47"/>
      <c r="AC149" s="47"/>
      <c r="AD149" s="47">
        <f t="shared" si="98"/>
        <v>8.2999999999999989</v>
      </c>
      <c r="AE149" s="47"/>
      <c r="AF149" s="47"/>
      <c r="AG149" s="47" t="e">
        <f t="shared" si="99"/>
        <v>#VALUE!</v>
      </c>
      <c r="AH149" s="47"/>
      <c r="AI149" s="48"/>
      <c r="AK149" s="45" t="s">
        <v>15</v>
      </c>
      <c r="AL149" s="46"/>
      <c r="AM149" s="47">
        <f t="shared" si="100"/>
        <v>9.5333333333333332</v>
      </c>
      <c r="AN149" s="47"/>
      <c r="AO149" s="47"/>
      <c r="AP149" s="47">
        <f t="shared" si="101"/>
        <v>9.5499999999999989</v>
      </c>
      <c r="AQ149" s="47"/>
      <c r="AR149" s="47"/>
      <c r="AS149" s="47">
        <f t="shared" si="102"/>
        <v>8.7666666666666657</v>
      </c>
      <c r="AT149" s="47"/>
      <c r="AU149" s="47"/>
      <c r="AV149" s="47">
        <f t="shared" si="103"/>
        <v>7.0500000000000007</v>
      </c>
      <c r="AW149" s="47"/>
      <c r="AX149" s="48"/>
    </row>
    <row r="150" spans="1:50" x14ac:dyDescent="0.15">
      <c r="A150" s="34"/>
      <c r="B150" s="45"/>
      <c r="C150" s="26" t="s">
        <v>16</v>
      </c>
      <c r="D150" s="28">
        <v>7.7</v>
      </c>
      <c r="E150" s="28">
        <v>9.8000000000000007</v>
      </c>
      <c r="F150" s="28">
        <v>10.199999999999999</v>
      </c>
      <c r="G150" s="28">
        <v>8.5</v>
      </c>
      <c r="H150" s="28">
        <v>7.7</v>
      </c>
      <c r="I150" s="28">
        <v>7.2</v>
      </c>
      <c r="J150" s="28">
        <v>7</v>
      </c>
      <c r="K150" s="28">
        <v>11.5</v>
      </c>
      <c r="L150" s="28">
        <v>9.1</v>
      </c>
      <c r="M150" s="28">
        <v>6.1</v>
      </c>
      <c r="N150" s="28">
        <v>8</v>
      </c>
      <c r="O150" s="28">
        <v>6.3</v>
      </c>
      <c r="P150" s="28">
        <v>6.6</v>
      </c>
      <c r="Q150" s="28">
        <v>4.8</v>
      </c>
      <c r="R150" s="26" t="s">
        <v>13</v>
      </c>
      <c r="S150" s="26" t="s">
        <v>13</v>
      </c>
      <c r="T150" s="26" t="s">
        <v>13</v>
      </c>
      <c r="U150" s="26" t="s">
        <v>13</v>
      </c>
      <c r="V150" s="26" t="s">
        <v>13</v>
      </c>
      <c r="W150" s="27" t="s">
        <v>13</v>
      </c>
      <c r="X150" s="24"/>
      <c r="Y150" s="45" t="s">
        <v>16</v>
      </c>
      <c r="Z150" s="46"/>
      <c r="AA150" s="47">
        <f t="shared" si="104"/>
        <v>9.0666666666666682</v>
      </c>
      <c r="AB150" s="47"/>
      <c r="AC150" s="47"/>
      <c r="AD150" s="47">
        <f t="shared" si="98"/>
        <v>7.0124999999999993</v>
      </c>
      <c r="AE150" s="47"/>
      <c r="AF150" s="47"/>
      <c r="AG150" s="47" t="e">
        <f t="shared" si="99"/>
        <v>#VALUE!</v>
      </c>
      <c r="AH150" s="47"/>
      <c r="AI150" s="48"/>
      <c r="AK150" s="45" t="s">
        <v>16</v>
      </c>
      <c r="AL150" s="46"/>
      <c r="AM150" s="47">
        <f t="shared" si="100"/>
        <v>9.2333333333333325</v>
      </c>
      <c r="AN150" s="47"/>
      <c r="AO150" s="47"/>
      <c r="AP150" s="47">
        <f t="shared" si="101"/>
        <v>7.6</v>
      </c>
      <c r="AQ150" s="47"/>
      <c r="AR150" s="47"/>
      <c r="AS150" s="47">
        <f t="shared" si="102"/>
        <v>8.9</v>
      </c>
      <c r="AT150" s="47"/>
      <c r="AU150" s="47"/>
      <c r="AV150" s="47">
        <f t="shared" si="103"/>
        <v>6.4249999999999998</v>
      </c>
      <c r="AW150" s="47"/>
      <c r="AX150" s="48"/>
    </row>
    <row r="151" spans="1:50" x14ac:dyDescent="0.15">
      <c r="A151" s="34"/>
      <c r="B151" s="45"/>
      <c r="C151" s="26" t="s">
        <v>17</v>
      </c>
      <c r="D151" s="28">
        <v>42.7</v>
      </c>
      <c r="E151" s="28">
        <v>16.5</v>
      </c>
      <c r="F151" s="28">
        <v>10.9</v>
      </c>
      <c r="G151" s="28">
        <v>40.200000000000003</v>
      </c>
      <c r="H151" s="28">
        <v>35.299999999999997</v>
      </c>
      <c r="I151" s="28">
        <v>33.299999999999997</v>
      </c>
      <c r="J151" s="28">
        <v>37</v>
      </c>
      <c r="K151" s="28">
        <v>12.3</v>
      </c>
      <c r="L151" s="28">
        <v>19.899999999999999</v>
      </c>
      <c r="M151" s="28">
        <v>41.3</v>
      </c>
      <c r="N151" s="28">
        <v>42.2</v>
      </c>
      <c r="O151" s="28">
        <v>37.700000000000003</v>
      </c>
      <c r="P151" s="28">
        <v>36.799999999999997</v>
      </c>
      <c r="Q151" s="28">
        <v>35.5</v>
      </c>
      <c r="R151" s="26" t="s">
        <v>13</v>
      </c>
      <c r="S151" s="26" t="s">
        <v>13</v>
      </c>
      <c r="T151" s="26" t="s">
        <v>13</v>
      </c>
      <c r="U151" s="26" t="s">
        <v>13</v>
      </c>
      <c r="V151" s="26" t="s">
        <v>13</v>
      </c>
      <c r="W151" s="27" t="s">
        <v>13</v>
      </c>
      <c r="X151" s="24"/>
      <c r="Y151" s="45" t="s">
        <v>17</v>
      </c>
      <c r="Z151" s="46"/>
      <c r="AA151" s="47">
        <f t="shared" si="104"/>
        <v>23.933333333333337</v>
      </c>
      <c r="AB151" s="47"/>
      <c r="AC151" s="47"/>
      <c r="AD151" s="47">
        <f t="shared" si="98"/>
        <v>37.25</v>
      </c>
      <c r="AE151" s="47"/>
      <c r="AF151" s="47"/>
      <c r="AG151" s="47" t="e">
        <f t="shared" si="99"/>
        <v>#VALUE!</v>
      </c>
      <c r="AH151" s="47"/>
      <c r="AI151" s="48"/>
      <c r="AK151" s="45" t="s">
        <v>17</v>
      </c>
      <c r="AL151" s="46"/>
      <c r="AM151" s="47">
        <f t="shared" si="100"/>
        <v>23.366666666666671</v>
      </c>
      <c r="AN151" s="47"/>
      <c r="AO151" s="47"/>
      <c r="AP151" s="47">
        <f t="shared" si="101"/>
        <v>36.450000000000003</v>
      </c>
      <c r="AQ151" s="47"/>
      <c r="AR151" s="47"/>
      <c r="AS151" s="47">
        <f t="shared" si="102"/>
        <v>24.5</v>
      </c>
      <c r="AT151" s="47"/>
      <c r="AU151" s="47"/>
      <c r="AV151" s="47">
        <f t="shared" si="103"/>
        <v>38.049999999999997</v>
      </c>
      <c r="AW151" s="47"/>
      <c r="AX151" s="48"/>
    </row>
    <row r="152" spans="1:50" x14ac:dyDescent="0.15">
      <c r="A152" s="34"/>
      <c r="B152" s="45"/>
      <c r="C152" s="26" t="s">
        <v>18</v>
      </c>
      <c r="D152" s="28">
        <v>63.9</v>
      </c>
      <c r="E152" s="28">
        <v>60.2</v>
      </c>
      <c r="F152" s="28">
        <v>50.3</v>
      </c>
      <c r="G152" s="28">
        <v>61.9</v>
      </c>
      <c r="H152" s="28">
        <v>60.5</v>
      </c>
      <c r="I152" s="28">
        <v>55</v>
      </c>
      <c r="J152" s="28">
        <v>60.6</v>
      </c>
      <c r="K152" s="28">
        <v>50.9</v>
      </c>
      <c r="L152" s="28">
        <v>54.5</v>
      </c>
      <c r="M152" s="28">
        <v>59.9</v>
      </c>
      <c r="N152" s="28">
        <v>65.7</v>
      </c>
      <c r="O152" s="28">
        <v>63.9</v>
      </c>
      <c r="P152" s="28">
        <v>61.8</v>
      </c>
      <c r="Q152" s="28">
        <v>52.5</v>
      </c>
      <c r="R152" s="26" t="s">
        <v>13</v>
      </c>
      <c r="S152" s="26" t="s">
        <v>13</v>
      </c>
      <c r="T152" s="26" t="s">
        <v>13</v>
      </c>
      <c r="U152" s="26" t="s">
        <v>13</v>
      </c>
      <c r="V152" s="26" t="s">
        <v>13</v>
      </c>
      <c r="W152" s="27" t="s">
        <v>13</v>
      </c>
      <c r="X152" s="24"/>
      <c r="Y152" s="45" t="s">
        <v>18</v>
      </c>
      <c r="Z152" s="46"/>
      <c r="AA152" s="47">
        <f t="shared" si="104"/>
        <v>56.616666666666653</v>
      </c>
      <c r="AB152" s="47"/>
      <c r="AC152" s="47"/>
      <c r="AD152" s="47">
        <f t="shared" si="98"/>
        <v>60.237499999999997</v>
      </c>
      <c r="AE152" s="47"/>
      <c r="AF152" s="47"/>
      <c r="AG152" s="47" t="e">
        <f t="shared" si="99"/>
        <v>#VALUE!</v>
      </c>
      <c r="AH152" s="47"/>
      <c r="AI152" s="48"/>
      <c r="AK152" s="45" t="s">
        <v>18</v>
      </c>
      <c r="AL152" s="46"/>
      <c r="AM152" s="47">
        <f t="shared" si="100"/>
        <v>58.133333333333326</v>
      </c>
      <c r="AN152" s="47"/>
      <c r="AO152" s="47"/>
      <c r="AP152" s="47">
        <f t="shared" si="101"/>
        <v>59.5</v>
      </c>
      <c r="AQ152" s="47"/>
      <c r="AR152" s="47"/>
      <c r="AS152" s="47">
        <f t="shared" si="102"/>
        <v>55.1</v>
      </c>
      <c r="AT152" s="47"/>
      <c r="AU152" s="47"/>
      <c r="AV152" s="47">
        <f t="shared" si="103"/>
        <v>60.974999999999994</v>
      </c>
      <c r="AW152" s="47"/>
      <c r="AX152" s="48"/>
    </row>
    <row r="153" spans="1:50" x14ac:dyDescent="0.15">
      <c r="A153" s="34"/>
      <c r="B153" s="45"/>
      <c r="C153" s="26" t="s">
        <v>19</v>
      </c>
      <c r="D153" s="28">
        <v>57.7</v>
      </c>
      <c r="E153" s="28">
        <v>60.6</v>
      </c>
      <c r="F153" s="28">
        <v>42.1</v>
      </c>
      <c r="G153" s="28">
        <v>59.4</v>
      </c>
      <c r="H153" s="28">
        <v>48.3</v>
      </c>
      <c r="I153" s="28">
        <v>39.6</v>
      </c>
      <c r="J153" s="28">
        <v>50.7</v>
      </c>
      <c r="K153" s="28">
        <v>49.2</v>
      </c>
      <c r="L153" s="28">
        <v>49.6</v>
      </c>
      <c r="M153" s="28">
        <v>65.5</v>
      </c>
      <c r="N153" s="28">
        <v>53.9</v>
      </c>
      <c r="O153" s="28">
        <v>49.4</v>
      </c>
      <c r="P153" s="28">
        <v>43.7</v>
      </c>
      <c r="Q153" s="28">
        <v>59.1</v>
      </c>
      <c r="R153" s="26" t="s">
        <v>13</v>
      </c>
      <c r="S153" s="26" t="s">
        <v>13</v>
      </c>
      <c r="T153" s="26" t="s">
        <v>13</v>
      </c>
      <c r="U153" s="26" t="s">
        <v>13</v>
      </c>
      <c r="V153" s="26" t="s">
        <v>13</v>
      </c>
      <c r="W153" s="27" t="s">
        <v>13</v>
      </c>
      <c r="X153" s="24"/>
      <c r="Y153" s="45" t="s">
        <v>19</v>
      </c>
      <c r="Z153" s="46"/>
      <c r="AA153" s="47">
        <f t="shared" si="104"/>
        <v>54.116666666666674</v>
      </c>
      <c r="AB153" s="47"/>
      <c r="AC153" s="47"/>
      <c r="AD153" s="47">
        <f t="shared" si="98"/>
        <v>50.512500000000003</v>
      </c>
      <c r="AE153" s="47"/>
      <c r="AF153" s="47"/>
      <c r="AG153" s="47" t="e">
        <f t="shared" si="99"/>
        <v>#VALUE!</v>
      </c>
      <c r="AH153" s="47"/>
      <c r="AI153" s="48"/>
      <c r="AK153" s="45" t="s">
        <v>19</v>
      </c>
      <c r="AL153" s="46"/>
      <c r="AM153" s="47">
        <f t="shared" si="100"/>
        <v>53.466666666666669</v>
      </c>
      <c r="AN153" s="47"/>
      <c r="AO153" s="47"/>
      <c r="AP153" s="47">
        <f t="shared" si="101"/>
        <v>49.5</v>
      </c>
      <c r="AQ153" s="47"/>
      <c r="AR153" s="47"/>
      <c r="AS153" s="47">
        <f t="shared" si="102"/>
        <v>54.766666666666673</v>
      </c>
      <c r="AT153" s="47"/>
      <c r="AU153" s="47"/>
      <c r="AV153" s="47">
        <f t="shared" si="103"/>
        <v>51.524999999999999</v>
      </c>
      <c r="AW153" s="47"/>
      <c r="AX153" s="48"/>
    </row>
    <row r="154" spans="1:50" ht="14.25" thickBot="1" x14ac:dyDescent="0.2">
      <c r="A154" s="34"/>
      <c r="B154" s="49"/>
      <c r="C154" s="33" t="s">
        <v>20</v>
      </c>
      <c r="D154" s="31">
        <v>54.6</v>
      </c>
      <c r="E154" s="31">
        <v>83.2</v>
      </c>
      <c r="F154" s="31">
        <v>83.8</v>
      </c>
      <c r="G154" s="31">
        <v>66.3</v>
      </c>
      <c r="H154" s="31">
        <v>64.099999999999994</v>
      </c>
      <c r="I154" s="31">
        <v>52.7</v>
      </c>
      <c r="J154" s="31">
        <v>51.6</v>
      </c>
      <c r="K154" s="31">
        <v>84.6</v>
      </c>
      <c r="L154" s="31">
        <v>79.2</v>
      </c>
      <c r="M154" s="31">
        <v>46.7</v>
      </c>
      <c r="N154" s="31">
        <v>60.5</v>
      </c>
      <c r="O154" s="31">
        <v>50.5</v>
      </c>
      <c r="P154" s="31">
        <v>60.3</v>
      </c>
      <c r="Q154" s="31">
        <v>42.8</v>
      </c>
      <c r="R154" s="33" t="s">
        <v>13</v>
      </c>
      <c r="S154" s="33" t="s">
        <v>13</v>
      </c>
      <c r="T154" s="33" t="s">
        <v>13</v>
      </c>
      <c r="U154" s="33" t="s">
        <v>13</v>
      </c>
      <c r="V154" s="33" t="s">
        <v>13</v>
      </c>
      <c r="W154" s="8" t="s">
        <v>13</v>
      </c>
      <c r="X154" s="24"/>
      <c r="Y154" s="49" t="s">
        <v>20</v>
      </c>
      <c r="Z154" s="50"/>
      <c r="AA154" s="51">
        <f>(D154+E154+F154+K154+L154+M154)/6</f>
        <v>72.016666666666666</v>
      </c>
      <c r="AB154" s="51"/>
      <c r="AC154" s="51"/>
      <c r="AD154" s="51">
        <f t="shared" si="98"/>
        <v>56.099999999999994</v>
      </c>
      <c r="AE154" s="51"/>
      <c r="AF154" s="51"/>
      <c r="AG154" s="51" t="e">
        <f t="shared" si="99"/>
        <v>#VALUE!</v>
      </c>
      <c r="AH154" s="51"/>
      <c r="AI154" s="52"/>
      <c r="AK154" s="49" t="s">
        <v>20</v>
      </c>
      <c r="AL154" s="50"/>
      <c r="AM154" s="51">
        <f t="shared" si="100"/>
        <v>73.866666666666674</v>
      </c>
      <c r="AN154" s="51"/>
      <c r="AO154" s="51"/>
      <c r="AP154" s="51">
        <f t="shared" si="101"/>
        <v>58.67499999999999</v>
      </c>
      <c r="AQ154" s="51"/>
      <c r="AR154" s="51"/>
      <c r="AS154" s="51">
        <f t="shared" si="102"/>
        <v>70.166666666666671</v>
      </c>
      <c r="AT154" s="51"/>
      <c r="AU154" s="51"/>
      <c r="AV154" s="51">
        <f t="shared" si="103"/>
        <v>53.525000000000006</v>
      </c>
      <c r="AW154" s="51"/>
      <c r="AX154" s="52"/>
    </row>
    <row r="155" spans="1:50" x14ac:dyDescent="0.15">
      <c r="A155" s="34"/>
      <c r="B155" s="29"/>
      <c r="C155" s="25"/>
      <c r="D155" s="57" t="s">
        <v>1</v>
      </c>
      <c r="E155" s="57"/>
      <c r="F155" s="57"/>
      <c r="G155" s="57" t="s">
        <v>2</v>
      </c>
      <c r="H155" s="57"/>
      <c r="I155" s="57"/>
      <c r="J155" s="57"/>
      <c r="K155" s="57" t="s">
        <v>3</v>
      </c>
      <c r="L155" s="57"/>
      <c r="M155" s="57"/>
      <c r="N155" s="57" t="s">
        <v>4</v>
      </c>
      <c r="O155" s="57"/>
      <c r="P155" s="57"/>
      <c r="Q155" s="57"/>
      <c r="R155" s="57" t="s">
        <v>5</v>
      </c>
      <c r="S155" s="57"/>
      <c r="T155" s="57"/>
      <c r="U155" s="57" t="s">
        <v>6</v>
      </c>
      <c r="V155" s="57"/>
      <c r="W155" s="58"/>
      <c r="X155" s="24"/>
      <c r="Y155" s="53"/>
      <c r="Z155" s="54"/>
      <c r="AA155" s="57" t="s">
        <v>24</v>
      </c>
      <c r="AB155" s="57"/>
      <c r="AC155" s="57"/>
      <c r="AD155" s="57" t="s">
        <v>25</v>
      </c>
      <c r="AE155" s="57"/>
      <c r="AF155" s="57"/>
      <c r="AG155" s="57" t="s">
        <v>26</v>
      </c>
      <c r="AH155" s="57"/>
      <c r="AI155" s="58"/>
      <c r="AK155" s="53"/>
      <c r="AL155" s="54"/>
      <c r="AM155" s="57" t="s">
        <v>94</v>
      </c>
      <c r="AN155" s="57"/>
      <c r="AO155" s="57"/>
      <c r="AP155" s="57" t="s">
        <v>57</v>
      </c>
      <c r="AQ155" s="57"/>
      <c r="AR155" s="57"/>
      <c r="AS155" s="57" t="s">
        <v>95</v>
      </c>
      <c r="AT155" s="57"/>
      <c r="AU155" s="57"/>
      <c r="AV155" s="57" t="s">
        <v>59</v>
      </c>
      <c r="AW155" s="57"/>
      <c r="AX155" s="58"/>
    </row>
    <row r="156" spans="1:50" x14ac:dyDescent="0.15">
      <c r="A156" s="34"/>
      <c r="B156" s="63" t="s">
        <v>92</v>
      </c>
      <c r="C156" s="26"/>
      <c r="D156" s="26" t="s">
        <v>8</v>
      </c>
      <c r="E156" s="26" t="s">
        <v>9</v>
      </c>
      <c r="F156" s="26" t="s">
        <v>10</v>
      </c>
      <c r="G156" s="26" t="s">
        <v>8</v>
      </c>
      <c r="H156" s="26" t="s">
        <v>9</v>
      </c>
      <c r="I156" s="26" t="s">
        <v>10</v>
      </c>
      <c r="J156" s="26" t="s">
        <v>27</v>
      </c>
      <c r="K156" s="26" t="s">
        <v>8</v>
      </c>
      <c r="L156" s="26" t="s">
        <v>9</v>
      </c>
      <c r="M156" s="26" t="s">
        <v>10</v>
      </c>
      <c r="N156" s="26" t="s">
        <v>8</v>
      </c>
      <c r="O156" s="26" t="s">
        <v>9</v>
      </c>
      <c r="P156" s="26" t="s">
        <v>10</v>
      </c>
      <c r="Q156" s="26" t="s">
        <v>27</v>
      </c>
      <c r="R156" s="26" t="s">
        <v>8</v>
      </c>
      <c r="S156" s="26" t="s">
        <v>9</v>
      </c>
      <c r="T156" s="26" t="s">
        <v>10</v>
      </c>
      <c r="U156" s="26" t="s">
        <v>8</v>
      </c>
      <c r="V156" s="26" t="s">
        <v>9</v>
      </c>
      <c r="W156" s="27" t="s">
        <v>10</v>
      </c>
      <c r="X156" s="24"/>
      <c r="Y156" s="55"/>
      <c r="Z156" s="56"/>
      <c r="AA156" s="46" t="s">
        <v>11</v>
      </c>
      <c r="AB156" s="46"/>
      <c r="AC156" s="46"/>
      <c r="AD156" s="46" t="s">
        <v>11</v>
      </c>
      <c r="AE156" s="46"/>
      <c r="AF156" s="46"/>
      <c r="AG156" s="46" t="s">
        <v>11</v>
      </c>
      <c r="AH156" s="46"/>
      <c r="AI156" s="59"/>
      <c r="AK156" s="55"/>
      <c r="AL156" s="56"/>
      <c r="AM156" s="46" t="s">
        <v>54</v>
      </c>
      <c r="AN156" s="46"/>
      <c r="AO156" s="46"/>
      <c r="AP156" s="46" t="s">
        <v>11</v>
      </c>
      <c r="AQ156" s="46"/>
      <c r="AR156" s="46"/>
      <c r="AS156" s="46" t="s">
        <v>11</v>
      </c>
      <c r="AT156" s="46"/>
      <c r="AU156" s="46"/>
      <c r="AV156" s="46" t="s">
        <v>11</v>
      </c>
      <c r="AW156" s="46"/>
      <c r="AX156" s="59"/>
    </row>
    <row r="157" spans="1:50" x14ac:dyDescent="0.15">
      <c r="A157" s="34"/>
      <c r="B157" s="45"/>
      <c r="C157" s="26" t="s">
        <v>12</v>
      </c>
      <c r="D157" s="28">
        <v>3.9</v>
      </c>
      <c r="E157" s="28">
        <v>5.4</v>
      </c>
      <c r="F157" s="28">
        <v>6.5</v>
      </c>
      <c r="G157" s="28">
        <v>5.8</v>
      </c>
      <c r="H157" s="28">
        <v>4.2</v>
      </c>
      <c r="I157" s="28">
        <v>4.0999999999999996</v>
      </c>
      <c r="J157" s="28">
        <v>3.6</v>
      </c>
      <c r="K157" s="28">
        <v>5.8</v>
      </c>
      <c r="L157" s="28">
        <v>5.4</v>
      </c>
      <c r="M157" s="28">
        <v>3.7</v>
      </c>
      <c r="N157" s="28">
        <v>5.4</v>
      </c>
      <c r="O157" s="28">
        <v>2.9</v>
      </c>
      <c r="P157" s="28">
        <v>3.9</v>
      </c>
      <c r="Q157" s="28">
        <v>2.4</v>
      </c>
      <c r="R157" s="26" t="s">
        <v>13</v>
      </c>
      <c r="S157" s="26" t="s">
        <v>13</v>
      </c>
      <c r="T157" s="26" t="s">
        <v>13</v>
      </c>
      <c r="U157" s="26" t="s">
        <v>13</v>
      </c>
      <c r="V157" s="26" t="s">
        <v>13</v>
      </c>
      <c r="W157" s="27" t="s">
        <v>13</v>
      </c>
      <c r="X157" s="24"/>
      <c r="Y157" s="45" t="s">
        <v>12</v>
      </c>
      <c r="Z157" s="46"/>
      <c r="AA157" s="47">
        <f>(D157+E157+F157+K157+L157+M157)/6</f>
        <v>5.1166666666666663</v>
      </c>
      <c r="AB157" s="47"/>
      <c r="AC157" s="47"/>
      <c r="AD157" s="47">
        <f>(G157+H157+I157+J157+N157+O157+P157+Q157)/8</f>
        <v>4.0374999999999996</v>
      </c>
      <c r="AE157" s="47"/>
      <c r="AF157" s="47"/>
      <c r="AG157" s="47" t="e">
        <f>(R157+S157+T157+U157+V157+W157)/6</f>
        <v>#VALUE!</v>
      </c>
      <c r="AH157" s="47"/>
      <c r="AI157" s="48"/>
      <c r="AK157" s="45" t="s">
        <v>12</v>
      </c>
      <c r="AL157" s="46"/>
      <c r="AM157" s="47">
        <f>(D157+E157+F157)/3</f>
        <v>5.2666666666666666</v>
      </c>
      <c r="AN157" s="47"/>
      <c r="AO157" s="47"/>
      <c r="AP157" s="47">
        <f>(G157+H157+I157+J157)/4</f>
        <v>4.4249999999999998</v>
      </c>
      <c r="AQ157" s="47"/>
      <c r="AR157" s="47"/>
      <c r="AS157" s="47">
        <f>(K157+L157+M157)/3</f>
        <v>4.9666666666666659</v>
      </c>
      <c r="AT157" s="47"/>
      <c r="AU157" s="47"/>
      <c r="AV157" s="47">
        <f>(N157+O157+P157+Q157)/4</f>
        <v>3.6500000000000004</v>
      </c>
      <c r="AW157" s="47"/>
      <c r="AX157" s="48"/>
    </row>
    <row r="158" spans="1:50" x14ac:dyDescent="0.15">
      <c r="A158" s="34"/>
      <c r="B158" s="45"/>
      <c r="C158" s="26" t="s">
        <v>14</v>
      </c>
      <c r="D158" s="28">
        <v>10.199999999999999</v>
      </c>
      <c r="E158" s="28">
        <v>6.8</v>
      </c>
      <c r="F158" s="28">
        <v>12.5</v>
      </c>
      <c r="G158" s="28">
        <v>8.4</v>
      </c>
      <c r="H158" s="28">
        <v>5.4</v>
      </c>
      <c r="I158" s="28">
        <v>11.2</v>
      </c>
      <c r="J158" s="28">
        <v>10.4</v>
      </c>
      <c r="K158" s="28">
        <v>14.1</v>
      </c>
      <c r="L158" s="28">
        <v>7.4</v>
      </c>
      <c r="M158" s="28">
        <v>7.4</v>
      </c>
      <c r="N158" s="28">
        <v>9.6999999999999993</v>
      </c>
      <c r="O158" s="28">
        <v>10.199999999999999</v>
      </c>
      <c r="P158" s="28">
        <v>5.2</v>
      </c>
      <c r="Q158" s="28">
        <v>5.5</v>
      </c>
      <c r="R158" s="26" t="s">
        <v>13</v>
      </c>
      <c r="S158" s="26" t="s">
        <v>13</v>
      </c>
      <c r="T158" s="26" t="s">
        <v>13</v>
      </c>
      <c r="U158" s="26" t="s">
        <v>13</v>
      </c>
      <c r="V158" s="26" t="s">
        <v>13</v>
      </c>
      <c r="W158" s="27" t="s">
        <v>13</v>
      </c>
      <c r="X158" s="24"/>
      <c r="Y158" s="45" t="s">
        <v>14</v>
      </c>
      <c r="Z158" s="46"/>
      <c r="AA158" s="47">
        <f>(D158+E158+F158+K158+L158+M158)/6</f>
        <v>9.7333333333333325</v>
      </c>
      <c r="AB158" s="47"/>
      <c r="AC158" s="47"/>
      <c r="AD158" s="47">
        <f t="shared" ref="AD158:AD164" si="105">(G158+H158+I158+J158+N158+O158+P158+Q158)/8</f>
        <v>8.25</v>
      </c>
      <c r="AE158" s="47"/>
      <c r="AF158" s="47"/>
      <c r="AG158" s="47" t="e">
        <f t="shared" ref="AG158:AG164" si="106">(R158+S158+T158+U158+V158+W158)/6</f>
        <v>#VALUE!</v>
      </c>
      <c r="AH158" s="47"/>
      <c r="AI158" s="48"/>
      <c r="AK158" s="45" t="s">
        <v>49</v>
      </c>
      <c r="AL158" s="46"/>
      <c r="AM158" s="47">
        <f t="shared" ref="AM158:AM164" si="107">(D158+E158+F158)/3</f>
        <v>9.8333333333333339</v>
      </c>
      <c r="AN158" s="47"/>
      <c r="AO158" s="47"/>
      <c r="AP158" s="47">
        <f t="shared" ref="AP158:AP164" si="108">(G158+H158+I158+J158)/4</f>
        <v>8.85</v>
      </c>
      <c r="AQ158" s="47"/>
      <c r="AR158" s="47"/>
      <c r="AS158" s="47">
        <f t="shared" ref="AS158:AS164" si="109">(K158+L158+M158)/3</f>
        <v>9.6333333333333329</v>
      </c>
      <c r="AT158" s="47"/>
      <c r="AU158" s="47"/>
      <c r="AV158" s="47">
        <f t="shared" ref="AV158:AV164" si="110">(N158+O158+P158+Q158)/4</f>
        <v>7.6499999999999995</v>
      </c>
      <c r="AW158" s="47"/>
      <c r="AX158" s="48"/>
    </row>
    <row r="159" spans="1:50" x14ac:dyDescent="0.15">
      <c r="A159" s="34"/>
      <c r="B159" s="45"/>
      <c r="C159" s="26" t="s">
        <v>15</v>
      </c>
      <c r="D159" s="28">
        <v>6</v>
      </c>
      <c r="E159" s="28">
        <v>17</v>
      </c>
      <c r="F159" s="28">
        <v>9.5</v>
      </c>
      <c r="G159" s="28">
        <v>13.9</v>
      </c>
      <c r="H159" s="28">
        <v>16.399999999999999</v>
      </c>
      <c r="I159" s="28">
        <v>6.5</v>
      </c>
      <c r="J159" s="28">
        <v>5</v>
      </c>
      <c r="K159" s="28">
        <v>7.7</v>
      </c>
      <c r="L159" s="28">
        <v>15.7</v>
      </c>
      <c r="M159" s="28">
        <v>5.8</v>
      </c>
      <c r="N159" s="28">
        <v>10.3</v>
      </c>
      <c r="O159" s="28">
        <v>4</v>
      </c>
      <c r="P159" s="28">
        <v>15.1</v>
      </c>
      <c r="Q159" s="28">
        <v>3.8</v>
      </c>
      <c r="R159" s="26" t="s">
        <v>13</v>
      </c>
      <c r="S159" s="26" t="s">
        <v>13</v>
      </c>
      <c r="T159" s="26" t="s">
        <v>13</v>
      </c>
      <c r="U159" s="26" t="s">
        <v>13</v>
      </c>
      <c r="V159" s="26" t="s">
        <v>13</v>
      </c>
      <c r="W159" s="27" t="s">
        <v>13</v>
      </c>
      <c r="X159" s="24"/>
      <c r="Y159" s="45" t="s">
        <v>15</v>
      </c>
      <c r="Z159" s="46"/>
      <c r="AA159" s="47">
        <f t="shared" ref="AA159:AA163" si="111">(D159+E159+F159+K159+L159+M159)/6</f>
        <v>10.283333333333333</v>
      </c>
      <c r="AB159" s="47"/>
      <c r="AC159" s="47"/>
      <c r="AD159" s="47">
        <f t="shared" si="105"/>
        <v>9.3749999999999982</v>
      </c>
      <c r="AE159" s="47"/>
      <c r="AF159" s="47"/>
      <c r="AG159" s="47" t="e">
        <f t="shared" si="106"/>
        <v>#VALUE!</v>
      </c>
      <c r="AH159" s="47"/>
      <c r="AI159" s="48"/>
      <c r="AK159" s="45" t="s">
        <v>15</v>
      </c>
      <c r="AL159" s="46"/>
      <c r="AM159" s="47">
        <f t="shared" si="107"/>
        <v>10.833333333333334</v>
      </c>
      <c r="AN159" s="47"/>
      <c r="AO159" s="47"/>
      <c r="AP159" s="47">
        <f t="shared" si="108"/>
        <v>10.45</v>
      </c>
      <c r="AQ159" s="47"/>
      <c r="AR159" s="47"/>
      <c r="AS159" s="47">
        <f t="shared" si="109"/>
        <v>9.7333333333333325</v>
      </c>
      <c r="AT159" s="47"/>
      <c r="AU159" s="47"/>
      <c r="AV159" s="47">
        <f t="shared" si="110"/>
        <v>8.2999999999999989</v>
      </c>
      <c r="AW159" s="47"/>
      <c r="AX159" s="48"/>
    </row>
    <row r="160" spans="1:50" x14ac:dyDescent="0.15">
      <c r="A160" s="34"/>
      <c r="B160" s="45"/>
      <c r="C160" s="26" t="s">
        <v>16</v>
      </c>
      <c r="D160" s="28">
        <v>7.7</v>
      </c>
      <c r="E160" s="28">
        <v>8.1999999999999993</v>
      </c>
      <c r="F160" s="28">
        <v>9.3000000000000007</v>
      </c>
      <c r="G160" s="28">
        <v>7.8</v>
      </c>
      <c r="H160" s="28">
        <v>6.7</v>
      </c>
      <c r="I160" s="28">
        <v>6.9</v>
      </c>
      <c r="J160" s="28">
        <v>7.2</v>
      </c>
      <c r="K160" s="28">
        <v>9.9</v>
      </c>
      <c r="L160" s="28">
        <v>7.6</v>
      </c>
      <c r="M160" s="28">
        <v>6</v>
      </c>
      <c r="N160" s="28">
        <v>7</v>
      </c>
      <c r="O160" s="28">
        <v>6.4</v>
      </c>
      <c r="P160" s="28">
        <v>5.6</v>
      </c>
      <c r="Q160" s="28">
        <v>4.4000000000000004</v>
      </c>
      <c r="R160" s="26" t="s">
        <v>13</v>
      </c>
      <c r="S160" s="26" t="s">
        <v>13</v>
      </c>
      <c r="T160" s="26" t="s">
        <v>13</v>
      </c>
      <c r="U160" s="26" t="s">
        <v>13</v>
      </c>
      <c r="V160" s="26" t="s">
        <v>13</v>
      </c>
      <c r="W160" s="27" t="s">
        <v>13</v>
      </c>
      <c r="X160" s="24"/>
      <c r="Y160" s="45" t="s">
        <v>16</v>
      </c>
      <c r="Z160" s="46"/>
      <c r="AA160" s="47">
        <f t="shared" si="111"/>
        <v>8.1166666666666671</v>
      </c>
      <c r="AB160" s="47"/>
      <c r="AC160" s="47"/>
      <c r="AD160" s="47">
        <f t="shared" si="105"/>
        <v>6.4999999999999991</v>
      </c>
      <c r="AE160" s="47"/>
      <c r="AF160" s="47"/>
      <c r="AG160" s="47" t="e">
        <f t="shared" si="106"/>
        <v>#VALUE!</v>
      </c>
      <c r="AH160" s="47"/>
      <c r="AI160" s="48"/>
      <c r="AK160" s="45" t="s">
        <v>16</v>
      </c>
      <c r="AL160" s="46"/>
      <c r="AM160" s="47">
        <f t="shared" si="107"/>
        <v>8.4</v>
      </c>
      <c r="AN160" s="47"/>
      <c r="AO160" s="47"/>
      <c r="AP160" s="47">
        <f t="shared" si="108"/>
        <v>7.1499999999999995</v>
      </c>
      <c r="AQ160" s="47"/>
      <c r="AR160" s="47"/>
      <c r="AS160" s="47">
        <f t="shared" si="109"/>
        <v>7.833333333333333</v>
      </c>
      <c r="AT160" s="47"/>
      <c r="AU160" s="47"/>
      <c r="AV160" s="47">
        <f t="shared" si="110"/>
        <v>5.85</v>
      </c>
      <c r="AW160" s="47"/>
      <c r="AX160" s="48"/>
    </row>
    <row r="161" spans="1:50" x14ac:dyDescent="0.15">
      <c r="A161" s="34"/>
      <c r="B161" s="45"/>
      <c r="C161" s="26" t="s">
        <v>17</v>
      </c>
      <c r="D161" s="28">
        <v>41.2</v>
      </c>
      <c r="E161" s="28">
        <v>50.1</v>
      </c>
      <c r="F161" s="28">
        <v>42.1</v>
      </c>
      <c r="G161" s="28">
        <v>46.8</v>
      </c>
      <c r="H161" s="28">
        <v>41.2</v>
      </c>
      <c r="I161" s="28">
        <v>32.5</v>
      </c>
      <c r="J161" s="28">
        <v>36.299999999999997</v>
      </c>
      <c r="K161" s="28">
        <v>41.3</v>
      </c>
      <c r="L161" s="28">
        <v>46.1</v>
      </c>
      <c r="M161" s="28">
        <v>35.9</v>
      </c>
      <c r="N161" s="28">
        <v>42.6</v>
      </c>
      <c r="O161" s="28">
        <v>37.4</v>
      </c>
      <c r="P161" s="28">
        <v>38.9</v>
      </c>
      <c r="Q161" s="28">
        <v>32.4</v>
      </c>
      <c r="R161" s="26" t="s">
        <v>13</v>
      </c>
      <c r="S161" s="26" t="s">
        <v>13</v>
      </c>
      <c r="T161" s="26" t="s">
        <v>13</v>
      </c>
      <c r="U161" s="26" t="s">
        <v>13</v>
      </c>
      <c r="V161" s="26" t="s">
        <v>13</v>
      </c>
      <c r="W161" s="27" t="s">
        <v>13</v>
      </c>
      <c r="X161" s="24"/>
      <c r="Y161" s="45" t="s">
        <v>17</v>
      </c>
      <c r="Z161" s="46"/>
      <c r="AA161" s="47">
        <f t="shared" si="111"/>
        <v>42.783333333333331</v>
      </c>
      <c r="AB161" s="47"/>
      <c r="AC161" s="47"/>
      <c r="AD161" s="47">
        <f t="shared" si="105"/>
        <v>38.512499999999996</v>
      </c>
      <c r="AE161" s="47"/>
      <c r="AF161" s="47"/>
      <c r="AG161" s="47" t="e">
        <f t="shared" si="106"/>
        <v>#VALUE!</v>
      </c>
      <c r="AH161" s="47"/>
      <c r="AI161" s="48"/>
      <c r="AK161" s="45" t="s">
        <v>17</v>
      </c>
      <c r="AL161" s="46"/>
      <c r="AM161" s="47">
        <f t="shared" si="107"/>
        <v>44.466666666666669</v>
      </c>
      <c r="AN161" s="47"/>
      <c r="AO161" s="47"/>
      <c r="AP161" s="47">
        <f t="shared" si="108"/>
        <v>39.200000000000003</v>
      </c>
      <c r="AQ161" s="47"/>
      <c r="AR161" s="47"/>
      <c r="AS161" s="47">
        <f t="shared" si="109"/>
        <v>41.1</v>
      </c>
      <c r="AT161" s="47"/>
      <c r="AU161" s="47"/>
      <c r="AV161" s="47">
        <f t="shared" si="110"/>
        <v>37.825000000000003</v>
      </c>
      <c r="AW161" s="47"/>
      <c r="AX161" s="48"/>
    </row>
    <row r="162" spans="1:50" x14ac:dyDescent="0.15">
      <c r="A162" s="34"/>
      <c r="B162" s="45"/>
      <c r="C162" s="26" t="s">
        <v>18</v>
      </c>
      <c r="D162" s="28">
        <v>62.4</v>
      </c>
      <c r="E162" s="28">
        <v>66.900000000000006</v>
      </c>
      <c r="F162" s="28">
        <v>63.3</v>
      </c>
      <c r="G162" s="28">
        <v>63.6</v>
      </c>
      <c r="H162" s="28">
        <v>59.3</v>
      </c>
      <c r="I162" s="28">
        <v>53.4</v>
      </c>
      <c r="J162" s="28">
        <v>57.3</v>
      </c>
      <c r="K162" s="28">
        <v>62.7</v>
      </c>
      <c r="L162" s="28">
        <v>67.8</v>
      </c>
      <c r="M162" s="28">
        <v>54</v>
      </c>
      <c r="N162" s="28">
        <v>70.5</v>
      </c>
      <c r="O162" s="28">
        <v>62.3</v>
      </c>
      <c r="P162" s="28">
        <v>60.5</v>
      </c>
      <c r="Q162" s="28">
        <v>47.3</v>
      </c>
      <c r="R162" s="26" t="s">
        <v>13</v>
      </c>
      <c r="S162" s="26" t="s">
        <v>13</v>
      </c>
      <c r="T162" s="26" t="s">
        <v>13</v>
      </c>
      <c r="U162" s="26" t="s">
        <v>13</v>
      </c>
      <c r="V162" s="26" t="s">
        <v>13</v>
      </c>
      <c r="W162" s="27" t="s">
        <v>13</v>
      </c>
      <c r="X162" s="24"/>
      <c r="Y162" s="45" t="s">
        <v>18</v>
      </c>
      <c r="Z162" s="46"/>
      <c r="AA162" s="47">
        <f t="shared" si="111"/>
        <v>62.85</v>
      </c>
      <c r="AB162" s="47"/>
      <c r="AC162" s="47"/>
      <c r="AD162" s="47">
        <f t="shared" si="105"/>
        <v>59.275000000000006</v>
      </c>
      <c r="AE162" s="47"/>
      <c r="AF162" s="47"/>
      <c r="AG162" s="47" t="e">
        <f t="shared" si="106"/>
        <v>#VALUE!</v>
      </c>
      <c r="AH162" s="47"/>
      <c r="AI162" s="48"/>
      <c r="AK162" s="45" t="s">
        <v>18</v>
      </c>
      <c r="AL162" s="46"/>
      <c r="AM162" s="47">
        <f t="shared" si="107"/>
        <v>64.2</v>
      </c>
      <c r="AN162" s="47"/>
      <c r="AO162" s="47"/>
      <c r="AP162" s="47">
        <f t="shared" si="108"/>
        <v>58.400000000000006</v>
      </c>
      <c r="AQ162" s="47"/>
      <c r="AR162" s="47"/>
      <c r="AS162" s="47">
        <f t="shared" si="109"/>
        <v>61.5</v>
      </c>
      <c r="AT162" s="47"/>
      <c r="AU162" s="47"/>
      <c r="AV162" s="47">
        <f t="shared" si="110"/>
        <v>60.150000000000006</v>
      </c>
      <c r="AW162" s="47"/>
      <c r="AX162" s="48"/>
    </row>
    <row r="163" spans="1:50" x14ac:dyDescent="0.15">
      <c r="A163" s="34"/>
      <c r="B163" s="45"/>
      <c r="C163" s="26" t="s">
        <v>19</v>
      </c>
      <c r="D163" s="28">
        <v>59.6</v>
      </c>
      <c r="E163" s="28">
        <v>66</v>
      </c>
      <c r="F163" s="28">
        <v>56.8</v>
      </c>
      <c r="G163" s="28">
        <v>62.5</v>
      </c>
      <c r="H163" s="28">
        <v>60</v>
      </c>
      <c r="I163" s="28">
        <v>48.8</v>
      </c>
      <c r="J163" s="28">
        <v>55.7</v>
      </c>
      <c r="K163" s="28">
        <v>57.4</v>
      </c>
      <c r="L163" s="28">
        <v>67.7</v>
      </c>
      <c r="M163" s="28">
        <v>68.599999999999994</v>
      </c>
      <c r="N163" s="28">
        <v>62.1</v>
      </c>
      <c r="O163" s="28">
        <v>54.7</v>
      </c>
      <c r="P163" s="28">
        <v>62.1</v>
      </c>
      <c r="Q163" s="28">
        <v>60.1</v>
      </c>
      <c r="R163" s="26" t="s">
        <v>13</v>
      </c>
      <c r="S163" s="26" t="s">
        <v>13</v>
      </c>
      <c r="T163" s="26" t="s">
        <v>13</v>
      </c>
      <c r="U163" s="26" t="s">
        <v>13</v>
      </c>
      <c r="V163" s="26" t="s">
        <v>13</v>
      </c>
      <c r="W163" s="27" t="s">
        <v>13</v>
      </c>
      <c r="X163" s="24"/>
      <c r="Y163" s="45" t="s">
        <v>19</v>
      </c>
      <c r="Z163" s="46"/>
      <c r="AA163" s="47">
        <f t="shared" si="111"/>
        <v>62.683333333333337</v>
      </c>
      <c r="AB163" s="47"/>
      <c r="AC163" s="47"/>
      <c r="AD163" s="47">
        <f t="shared" si="105"/>
        <v>58.250000000000007</v>
      </c>
      <c r="AE163" s="47"/>
      <c r="AF163" s="47"/>
      <c r="AG163" s="47" t="e">
        <f t="shared" si="106"/>
        <v>#VALUE!</v>
      </c>
      <c r="AH163" s="47"/>
      <c r="AI163" s="48"/>
      <c r="AK163" s="45" t="s">
        <v>19</v>
      </c>
      <c r="AL163" s="46"/>
      <c r="AM163" s="47">
        <f t="shared" si="107"/>
        <v>60.79999999999999</v>
      </c>
      <c r="AN163" s="47"/>
      <c r="AO163" s="47"/>
      <c r="AP163" s="47">
        <f t="shared" si="108"/>
        <v>56.75</v>
      </c>
      <c r="AQ163" s="47"/>
      <c r="AR163" s="47"/>
      <c r="AS163" s="47">
        <f t="shared" si="109"/>
        <v>64.566666666666663</v>
      </c>
      <c r="AT163" s="47"/>
      <c r="AU163" s="47"/>
      <c r="AV163" s="47">
        <f t="shared" si="110"/>
        <v>59.75</v>
      </c>
      <c r="AW163" s="47"/>
      <c r="AX163" s="48"/>
    </row>
    <row r="164" spans="1:50" ht="14.25" thickBot="1" x14ac:dyDescent="0.2">
      <c r="A164" s="34"/>
      <c r="B164" s="49"/>
      <c r="C164" s="33" t="s">
        <v>20</v>
      </c>
      <c r="D164" s="31">
        <v>50.6</v>
      </c>
      <c r="E164" s="31">
        <v>63</v>
      </c>
      <c r="F164" s="31">
        <v>61.9</v>
      </c>
      <c r="G164" s="31">
        <v>58.2</v>
      </c>
      <c r="H164" s="31">
        <v>51.1</v>
      </c>
      <c r="I164" s="31">
        <v>46.8</v>
      </c>
      <c r="J164" s="31">
        <v>44.7</v>
      </c>
      <c r="K164" s="31">
        <v>64</v>
      </c>
      <c r="L164" s="31">
        <v>47.6</v>
      </c>
      <c r="M164" s="31">
        <v>40.200000000000003</v>
      </c>
      <c r="N164" s="31">
        <v>43.5</v>
      </c>
      <c r="O164" s="31">
        <v>47.9</v>
      </c>
      <c r="P164" s="31">
        <v>45.9</v>
      </c>
      <c r="Q164" s="31">
        <v>38.6</v>
      </c>
      <c r="R164" s="33" t="s">
        <v>13</v>
      </c>
      <c r="S164" s="33" t="s">
        <v>13</v>
      </c>
      <c r="T164" s="33" t="s">
        <v>13</v>
      </c>
      <c r="U164" s="33" t="s">
        <v>13</v>
      </c>
      <c r="V164" s="33" t="s">
        <v>13</v>
      </c>
      <c r="W164" s="8" t="s">
        <v>13</v>
      </c>
      <c r="X164" s="24"/>
      <c r="Y164" s="49" t="s">
        <v>20</v>
      </c>
      <c r="Z164" s="50"/>
      <c r="AA164" s="51">
        <f>(D164+E164+F164+K164+L164+M164)/6</f>
        <v>54.550000000000004</v>
      </c>
      <c r="AB164" s="51"/>
      <c r="AC164" s="51"/>
      <c r="AD164" s="51">
        <f t="shared" si="105"/>
        <v>47.087499999999999</v>
      </c>
      <c r="AE164" s="51"/>
      <c r="AF164" s="51"/>
      <c r="AG164" s="51" t="e">
        <f t="shared" si="106"/>
        <v>#VALUE!</v>
      </c>
      <c r="AH164" s="51"/>
      <c r="AI164" s="52"/>
      <c r="AK164" s="49" t="s">
        <v>20</v>
      </c>
      <c r="AL164" s="50"/>
      <c r="AM164" s="51">
        <f t="shared" si="107"/>
        <v>58.5</v>
      </c>
      <c r="AN164" s="51"/>
      <c r="AO164" s="51"/>
      <c r="AP164" s="51">
        <f t="shared" si="108"/>
        <v>50.2</v>
      </c>
      <c r="AQ164" s="51"/>
      <c r="AR164" s="51"/>
      <c r="AS164" s="51">
        <f t="shared" si="109"/>
        <v>50.6</v>
      </c>
      <c r="AT164" s="51"/>
      <c r="AU164" s="51"/>
      <c r="AV164" s="51">
        <f t="shared" si="110"/>
        <v>43.975000000000001</v>
      </c>
      <c r="AW164" s="51"/>
      <c r="AX164" s="52"/>
    </row>
    <row r="165" spans="1:50" x14ac:dyDescent="0.15">
      <c r="A165" s="34"/>
      <c r="B165" s="29"/>
      <c r="C165" s="25"/>
      <c r="D165" s="57" t="s">
        <v>1</v>
      </c>
      <c r="E165" s="57"/>
      <c r="F165" s="57"/>
      <c r="G165" s="57" t="s">
        <v>2</v>
      </c>
      <c r="H165" s="57"/>
      <c r="I165" s="57"/>
      <c r="J165" s="57"/>
      <c r="K165" s="57" t="s">
        <v>3</v>
      </c>
      <c r="L165" s="57"/>
      <c r="M165" s="57"/>
      <c r="N165" s="57" t="s">
        <v>4</v>
      </c>
      <c r="O165" s="57"/>
      <c r="P165" s="57"/>
      <c r="Q165" s="57"/>
      <c r="R165" s="57" t="s">
        <v>5</v>
      </c>
      <c r="S165" s="57"/>
      <c r="T165" s="57"/>
      <c r="U165" s="57" t="s">
        <v>6</v>
      </c>
      <c r="V165" s="57"/>
      <c r="W165" s="58"/>
      <c r="X165" s="24"/>
      <c r="Y165" s="53"/>
      <c r="Z165" s="54"/>
      <c r="AA165" s="57" t="s">
        <v>24</v>
      </c>
      <c r="AB165" s="57"/>
      <c r="AC165" s="57"/>
      <c r="AD165" s="57" t="s">
        <v>25</v>
      </c>
      <c r="AE165" s="57"/>
      <c r="AF165" s="57"/>
      <c r="AG165" s="57" t="s">
        <v>26</v>
      </c>
      <c r="AH165" s="57"/>
      <c r="AI165" s="58"/>
      <c r="AK165" s="53"/>
      <c r="AL165" s="54"/>
      <c r="AM165" s="57" t="s">
        <v>94</v>
      </c>
      <c r="AN165" s="57"/>
      <c r="AO165" s="57"/>
      <c r="AP165" s="57" t="s">
        <v>57</v>
      </c>
      <c r="AQ165" s="57"/>
      <c r="AR165" s="57"/>
      <c r="AS165" s="57" t="s">
        <v>95</v>
      </c>
      <c r="AT165" s="57"/>
      <c r="AU165" s="57"/>
      <c r="AV165" s="57" t="s">
        <v>59</v>
      </c>
      <c r="AW165" s="57"/>
      <c r="AX165" s="58"/>
    </row>
    <row r="166" spans="1:50" x14ac:dyDescent="0.15">
      <c r="A166" s="34"/>
      <c r="B166" s="63" t="s">
        <v>93</v>
      </c>
      <c r="C166" s="26"/>
      <c r="D166" s="26" t="s">
        <v>8</v>
      </c>
      <c r="E166" s="26" t="s">
        <v>9</v>
      </c>
      <c r="F166" s="26" t="s">
        <v>10</v>
      </c>
      <c r="G166" s="26" t="s">
        <v>8</v>
      </c>
      <c r="H166" s="26" t="s">
        <v>9</v>
      </c>
      <c r="I166" s="26" t="s">
        <v>10</v>
      </c>
      <c r="J166" s="26" t="s">
        <v>27</v>
      </c>
      <c r="K166" s="26" t="s">
        <v>8</v>
      </c>
      <c r="L166" s="26" t="s">
        <v>9</v>
      </c>
      <c r="M166" s="26" t="s">
        <v>10</v>
      </c>
      <c r="N166" s="26" t="s">
        <v>8</v>
      </c>
      <c r="O166" s="26" t="s">
        <v>9</v>
      </c>
      <c r="P166" s="26" t="s">
        <v>10</v>
      </c>
      <c r="Q166" s="26" t="s">
        <v>27</v>
      </c>
      <c r="R166" s="26" t="s">
        <v>8</v>
      </c>
      <c r="S166" s="26" t="s">
        <v>9</v>
      </c>
      <c r="T166" s="26" t="s">
        <v>10</v>
      </c>
      <c r="U166" s="26" t="s">
        <v>8</v>
      </c>
      <c r="V166" s="26" t="s">
        <v>9</v>
      </c>
      <c r="W166" s="27" t="s">
        <v>10</v>
      </c>
      <c r="X166" s="24"/>
      <c r="Y166" s="55"/>
      <c r="Z166" s="56"/>
      <c r="AA166" s="46" t="s">
        <v>11</v>
      </c>
      <c r="AB166" s="46"/>
      <c r="AC166" s="46"/>
      <c r="AD166" s="46" t="s">
        <v>11</v>
      </c>
      <c r="AE166" s="46"/>
      <c r="AF166" s="46"/>
      <c r="AG166" s="46" t="s">
        <v>11</v>
      </c>
      <c r="AH166" s="46"/>
      <c r="AI166" s="59"/>
      <c r="AK166" s="55"/>
      <c r="AL166" s="56"/>
      <c r="AM166" s="46" t="s">
        <v>54</v>
      </c>
      <c r="AN166" s="46"/>
      <c r="AO166" s="46"/>
      <c r="AP166" s="46" t="s">
        <v>11</v>
      </c>
      <c r="AQ166" s="46"/>
      <c r="AR166" s="46"/>
      <c r="AS166" s="46" t="s">
        <v>11</v>
      </c>
      <c r="AT166" s="46"/>
      <c r="AU166" s="46"/>
      <c r="AV166" s="46" t="s">
        <v>11</v>
      </c>
      <c r="AW166" s="46"/>
      <c r="AX166" s="59"/>
    </row>
    <row r="167" spans="1:50" x14ac:dyDescent="0.15">
      <c r="A167" s="34"/>
      <c r="B167" s="45"/>
      <c r="C167" s="26" t="s">
        <v>12</v>
      </c>
      <c r="D167" s="28">
        <v>1.8</v>
      </c>
      <c r="E167" s="28">
        <v>0.3</v>
      </c>
      <c r="F167" s="28">
        <v>6.1</v>
      </c>
      <c r="G167" s="28">
        <v>2.1</v>
      </c>
      <c r="H167" s="28">
        <v>0.3</v>
      </c>
      <c r="I167" s="28">
        <v>1.9</v>
      </c>
      <c r="J167" s="28">
        <v>3.4</v>
      </c>
      <c r="K167" s="28">
        <v>4.4000000000000004</v>
      </c>
      <c r="L167" s="28">
        <v>2.5</v>
      </c>
      <c r="M167" s="28">
        <v>5</v>
      </c>
      <c r="N167" s="28">
        <v>3.8</v>
      </c>
      <c r="O167" s="28">
        <v>1.8</v>
      </c>
      <c r="P167" s="28">
        <v>3.1</v>
      </c>
      <c r="Q167" s="28">
        <v>3.6</v>
      </c>
      <c r="R167" s="26" t="s">
        <v>13</v>
      </c>
      <c r="S167" s="26" t="s">
        <v>13</v>
      </c>
      <c r="T167" s="26" t="s">
        <v>13</v>
      </c>
      <c r="U167" s="26" t="s">
        <v>13</v>
      </c>
      <c r="V167" s="26" t="s">
        <v>13</v>
      </c>
      <c r="W167" s="27" t="s">
        <v>13</v>
      </c>
      <c r="X167" s="24"/>
      <c r="Y167" s="45" t="s">
        <v>12</v>
      </c>
      <c r="Z167" s="46"/>
      <c r="AA167" s="47">
        <f>(D167+E167+F167+K167+L167+M167)/6</f>
        <v>3.35</v>
      </c>
      <c r="AB167" s="47"/>
      <c r="AC167" s="47"/>
      <c r="AD167" s="47">
        <f>(G167+H167+I167+J167+N167+O167+P167+Q167)/8</f>
        <v>2.5000000000000004</v>
      </c>
      <c r="AE167" s="47"/>
      <c r="AF167" s="47"/>
      <c r="AG167" s="47" t="e">
        <f>(R167+S167+T167+U167+V167+W167)/6</f>
        <v>#VALUE!</v>
      </c>
      <c r="AH167" s="47"/>
      <c r="AI167" s="48"/>
      <c r="AK167" s="45" t="s">
        <v>12</v>
      </c>
      <c r="AL167" s="46"/>
      <c r="AM167" s="47">
        <f>(D167+E167+F167)/3</f>
        <v>2.7333333333333329</v>
      </c>
      <c r="AN167" s="47"/>
      <c r="AO167" s="47"/>
      <c r="AP167" s="47">
        <f>(G167+H167+I167+J167)/4</f>
        <v>1.9249999999999998</v>
      </c>
      <c r="AQ167" s="47"/>
      <c r="AR167" s="47"/>
      <c r="AS167" s="47">
        <f>(K167+L167+M167)/3</f>
        <v>3.9666666666666668</v>
      </c>
      <c r="AT167" s="47"/>
      <c r="AU167" s="47"/>
      <c r="AV167" s="47">
        <f>(N167+O167+P167+Q167)/4</f>
        <v>3.0749999999999997</v>
      </c>
      <c r="AW167" s="47"/>
      <c r="AX167" s="48"/>
    </row>
    <row r="168" spans="1:50" x14ac:dyDescent="0.15">
      <c r="A168" s="34"/>
      <c r="B168" s="45"/>
      <c r="C168" s="26" t="s">
        <v>14</v>
      </c>
      <c r="D168" s="28">
        <v>2.5</v>
      </c>
      <c r="E168" s="28">
        <v>8.4</v>
      </c>
      <c r="F168" s="28">
        <v>16.8</v>
      </c>
      <c r="G168" s="28">
        <v>2.8</v>
      </c>
      <c r="H168" s="28">
        <v>6.2</v>
      </c>
      <c r="I168" s="28">
        <v>7.2</v>
      </c>
      <c r="J168" s="28">
        <v>11.1</v>
      </c>
      <c r="K168" s="28">
        <v>5.7</v>
      </c>
      <c r="L168" s="28">
        <v>6.6</v>
      </c>
      <c r="M168" s="28">
        <v>17.399999999999999</v>
      </c>
      <c r="N168" s="28">
        <v>5.2</v>
      </c>
      <c r="O168" s="28">
        <v>6.2</v>
      </c>
      <c r="P168" s="28">
        <v>7.1</v>
      </c>
      <c r="Q168" s="28">
        <v>10.4</v>
      </c>
      <c r="R168" s="26" t="s">
        <v>13</v>
      </c>
      <c r="S168" s="26" t="s">
        <v>13</v>
      </c>
      <c r="T168" s="26" t="s">
        <v>13</v>
      </c>
      <c r="U168" s="26" t="s">
        <v>13</v>
      </c>
      <c r="V168" s="26" t="s">
        <v>13</v>
      </c>
      <c r="W168" s="27" t="s">
        <v>13</v>
      </c>
      <c r="X168" s="24"/>
      <c r="Y168" s="45" t="s">
        <v>14</v>
      </c>
      <c r="Z168" s="46"/>
      <c r="AA168" s="47">
        <f>(D168+E168+F168+K168+L168+M168)/6</f>
        <v>9.5666666666666682</v>
      </c>
      <c r="AB168" s="47"/>
      <c r="AC168" s="47"/>
      <c r="AD168" s="47">
        <f t="shared" ref="AD168:AD174" si="112">(G168+H168+I168+J168+N168+O168+P168+Q168)/8</f>
        <v>7.0250000000000004</v>
      </c>
      <c r="AE168" s="47"/>
      <c r="AF168" s="47"/>
      <c r="AG168" s="47" t="e">
        <f t="shared" ref="AG168:AG174" si="113">(R168+S168+T168+U168+V168+W168)/6</f>
        <v>#VALUE!</v>
      </c>
      <c r="AH168" s="47"/>
      <c r="AI168" s="48"/>
      <c r="AK168" s="45" t="s">
        <v>49</v>
      </c>
      <c r="AL168" s="46"/>
      <c r="AM168" s="47">
        <f t="shared" ref="AM168:AM174" si="114">(D168+E168+F168)/3</f>
        <v>9.2333333333333343</v>
      </c>
      <c r="AN168" s="47"/>
      <c r="AO168" s="47"/>
      <c r="AP168" s="47">
        <f t="shared" ref="AP168:AP174" si="115">(G168+H168+I168+J168)/4</f>
        <v>6.8249999999999993</v>
      </c>
      <c r="AQ168" s="47"/>
      <c r="AR168" s="47"/>
      <c r="AS168" s="47">
        <f t="shared" ref="AS168:AS174" si="116">(K168+L168+M168)/3</f>
        <v>9.9</v>
      </c>
      <c r="AT168" s="47"/>
      <c r="AU168" s="47"/>
      <c r="AV168" s="47">
        <f t="shared" ref="AV168:AV174" si="117">(N168+O168+P168+Q168)/4</f>
        <v>7.2249999999999996</v>
      </c>
      <c r="AW168" s="47"/>
      <c r="AX168" s="48"/>
    </row>
    <row r="169" spans="1:50" x14ac:dyDescent="0.15">
      <c r="A169" s="34"/>
      <c r="B169" s="45"/>
      <c r="C169" s="26" t="s">
        <v>15</v>
      </c>
      <c r="D169" s="28">
        <v>16.3</v>
      </c>
      <c r="E169" s="28">
        <v>0.9</v>
      </c>
      <c r="F169" s="28">
        <v>7.6</v>
      </c>
      <c r="G169" s="28">
        <v>14.7</v>
      </c>
      <c r="H169" s="28">
        <v>-0.1</v>
      </c>
      <c r="I169" s="28">
        <v>3.3</v>
      </c>
      <c r="J169" s="28">
        <v>4.9000000000000004</v>
      </c>
      <c r="K169" s="28">
        <v>18</v>
      </c>
      <c r="L169" s="28">
        <v>4.0999999999999996</v>
      </c>
      <c r="M169" s="28">
        <v>6.3</v>
      </c>
      <c r="N169" s="28">
        <v>14.1</v>
      </c>
      <c r="O169" s="28">
        <v>2.2000000000000002</v>
      </c>
      <c r="P169" s="28">
        <v>5.8</v>
      </c>
      <c r="Q169" s="28">
        <v>5.6</v>
      </c>
      <c r="R169" s="26" t="s">
        <v>13</v>
      </c>
      <c r="S169" s="26" t="s">
        <v>13</v>
      </c>
      <c r="T169" s="26" t="s">
        <v>13</v>
      </c>
      <c r="U169" s="26" t="s">
        <v>13</v>
      </c>
      <c r="V169" s="26" t="s">
        <v>13</v>
      </c>
      <c r="W169" s="27" t="s">
        <v>13</v>
      </c>
      <c r="X169" s="24"/>
      <c r="Y169" s="45" t="s">
        <v>15</v>
      </c>
      <c r="Z169" s="46"/>
      <c r="AA169" s="47">
        <f t="shared" ref="AA169:AA173" si="118">(D169+E169+F169+K169+L169+M169)/6</f>
        <v>8.8666666666666654</v>
      </c>
      <c r="AB169" s="47"/>
      <c r="AC169" s="47"/>
      <c r="AD169" s="47">
        <f t="shared" si="112"/>
        <v>6.3125</v>
      </c>
      <c r="AE169" s="47"/>
      <c r="AF169" s="47"/>
      <c r="AG169" s="47" t="e">
        <f t="shared" si="113"/>
        <v>#VALUE!</v>
      </c>
      <c r="AH169" s="47"/>
      <c r="AI169" s="48"/>
      <c r="AK169" s="45" t="s">
        <v>15</v>
      </c>
      <c r="AL169" s="46"/>
      <c r="AM169" s="47">
        <f t="shared" si="114"/>
        <v>8.2666666666666657</v>
      </c>
      <c r="AN169" s="47"/>
      <c r="AO169" s="47"/>
      <c r="AP169" s="47">
        <f t="shared" si="115"/>
        <v>5.6999999999999993</v>
      </c>
      <c r="AQ169" s="47"/>
      <c r="AR169" s="47"/>
      <c r="AS169" s="47">
        <f t="shared" si="116"/>
        <v>9.4666666666666668</v>
      </c>
      <c r="AT169" s="47"/>
      <c r="AU169" s="47"/>
      <c r="AV169" s="47">
        <f t="shared" si="117"/>
        <v>6.9250000000000007</v>
      </c>
      <c r="AW169" s="47"/>
      <c r="AX169" s="48"/>
    </row>
    <row r="170" spans="1:50" x14ac:dyDescent="0.15">
      <c r="A170" s="34"/>
      <c r="B170" s="45"/>
      <c r="C170" s="26" t="s">
        <v>16</v>
      </c>
      <c r="D170" s="28">
        <v>2.2000000000000002</v>
      </c>
      <c r="E170" s="28">
        <v>8.4</v>
      </c>
      <c r="F170" s="28">
        <v>11.5</v>
      </c>
      <c r="G170" s="28">
        <v>2.6</v>
      </c>
      <c r="H170" s="28">
        <v>5.7</v>
      </c>
      <c r="I170" s="28">
        <v>5.0999999999999996</v>
      </c>
      <c r="J170" s="28">
        <v>8.1</v>
      </c>
      <c r="K170" s="28">
        <v>7</v>
      </c>
      <c r="L170" s="28">
        <v>6.1</v>
      </c>
      <c r="M170" s="28">
        <v>11.3</v>
      </c>
      <c r="N170" s="28">
        <v>5.9</v>
      </c>
      <c r="O170" s="28">
        <v>5.5</v>
      </c>
      <c r="P170" s="28">
        <v>4.0999999999999996</v>
      </c>
      <c r="Q170" s="28">
        <v>8.3000000000000007</v>
      </c>
      <c r="R170" s="26" t="s">
        <v>13</v>
      </c>
      <c r="S170" s="26" t="s">
        <v>13</v>
      </c>
      <c r="T170" s="26" t="s">
        <v>13</v>
      </c>
      <c r="U170" s="26" t="s">
        <v>13</v>
      </c>
      <c r="V170" s="26" t="s">
        <v>13</v>
      </c>
      <c r="W170" s="27" t="s">
        <v>13</v>
      </c>
      <c r="X170" s="24"/>
      <c r="Y170" s="45" t="s">
        <v>16</v>
      </c>
      <c r="Z170" s="46"/>
      <c r="AA170" s="47">
        <f t="shared" si="118"/>
        <v>7.75</v>
      </c>
      <c r="AB170" s="47"/>
      <c r="AC170" s="47"/>
      <c r="AD170" s="47">
        <f t="shared" si="112"/>
        <v>5.6624999999999996</v>
      </c>
      <c r="AE170" s="47"/>
      <c r="AF170" s="47"/>
      <c r="AG170" s="47" t="e">
        <f t="shared" si="113"/>
        <v>#VALUE!</v>
      </c>
      <c r="AH170" s="47"/>
      <c r="AI170" s="48"/>
      <c r="AK170" s="45" t="s">
        <v>16</v>
      </c>
      <c r="AL170" s="46"/>
      <c r="AM170" s="47">
        <f t="shared" si="114"/>
        <v>7.3666666666666671</v>
      </c>
      <c r="AN170" s="47"/>
      <c r="AO170" s="47"/>
      <c r="AP170" s="47">
        <f t="shared" si="115"/>
        <v>5.375</v>
      </c>
      <c r="AQ170" s="47"/>
      <c r="AR170" s="47"/>
      <c r="AS170" s="47">
        <f t="shared" si="116"/>
        <v>8.1333333333333329</v>
      </c>
      <c r="AT170" s="47"/>
      <c r="AU170" s="47"/>
      <c r="AV170" s="47">
        <f t="shared" si="117"/>
        <v>5.95</v>
      </c>
      <c r="AW170" s="47"/>
      <c r="AX170" s="48"/>
    </row>
    <row r="171" spans="1:50" x14ac:dyDescent="0.15">
      <c r="A171" s="34"/>
      <c r="B171" s="45"/>
      <c r="C171" s="26" t="s">
        <v>17</v>
      </c>
      <c r="D171" s="28">
        <v>47.4</v>
      </c>
      <c r="E171" s="28">
        <v>31.1</v>
      </c>
      <c r="F171" s="28">
        <v>21.8</v>
      </c>
      <c r="G171" s="28">
        <v>41.5</v>
      </c>
      <c r="H171" s="28">
        <v>33.700000000000003</v>
      </c>
      <c r="I171" s="28">
        <v>29.4</v>
      </c>
      <c r="J171" s="28">
        <v>33.700000000000003</v>
      </c>
      <c r="K171" s="28">
        <v>48.6</v>
      </c>
      <c r="L171" s="28">
        <v>42.1</v>
      </c>
      <c r="M171" s="28">
        <v>12.2</v>
      </c>
      <c r="N171" s="28">
        <v>37.700000000000003</v>
      </c>
      <c r="O171" s="28">
        <v>36</v>
      </c>
      <c r="P171" s="28">
        <v>36.200000000000003</v>
      </c>
      <c r="Q171" s="28">
        <v>42.1</v>
      </c>
      <c r="R171" s="26" t="s">
        <v>13</v>
      </c>
      <c r="S171" s="26" t="s">
        <v>13</v>
      </c>
      <c r="T171" s="26" t="s">
        <v>13</v>
      </c>
      <c r="U171" s="26" t="s">
        <v>13</v>
      </c>
      <c r="V171" s="26" t="s">
        <v>13</v>
      </c>
      <c r="W171" s="27" t="s">
        <v>13</v>
      </c>
      <c r="X171" s="24"/>
      <c r="Y171" s="45" t="s">
        <v>17</v>
      </c>
      <c r="Z171" s="46"/>
      <c r="AA171" s="47">
        <f t="shared" si="118"/>
        <v>33.866666666666667</v>
      </c>
      <c r="AB171" s="47"/>
      <c r="AC171" s="47"/>
      <c r="AD171" s="47">
        <f t="shared" si="112"/>
        <v>36.287500000000001</v>
      </c>
      <c r="AE171" s="47"/>
      <c r="AF171" s="47"/>
      <c r="AG171" s="47" t="e">
        <f t="shared" si="113"/>
        <v>#VALUE!</v>
      </c>
      <c r="AH171" s="47"/>
      <c r="AI171" s="48"/>
      <c r="AK171" s="45" t="s">
        <v>17</v>
      </c>
      <c r="AL171" s="46"/>
      <c r="AM171" s="47">
        <f t="shared" si="114"/>
        <v>33.43333333333333</v>
      </c>
      <c r="AN171" s="47"/>
      <c r="AO171" s="47"/>
      <c r="AP171" s="47">
        <f t="shared" si="115"/>
        <v>34.575000000000003</v>
      </c>
      <c r="AQ171" s="47"/>
      <c r="AR171" s="47"/>
      <c r="AS171" s="47">
        <f t="shared" si="116"/>
        <v>34.300000000000004</v>
      </c>
      <c r="AT171" s="47"/>
      <c r="AU171" s="47"/>
      <c r="AV171" s="47">
        <f t="shared" si="117"/>
        <v>38</v>
      </c>
      <c r="AW171" s="47"/>
      <c r="AX171" s="48"/>
    </row>
    <row r="172" spans="1:50" x14ac:dyDescent="0.15">
      <c r="A172" s="34"/>
      <c r="B172" s="45"/>
      <c r="C172" s="26" t="s">
        <v>18</v>
      </c>
      <c r="D172" s="28">
        <v>62.9</v>
      </c>
      <c r="E172" s="28">
        <v>58.5</v>
      </c>
      <c r="F172" s="28">
        <v>52.7</v>
      </c>
      <c r="G172" s="28">
        <v>53.8</v>
      </c>
      <c r="H172" s="28">
        <v>52.1</v>
      </c>
      <c r="I172" s="28">
        <v>46.5</v>
      </c>
      <c r="J172" s="28">
        <v>58.9</v>
      </c>
      <c r="K172" s="28">
        <v>62.4</v>
      </c>
      <c r="L172" s="28">
        <v>68.400000000000006</v>
      </c>
      <c r="M172" s="28">
        <v>51.3</v>
      </c>
      <c r="N172" s="28">
        <v>51</v>
      </c>
      <c r="O172" s="28">
        <v>51.9</v>
      </c>
      <c r="P172" s="28">
        <v>64.599999999999994</v>
      </c>
      <c r="Q172" s="28">
        <v>70.8</v>
      </c>
      <c r="R172" s="26" t="s">
        <v>13</v>
      </c>
      <c r="S172" s="26" t="s">
        <v>13</v>
      </c>
      <c r="T172" s="26" t="s">
        <v>13</v>
      </c>
      <c r="U172" s="26" t="s">
        <v>13</v>
      </c>
      <c r="V172" s="26" t="s">
        <v>13</v>
      </c>
      <c r="W172" s="27" t="s">
        <v>13</v>
      </c>
      <c r="X172" s="24"/>
      <c r="Y172" s="45" t="s">
        <v>18</v>
      </c>
      <c r="Z172" s="46"/>
      <c r="AA172" s="47">
        <f t="shared" si="118"/>
        <v>59.366666666666674</v>
      </c>
      <c r="AB172" s="47"/>
      <c r="AC172" s="47"/>
      <c r="AD172" s="47">
        <f t="shared" si="112"/>
        <v>56.199999999999996</v>
      </c>
      <c r="AE172" s="47"/>
      <c r="AF172" s="47"/>
      <c r="AG172" s="47" t="e">
        <f t="shared" si="113"/>
        <v>#VALUE!</v>
      </c>
      <c r="AH172" s="47"/>
      <c r="AI172" s="48"/>
      <c r="AK172" s="45" t="s">
        <v>18</v>
      </c>
      <c r="AL172" s="46"/>
      <c r="AM172" s="47">
        <f t="shared" si="114"/>
        <v>58.033333333333339</v>
      </c>
      <c r="AN172" s="47"/>
      <c r="AO172" s="47"/>
      <c r="AP172" s="47">
        <f t="shared" si="115"/>
        <v>52.825000000000003</v>
      </c>
      <c r="AQ172" s="47"/>
      <c r="AR172" s="47"/>
      <c r="AS172" s="47">
        <f t="shared" si="116"/>
        <v>60.70000000000001</v>
      </c>
      <c r="AT172" s="47"/>
      <c r="AU172" s="47"/>
      <c r="AV172" s="47">
        <f t="shared" si="117"/>
        <v>59.575000000000003</v>
      </c>
      <c r="AW172" s="47"/>
      <c r="AX172" s="48"/>
    </row>
    <row r="173" spans="1:50" x14ac:dyDescent="0.15">
      <c r="A173" s="34"/>
      <c r="B173" s="45"/>
      <c r="C173" s="26" t="s">
        <v>19</v>
      </c>
      <c r="D173" s="28">
        <v>63.1</v>
      </c>
      <c r="E173" s="28">
        <v>37.6</v>
      </c>
      <c r="F173" s="28">
        <v>45.4</v>
      </c>
      <c r="G173" s="28">
        <v>59.3</v>
      </c>
      <c r="H173" s="28">
        <v>39.9</v>
      </c>
      <c r="I173" s="28">
        <v>26.6</v>
      </c>
      <c r="J173" s="28">
        <v>51.3</v>
      </c>
      <c r="K173" s="28">
        <v>67.7</v>
      </c>
      <c r="L173" s="28">
        <v>53.4</v>
      </c>
      <c r="M173" s="28">
        <v>49</v>
      </c>
      <c r="N173" s="28">
        <v>56.1</v>
      </c>
      <c r="O173" s="28">
        <v>46.1</v>
      </c>
      <c r="P173" s="28">
        <v>39.4</v>
      </c>
      <c r="Q173" s="28">
        <v>52.9</v>
      </c>
      <c r="R173" s="26" t="s">
        <v>13</v>
      </c>
      <c r="S173" s="26" t="s">
        <v>13</v>
      </c>
      <c r="T173" s="26" t="s">
        <v>13</v>
      </c>
      <c r="U173" s="26" t="s">
        <v>13</v>
      </c>
      <c r="V173" s="26" t="s">
        <v>13</v>
      </c>
      <c r="W173" s="27" t="s">
        <v>13</v>
      </c>
      <c r="X173" s="24"/>
      <c r="Y173" s="45" t="s">
        <v>19</v>
      </c>
      <c r="Z173" s="46"/>
      <c r="AA173" s="47">
        <f t="shared" si="118"/>
        <v>52.699999999999996</v>
      </c>
      <c r="AB173" s="47"/>
      <c r="AC173" s="47"/>
      <c r="AD173" s="47">
        <f t="shared" si="112"/>
        <v>46.449999999999989</v>
      </c>
      <c r="AE173" s="47"/>
      <c r="AF173" s="47"/>
      <c r="AG173" s="47" t="e">
        <f t="shared" si="113"/>
        <v>#VALUE!</v>
      </c>
      <c r="AH173" s="47"/>
      <c r="AI173" s="48"/>
      <c r="AK173" s="45" t="s">
        <v>19</v>
      </c>
      <c r="AL173" s="46"/>
      <c r="AM173" s="47">
        <f t="shared" si="114"/>
        <v>48.699999999999996</v>
      </c>
      <c r="AN173" s="47"/>
      <c r="AO173" s="47"/>
      <c r="AP173" s="47">
        <f t="shared" si="115"/>
        <v>44.274999999999991</v>
      </c>
      <c r="AQ173" s="47"/>
      <c r="AR173" s="47"/>
      <c r="AS173" s="47">
        <f t="shared" si="116"/>
        <v>56.699999999999996</v>
      </c>
      <c r="AT173" s="47"/>
      <c r="AU173" s="47"/>
      <c r="AV173" s="47">
        <f t="shared" si="117"/>
        <v>48.625</v>
      </c>
      <c r="AW173" s="47"/>
      <c r="AX173" s="48"/>
    </row>
    <row r="174" spans="1:50" ht="14.25" thickBot="1" x14ac:dyDescent="0.2">
      <c r="A174" s="34"/>
      <c r="B174" s="49"/>
      <c r="C174" s="33" t="s">
        <v>20</v>
      </c>
      <c r="D174" s="31">
        <v>56</v>
      </c>
      <c r="E174" s="31">
        <v>64.2</v>
      </c>
      <c r="F174" s="31">
        <v>72.099999999999994</v>
      </c>
      <c r="G174" s="31">
        <v>49.3</v>
      </c>
      <c r="H174" s="31">
        <v>51.6</v>
      </c>
      <c r="I174" s="31">
        <v>54.6</v>
      </c>
      <c r="J174" s="31">
        <v>67.400000000000006</v>
      </c>
      <c r="K174" s="31">
        <v>53.2</v>
      </c>
      <c r="L174" s="31">
        <v>53.8</v>
      </c>
      <c r="M174" s="31">
        <v>86.7</v>
      </c>
      <c r="N174" s="31">
        <v>46.6</v>
      </c>
      <c r="O174" s="31">
        <v>50.2</v>
      </c>
      <c r="P174" s="31">
        <v>53.9</v>
      </c>
      <c r="Q174" s="31">
        <v>53.2</v>
      </c>
      <c r="R174" s="33" t="s">
        <v>13</v>
      </c>
      <c r="S174" s="33" t="s">
        <v>13</v>
      </c>
      <c r="T174" s="33" t="s">
        <v>13</v>
      </c>
      <c r="U174" s="33" t="s">
        <v>13</v>
      </c>
      <c r="V174" s="33" t="s">
        <v>13</v>
      </c>
      <c r="W174" s="8" t="s">
        <v>13</v>
      </c>
      <c r="X174" s="24"/>
      <c r="Y174" s="49" t="s">
        <v>20</v>
      </c>
      <c r="Z174" s="50"/>
      <c r="AA174" s="51">
        <f>(D174+E174+F174+K174+L174+M174)/6</f>
        <v>64.333333333333329</v>
      </c>
      <c r="AB174" s="51"/>
      <c r="AC174" s="51"/>
      <c r="AD174" s="51">
        <f t="shared" si="112"/>
        <v>53.349999999999994</v>
      </c>
      <c r="AE174" s="51"/>
      <c r="AF174" s="51"/>
      <c r="AG174" s="51" t="e">
        <f t="shared" si="113"/>
        <v>#VALUE!</v>
      </c>
      <c r="AH174" s="51"/>
      <c r="AI174" s="52"/>
      <c r="AK174" s="49" t="s">
        <v>20</v>
      </c>
      <c r="AL174" s="50"/>
      <c r="AM174" s="51">
        <f t="shared" si="114"/>
        <v>64.100000000000009</v>
      </c>
      <c r="AN174" s="51"/>
      <c r="AO174" s="51"/>
      <c r="AP174" s="51">
        <f t="shared" si="115"/>
        <v>55.725000000000001</v>
      </c>
      <c r="AQ174" s="51"/>
      <c r="AR174" s="51"/>
      <c r="AS174" s="51">
        <f t="shared" si="116"/>
        <v>64.566666666666663</v>
      </c>
      <c r="AT174" s="51"/>
      <c r="AU174" s="51"/>
      <c r="AV174" s="51">
        <f t="shared" si="117"/>
        <v>50.975000000000009</v>
      </c>
      <c r="AW174" s="51"/>
      <c r="AX174" s="52"/>
    </row>
    <row r="175" spans="1:50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50" ht="14.25" thickBot="1" x14ac:dyDescent="0.2">
      <c r="A176" s="1"/>
      <c r="B176" s="1" t="s">
        <v>55</v>
      </c>
      <c r="C176" s="2" t="s">
        <v>29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50" x14ac:dyDescent="0.15">
      <c r="A177" s="1"/>
      <c r="B177" s="3"/>
      <c r="C177" s="4"/>
      <c r="D177" s="57" t="s">
        <v>52</v>
      </c>
      <c r="E177" s="57"/>
      <c r="F177" s="57"/>
      <c r="G177" s="57" t="s">
        <v>57</v>
      </c>
      <c r="H177" s="57"/>
      <c r="I177" s="57"/>
      <c r="J177" s="57"/>
      <c r="K177" s="57" t="s">
        <v>3</v>
      </c>
      <c r="L177" s="57"/>
      <c r="M177" s="57"/>
      <c r="N177" s="57" t="s">
        <v>4</v>
      </c>
      <c r="O177" s="57"/>
      <c r="P177" s="57"/>
      <c r="Q177" s="57"/>
      <c r="R177" s="57" t="s">
        <v>5</v>
      </c>
      <c r="S177" s="57"/>
      <c r="T177" s="57"/>
      <c r="U177" s="57" t="s">
        <v>44</v>
      </c>
      <c r="V177" s="57"/>
      <c r="W177" s="58"/>
      <c r="X177" s="1"/>
      <c r="Y177" s="53"/>
      <c r="Z177" s="54"/>
      <c r="AA177" s="57" t="s">
        <v>24</v>
      </c>
      <c r="AB177" s="57"/>
      <c r="AC177" s="57"/>
      <c r="AD177" s="57" t="s">
        <v>25</v>
      </c>
      <c r="AE177" s="57"/>
      <c r="AF177" s="57"/>
      <c r="AG177" s="70" t="s">
        <v>26</v>
      </c>
      <c r="AH177" s="71"/>
      <c r="AI177" s="72"/>
      <c r="AK177" s="53"/>
      <c r="AL177" s="54"/>
      <c r="AM177" s="57" t="s">
        <v>94</v>
      </c>
      <c r="AN177" s="57"/>
      <c r="AO177" s="57"/>
      <c r="AP177" s="57" t="s">
        <v>57</v>
      </c>
      <c r="AQ177" s="57"/>
      <c r="AR177" s="57"/>
      <c r="AS177" s="57" t="s">
        <v>95</v>
      </c>
      <c r="AT177" s="57"/>
      <c r="AU177" s="57"/>
      <c r="AV177" s="57" t="s">
        <v>59</v>
      </c>
      <c r="AW177" s="57"/>
      <c r="AX177" s="58"/>
    </row>
    <row r="178" spans="1:50" x14ac:dyDescent="0.15">
      <c r="A178" s="1"/>
      <c r="B178" s="63" t="s">
        <v>7</v>
      </c>
      <c r="C178" s="5"/>
      <c r="D178" s="5" t="s">
        <v>8</v>
      </c>
      <c r="E178" s="5" t="s">
        <v>9</v>
      </c>
      <c r="F178" s="5" t="s">
        <v>10</v>
      </c>
      <c r="G178" s="5" t="s">
        <v>45</v>
      </c>
      <c r="H178" s="5" t="s">
        <v>9</v>
      </c>
      <c r="I178" s="5" t="s">
        <v>47</v>
      </c>
      <c r="J178" s="5" t="s">
        <v>27</v>
      </c>
      <c r="K178" s="5" t="s">
        <v>45</v>
      </c>
      <c r="L178" s="5" t="s">
        <v>46</v>
      </c>
      <c r="M178" s="5" t="s">
        <v>47</v>
      </c>
      <c r="N178" s="5" t="s">
        <v>8</v>
      </c>
      <c r="O178" s="5" t="s">
        <v>9</v>
      </c>
      <c r="P178" s="5" t="s">
        <v>10</v>
      </c>
      <c r="Q178" s="5" t="s">
        <v>27</v>
      </c>
      <c r="R178" s="5" t="s">
        <v>8</v>
      </c>
      <c r="S178" s="5" t="s">
        <v>46</v>
      </c>
      <c r="T178" s="5" t="s">
        <v>10</v>
      </c>
      <c r="U178" s="5" t="s">
        <v>8</v>
      </c>
      <c r="V178" s="5" t="s">
        <v>9</v>
      </c>
      <c r="W178" s="6" t="s">
        <v>10</v>
      </c>
      <c r="X178" s="1"/>
      <c r="Y178" s="55"/>
      <c r="Z178" s="56"/>
      <c r="AA178" s="46" t="s">
        <v>11</v>
      </c>
      <c r="AB178" s="46"/>
      <c r="AC178" s="46"/>
      <c r="AD178" s="46" t="s">
        <v>54</v>
      </c>
      <c r="AE178" s="46"/>
      <c r="AF178" s="46"/>
      <c r="AG178" s="64" t="s">
        <v>11</v>
      </c>
      <c r="AH178" s="65"/>
      <c r="AI178" s="66"/>
      <c r="AK178" s="55"/>
      <c r="AL178" s="56"/>
      <c r="AM178" s="46" t="s">
        <v>54</v>
      </c>
      <c r="AN178" s="46"/>
      <c r="AO178" s="46"/>
      <c r="AP178" s="46" t="s">
        <v>11</v>
      </c>
      <c r="AQ178" s="46"/>
      <c r="AR178" s="46"/>
      <c r="AS178" s="46" t="s">
        <v>11</v>
      </c>
      <c r="AT178" s="46"/>
      <c r="AU178" s="46"/>
      <c r="AV178" s="46" t="s">
        <v>11</v>
      </c>
      <c r="AW178" s="46"/>
      <c r="AX178" s="59"/>
    </row>
    <row r="179" spans="1:50" x14ac:dyDescent="0.15">
      <c r="A179" s="1"/>
      <c r="B179" s="45"/>
      <c r="C179" s="5" t="s">
        <v>12</v>
      </c>
      <c r="D179" s="9">
        <v>3.4704566001598698</v>
      </c>
      <c r="E179" s="9">
        <v>3.1120827980288599</v>
      </c>
      <c r="F179" s="9">
        <v>3.64100680778802</v>
      </c>
      <c r="G179" s="9">
        <v>2.05089771944052</v>
      </c>
      <c r="H179" s="9">
        <v>2.8133006712875002</v>
      </c>
      <c r="I179" s="9">
        <v>2.8102149842082502</v>
      </c>
      <c r="J179" s="9">
        <v>1.25020240920911</v>
      </c>
      <c r="K179" s="9">
        <v>4.0283595522447904</v>
      </c>
      <c r="L179" s="9">
        <v>3.64522844853136</v>
      </c>
      <c r="M179" s="9">
        <v>3.9015670396970199</v>
      </c>
      <c r="N179" s="9">
        <v>2.4331059354454498</v>
      </c>
      <c r="O179" s="9">
        <v>2.2780739817034901</v>
      </c>
      <c r="P179" s="9">
        <v>2.5527546712571798</v>
      </c>
      <c r="Q179" s="9">
        <v>2.7041536413019802</v>
      </c>
      <c r="R179" s="5" t="s">
        <v>39</v>
      </c>
      <c r="S179" s="5" t="s">
        <v>39</v>
      </c>
      <c r="T179" s="5" t="s">
        <v>13</v>
      </c>
      <c r="U179" s="5" t="s">
        <v>13</v>
      </c>
      <c r="V179" s="5" t="s">
        <v>13</v>
      </c>
      <c r="W179" s="6" t="s">
        <v>13</v>
      </c>
      <c r="X179" s="1"/>
      <c r="Y179" s="45" t="s">
        <v>48</v>
      </c>
      <c r="Z179" s="46"/>
      <c r="AA179" s="47">
        <f>(D179+E179+F179+K179+L179+M179)/6</f>
        <v>3.6331168744083198</v>
      </c>
      <c r="AB179" s="47"/>
      <c r="AC179" s="47"/>
      <c r="AD179" s="47">
        <f>(G179+H179+I179+J179+N179+O179+P179+Q179)/8</f>
        <v>2.3615880017316853</v>
      </c>
      <c r="AE179" s="47"/>
      <c r="AF179" s="47"/>
      <c r="AG179" s="67" t="e">
        <f>(R179+S179+T179+U179+V179+W179)/6</f>
        <v>#VALUE!</v>
      </c>
      <c r="AH179" s="68"/>
      <c r="AI179" s="69"/>
      <c r="AK179" s="45" t="s">
        <v>12</v>
      </c>
      <c r="AL179" s="46"/>
      <c r="AM179" s="47">
        <f>(D179+E179+F179)/3</f>
        <v>3.4078487353255831</v>
      </c>
      <c r="AN179" s="47"/>
      <c r="AO179" s="47"/>
      <c r="AP179" s="47">
        <f>(G179+H179+I179+J179)/4</f>
        <v>2.2311539460363452</v>
      </c>
      <c r="AQ179" s="47"/>
      <c r="AR179" s="47"/>
      <c r="AS179" s="47">
        <f>(K179+L179+M179)/3</f>
        <v>3.8583850134910569</v>
      </c>
      <c r="AT179" s="47"/>
      <c r="AU179" s="47"/>
      <c r="AV179" s="47">
        <f>(N179+O179+P179+Q179)/4</f>
        <v>2.4920220574270249</v>
      </c>
      <c r="AW179" s="47"/>
      <c r="AX179" s="48"/>
    </row>
    <row r="180" spans="1:50" x14ac:dyDescent="0.15">
      <c r="A180" s="1"/>
      <c r="B180" s="45"/>
      <c r="C180" s="5" t="s">
        <v>14</v>
      </c>
      <c r="D180" s="9">
        <v>5.9064749940763903</v>
      </c>
      <c r="E180" s="9">
        <v>9.3015508373087901</v>
      </c>
      <c r="F180" s="9">
        <v>7.3507035908022704</v>
      </c>
      <c r="G180" s="9">
        <v>3.1736543059895701</v>
      </c>
      <c r="H180" s="9">
        <v>7.6072331485795504</v>
      </c>
      <c r="I180" s="9">
        <v>5.9422525403312303</v>
      </c>
      <c r="J180" s="9">
        <v>5.2289762899316896</v>
      </c>
      <c r="K180" s="9">
        <v>8.0144391476726504</v>
      </c>
      <c r="L180" s="9">
        <v>7.7307520880012097</v>
      </c>
      <c r="M180" s="9">
        <v>6.5370399461862201</v>
      </c>
      <c r="N180" s="9">
        <v>4.6542403585861196</v>
      </c>
      <c r="O180" s="9">
        <v>6.1830107826448497</v>
      </c>
      <c r="P180" s="9">
        <v>4.9712048891860201</v>
      </c>
      <c r="Q180" s="9">
        <v>5.5199272555022896</v>
      </c>
      <c r="R180" s="5" t="s">
        <v>39</v>
      </c>
      <c r="S180" s="5" t="s">
        <v>13</v>
      </c>
      <c r="T180" s="5" t="s">
        <v>13</v>
      </c>
      <c r="U180" s="5" t="s">
        <v>13</v>
      </c>
      <c r="V180" s="5" t="s">
        <v>13</v>
      </c>
      <c r="W180" s="6" t="s">
        <v>13</v>
      </c>
      <c r="X180" s="1"/>
      <c r="Y180" s="45" t="s">
        <v>14</v>
      </c>
      <c r="Z180" s="46"/>
      <c r="AA180" s="47">
        <f>(D180+E180+F180+K180+L180+M180)/6</f>
        <v>7.4734934340079215</v>
      </c>
      <c r="AB180" s="47"/>
      <c r="AC180" s="47"/>
      <c r="AD180" s="47">
        <f t="shared" ref="AD180:AD186" si="119">(G180+H180+I180+J180+N180+O180+P180+Q180)/8</f>
        <v>5.4100624463439146</v>
      </c>
      <c r="AE180" s="47"/>
      <c r="AF180" s="47"/>
      <c r="AG180" s="67" t="e">
        <f t="shared" ref="AG180:AG186" si="120">(R180+S180+T180+U180+V180+W180)/6</f>
        <v>#VALUE!</v>
      </c>
      <c r="AH180" s="68"/>
      <c r="AI180" s="69"/>
      <c r="AK180" s="45" t="s">
        <v>49</v>
      </c>
      <c r="AL180" s="46"/>
      <c r="AM180" s="47">
        <f t="shared" ref="AM180:AM186" si="121">(D180+E180+F180)/3</f>
        <v>7.5195764740624833</v>
      </c>
      <c r="AN180" s="47"/>
      <c r="AO180" s="47"/>
      <c r="AP180" s="47">
        <f t="shared" ref="AP180:AP186" si="122">(G180+H180+I180+J180)/4</f>
        <v>5.4880290712080102</v>
      </c>
      <c r="AQ180" s="47"/>
      <c r="AR180" s="47"/>
      <c r="AS180" s="47">
        <f t="shared" ref="AS180:AS186" si="123">(K180+L180+M180)/3</f>
        <v>7.4274103939533598</v>
      </c>
      <c r="AT180" s="47"/>
      <c r="AU180" s="47"/>
      <c r="AV180" s="47">
        <f t="shared" ref="AV180:AV186" si="124">(N180+O180+P180+Q180)/4</f>
        <v>5.3320958214798191</v>
      </c>
      <c r="AW180" s="47"/>
      <c r="AX180" s="48"/>
    </row>
    <row r="181" spans="1:50" x14ac:dyDescent="0.15">
      <c r="A181" s="1"/>
      <c r="B181" s="45"/>
      <c r="C181" s="5" t="s">
        <v>15</v>
      </c>
      <c r="D181" s="9">
        <v>6.2228405510017701</v>
      </c>
      <c r="E181" s="9">
        <v>3.8520939879458398</v>
      </c>
      <c r="F181" s="9">
        <v>5.6282389250764497</v>
      </c>
      <c r="G181" s="9">
        <v>4.6112453461229901</v>
      </c>
      <c r="H181" s="9">
        <v>3.9268158473879602</v>
      </c>
      <c r="I181" s="9">
        <v>4.3233144415695</v>
      </c>
      <c r="J181" s="9">
        <v>0.17019991929214801</v>
      </c>
      <c r="K181" s="9">
        <v>5.3262658465674297</v>
      </c>
      <c r="L181" s="9">
        <v>5.1133100583579498</v>
      </c>
      <c r="M181" s="9">
        <v>6.5457632868379996</v>
      </c>
      <c r="N181" s="9">
        <v>3.6847290038624299</v>
      </c>
      <c r="O181" s="9">
        <v>2.4874420634836198</v>
      </c>
      <c r="P181" s="9">
        <v>3.80282095571377</v>
      </c>
      <c r="Q181" s="9">
        <v>3.2056650004047098</v>
      </c>
      <c r="R181" s="5" t="s">
        <v>13</v>
      </c>
      <c r="S181" s="5" t="s">
        <v>13</v>
      </c>
      <c r="T181" s="5" t="s">
        <v>13</v>
      </c>
      <c r="U181" s="5" t="s">
        <v>39</v>
      </c>
      <c r="V181" s="5" t="s">
        <v>13</v>
      </c>
      <c r="W181" s="6" t="s">
        <v>13</v>
      </c>
      <c r="X181" s="1"/>
      <c r="Y181" s="45" t="s">
        <v>15</v>
      </c>
      <c r="Z181" s="46"/>
      <c r="AA181" s="47">
        <f t="shared" ref="AA181:AA185" si="125">(D181+E181+F181+K181+L181+M181)/6</f>
        <v>5.4480854426312391</v>
      </c>
      <c r="AB181" s="47"/>
      <c r="AC181" s="47"/>
      <c r="AD181" s="47">
        <f t="shared" si="119"/>
        <v>3.276529072229641</v>
      </c>
      <c r="AE181" s="47"/>
      <c r="AF181" s="47"/>
      <c r="AG181" s="67" t="e">
        <f t="shared" si="120"/>
        <v>#VALUE!</v>
      </c>
      <c r="AH181" s="68"/>
      <c r="AI181" s="69"/>
      <c r="AK181" s="45" t="s">
        <v>15</v>
      </c>
      <c r="AL181" s="46"/>
      <c r="AM181" s="47">
        <f t="shared" si="121"/>
        <v>5.234391154674686</v>
      </c>
      <c r="AN181" s="47"/>
      <c r="AO181" s="47"/>
      <c r="AP181" s="47">
        <f t="shared" si="122"/>
        <v>3.2578938885931494</v>
      </c>
      <c r="AQ181" s="47"/>
      <c r="AR181" s="47"/>
      <c r="AS181" s="47">
        <f t="shared" si="123"/>
        <v>5.661779730587793</v>
      </c>
      <c r="AT181" s="47"/>
      <c r="AU181" s="47"/>
      <c r="AV181" s="47">
        <f t="shared" si="124"/>
        <v>3.2951642558661325</v>
      </c>
      <c r="AW181" s="47"/>
      <c r="AX181" s="48"/>
    </row>
    <row r="182" spans="1:50" x14ac:dyDescent="0.15">
      <c r="A182" s="1"/>
      <c r="B182" s="45"/>
      <c r="C182" s="5" t="s">
        <v>51</v>
      </c>
      <c r="D182" s="9">
        <v>6.31091853297443</v>
      </c>
      <c r="E182" s="9">
        <v>7.8246139196003401</v>
      </c>
      <c r="F182" s="9">
        <v>7.0426467920330804</v>
      </c>
      <c r="G182" s="9">
        <v>4.1356322593028496</v>
      </c>
      <c r="H182" s="9">
        <v>5.8508609971098702</v>
      </c>
      <c r="I182" s="9">
        <v>5.4601797723879999</v>
      </c>
      <c r="J182" s="9">
        <v>5.8435162073349796</v>
      </c>
      <c r="K182" s="9">
        <v>7.5706493773706596</v>
      </c>
      <c r="L182" s="9">
        <v>6.5270159390140901</v>
      </c>
      <c r="M182" s="9">
        <v>6.5917028619920002</v>
      </c>
      <c r="N182" s="9">
        <v>5.1623006898747796</v>
      </c>
      <c r="O182" s="9">
        <v>5.1498767684972604</v>
      </c>
      <c r="P182" s="9">
        <v>4.7958497334840597</v>
      </c>
      <c r="Q182" s="9">
        <v>5.7488309153143398</v>
      </c>
      <c r="R182" s="5" t="s">
        <v>13</v>
      </c>
      <c r="S182" s="5" t="s">
        <v>39</v>
      </c>
      <c r="T182" s="5" t="s">
        <v>13</v>
      </c>
      <c r="U182" s="5" t="s">
        <v>39</v>
      </c>
      <c r="V182" s="5" t="s">
        <v>39</v>
      </c>
      <c r="W182" s="6" t="s">
        <v>13</v>
      </c>
      <c r="X182" s="1"/>
      <c r="Y182" s="45" t="s">
        <v>51</v>
      </c>
      <c r="Z182" s="46"/>
      <c r="AA182" s="47">
        <f t="shared" si="125"/>
        <v>6.9779245704974331</v>
      </c>
      <c r="AB182" s="47"/>
      <c r="AC182" s="47"/>
      <c r="AD182" s="47">
        <f t="shared" si="119"/>
        <v>5.2683809179132677</v>
      </c>
      <c r="AE182" s="47"/>
      <c r="AF182" s="47"/>
      <c r="AG182" s="67" t="e">
        <f t="shared" si="120"/>
        <v>#VALUE!</v>
      </c>
      <c r="AH182" s="68"/>
      <c r="AI182" s="69"/>
      <c r="AK182" s="45" t="s">
        <v>16</v>
      </c>
      <c r="AL182" s="46"/>
      <c r="AM182" s="47">
        <f t="shared" si="121"/>
        <v>7.0593930815359505</v>
      </c>
      <c r="AN182" s="47"/>
      <c r="AO182" s="47"/>
      <c r="AP182" s="47">
        <f t="shared" si="122"/>
        <v>5.3225473090339248</v>
      </c>
      <c r="AQ182" s="47"/>
      <c r="AR182" s="47"/>
      <c r="AS182" s="47">
        <f t="shared" si="123"/>
        <v>6.8964560594589166</v>
      </c>
      <c r="AT182" s="47"/>
      <c r="AU182" s="47"/>
      <c r="AV182" s="47">
        <f t="shared" si="124"/>
        <v>5.2142145267926097</v>
      </c>
      <c r="AW182" s="47"/>
      <c r="AX182" s="48"/>
    </row>
    <row r="183" spans="1:50" x14ac:dyDescent="0.15">
      <c r="A183" s="1"/>
      <c r="B183" s="45"/>
      <c r="C183" s="5" t="s">
        <v>17</v>
      </c>
      <c r="D183" s="9">
        <v>31.556036669093</v>
      </c>
      <c r="E183" s="9">
        <v>31.0747134483574</v>
      </c>
      <c r="F183" s="9">
        <v>29.312328116835801</v>
      </c>
      <c r="G183" s="9">
        <v>25.427000396766701</v>
      </c>
      <c r="H183" s="9">
        <v>25.3209693336347</v>
      </c>
      <c r="I183" s="9">
        <v>22.694902921760601</v>
      </c>
      <c r="J183" s="9">
        <v>34.659198462909302</v>
      </c>
      <c r="K183" s="9">
        <v>32.326422044761699</v>
      </c>
      <c r="L183" s="9">
        <v>35.146014656195703</v>
      </c>
      <c r="M183" s="9">
        <v>34.617622365723399</v>
      </c>
      <c r="N183" s="9">
        <v>24.7234786718316</v>
      </c>
      <c r="O183" s="9">
        <v>28.224157773160801</v>
      </c>
      <c r="P183" s="9">
        <v>29.4382782484807</v>
      </c>
      <c r="Q183" s="9">
        <v>29.5812354404564</v>
      </c>
      <c r="R183" s="5" t="s">
        <v>13</v>
      </c>
      <c r="S183" s="5" t="s">
        <v>39</v>
      </c>
      <c r="T183" s="5" t="s">
        <v>13</v>
      </c>
      <c r="U183" s="5" t="s">
        <v>39</v>
      </c>
      <c r="V183" s="5" t="s">
        <v>13</v>
      </c>
      <c r="W183" s="6" t="s">
        <v>13</v>
      </c>
      <c r="X183" s="1"/>
      <c r="Y183" s="45" t="s">
        <v>40</v>
      </c>
      <c r="Z183" s="46"/>
      <c r="AA183" s="47">
        <f t="shared" si="125"/>
        <v>32.338856216827836</v>
      </c>
      <c r="AB183" s="47"/>
      <c r="AC183" s="47"/>
      <c r="AD183" s="47">
        <f t="shared" si="119"/>
        <v>27.508652656125101</v>
      </c>
      <c r="AE183" s="47"/>
      <c r="AF183" s="47"/>
      <c r="AG183" s="67" t="e">
        <f t="shared" si="120"/>
        <v>#VALUE!</v>
      </c>
      <c r="AH183" s="68"/>
      <c r="AI183" s="69"/>
      <c r="AK183" s="45" t="s">
        <v>17</v>
      </c>
      <c r="AL183" s="46"/>
      <c r="AM183" s="47">
        <f t="shared" si="121"/>
        <v>30.647692744762068</v>
      </c>
      <c r="AN183" s="47"/>
      <c r="AO183" s="47"/>
      <c r="AP183" s="47">
        <f t="shared" si="122"/>
        <v>27.025517778767828</v>
      </c>
      <c r="AQ183" s="47"/>
      <c r="AR183" s="47"/>
      <c r="AS183" s="47">
        <f t="shared" si="123"/>
        <v>34.030019688893596</v>
      </c>
      <c r="AT183" s="47"/>
      <c r="AU183" s="47"/>
      <c r="AV183" s="47">
        <f t="shared" si="124"/>
        <v>27.991787533482373</v>
      </c>
      <c r="AW183" s="47"/>
      <c r="AX183" s="48"/>
    </row>
    <row r="184" spans="1:50" x14ac:dyDescent="0.15">
      <c r="A184" s="1"/>
      <c r="B184" s="45"/>
      <c r="C184" s="5" t="s">
        <v>18</v>
      </c>
      <c r="D184" s="9">
        <v>55.118734016140699</v>
      </c>
      <c r="E184" s="9">
        <v>57.908728691575099</v>
      </c>
      <c r="F184" s="9">
        <v>48.325690405711299</v>
      </c>
      <c r="G184" s="9">
        <v>40.122713255099598</v>
      </c>
      <c r="H184" s="9">
        <v>53.892724046404602</v>
      </c>
      <c r="I184" s="9">
        <v>33.550174785107203</v>
      </c>
      <c r="J184" s="9">
        <v>51.158011070045397</v>
      </c>
      <c r="K184" s="9">
        <v>61.1462259777676</v>
      </c>
      <c r="L184" s="9">
        <v>61.194488987755904</v>
      </c>
      <c r="M184" s="9">
        <v>53.696128642818799</v>
      </c>
      <c r="N184" s="9">
        <v>47.716303506303298</v>
      </c>
      <c r="O184" s="9">
        <v>53.722147256423703</v>
      </c>
      <c r="P184" s="9">
        <v>40.679197080405103</v>
      </c>
      <c r="Q184" s="9">
        <v>49.395748492028403</v>
      </c>
      <c r="R184" s="5" t="s">
        <v>13</v>
      </c>
      <c r="S184" s="5" t="s">
        <v>13</v>
      </c>
      <c r="T184" s="5" t="s">
        <v>13</v>
      </c>
      <c r="U184" s="5" t="s">
        <v>13</v>
      </c>
      <c r="V184" s="5" t="s">
        <v>13</v>
      </c>
      <c r="W184" s="6" t="s">
        <v>13</v>
      </c>
      <c r="X184" s="1"/>
      <c r="Y184" s="45" t="s">
        <v>60</v>
      </c>
      <c r="Z184" s="46"/>
      <c r="AA184" s="47">
        <f t="shared" si="125"/>
        <v>56.231666120294896</v>
      </c>
      <c r="AB184" s="47"/>
      <c r="AC184" s="47"/>
      <c r="AD184" s="47">
        <f t="shared" si="119"/>
        <v>46.279627436477163</v>
      </c>
      <c r="AE184" s="47"/>
      <c r="AF184" s="47"/>
      <c r="AG184" s="67" t="e">
        <f t="shared" si="120"/>
        <v>#VALUE!</v>
      </c>
      <c r="AH184" s="68"/>
      <c r="AI184" s="69"/>
      <c r="AK184" s="45" t="s">
        <v>18</v>
      </c>
      <c r="AL184" s="46"/>
      <c r="AM184" s="47">
        <f t="shared" si="121"/>
        <v>53.784384371142359</v>
      </c>
      <c r="AN184" s="47"/>
      <c r="AO184" s="47"/>
      <c r="AP184" s="47">
        <f t="shared" si="122"/>
        <v>44.6809057891642</v>
      </c>
      <c r="AQ184" s="47"/>
      <c r="AR184" s="47"/>
      <c r="AS184" s="47">
        <f t="shared" si="123"/>
        <v>58.678947869447434</v>
      </c>
      <c r="AT184" s="47"/>
      <c r="AU184" s="47"/>
      <c r="AV184" s="47">
        <f t="shared" si="124"/>
        <v>47.878349083790127</v>
      </c>
      <c r="AW184" s="47"/>
      <c r="AX184" s="48"/>
    </row>
    <row r="185" spans="1:50" x14ac:dyDescent="0.15">
      <c r="A185" s="1"/>
      <c r="B185" s="45"/>
      <c r="C185" s="5" t="s">
        <v>19</v>
      </c>
      <c r="D185" s="9">
        <v>40.366842006460402</v>
      </c>
      <c r="E185" s="9">
        <v>32.788288949771903</v>
      </c>
      <c r="F185" s="9">
        <v>34.788715581356797</v>
      </c>
      <c r="G185" s="9">
        <v>38.901422388912898</v>
      </c>
      <c r="H185" s="9">
        <v>36.631365634657101</v>
      </c>
      <c r="I185" s="9">
        <v>28.0446093370727</v>
      </c>
      <c r="J185" s="9">
        <v>39.236512637682402</v>
      </c>
      <c r="K185" s="9">
        <v>41.906847121429301</v>
      </c>
      <c r="L185" s="9">
        <v>45.456119341033997</v>
      </c>
      <c r="M185" s="9">
        <v>46.5945773789051</v>
      </c>
      <c r="N185" s="9">
        <v>38.602755056781099</v>
      </c>
      <c r="O185" s="9">
        <v>38.919672113225602</v>
      </c>
      <c r="P185" s="9">
        <v>45.4092138248309</v>
      </c>
      <c r="Q185" s="9">
        <v>38.108496414309599</v>
      </c>
      <c r="R185" s="5" t="s">
        <v>39</v>
      </c>
      <c r="S185" s="5" t="s">
        <v>39</v>
      </c>
      <c r="T185" s="5" t="s">
        <v>13</v>
      </c>
      <c r="U185" s="5" t="s">
        <v>13</v>
      </c>
      <c r="V185" s="5" t="s">
        <v>13</v>
      </c>
      <c r="W185" s="6" t="s">
        <v>13</v>
      </c>
      <c r="X185" s="1"/>
      <c r="Y185" s="45" t="s">
        <v>19</v>
      </c>
      <c r="Z185" s="46"/>
      <c r="AA185" s="47">
        <f t="shared" si="125"/>
        <v>40.316898396492917</v>
      </c>
      <c r="AB185" s="47"/>
      <c r="AC185" s="47"/>
      <c r="AD185" s="47">
        <f t="shared" si="119"/>
        <v>37.981755925934038</v>
      </c>
      <c r="AE185" s="47"/>
      <c r="AF185" s="47"/>
      <c r="AG185" s="67" t="e">
        <f t="shared" si="120"/>
        <v>#VALUE!</v>
      </c>
      <c r="AH185" s="68"/>
      <c r="AI185" s="69"/>
      <c r="AK185" s="45" t="s">
        <v>19</v>
      </c>
      <c r="AL185" s="46"/>
      <c r="AM185" s="47">
        <f t="shared" si="121"/>
        <v>35.98128217919637</v>
      </c>
      <c r="AN185" s="47"/>
      <c r="AO185" s="47"/>
      <c r="AP185" s="47">
        <f t="shared" si="122"/>
        <v>35.703477499581275</v>
      </c>
      <c r="AQ185" s="47"/>
      <c r="AR185" s="47"/>
      <c r="AS185" s="47">
        <f t="shared" si="123"/>
        <v>44.652514613789471</v>
      </c>
      <c r="AT185" s="47"/>
      <c r="AU185" s="47"/>
      <c r="AV185" s="47">
        <f t="shared" si="124"/>
        <v>40.260034352286795</v>
      </c>
      <c r="AW185" s="47"/>
      <c r="AX185" s="48"/>
    </row>
    <row r="186" spans="1:50" ht="14.25" thickBot="1" x14ac:dyDescent="0.2">
      <c r="A186" s="1"/>
      <c r="B186" s="49"/>
      <c r="C186" s="7" t="s">
        <v>20</v>
      </c>
      <c r="D186" s="10">
        <v>52.203845327809901</v>
      </c>
      <c r="E186" s="10">
        <v>53.422291318326202</v>
      </c>
      <c r="F186" s="10">
        <v>50.0758154021702</v>
      </c>
      <c r="G186" s="10">
        <v>44.810687241158902</v>
      </c>
      <c r="H186" s="10">
        <v>43.8324069691989</v>
      </c>
      <c r="I186" s="10">
        <v>45.894961493378801</v>
      </c>
      <c r="J186" s="10">
        <v>52.330706022387297</v>
      </c>
      <c r="K186" s="10">
        <v>48.565741704672099</v>
      </c>
      <c r="L186" s="10">
        <v>50.285484728285802</v>
      </c>
      <c r="M186" s="10">
        <v>49.596182777872102</v>
      </c>
      <c r="N186" s="10">
        <v>42.629506851434499</v>
      </c>
      <c r="O186" s="10">
        <v>45.562156815872498</v>
      </c>
      <c r="P186" s="10">
        <v>42.076253089711898</v>
      </c>
      <c r="Q186" s="10">
        <v>44.914436361154799</v>
      </c>
      <c r="R186" s="7" t="s">
        <v>39</v>
      </c>
      <c r="S186" s="7" t="s">
        <v>39</v>
      </c>
      <c r="T186" s="7" t="s">
        <v>39</v>
      </c>
      <c r="U186" s="7" t="s">
        <v>39</v>
      </c>
      <c r="V186" s="7" t="s">
        <v>13</v>
      </c>
      <c r="W186" s="8" t="s">
        <v>13</v>
      </c>
      <c r="X186" s="1"/>
      <c r="Y186" s="49" t="s">
        <v>20</v>
      </c>
      <c r="Z186" s="50"/>
      <c r="AA186" s="51">
        <f>(D186+E186+F186+K186+L186+M186)/6</f>
        <v>50.69156020985605</v>
      </c>
      <c r="AB186" s="51"/>
      <c r="AC186" s="51"/>
      <c r="AD186" s="51">
        <f t="shared" si="119"/>
        <v>45.256389355537202</v>
      </c>
      <c r="AE186" s="51"/>
      <c r="AF186" s="51"/>
      <c r="AG186" s="60" t="e">
        <f t="shared" si="120"/>
        <v>#VALUE!</v>
      </c>
      <c r="AH186" s="61"/>
      <c r="AI186" s="62"/>
      <c r="AK186" s="49" t="s">
        <v>20</v>
      </c>
      <c r="AL186" s="50"/>
      <c r="AM186" s="51">
        <f t="shared" si="121"/>
        <v>51.90065068276877</v>
      </c>
      <c r="AN186" s="51"/>
      <c r="AO186" s="51"/>
      <c r="AP186" s="51">
        <f t="shared" si="122"/>
        <v>46.717190431530973</v>
      </c>
      <c r="AQ186" s="51"/>
      <c r="AR186" s="51"/>
      <c r="AS186" s="51">
        <f t="shared" si="123"/>
        <v>49.482469736943337</v>
      </c>
      <c r="AT186" s="51"/>
      <c r="AU186" s="51"/>
      <c r="AV186" s="51">
        <f t="shared" si="124"/>
        <v>43.795588279543423</v>
      </c>
      <c r="AW186" s="51"/>
      <c r="AX186" s="52"/>
    </row>
    <row r="187" spans="1:50" x14ac:dyDescent="0.15">
      <c r="A187" s="22"/>
      <c r="B187" s="21"/>
      <c r="C187" s="19"/>
      <c r="D187" s="57" t="s">
        <v>1</v>
      </c>
      <c r="E187" s="57"/>
      <c r="F187" s="57"/>
      <c r="G187" s="57" t="s">
        <v>2</v>
      </c>
      <c r="H187" s="57"/>
      <c r="I187" s="57"/>
      <c r="J187" s="57"/>
      <c r="K187" s="57" t="s">
        <v>3</v>
      </c>
      <c r="L187" s="57"/>
      <c r="M187" s="57"/>
      <c r="N187" s="57" t="s">
        <v>4</v>
      </c>
      <c r="O187" s="57"/>
      <c r="P187" s="57"/>
      <c r="Q187" s="57"/>
      <c r="R187" s="57" t="s">
        <v>5</v>
      </c>
      <c r="S187" s="57"/>
      <c r="T187" s="57"/>
      <c r="U187" s="57" t="s">
        <v>6</v>
      </c>
      <c r="V187" s="57"/>
      <c r="W187" s="58"/>
      <c r="X187" s="12"/>
      <c r="Y187" s="53"/>
      <c r="Z187" s="54"/>
      <c r="AA187" s="57" t="s">
        <v>24</v>
      </c>
      <c r="AB187" s="57"/>
      <c r="AC187" s="57"/>
      <c r="AD187" s="57" t="s">
        <v>25</v>
      </c>
      <c r="AE187" s="57"/>
      <c r="AF187" s="57"/>
      <c r="AG187" s="70" t="s">
        <v>26</v>
      </c>
      <c r="AH187" s="71"/>
      <c r="AI187" s="72"/>
      <c r="AK187" s="53"/>
      <c r="AL187" s="54"/>
      <c r="AM187" s="57" t="s">
        <v>94</v>
      </c>
      <c r="AN187" s="57"/>
      <c r="AO187" s="57"/>
      <c r="AP187" s="57" t="s">
        <v>57</v>
      </c>
      <c r="AQ187" s="57"/>
      <c r="AR187" s="57"/>
      <c r="AS187" s="57" t="s">
        <v>95</v>
      </c>
      <c r="AT187" s="57"/>
      <c r="AU187" s="57"/>
      <c r="AV187" s="57" t="s">
        <v>59</v>
      </c>
      <c r="AW187" s="57"/>
      <c r="AX187" s="58"/>
    </row>
    <row r="188" spans="1:50" x14ac:dyDescent="0.15">
      <c r="A188" s="22"/>
      <c r="B188" s="63" t="s">
        <v>86</v>
      </c>
      <c r="C188" s="13"/>
      <c r="D188" s="13" t="s">
        <v>8</v>
      </c>
      <c r="E188" s="13" t="s">
        <v>9</v>
      </c>
      <c r="F188" s="13" t="s">
        <v>10</v>
      </c>
      <c r="G188" s="13" t="s">
        <v>8</v>
      </c>
      <c r="H188" s="13" t="s">
        <v>9</v>
      </c>
      <c r="I188" s="13" t="s">
        <v>10</v>
      </c>
      <c r="J188" s="13" t="s">
        <v>27</v>
      </c>
      <c r="K188" s="13" t="s">
        <v>8</v>
      </c>
      <c r="L188" s="13" t="s">
        <v>9</v>
      </c>
      <c r="M188" s="13" t="s">
        <v>10</v>
      </c>
      <c r="N188" s="13" t="s">
        <v>8</v>
      </c>
      <c r="O188" s="13" t="s">
        <v>9</v>
      </c>
      <c r="P188" s="13" t="s">
        <v>10</v>
      </c>
      <c r="Q188" s="13" t="s">
        <v>27</v>
      </c>
      <c r="R188" s="13" t="s">
        <v>8</v>
      </c>
      <c r="S188" s="13" t="s">
        <v>9</v>
      </c>
      <c r="T188" s="13" t="s">
        <v>10</v>
      </c>
      <c r="U188" s="13" t="s">
        <v>8</v>
      </c>
      <c r="V188" s="13" t="s">
        <v>9</v>
      </c>
      <c r="W188" s="20" t="s">
        <v>10</v>
      </c>
      <c r="X188" s="12"/>
      <c r="Y188" s="55"/>
      <c r="Z188" s="56"/>
      <c r="AA188" s="46" t="s">
        <v>11</v>
      </c>
      <c r="AB188" s="46"/>
      <c r="AC188" s="46"/>
      <c r="AD188" s="46" t="s">
        <v>11</v>
      </c>
      <c r="AE188" s="46"/>
      <c r="AF188" s="46"/>
      <c r="AG188" s="64" t="s">
        <v>11</v>
      </c>
      <c r="AH188" s="65"/>
      <c r="AI188" s="66"/>
      <c r="AK188" s="55"/>
      <c r="AL188" s="56"/>
      <c r="AM188" s="46" t="s">
        <v>54</v>
      </c>
      <c r="AN188" s="46"/>
      <c r="AO188" s="46"/>
      <c r="AP188" s="46" t="s">
        <v>11</v>
      </c>
      <c r="AQ188" s="46"/>
      <c r="AR188" s="46"/>
      <c r="AS188" s="46" t="s">
        <v>11</v>
      </c>
      <c r="AT188" s="46"/>
      <c r="AU188" s="46"/>
      <c r="AV188" s="46" t="s">
        <v>11</v>
      </c>
      <c r="AW188" s="46"/>
      <c r="AX188" s="59"/>
    </row>
    <row r="189" spans="1:50" x14ac:dyDescent="0.15">
      <c r="A189" s="22"/>
      <c r="B189" s="45"/>
      <c r="C189" s="13" t="s">
        <v>12</v>
      </c>
      <c r="D189" s="14">
        <v>7.2</v>
      </c>
      <c r="E189" s="14">
        <v>4.7</v>
      </c>
      <c r="F189" s="14">
        <v>6.4</v>
      </c>
      <c r="G189" s="14">
        <v>4.0999999999999996</v>
      </c>
      <c r="H189" s="14">
        <v>3.2</v>
      </c>
      <c r="I189" s="14">
        <v>3.8</v>
      </c>
      <c r="J189" s="14">
        <v>4</v>
      </c>
      <c r="K189" s="14">
        <v>6.5</v>
      </c>
      <c r="L189" s="14">
        <v>5.4</v>
      </c>
      <c r="M189" s="14">
        <v>6.1</v>
      </c>
      <c r="N189" s="14">
        <v>4.2</v>
      </c>
      <c r="O189" s="14">
        <v>2.9</v>
      </c>
      <c r="P189" s="14">
        <v>3.5</v>
      </c>
      <c r="Q189" s="14">
        <v>4.7</v>
      </c>
      <c r="R189" s="13" t="s">
        <v>13</v>
      </c>
      <c r="S189" s="13" t="s">
        <v>13</v>
      </c>
      <c r="T189" s="13" t="s">
        <v>13</v>
      </c>
      <c r="U189" s="13" t="s">
        <v>13</v>
      </c>
      <c r="V189" s="13" t="s">
        <v>13</v>
      </c>
      <c r="W189" s="20" t="s">
        <v>13</v>
      </c>
      <c r="X189" s="12"/>
      <c r="Y189" s="45" t="s">
        <v>12</v>
      </c>
      <c r="Z189" s="46"/>
      <c r="AA189" s="47">
        <f>(D189+E189+F189+K189+L189+M189)/6</f>
        <v>6.0500000000000007</v>
      </c>
      <c r="AB189" s="47"/>
      <c r="AC189" s="47"/>
      <c r="AD189" s="47">
        <f>(G189+H189+I189+J189+N189+O189+P189+Q189)/8</f>
        <v>3.8</v>
      </c>
      <c r="AE189" s="47"/>
      <c r="AF189" s="47"/>
      <c r="AG189" s="67" t="e">
        <f>(R189+S189+T189+U189+V189+W189)/6</f>
        <v>#VALUE!</v>
      </c>
      <c r="AH189" s="68"/>
      <c r="AI189" s="69"/>
      <c r="AK189" s="45" t="s">
        <v>12</v>
      </c>
      <c r="AL189" s="46"/>
      <c r="AM189" s="47">
        <f>(D189+E189+F189)/3</f>
        <v>6.1000000000000005</v>
      </c>
      <c r="AN189" s="47"/>
      <c r="AO189" s="47"/>
      <c r="AP189" s="47">
        <f>(G189+H189+I189+J189)/4</f>
        <v>3.7749999999999999</v>
      </c>
      <c r="AQ189" s="47"/>
      <c r="AR189" s="47"/>
      <c r="AS189" s="47">
        <f>(K189+L189+M189)/3</f>
        <v>6</v>
      </c>
      <c r="AT189" s="47"/>
      <c r="AU189" s="47"/>
      <c r="AV189" s="47">
        <f>(N189+O189+P189+Q189)/4</f>
        <v>3.8250000000000002</v>
      </c>
      <c r="AW189" s="47"/>
      <c r="AX189" s="48"/>
    </row>
    <row r="190" spans="1:50" x14ac:dyDescent="0.15">
      <c r="A190" s="22"/>
      <c r="B190" s="45"/>
      <c r="C190" s="13" t="s">
        <v>14</v>
      </c>
      <c r="D190" s="14">
        <v>12.4</v>
      </c>
      <c r="E190" s="14">
        <v>10.3</v>
      </c>
      <c r="F190" s="14">
        <v>9.9</v>
      </c>
      <c r="G190" s="14">
        <v>7.7</v>
      </c>
      <c r="H190" s="14">
        <v>7.9</v>
      </c>
      <c r="I190" s="14">
        <v>7.6</v>
      </c>
      <c r="J190" s="14">
        <v>6.2</v>
      </c>
      <c r="K190" s="14">
        <v>11.7</v>
      </c>
      <c r="L190" s="14">
        <v>10.199999999999999</v>
      </c>
      <c r="M190" s="14">
        <v>9.5</v>
      </c>
      <c r="N190" s="14">
        <v>8.6999999999999993</v>
      </c>
      <c r="O190" s="14">
        <v>7.2</v>
      </c>
      <c r="P190" s="14">
        <v>6.8</v>
      </c>
      <c r="Q190" s="14">
        <v>7.2</v>
      </c>
      <c r="R190" s="13" t="s">
        <v>13</v>
      </c>
      <c r="S190" s="13" t="s">
        <v>13</v>
      </c>
      <c r="T190" s="13" t="s">
        <v>13</v>
      </c>
      <c r="U190" s="13" t="s">
        <v>13</v>
      </c>
      <c r="V190" s="13" t="s">
        <v>13</v>
      </c>
      <c r="W190" s="20" t="s">
        <v>13</v>
      </c>
      <c r="X190" s="12"/>
      <c r="Y190" s="45" t="s">
        <v>14</v>
      </c>
      <c r="Z190" s="46"/>
      <c r="AA190" s="47">
        <f>(D190+E190+F190+K190+L190+M190)/6</f>
        <v>10.666666666666666</v>
      </c>
      <c r="AB190" s="47"/>
      <c r="AC190" s="47"/>
      <c r="AD190" s="47">
        <f t="shared" ref="AD190:AD196" si="126">(G190+H190+I190+J190+N190+O190+P190+Q190)/8</f>
        <v>7.4125000000000005</v>
      </c>
      <c r="AE190" s="47"/>
      <c r="AF190" s="47"/>
      <c r="AG190" s="67" t="e">
        <f t="shared" ref="AG190:AG196" si="127">(R190+S190+T190+U190+V190+W190)/6</f>
        <v>#VALUE!</v>
      </c>
      <c r="AH190" s="68"/>
      <c r="AI190" s="69"/>
      <c r="AK190" s="45" t="s">
        <v>49</v>
      </c>
      <c r="AL190" s="46"/>
      <c r="AM190" s="47">
        <f t="shared" ref="AM190:AM196" si="128">(D190+E190+F190)/3</f>
        <v>10.866666666666667</v>
      </c>
      <c r="AN190" s="47"/>
      <c r="AO190" s="47"/>
      <c r="AP190" s="47">
        <f t="shared" ref="AP190:AP196" si="129">(G190+H190+I190+J190)/4</f>
        <v>7.3500000000000005</v>
      </c>
      <c r="AQ190" s="47"/>
      <c r="AR190" s="47"/>
      <c r="AS190" s="47">
        <f t="shared" ref="AS190:AS196" si="130">(K190+L190+M190)/3</f>
        <v>10.466666666666667</v>
      </c>
      <c r="AT190" s="47"/>
      <c r="AU190" s="47"/>
      <c r="AV190" s="47">
        <f t="shared" ref="AV190:AV196" si="131">(N190+O190+P190+Q190)/4</f>
        <v>7.4749999999999996</v>
      </c>
      <c r="AW190" s="47"/>
      <c r="AX190" s="48"/>
    </row>
    <row r="191" spans="1:50" x14ac:dyDescent="0.15">
      <c r="A191" s="22"/>
      <c r="B191" s="45"/>
      <c r="C191" s="13" t="s">
        <v>15</v>
      </c>
      <c r="D191" s="14">
        <v>10.6</v>
      </c>
      <c r="E191" s="14">
        <v>6.6</v>
      </c>
      <c r="F191" s="14">
        <v>9.6999999999999993</v>
      </c>
      <c r="G191" s="14">
        <v>5.8</v>
      </c>
      <c r="H191" s="14">
        <v>3.9</v>
      </c>
      <c r="I191" s="14">
        <v>5.0999999999999996</v>
      </c>
      <c r="J191" s="14">
        <v>6.1</v>
      </c>
      <c r="K191" s="14">
        <v>9.6999999999999993</v>
      </c>
      <c r="L191" s="14">
        <v>8.1</v>
      </c>
      <c r="M191" s="14">
        <v>9.4</v>
      </c>
      <c r="N191" s="14">
        <v>6.3</v>
      </c>
      <c r="O191" s="14">
        <v>3.7</v>
      </c>
      <c r="P191" s="14">
        <v>4.4000000000000004</v>
      </c>
      <c r="Q191" s="14">
        <v>7.3</v>
      </c>
      <c r="R191" s="13" t="s">
        <v>13</v>
      </c>
      <c r="S191" s="13" t="s">
        <v>13</v>
      </c>
      <c r="T191" s="13" t="s">
        <v>13</v>
      </c>
      <c r="U191" s="13" t="s">
        <v>13</v>
      </c>
      <c r="V191" s="13" t="s">
        <v>13</v>
      </c>
      <c r="W191" s="20" t="s">
        <v>13</v>
      </c>
      <c r="X191" s="12"/>
      <c r="Y191" s="45" t="s">
        <v>15</v>
      </c>
      <c r="Z191" s="46"/>
      <c r="AA191" s="47">
        <f t="shared" ref="AA191:AA195" si="132">(D191+E191+F191+K191+L191+M191)/6</f>
        <v>9.0166666666666657</v>
      </c>
      <c r="AB191" s="47"/>
      <c r="AC191" s="47"/>
      <c r="AD191" s="47">
        <f t="shared" si="126"/>
        <v>5.3249999999999993</v>
      </c>
      <c r="AE191" s="47"/>
      <c r="AF191" s="47"/>
      <c r="AG191" s="67" t="e">
        <f t="shared" si="127"/>
        <v>#VALUE!</v>
      </c>
      <c r="AH191" s="68"/>
      <c r="AI191" s="69"/>
      <c r="AK191" s="45" t="s">
        <v>15</v>
      </c>
      <c r="AL191" s="46"/>
      <c r="AM191" s="47">
        <f t="shared" si="128"/>
        <v>8.9666666666666668</v>
      </c>
      <c r="AN191" s="47"/>
      <c r="AO191" s="47"/>
      <c r="AP191" s="47">
        <f t="shared" si="129"/>
        <v>5.2249999999999996</v>
      </c>
      <c r="AQ191" s="47"/>
      <c r="AR191" s="47"/>
      <c r="AS191" s="47">
        <f t="shared" si="130"/>
        <v>9.0666666666666647</v>
      </c>
      <c r="AT191" s="47"/>
      <c r="AU191" s="47"/>
      <c r="AV191" s="47">
        <f t="shared" si="131"/>
        <v>5.4249999999999998</v>
      </c>
      <c r="AW191" s="47"/>
      <c r="AX191" s="48"/>
    </row>
    <row r="192" spans="1:50" x14ac:dyDescent="0.15">
      <c r="A192" s="22"/>
      <c r="B192" s="45"/>
      <c r="C192" s="13" t="s">
        <v>16</v>
      </c>
      <c r="D192" s="14">
        <v>10.4</v>
      </c>
      <c r="E192" s="14">
        <v>9.4</v>
      </c>
      <c r="F192" s="14">
        <v>10.1</v>
      </c>
      <c r="G192" s="14">
        <v>7.9</v>
      </c>
      <c r="H192" s="14">
        <v>6.9</v>
      </c>
      <c r="I192" s="14">
        <v>7.5</v>
      </c>
      <c r="J192" s="14">
        <v>6.8</v>
      </c>
      <c r="K192" s="14">
        <v>9.6999999999999993</v>
      </c>
      <c r="L192" s="14">
        <v>8.6</v>
      </c>
      <c r="M192" s="14">
        <v>9.3000000000000007</v>
      </c>
      <c r="N192" s="14">
        <v>7.2</v>
      </c>
      <c r="O192" s="14">
        <v>5.5</v>
      </c>
      <c r="P192" s="14">
        <v>6.5</v>
      </c>
      <c r="Q192" s="14">
        <v>7.4</v>
      </c>
      <c r="R192" s="13" t="s">
        <v>13</v>
      </c>
      <c r="S192" s="13" t="s">
        <v>13</v>
      </c>
      <c r="T192" s="13" t="s">
        <v>13</v>
      </c>
      <c r="U192" s="13" t="s">
        <v>13</v>
      </c>
      <c r="V192" s="13" t="s">
        <v>13</v>
      </c>
      <c r="W192" s="20" t="s">
        <v>13</v>
      </c>
      <c r="X192" s="12"/>
      <c r="Y192" s="45" t="s">
        <v>16</v>
      </c>
      <c r="Z192" s="46"/>
      <c r="AA192" s="47">
        <f t="shared" si="132"/>
        <v>9.5833333333333339</v>
      </c>
      <c r="AB192" s="47"/>
      <c r="AC192" s="47"/>
      <c r="AD192" s="47">
        <f t="shared" si="126"/>
        <v>6.9625000000000004</v>
      </c>
      <c r="AE192" s="47"/>
      <c r="AF192" s="47"/>
      <c r="AG192" s="67" t="e">
        <f t="shared" si="127"/>
        <v>#VALUE!</v>
      </c>
      <c r="AH192" s="68"/>
      <c r="AI192" s="69"/>
      <c r="AK192" s="45" t="s">
        <v>16</v>
      </c>
      <c r="AL192" s="46"/>
      <c r="AM192" s="47">
        <f t="shared" si="128"/>
        <v>9.9666666666666668</v>
      </c>
      <c r="AN192" s="47"/>
      <c r="AO192" s="47"/>
      <c r="AP192" s="47">
        <f t="shared" si="129"/>
        <v>7.2750000000000004</v>
      </c>
      <c r="AQ192" s="47"/>
      <c r="AR192" s="47"/>
      <c r="AS192" s="47">
        <f t="shared" si="130"/>
        <v>9.1999999999999993</v>
      </c>
      <c r="AT192" s="47"/>
      <c r="AU192" s="47"/>
      <c r="AV192" s="47">
        <f t="shared" si="131"/>
        <v>6.65</v>
      </c>
      <c r="AW192" s="47"/>
      <c r="AX192" s="48"/>
    </row>
    <row r="193" spans="1:50" x14ac:dyDescent="0.15">
      <c r="A193" s="22"/>
      <c r="B193" s="45"/>
      <c r="C193" s="13" t="s">
        <v>17</v>
      </c>
      <c r="D193" s="14">
        <v>39</v>
      </c>
      <c r="E193" s="14">
        <v>33.5</v>
      </c>
      <c r="F193" s="14">
        <v>34.9</v>
      </c>
      <c r="G193" s="14">
        <v>34</v>
      </c>
      <c r="H193" s="14">
        <v>28.5</v>
      </c>
      <c r="I193" s="14">
        <v>28.4</v>
      </c>
      <c r="J193" s="14">
        <v>40.6</v>
      </c>
      <c r="K193" s="14">
        <v>37.200000000000003</v>
      </c>
      <c r="L193" s="14">
        <v>37</v>
      </c>
      <c r="M193" s="14">
        <v>33.700000000000003</v>
      </c>
      <c r="N193" s="14">
        <v>29.7</v>
      </c>
      <c r="O193" s="14">
        <v>31.8</v>
      </c>
      <c r="P193" s="14">
        <v>30.3</v>
      </c>
      <c r="Q193" s="14">
        <v>36.5</v>
      </c>
      <c r="R193" s="13" t="s">
        <v>13</v>
      </c>
      <c r="S193" s="13" t="s">
        <v>13</v>
      </c>
      <c r="T193" s="13" t="s">
        <v>13</v>
      </c>
      <c r="U193" s="13" t="s">
        <v>13</v>
      </c>
      <c r="V193" s="13" t="s">
        <v>13</v>
      </c>
      <c r="W193" s="20" t="s">
        <v>13</v>
      </c>
      <c r="X193" s="12"/>
      <c r="Y193" s="45" t="s">
        <v>17</v>
      </c>
      <c r="Z193" s="46"/>
      <c r="AA193" s="47">
        <f t="shared" si="132"/>
        <v>35.883333333333333</v>
      </c>
      <c r="AB193" s="47"/>
      <c r="AC193" s="47"/>
      <c r="AD193" s="47">
        <f t="shared" si="126"/>
        <v>32.475000000000001</v>
      </c>
      <c r="AE193" s="47"/>
      <c r="AF193" s="47"/>
      <c r="AG193" s="67" t="e">
        <f t="shared" si="127"/>
        <v>#VALUE!</v>
      </c>
      <c r="AH193" s="68"/>
      <c r="AI193" s="69"/>
      <c r="AK193" s="45" t="s">
        <v>17</v>
      </c>
      <c r="AL193" s="46"/>
      <c r="AM193" s="47">
        <f t="shared" si="128"/>
        <v>35.800000000000004</v>
      </c>
      <c r="AN193" s="47"/>
      <c r="AO193" s="47"/>
      <c r="AP193" s="47">
        <f t="shared" si="129"/>
        <v>32.875</v>
      </c>
      <c r="AQ193" s="47"/>
      <c r="AR193" s="47"/>
      <c r="AS193" s="47">
        <f t="shared" si="130"/>
        <v>35.966666666666669</v>
      </c>
      <c r="AT193" s="47"/>
      <c r="AU193" s="47"/>
      <c r="AV193" s="47">
        <f t="shared" si="131"/>
        <v>32.075000000000003</v>
      </c>
      <c r="AW193" s="47"/>
      <c r="AX193" s="48"/>
    </row>
    <row r="194" spans="1:50" x14ac:dyDescent="0.15">
      <c r="A194" s="22"/>
      <c r="B194" s="45"/>
      <c r="C194" s="13" t="s">
        <v>18</v>
      </c>
      <c r="D194" s="14">
        <v>62.7</v>
      </c>
      <c r="E194" s="14">
        <v>68.2</v>
      </c>
      <c r="F194" s="14">
        <v>64</v>
      </c>
      <c r="G194" s="14">
        <v>57.6</v>
      </c>
      <c r="H194" s="14">
        <v>63.2</v>
      </c>
      <c r="I194" s="14">
        <v>52.7</v>
      </c>
      <c r="J194" s="14">
        <v>60.5</v>
      </c>
      <c r="K194" s="14">
        <v>68.400000000000006</v>
      </c>
      <c r="L194" s="14">
        <v>69.5</v>
      </c>
      <c r="M194" s="14">
        <v>60.3</v>
      </c>
      <c r="N194" s="14">
        <v>64.099999999999994</v>
      </c>
      <c r="O194" s="14">
        <v>58.7</v>
      </c>
      <c r="P194" s="14">
        <v>56.1</v>
      </c>
      <c r="Q194" s="14">
        <v>58.7</v>
      </c>
      <c r="R194" s="13" t="s">
        <v>13</v>
      </c>
      <c r="S194" s="13" t="s">
        <v>13</v>
      </c>
      <c r="T194" s="13" t="s">
        <v>13</v>
      </c>
      <c r="U194" s="13" t="s">
        <v>13</v>
      </c>
      <c r="V194" s="13" t="s">
        <v>13</v>
      </c>
      <c r="W194" s="20" t="s">
        <v>13</v>
      </c>
      <c r="X194" s="12"/>
      <c r="Y194" s="45" t="s">
        <v>18</v>
      </c>
      <c r="Z194" s="46"/>
      <c r="AA194" s="47">
        <f t="shared" si="132"/>
        <v>65.516666666666666</v>
      </c>
      <c r="AB194" s="47"/>
      <c r="AC194" s="47"/>
      <c r="AD194" s="47">
        <f t="shared" si="126"/>
        <v>58.95</v>
      </c>
      <c r="AE194" s="47"/>
      <c r="AF194" s="47"/>
      <c r="AG194" s="67" t="e">
        <f t="shared" si="127"/>
        <v>#VALUE!</v>
      </c>
      <c r="AH194" s="68"/>
      <c r="AI194" s="69"/>
      <c r="AK194" s="45" t="s">
        <v>18</v>
      </c>
      <c r="AL194" s="46"/>
      <c r="AM194" s="47">
        <f t="shared" si="128"/>
        <v>64.966666666666669</v>
      </c>
      <c r="AN194" s="47"/>
      <c r="AO194" s="47"/>
      <c r="AP194" s="47">
        <f t="shared" si="129"/>
        <v>58.5</v>
      </c>
      <c r="AQ194" s="47"/>
      <c r="AR194" s="47"/>
      <c r="AS194" s="47">
        <f t="shared" si="130"/>
        <v>66.066666666666663</v>
      </c>
      <c r="AT194" s="47"/>
      <c r="AU194" s="47"/>
      <c r="AV194" s="47">
        <f t="shared" si="131"/>
        <v>59.400000000000006</v>
      </c>
      <c r="AW194" s="47"/>
      <c r="AX194" s="48"/>
    </row>
    <row r="195" spans="1:50" x14ac:dyDescent="0.15">
      <c r="A195" s="22"/>
      <c r="B195" s="45"/>
      <c r="C195" s="13" t="s">
        <v>19</v>
      </c>
      <c r="D195" s="14">
        <v>52.3</v>
      </c>
      <c r="E195" s="14">
        <v>38.1</v>
      </c>
      <c r="F195" s="14">
        <v>45</v>
      </c>
      <c r="G195" s="14">
        <v>40.200000000000003</v>
      </c>
      <c r="H195" s="14">
        <v>32.9</v>
      </c>
      <c r="I195" s="14">
        <v>31.5</v>
      </c>
      <c r="J195" s="14">
        <v>60.3</v>
      </c>
      <c r="K195" s="14">
        <v>45.2</v>
      </c>
      <c r="L195" s="14">
        <v>45.3</v>
      </c>
      <c r="M195" s="14">
        <v>41.5</v>
      </c>
      <c r="N195" s="14">
        <v>35.700000000000003</v>
      </c>
      <c r="O195" s="14">
        <v>38.299999999999997</v>
      </c>
      <c r="P195" s="14">
        <v>38.799999999999997</v>
      </c>
      <c r="Q195" s="14">
        <v>45.8</v>
      </c>
      <c r="R195" s="13" t="s">
        <v>13</v>
      </c>
      <c r="S195" s="13" t="s">
        <v>13</v>
      </c>
      <c r="T195" s="13" t="s">
        <v>13</v>
      </c>
      <c r="U195" s="13" t="s">
        <v>13</v>
      </c>
      <c r="V195" s="13" t="s">
        <v>13</v>
      </c>
      <c r="W195" s="20" t="s">
        <v>13</v>
      </c>
      <c r="X195" s="12"/>
      <c r="Y195" s="45" t="s">
        <v>19</v>
      </c>
      <c r="Z195" s="46"/>
      <c r="AA195" s="47">
        <f t="shared" si="132"/>
        <v>44.56666666666667</v>
      </c>
      <c r="AB195" s="47"/>
      <c r="AC195" s="47"/>
      <c r="AD195" s="47">
        <f t="shared" si="126"/>
        <v>40.4375</v>
      </c>
      <c r="AE195" s="47"/>
      <c r="AF195" s="47"/>
      <c r="AG195" s="67" t="e">
        <f t="shared" si="127"/>
        <v>#VALUE!</v>
      </c>
      <c r="AH195" s="68"/>
      <c r="AI195" s="69"/>
      <c r="AK195" s="45" t="s">
        <v>19</v>
      </c>
      <c r="AL195" s="46"/>
      <c r="AM195" s="47">
        <f t="shared" si="128"/>
        <v>45.133333333333333</v>
      </c>
      <c r="AN195" s="47"/>
      <c r="AO195" s="47"/>
      <c r="AP195" s="47">
        <f t="shared" si="129"/>
        <v>41.224999999999994</v>
      </c>
      <c r="AQ195" s="47"/>
      <c r="AR195" s="47"/>
      <c r="AS195" s="47">
        <f t="shared" si="130"/>
        <v>44</v>
      </c>
      <c r="AT195" s="47"/>
      <c r="AU195" s="47"/>
      <c r="AV195" s="47">
        <f t="shared" si="131"/>
        <v>39.65</v>
      </c>
      <c r="AW195" s="47"/>
      <c r="AX195" s="48"/>
    </row>
    <row r="196" spans="1:50" ht="14.25" thickBot="1" x14ac:dyDescent="0.2">
      <c r="A196" s="22"/>
      <c r="B196" s="49"/>
      <c r="C196" s="16" t="s">
        <v>20</v>
      </c>
      <c r="D196" s="17">
        <v>61.9</v>
      </c>
      <c r="E196" s="17">
        <v>59.3</v>
      </c>
      <c r="F196" s="17">
        <v>50.3</v>
      </c>
      <c r="G196" s="17">
        <v>53.7</v>
      </c>
      <c r="H196" s="17">
        <v>51.5</v>
      </c>
      <c r="I196" s="17">
        <v>46.3</v>
      </c>
      <c r="J196" s="17">
        <v>49.8</v>
      </c>
      <c r="K196" s="17">
        <v>55.8</v>
      </c>
      <c r="L196" s="17">
        <v>54.5</v>
      </c>
      <c r="M196" s="17">
        <v>60.9</v>
      </c>
      <c r="N196" s="17">
        <v>47.8</v>
      </c>
      <c r="O196" s="17">
        <v>45</v>
      </c>
      <c r="P196" s="17">
        <v>49</v>
      </c>
      <c r="Q196" s="17">
        <v>52.8</v>
      </c>
      <c r="R196" s="16" t="s">
        <v>13</v>
      </c>
      <c r="S196" s="16" t="s">
        <v>13</v>
      </c>
      <c r="T196" s="16" t="s">
        <v>13</v>
      </c>
      <c r="U196" s="16" t="s">
        <v>13</v>
      </c>
      <c r="V196" s="16" t="s">
        <v>13</v>
      </c>
      <c r="W196" s="8" t="s">
        <v>13</v>
      </c>
      <c r="X196" s="12"/>
      <c r="Y196" s="49" t="s">
        <v>20</v>
      </c>
      <c r="Z196" s="50"/>
      <c r="AA196" s="51">
        <f>(D196+E196+F196+K196+L196+M196)/6</f>
        <v>57.116666666666667</v>
      </c>
      <c r="AB196" s="51"/>
      <c r="AC196" s="51"/>
      <c r="AD196" s="51">
        <f t="shared" si="126"/>
        <v>49.487500000000004</v>
      </c>
      <c r="AE196" s="51"/>
      <c r="AF196" s="51"/>
      <c r="AG196" s="60" t="e">
        <f t="shared" si="127"/>
        <v>#VALUE!</v>
      </c>
      <c r="AH196" s="61"/>
      <c r="AI196" s="62"/>
      <c r="AK196" s="49" t="s">
        <v>20</v>
      </c>
      <c r="AL196" s="50"/>
      <c r="AM196" s="51">
        <f t="shared" si="128"/>
        <v>57.166666666666664</v>
      </c>
      <c r="AN196" s="51"/>
      <c r="AO196" s="51"/>
      <c r="AP196" s="51">
        <f t="shared" si="129"/>
        <v>50.325000000000003</v>
      </c>
      <c r="AQ196" s="51"/>
      <c r="AR196" s="51"/>
      <c r="AS196" s="51">
        <f t="shared" si="130"/>
        <v>57.066666666666663</v>
      </c>
      <c r="AT196" s="51"/>
      <c r="AU196" s="51"/>
      <c r="AV196" s="51">
        <f t="shared" si="131"/>
        <v>48.650000000000006</v>
      </c>
      <c r="AW196" s="51"/>
      <c r="AX196" s="52"/>
    </row>
    <row r="197" spans="1:50" x14ac:dyDescent="0.15">
      <c r="A197" s="12"/>
      <c r="B197" s="21"/>
      <c r="C197" s="19"/>
      <c r="D197" s="57" t="s">
        <v>1</v>
      </c>
      <c r="E197" s="57"/>
      <c r="F197" s="57"/>
      <c r="G197" s="57" t="s">
        <v>2</v>
      </c>
      <c r="H197" s="57"/>
      <c r="I197" s="57"/>
      <c r="J197" s="57"/>
      <c r="K197" s="57" t="s">
        <v>3</v>
      </c>
      <c r="L197" s="57"/>
      <c r="M197" s="57"/>
      <c r="N197" s="57" t="s">
        <v>4</v>
      </c>
      <c r="O197" s="57"/>
      <c r="P197" s="57"/>
      <c r="Q197" s="57"/>
      <c r="R197" s="57" t="s">
        <v>5</v>
      </c>
      <c r="S197" s="57"/>
      <c r="T197" s="57"/>
      <c r="U197" s="57" t="s">
        <v>6</v>
      </c>
      <c r="V197" s="57"/>
      <c r="W197" s="58"/>
      <c r="X197" s="12"/>
      <c r="Y197" s="53"/>
      <c r="Z197" s="54"/>
      <c r="AA197" s="57" t="s">
        <v>24</v>
      </c>
      <c r="AB197" s="57"/>
      <c r="AC197" s="57"/>
      <c r="AD197" s="57" t="s">
        <v>25</v>
      </c>
      <c r="AE197" s="57"/>
      <c r="AF197" s="57"/>
      <c r="AG197" s="70" t="s">
        <v>26</v>
      </c>
      <c r="AH197" s="71"/>
      <c r="AI197" s="72"/>
      <c r="AK197" s="53"/>
      <c r="AL197" s="54"/>
      <c r="AM197" s="57" t="s">
        <v>94</v>
      </c>
      <c r="AN197" s="57"/>
      <c r="AO197" s="57"/>
      <c r="AP197" s="57" t="s">
        <v>57</v>
      </c>
      <c r="AQ197" s="57"/>
      <c r="AR197" s="57"/>
      <c r="AS197" s="57" t="s">
        <v>95</v>
      </c>
      <c r="AT197" s="57"/>
      <c r="AU197" s="57"/>
      <c r="AV197" s="57" t="s">
        <v>59</v>
      </c>
      <c r="AW197" s="57"/>
      <c r="AX197" s="58"/>
    </row>
    <row r="198" spans="1:50" x14ac:dyDescent="0.15">
      <c r="A198" s="22"/>
      <c r="B198" s="63" t="s">
        <v>87</v>
      </c>
      <c r="C198" s="13"/>
      <c r="D198" s="13" t="s">
        <v>8</v>
      </c>
      <c r="E198" s="13" t="s">
        <v>9</v>
      </c>
      <c r="F198" s="13" t="s">
        <v>10</v>
      </c>
      <c r="G198" s="13" t="s">
        <v>8</v>
      </c>
      <c r="H198" s="13" t="s">
        <v>9</v>
      </c>
      <c r="I198" s="13" t="s">
        <v>10</v>
      </c>
      <c r="J198" s="13" t="s">
        <v>27</v>
      </c>
      <c r="K198" s="13" t="s">
        <v>8</v>
      </c>
      <c r="L198" s="13" t="s">
        <v>9</v>
      </c>
      <c r="M198" s="13" t="s">
        <v>10</v>
      </c>
      <c r="N198" s="13" t="s">
        <v>8</v>
      </c>
      <c r="O198" s="13" t="s">
        <v>9</v>
      </c>
      <c r="P198" s="13" t="s">
        <v>10</v>
      </c>
      <c r="Q198" s="13" t="s">
        <v>27</v>
      </c>
      <c r="R198" s="13" t="s">
        <v>8</v>
      </c>
      <c r="S198" s="13" t="s">
        <v>9</v>
      </c>
      <c r="T198" s="13" t="s">
        <v>10</v>
      </c>
      <c r="U198" s="13" t="s">
        <v>8</v>
      </c>
      <c r="V198" s="13" t="s">
        <v>9</v>
      </c>
      <c r="W198" s="20" t="s">
        <v>10</v>
      </c>
      <c r="X198" s="12"/>
      <c r="Y198" s="55"/>
      <c r="Z198" s="56"/>
      <c r="AA198" s="46" t="s">
        <v>11</v>
      </c>
      <c r="AB198" s="46"/>
      <c r="AC198" s="46"/>
      <c r="AD198" s="46" t="s">
        <v>11</v>
      </c>
      <c r="AE198" s="46"/>
      <c r="AF198" s="46"/>
      <c r="AG198" s="64" t="s">
        <v>11</v>
      </c>
      <c r="AH198" s="65"/>
      <c r="AI198" s="66"/>
      <c r="AK198" s="55"/>
      <c r="AL198" s="56"/>
      <c r="AM198" s="46" t="s">
        <v>54</v>
      </c>
      <c r="AN198" s="46"/>
      <c r="AO198" s="46"/>
      <c r="AP198" s="46" t="s">
        <v>11</v>
      </c>
      <c r="AQ198" s="46"/>
      <c r="AR198" s="46"/>
      <c r="AS198" s="46" t="s">
        <v>11</v>
      </c>
      <c r="AT198" s="46"/>
      <c r="AU198" s="46"/>
      <c r="AV198" s="46" t="s">
        <v>11</v>
      </c>
      <c r="AW198" s="46"/>
      <c r="AX198" s="59"/>
    </row>
    <row r="199" spans="1:50" x14ac:dyDescent="0.15">
      <c r="A199" s="22"/>
      <c r="B199" s="45"/>
      <c r="C199" s="13" t="s">
        <v>12</v>
      </c>
      <c r="D199" s="14">
        <v>4.8</v>
      </c>
      <c r="E199" s="14">
        <v>3.3</v>
      </c>
      <c r="F199" s="14">
        <v>5.9</v>
      </c>
      <c r="G199" s="14">
        <v>3.3</v>
      </c>
      <c r="H199" s="14">
        <v>2.4</v>
      </c>
      <c r="I199" s="14">
        <v>3.1</v>
      </c>
      <c r="J199" s="14">
        <v>1.7</v>
      </c>
      <c r="K199" s="14">
        <v>4.5</v>
      </c>
      <c r="L199" s="14">
        <v>3.9</v>
      </c>
      <c r="M199" s="14">
        <v>4.8</v>
      </c>
      <c r="N199" s="14">
        <v>2.2999999999999998</v>
      </c>
      <c r="O199" s="14">
        <v>1.9</v>
      </c>
      <c r="P199" s="14">
        <v>2.9</v>
      </c>
      <c r="Q199" s="14">
        <v>2.5</v>
      </c>
      <c r="R199" s="14">
        <v>-0.6</v>
      </c>
      <c r="S199" s="14">
        <v>0</v>
      </c>
      <c r="T199" s="14">
        <v>0.6</v>
      </c>
      <c r="U199" s="14">
        <v>2.4</v>
      </c>
      <c r="V199" s="14">
        <v>3</v>
      </c>
      <c r="W199" s="15">
        <v>-11.1</v>
      </c>
      <c r="X199" s="12"/>
      <c r="Y199" s="45" t="s">
        <v>12</v>
      </c>
      <c r="Z199" s="46"/>
      <c r="AA199" s="47">
        <f>(D199+E199+F199+K199+L199+M199)/6</f>
        <v>4.5333333333333332</v>
      </c>
      <c r="AB199" s="47"/>
      <c r="AC199" s="47"/>
      <c r="AD199" s="47">
        <f>(G199+H199+I199+J199+N199+O199+P199+Q199)/8</f>
        <v>2.5124999999999997</v>
      </c>
      <c r="AE199" s="47"/>
      <c r="AF199" s="47"/>
      <c r="AG199" s="67">
        <f>(R199+S199+T199+U199+V199+W199)/6</f>
        <v>-0.94999999999999984</v>
      </c>
      <c r="AH199" s="68"/>
      <c r="AI199" s="69"/>
      <c r="AK199" s="45" t="s">
        <v>12</v>
      </c>
      <c r="AL199" s="46"/>
      <c r="AM199" s="47">
        <f>(D199+E199+F199)/3</f>
        <v>4.666666666666667</v>
      </c>
      <c r="AN199" s="47"/>
      <c r="AO199" s="47"/>
      <c r="AP199" s="47">
        <f>(G199+H199+I199+J199)/4</f>
        <v>2.6249999999999996</v>
      </c>
      <c r="AQ199" s="47"/>
      <c r="AR199" s="47"/>
      <c r="AS199" s="47">
        <f>(K199+L199+M199)/3</f>
        <v>4.3999999999999995</v>
      </c>
      <c r="AT199" s="47"/>
      <c r="AU199" s="47"/>
      <c r="AV199" s="47">
        <f>(N199+O199+P199+Q199)/4</f>
        <v>2.4</v>
      </c>
      <c r="AW199" s="47"/>
      <c r="AX199" s="48"/>
    </row>
    <row r="200" spans="1:50" x14ac:dyDescent="0.15">
      <c r="A200" s="22"/>
      <c r="B200" s="45"/>
      <c r="C200" s="13" t="s">
        <v>14</v>
      </c>
      <c r="D200" s="14">
        <v>6.7</v>
      </c>
      <c r="E200" s="14">
        <v>9.8000000000000007</v>
      </c>
      <c r="F200" s="14">
        <v>11.5</v>
      </c>
      <c r="G200" s="14">
        <v>5.0999999999999996</v>
      </c>
      <c r="H200" s="14">
        <v>8.9</v>
      </c>
      <c r="I200" s="14">
        <v>9.1</v>
      </c>
      <c r="J200" s="14">
        <v>5.0999999999999996</v>
      </c>
      <c r="K200" s="14">
        <v>8.1999999999999993</v>
      </c>
      <c r="L200" s="14">
        <v>8.6999999999999993</v>
      </c>
      <c r="M200" s="14">
        <v>8.4</v>
      </c>
      <c r="N200" s="14">
        <v>4.5</v>
      </c>
      <c r="O200" s="14">
        <v>7.2</v>
      </c>
      <c r="P200" s="14">
        <v>7.2</v>
      </c>
      <c r="Q200" s="14">
        <v>5.7</v>
      </c>
      <c r="R200" s="14">
        <v>2.7</v>
      </c>
      <c r="S200" s="14">
        <v>6.1</v>
      </c>
      <c r="T200" s="14">
        <v>2.4</v>
      </c>
      <c r="U200" s="14">
        <v>2.9</v>
      </c>
      <c r="V200" s="14">
        <v>8.9</v>
      </c>
      <c r="W200" s="15">
        <v>1.7</v>
      </c>
      <c r="X200" s="12"/>
      <c r="Y200" s="45" t="s">
        <v>14</v>
      </c>
      <c r="Z200" s="46"/>
      <c r="AA200" s="47">
        <f>(D200+E200+F200+K200+L200+M200)/6</f>
        <v>8.8833333333333346</v>
      </c>
      <c r="AB200" s="47"/>
      <c r="AC200" s="47"/>
      <c r="AD200" s="47">
        <f t="shared" ref="AD200:AD206" si="133">(G200+H200+I200+J200+N200+O200+P200+Q200)/8</f>
        <v>6.6000000000000014</v>
      </c>
      <c r="AE200" s="47"/>
      <c r="AF200" s="47"/>
      <c r="AG200" s="67">
        <f t="shared" ref="AG200:AG206" si="134">(R200+S200+T200+U200+V200+W200)/6</f>
        <v>4.1166666666666663</v>
      </c>
      <c r="AH200" s="68"/>
      <c r="AI200" s="69"/>
      <c r="AK200" s="45" t="s">
        <v>49</v>
      </c>
      <c r="AL200" s="46"/>
      <c r="AM200" s="47">
        <f t="shared" ref="AM200:AM206" si="135">(D200+E200+F200)/3</f>
        <v>9.3333333333333339</v>
      </c>
      <c r="AN200" s="47"/>
      <c r="AO200" s="47"/>
      <c r="AP200" s="47">
        <f t="shared" ref="AP200:AP206" si="136">(G200+H200+I200+J200)/4</f>
        <v>7.0500000000000007</v>
      </c>
      <c r="AQ200" s="47"/>
      <c r="AR200" s="47"/>
      <c r="AS200" s="47">
        <f t="shared" ref="AS200:AS206" si="137">(K200+L200+M200)/3</f>
        <v>8.4333333333333318</v>
      </c>
      <c r="AT200" s="47"/>
      <c r="AU200" s="47"/>
      <c r="AV200" s="47">
        <f t="shared" ref="AV200:AV206" si="138">(N200+O200+P200+Q200)/4</f>
        <v>6.1499999999999995</v>
      </c>
      <c r="AW200" s="47"/>
      <c r="AX200" s="48"/>
    </row>
    <row r="201" spans="1:50" x14ac:dyDescent="0.15">
      <c r="A201" s="22"/>
      <c r="B201" s="45"/>
      <c r="C201" s="13" t="s">
        <v>15</v>
      </c>
      <c r="D201" s="14">
        <v>11</v>
      </c>
      <c r="E201" s="14">
        <v>4.4000000000000004</v>
      </c>
      <c r="F201" s="14">
        <v>8.1</v>
      </c>
      <c r="G201" s="14">
        <v>8.3000000000000007</v>
      </c>
      <c r="H201" s="14">
        <v>3.4</v>
      </c>
      <c r="I201" s="14">
        <v>5</v>
      </c>
      <c r="J201" s="14">
        <v>3.2</v>
      </c>
      <c r="K201" s="14">
        <v>7.3</v>
      </c>
      <c r="L201" s="14">
        <v>5.7</v>
      </c>
      <c r="M201" s="14">
        <v>7.8</v>
      </c>
      <c r="N201" s="14">
        <v>4.8</v>
      </c>
      <c r="O201" s="14">
        <v>2.6</v>
      </c>
      <c r="P201" s="14">
        <v>4.3</v>
      </c>
      <c r="Q201" s="14">
        <v>4.0999999999999996</v>
      </c>
      <c r="R201" s="14">
        <v>2.4</v>
      </c>
      <c r="S201" s="14">
        <v>1</v>
      </c>
      <c r="T201" s="14">
        <v>1.2</v>
      </c>
      <c r="U201" s="14">
        <v>11.2</v>
      </c>
      <c r="V201" s="14">
        <v>4.8</v>
      </c>
      <c r="W201" s="15">
        <v>-13.9</v>
      </c>
      <c r="X201" s="12"/>
      <c r="Y201" s="45" t="s">
        <v>15</v>
      </c>
      <c r="Z201" s="46"/>
      <c r="AA201" s="47">
        <f t="shared" ref="AA201:AA205" si="139">(D201+E201+F201+K201+L201+M201)/6</f>
        <v>7.3833333333333329</v>
      </c>
      <c r="AB201" s="47"/>
      <c r="AC201" s="47"/>
      <c r="AD201" s="47">
        <f t="shared" si="133"/>
        <v>4.4625000000000004</v>
      </c>
      <c r="AE201" s="47"/>
      <c r="AF201" s="47"/>
      <c r="AG201" s="67">
        <f t="shared" si="134"/>
        <v>1.1166666666666663</v>
      </c>
      <c r="AH201" s="68"/>
      <c r="AI201" s="69"/>
      <c r="AK201" s="45" t="s">
        <v>15</v>
      </c>
      <c r="AL201" s="46"/>
      <c r="AM201" s="47">
        <f t="shared" si="135"/>
        <v>7.833333333333333</v>
      </c>
      <c r="AN201" s="47"/>
      <c r="AO201" s="47"/>
      <c r="AP201" s="47">
        <f t="shared" si="136"/>
        <v>4.9750000000000005</v>
      </c>
      <c r="AQ201" s="47"/>
      <c r="AR201" s="47"/>
      <c r="AS201" s="47">
        <f t="shared" si="137"/>
        <v>6.9333333333333336</v>
      </c>
      <c r="AT201" s="47"/>
      <c r="AU201" s="47"/>
      <c r="AV201" s="47">
        <f t="shared" si="138"/>
        <v>3.9499999999999997</v>
      </c>
      <c r="AW201" s="47"/>
      <c r="AX201" s="48"/>
    </row>
    <row r="202" spans="1:50" x14ac:dyDescent="0.15">
      <c r="A202" s="22"/>
      <c r="B202" s="45"/>
      <c r="C202" s="13" t="s">
        <v>16</v>
      </c>
      <c r="D202" s="14">
        <v>9.1</v>
      </c>
      <c r="E202" s="14">
        <v>10</v>
      </c>
      <c r="F202" s="14">
        <v>10.9</v>
      </c>
      <c r="G202" s="14">
        <v>5.6</v>
      </c>
      <c r="H202" s="14">
        <v>8.6</v>
      </c>
      <c r="I202" s="14">
        <v>7.3</v>
      </c>
      <c r="J202" s="14">
        <v>5.0999999999999996</v>
      </c>
      <c r="K202" s="14">
        <v>9.1</v>
      </c>
      <c r="L202" s="14">
        <v>9.3000000000000007</v>
      </c>
      <c r="M202" s="14">
        <v>8.6</v>
      </c>
      <c r="N202" s="14">
        <v>5.2</v>
      </c>
      <c r="O202" s="14">
        <v>6.6</v>
      </c>
      <c r="P202" s="14">
        <v>6.3</v>
      </c>
      <c r="Q202" s="14">
        <v>5.9</v>
      </c>
      <c r="R202" s="14">
        <v>5</v>
      </c>
      <c r="S202" s="14">
        <v>10.7</v>
      </c>
      <c r="T202" s="14">
        <v>8.1</v>
      </c>
      <c r="U202" s="14">
        <v>8.6</v>
      </c>
      <c r="V202" s="14">
        <v>9.9</v>
      </c>
      <c r="W202" s="15">
        <v>11.4</v>
      </c>
      <c r="X202" s="12"/>
      <c r="Y202" s="45" t="s">
        <v>16</v>
      </c>
      <c r="Z202" s="46"/>
      <c r="AA202" s="47">
        <f t="shared" si="139"/>
        <v>9.5000000000000018</v>
      </c>
      <c r="AB202" s="47"/>
      <c r="AC202" s="47"/>
      <c r="AD202" s="47">
        <f t="shared" si="133"/>
        <v>6.3249999999999993</v>
      </c>
      <c r="AE202" s="47"/>
      <c r="AF202" s="47"/>
      <c r="AG202" s="67">
        <f t="shared" si="134"/>
        <v>8.9499999999999993</v>
      </c>
      <c r="AH202" s="68"/>
      <c r="AI202" s="69"/>
      <c r="AK202" s="45" t="s">
        <v>16</v>
      </c>
      <c r="AL202" s="46"/>
      <c r="AM202" s="47">
        <f t="shared" si="135"/>
        <v>10</v>
      </c>
      <c r="AN202" s="47"/>
      <c r="AO202" s="47"/>
      <c r="AP202" s="47">
        <f t="shared" si="136"/>
        <v>6.65</v>
      </c>
      <c r="AQ202" s="47"/>
      <c r="AR202" s="47"/>
      <c r="AS202" s="47">
        <f t="shared" si="137"/>
        <v>9</v>
      </c>
      <c r="AT202" s="47"/>
      <c r="AU202" s="47"/>
      <c r="AV202" s="47">
        <f t="shared" si="138"/>
        <v>6</v>
      </c>
      <c r="AW202" s="47"/>
      <c r="AX202" s="48"/>
    </row>
    <row r="203" spans="1:50" x14ac:dyDescent="0.15">
      <c r="A203" s="22"/>
      <c r="B203" s="45"/>
      <c r="C203" s="13" t="s">
        <v>17</v>
      </c>
      <c r="D203" s="14">
        <v>32.4</v>
      </c>
      <c r="E203" s="14">
        <v>27.8</v>
      </c>
      <c r="F203" s="14">
        <v>31.3</v>
      </c>
      <c r="G203" s="14">
        <v>31.8</v>
      </c>
      <c r="H203" s="14">
        <v>27</v>
      </c>
      <c r="I203" s="14">
        <v>30.6</v>
      </c>
      <c r="J203" s="14">
        <v>38.6</v>
      </c>
      <c r="K203" s="14">
        <v>33.700000000000003</v>
      </c>
      <c r="L203" s="14">
        <v>25.7</v>
      </c>
      <c r="M203" s="14">
        <v>36</v>
      </c>
      <c r="N203" s="14">
        <v>32.200000000000003</v>
      </c>
      <c r="O203" s="14">
        <v>30.9</v>
      </c>
      <c r="P203" s="14">
        <v>36.1</v>
      </c>
      <c r="Q203" s="14">
        <v>37.9</v>
      </c>
      <c r="R203" s="14">
        <v>6.3</v>
      </c>
      <c r="S203" s="14">
        <v>11.5</v>
      </c>
      <c r="T203" s="14">
        <v>14.3</v>
      </c>
      <c r="U203" s="14">
        <v>21.8</v>
      </c>
      <c r="V203" s="14">
        <v>19.600000000000001</v>
      </c>
      <c r="W203" s="15">
        <v>24.9</v>
      </c>
      <c r="X203" s="12"/>
      <c r="Y203" s="45" t="s">
        <v>17</v>
      </c>
      <c r="Z203" s="46"/>
      <c r="AA203" s="47">
        <f t="shared" si="139"/>
        <v>31.150000000000002</v>
      </c>
      <c r="AB203" s="47"/>
      <c r="AC203" s="47"/>
      <c r="AD203" s="47">
        <f t="shared" si="133"/>
        <v>33.137499999999996</v>
      </c>
      <c r="AE203" s="47"/>
      <c r="AF203" s="47"/>
      <c r="AG203" s="67">
        <f t="shared" si="134"/>
        <v>16.400000000000002</v>
      </c>
      <c r="AH203" s="68"/>
      <c r="AI203" s="69"/>
      <c r="AK203" s="45" t="s">
        <v>17</v>
      </c>
      <c r="AL203" s="46"/>
      <c r="AM203" s="47">
        <f t="shared" si="135"/>
        <v>30.5</v>
      </c>
      <c r="AN203" s="47"/>
      <c r="AO203" s="47"/>
      <c r="AP203" s="47">
        <f t="shared" si="136"/>
        <v>32</v>
      </c>
      <c r="AQ203" s="47"/>
      <c r="AR203" s="47"/>
      <c r="AS203" s="47">
        <f t="shared" si="137"/>
        <v>31.8</v>
      </c>
      <c r="AT203" s="47"/>
      <c r="AU203" s="47"/>
      <c r="AV203" s="47">
        <f t="shared" si="138"/>
        <v>34.274999999999999</v>
      </c>
      <c r="AW203" s="47"/>
      <c r="AX203" s="48"/>
    </row>
    <row r="204" spans="1:50" x14ac:dyDescent="0.15">
      <c r="A204" s="22"/>
      <c r="B204" s="45"/>
      <c r="C204" s="13" t="s">
        <v>18</v>
      </c>
      <c r="D204" s="14">
        <v>59</v>
      </c>
      <c r="E204" s="14">
        <v>57.9</v>
      </c>
      <c r="F204" s="14">
        <v>53.3</v>
      </c>
      <c r="G204" s="14">
        <v>52.7</v>
      </c>
      <c r="H204" s="14">
        <v>55.4</v>
      </c>
      <c r="I204" s="14">
        <v>44.1</v>
      </c>
      <c r="J204" s="14">
        <v>56.1</v>
      </c>
      <c r="K204" s="14">
        <v>61.2</v>
      </c>
      <c r="L204" s="14">
        <v>57.3</v>
      </c>
      <c r="M204" s="14">
        <v>55.8</v>
      </c>
      <c r="N204" s="14">
        <v>53.7</v>
      </c>
      <c r="O204" s="14">
        <v>58.8</v>
      </c>
      <c r="P204" s="14">
        <v>57.8</v>
      </c>
      <c r="Q204" s="14">
        <v>57.9</v>
      </c>
      <c r="R204" s="14">
        <v>16.2</v>
      </c>
      <c r="S204" s="14">
        <v>7.4</v>
      </c>
      <c r="T204" s="14">
        <v>6.3</v>
      </c>
      <c r="U204" s="14">
        <v>18.600000000000001</v>
      </c>
      <c r="V204" s="14">
        <v>59.4</v>
      </c>
      <c r="W204" s="15">
        <v>17.2</v>
      </c>
      <c r="X204" s="12"/>
      <c r="Y204" s="45" t="s">
        <v>18</v>
      </c>
      <c r="Z204" s="46"/>
      <c r="AA204" s="47">
        <f t="shared" si="139"/>
        <v>57.416666666666664</v>
      </c>
      <c r="AB204" s="47"/>
      <c r="AC204" s="47"/>
      <c r="AD204" s="47">
        <f t="shared" si="133"/>
        <v>54.5625</v>
      </c>
      <c r="AE204" s="47"/>
      <c r="AF204" s="47"/>
      <c r="AG204" s="67">
        <f t="shared" si="134"/>
        <v>20.85</v>
      </c>
      <c r="AH204" s="68"/>
      <c r="AI204" s="69"/>
      <c r="AK204" s="45" t="s">
        <v>18</v>
      </c>
      <c r="AL204" s="46"/>
      <c r="AM204" s="47">
        <f t="shared" si="135"/>
        <v>56.733333333333327</v>
      </c>
      <c r="AN204" s="47"/>
      <c r="AO204" s="47"/>
      <c r="AP204" s="47">
        <f t="shared" si="136"/>
        <v>52.074999999999996</v>
      </c>
      <c r="AQ204" s="47"/>
      <c r="AR204" s="47"/>
      <c r="AS204" s="47">
        <f t="shared" si="137"/>
        <v>58.1</v>
      </c>
      <c r="AT204" s="47"/>
      <c r="AU204" s="47"/>
      <c r="AV204" s="47">
        <f t="shared" si="138"/>
        <v>57.050000000000004</v>
      </c>
      <c r="AW204" s="47"/>
      <c r="AX204" s="48"/>
    </row>
    <row r="205" spans="1:50" x14ac:dyDescent="0.15">
      <c r="A205" s="22"/>
      <c r="B205" s="45"/>
      <c r="C205" s="13" t="s">
        <v>19</v>
      </c>
      <c r="D205" s="14">
        <v>45.6</v>
      </c>
      <c r="E205" s="14">
        <v>34.5</v>
      </c>
      <c r="F205" s="14">
        <v>35.299999999999997</v>
      </c>
      <c r="G205" s="14">
        <v>36.6</v>
      </c>
      <c r="H205" s="14">
        <v>23.2</v>
      </c>
      <c r="I205" s="14">
        <v>34.1</v>
      </c>
      <c r="J205" s="14">
        <v>50</v>
      </c>
      <c r="K205" s="14">
        <v>40.700000000000003</v>
      </c>
      <c r="L205" s="14">
        <v>31.4</v>
      </c>
      <c r="M205" s="14">
        <v>45.9</v>
      </c>
      <c r="N205" s="14">
        <v>41.5</v>
      </c>
      <c r="O205" s="14">
        <v>31.1</v>
      </c>
      <c r="P205" s="14">
        <v>43.4</v>
      </c>
      <c r="Q205" s="14">
        <v>45.5</v>
      </c>
      <c r="R205" s="14">
        <v>5.6</v>
      </c>
      <c r="S205" s="14">
        <v>3.7</v>
      </c>
      <c r="T205" s="14">
        <v>9</v>
      </c>
      <c r="U205" s="14">
        <v>17.3</v>
      </c>
      <c r="V205" s="14">
        <v>44.4</v>
      </c>
      <c r="W205" s="15">
        <v>11.9</v>
      </c>
      <c r="X205" s="12"/>
      <c r="Y205" s="45" t="s">
        <v>19</v>
      </c>
      <c r="Z205" s="46"/>
      <c r="AA205" s="47">
        <f t="shared" si="139"/>
        <v>38.9</v>
      </c>
      <c r="AB205" s="47"/>
      <c r="AC205" s="47"/>
      <c r="AD205" s="47">
        <f t="shared" si="133"/>
        <v>38.174999999999997</v>
      </c>
      <c r="AE205" s="47"/>
      <c r="AF205" s="47"/>
      <c r="AG205" s="67">
        <f t="shared" si="134"/>
        <v>15.316666666666668</v>
      </c>
      <c r="AH205" s="68"/>
      <c r="AI205" s="69"/>
      <c r="AK205" s="45" t="s">
        <v>19</v>
      </c>
      <c r="AL205" s="46"/>
      <c r="AM205" s="47">
        <f t="shared" si="135"/>
        <v>38.466666666666661</v>
      </c>
      <c r="AN205" s="47"/>
      <c r="AO205" s="47"/>
      <c r="AP205" s="47">
        <f t="shared" si="136"/>
        <v>35.975000000000001</v>
      </c>
      <c r="AQ205" s="47"/>
      <c r="AR205" s="47"/>
      <c r="AS205" s="47">
        <f t="shared" si="137"/>
        <v>39.333333333333336</v>
      </c>
      <c r="AT205" s="47"/>
      <c r="AU205" s="47"/>
      <c r="AV205" s="47">
        <f t="shared" si="138"/>
        <v>40.375</v>
      </c>
      <c r="AW205" s="47"/>
      <c r="AX205" s="48"/>
    </row>
    <row r="206" spans="1:50" ht="14.25" thickBot="1" x14ac:dyDescent="0.2">
      <c r="A206" s="22"/>
      <c r="B206" s="49"/>
      <c r="C206" s="16" t="s">
        <v>20</v>
      </c>
      <c r="D206" s="17">
        <v>59.5</v>
      </c>
      <c r="E206" s="17">
        <v>67</v>
      </c>
      <c r="F206" s="17">
        <v>60.8</v>
      </c>
      <c r="G206" s="17">
        <v>54.4</v>
      </c>
      <c r="H206" s="17">
        <v>59.1</v>
      </c>
      <c r="I206" s="17">
        <v>50</v>
      </c>
      <c r="J206" s="17">
        <v>55.3</v>
      </c>
      <c r="K206" s="17">
        <v>58.3</v>
      </c>
      <c r="L206" s="17">
        <v>68.599999999999994</v>
      </c>
      <c r="M206" s="17">
        <v>59.3</v>
      </c>
      <c r="N206" s="17">
        <v>48.3</v>
      </c>
      <c r="O206" s="17">
        <v>55.9</v>
      </c>
      <c r="P206" s="17">
        <v>53.7</v>
      </c>
      <c r="Q206" s="17">
        <v>54.8</v>
      </c>
      <c r="R206" s="17">
        <v>50</v>
      </c>
      <c r="S206" s="17">
        <v>15.2</v>
      </c>
      <c r="T206" s="17">
        <v>12.2</v>
      </c>
      <c r="U206" s="17">
        <v>31.1</v>
      </c>
      <c r="V206" s="17">
        <v>57.6</v>
      </c>
      <c r="W206" s="18">
        <v>48</v>
      </c>
      <c r="X206" s="12"/>
      <c r="Y206" s="49" t="s">
        <v>20</v>
      </c>
      <c r="Z206" s="50"/>
      <c r="AA206" s="51">
        <f>(D206+E206+F206+K206+L206+M206)/6</f>
        <v>62.250000000000007</v>
      </c>
      <c r="AB206" s="51"/>
      <c r="AC206" s="51"/>
      <c r="AD206" s="51">
        <f t="shared" si="133"/>
        <v>53.9375</v>
      </c>
      <c r="AE206" s="51"/>
      <c r="AF206" s="51"/>
      <c r="AG206" s="60">
        <f t="shared" si="134"/>
        <v>35.68333333333333</v>
      </c>
      <c r="AH206" s="61"/>
      <c r="AI206" s="62"/>
      <c r="AK206" s="49" t="s">
        <v>20</v>
      </c>
      <c r="AL206" s="50"/>
      <c r="AM206" s="51">
        <f t="shared" si="135"/>
        <v>62.433333333333337</v>
      </c>
      <c r="AN206" s="51"/>
      <c r="AO206" s="51"/>
      <c r="AP206" s="51">
        <f t="shared" si="136"/>
        <v>54.7</v>
      </c>
      <c r="AQ206" s="51"/>
      <c r="AR206" s="51"/>
      <c r="AS206" s="51">
        <f t="shared" si="137"/>
        <v>62.066666666666663</v>
      </c>
      <c r="AT206" s="51"/>
      <c r="AU206" s="51"/>
      <c r="AV206" s="51">
        <f t="shared" si="138"/>
        <v>53.174999999999997</v>
      </c>
      <c r="AW206" s="51"/>
      <c r="AX206" s="52"/>
    </row>
    <row r="207" spans="1:50" x14ac:dyDescent="0.15">
      <c r="A207" s="34"/>
      <c r="B207" s="29"/>
      <c r="C207" s="25"/>
      <c r="D207" s="57" t="s">
        <v>1</v>
      </c>
      <c r="E207" s="57"/>
      <c r="F207" s="57"/>
      <c r="G207" s="57" t="s">
        <v>2</v>
      </c>
      <c r="H207" s="57"/>
      <c r="I207" s="57"/>
      <c r="J207" s="57"/>
      <c r="K207" s="57" t="s">
        <v>3</v>
      </c>
      <c r="L207" s="57"/>
      <c r="M207" s="57"/>
      <c r="N207" s="57" t="s">
        <v>4</v>
      </c>
      <c r="O207" s="57"/>
      <c r="P207" s="57"/>
      <c r="Q207" s="57"/>
      <c r="R207" s="57" t="s">
        <v>5</v>
      </c>
      <c r="S207" s="57"/>
      <c r="T207" s="57"/>
      <c r="U207" s="57" t="s">
        <v>6</v>
      </c>
      <c r="V207" s="57"/>
      <c r="W207" s="58"/>
      <c r="X207" s="24"/>
      <c r="Y207" s="53"/>
      <c r="Z207" s="54"/>
      <c r="AA207" s="57" t="s">
        <v>24</v>
      </c>
      <c r="AB207" s="57"/>
      <c r="AC207" s="57"/>
      <c r="AD207" s="57" t="s">
        <v>25</v>
      </c>
      <c r="AE207" s="57"/>
      <c r="AF207" s="57"/>
      <c r="AG207" s="57" t="s">
        <v>26</v>
      </c>
      <c r="AH207" s="57"/>
      <c r="AI207" s="58"/>
      <c r="AK207" s="53"/>
      <c r="AL207" s="54"/>
      <c r="AM207" s="57" t="s">
        <v>94</v>
      </c>
      <c r="AN207" s="57"/>
      <c r="AO207" s="57"/>
      <c r="AP207" s="57" t="s">
        <v>57</v>
      </c>
      <c r="AQ207" s="57"/>
      <c r="AR207" s="57"/>
      <c r="AS207" s="57" t="s">
        <v>95</v>
      </c>
      <c r="AT207" s="57"/>
      <c r="AU207" s="57"/>
      <c r="AV207" s="57" t="s">
        <v>59</v>
      </c>
      <c r="AW207" s="57"/>
      <c r="AX207" s="58"/>
    </row>
    <row r="208" spans="1:50" x14ac:dyDescent="0.15">
      <c r="A208" s="34"/>
      <c r="B208" s="63" t="s">
        <v>88</v>
      </c>
      <c r="C208" s="26"/>
      <c r="D208" s="26" t="s">
        <v>8</v>
      </c>
      <c r="E208" s="26" t="s">
        <v>9</v>
      </c>
      <c r="F208" s="26" t="s">
        <v>10</v>
      </c>
      <c r="G208" s="26" t="s">
        <v>8</v>
      </c>
      <c r="H208" s="26" t="s">
        <v>9</v>
      </c>
      <c r="I208" s="26" t="s">
        <v>10</v>
      </c>
      <c r="J208" s="26" t="s">
        <v>27</v>
      </c>
      <c r="K208" s="26" t="s">
        <v>8</v>
      </c>
      <c r="L208" s="26" t="s">
        <v>9</v>
      </c>
      <c r="M208" s="26" t="s">
        <v>10</v>
      </c>
      <c r="N208" s="26" t="s">
        <v>8</v>
      </c>
      <c r="O208" s="26" t="s">
        <v>9</v>
      </c>
      <c r="P208" s="26" t="s">
        <v>10</v>
      </c>
      <c r="Q208" s="26" t="s">
        <v>27</v>
      </c>
      <c r="R208" s="26" t="s">
        <v>8</v>
      </c>
      <c r="S208" s="26" t="s">
        <v>9</v>
      </c>
      <c r="T208" s="26" t="s">
        <v>10</v>
      </c>
      <c r="U208" s="26" t="s">
        <v>8</v>
      </c>
      <c r="V208" s="26" t="s">
        <v>9</v>
      </c>
      <c r="W208" s="27" t="s">
        <v>10</v>
      </c>
      <c r="X208" s="24"/>
      <c r="Y208" s="55"/>
      <c r="Z208" s="56"/>
      <c r="AA208" s="46" t="s">
        <v>11</v>
      </c>
      <c r="AB208" s="46"/>
      <c r="AC208" s="46"/>
      <c r="AD208" s="46" t="s">
        <v>11</v>
      </c>
      <c r="AE208" s="46"/>
      <c r="AF208" s="46"/>
      <c r="AG208" s="46" t="s">
        <v>11</v>
      </c>
      <c r="AH208" s="46"/>
      <c r="AI208" s="59"/>
      <c r="AK208" s="55"/>
      <c r="AL208" s="56"/>
      <c r="AM208" s="46" t="s">
        <v>54</v>
      </c>
      <c r="AN208" s="46"/>
      <c r="AO208" s="46"/>
      <c r="AP208" s="46" t="s">
        <v>11</v>
      </c>
      <c r="AQ208" s="46"/>
      <c r="AR208" s="46"/>
      <c r="AS208" s="46" t="s">
        <v>11</v>
      </c>
      <c r="AT208" s="46"/>
      <c r="AU208" s="46"/>
      <c r="AV208" s="46" t="s">
        <v>11</v>
      </c>
      <c r="AW208" s="46"/>
      <c r="AX208" s="59"/>
    </row>
    <row r="209" spans="1:50" x14ac:dyDescent="0.15">
      <c r="A209" s="34"/>
      <c r="B209" s="45"/>
      <c r="C209" s="26" t="s">
        <v>12</v>
      </c>
      <c r="D209" s="28">
        <v>2.8</v>
      </c>
      <c r="E209" s="28">
        <v>2.8</v>
      </c>
      <c r="F209" s="28">
        <v>3.1</v>
      </c>
      <c r="G209" s="28">
        <v>1.4</v>
      </c>
      <c r="H209" s="28">
        <v>2.1</v>
      </c>
      <c r="I209" s="28">
        <v>2</v>
      </c>
      <c r="J209" s="28">
        <v>0</v>
      </c>
      <c r="K209" s="28">
        <v>2.1</v>
      </c>
      <c r="L209" s="28">
        <v>2.2999999999999998</v>
      </c>
      <c r="M209" s="28">
        <v>2.4</v>
      </c>
      <c r="N209" s="28">
        <v>1.1000000000000001</v>
      </c>
      <c r="O209" s="28">
        <v>1.2</v>
      </c>
      <c r="P209" s="28">
        <v>1.3</v>
      </c>
      <c r="Q209" s="28">
        <v>1.1000000000000001</v>
      </c>
      <c r="R209" s="26" t="s">
        <v>13</v>
      </c>
      <c r="S209" s="26" t="s">
        <v>13</v>
      </c>
      <c r="T209" s="26" t="s">
        <v>13</v>
      </c>
      <c r="U209" s="26" t="s">
        <v>13</v>
      </c>
      <c r="V209" s="26" t="s">
        <v>13</v>
      </c>
      <c r="W209" s="27" t="s">
        <v>13</v>
      </c>
      <c r="X209" s="24"/>
      <c r="Y209" s="45" t="s">
        <v>12</v>
      </c>
      <c r="Z209" s="46"/>
      <c r="AA209" s="47">
        <f>(D209+E209+F209+K209+L209+M209)/6</f>
        <v>2.583333333333333</v>
      </c>
      <c r="AB209" s="47"/>
      <c r="AC209" s="47"/>
      <c r="AD209" s="47">
        <f>(G209+H209+I209+J209+N209+O209+P209+Q209)/8</f>
        <v>1.2749999999999999</v>
      </c>
      <c r="AE209" s="47"/>
      <c r="AF209" s="47"/>
      <c r="AG209" s="47" t="e">
        <f>(R209+S209+T209+U209+V209+W209)/6</f>
        <v>#VALUE!</v>
      </c>
      <c r="AH209" s="47"/>
      <c r="AI209" s="48"/>
      <c r="AK209" s="45" t="s">
        <v>12</v>
      </c>
      <c r="AL209" s="46"/>
      <c r="AM209" s="47">
        <f>(D209+E209+F209)/3</f>
        <v>2.9</v>
      </c>
      <c r="AN209" s="47"/>
      <c r="AO209" s="47"/>
      <c r="AP209" s="47">
        <f>(G209+H209+I209+J209)/4</f>
        <v>1.375</v>
      </c>
      <c r="AQ209" s="47"/>
      <c r="AR209" s="47"/>
      <c r="AS209" s="47">
        <f>(K209+L209+M209)/3</f>
        <v>2.2666666666666671</v>
      </c>
      <c r="AT209" s="47"/>
      <c r="AU209" s="47"/>
      <c r="AV209" s="47">
        <f>(N209+O209+P209+Q209)/4</f>
        <v>1.1749999999999998</v>
      </c>
      <c r="AW209" s="47"/>
      <c r="AX209" s="48"/>
    </row>
    <row r="210" spans="1:50" x14ac:dyDescent="0.15">
      <c r="A210" s="34"/>
      <c r="B210" s="45"/>
      <c r="C210" s="26" t="s">
        <v>14</v>
      </c>
      <c r="D210" s="28">
        <v>4.5</v>
      </c>
      <c r="E210" s="28">
        <v>6.6</v>
      </c>
      <c r="F210" s="28">
        <v>5.2</v>
      </c>
      <c r="G210" s="28">
        <v>2.2000000000000002</v>
      </c>
      <c r="H210" s="28">
        <v>5.3</v>
      </c>
      <c r="I210" s="28">
        <v>4.5</v>
      </c>
      <c r="J210" s="28">
        <v>2.5</v>
      </c>
      <c r="K210" s="28">
        <v>3.8</v>
      </c>
      <c r="L210" s="28">
        <v>5.0999999999999996</v>
      </c>
      <c r="M210" s="28">
        <v>4.2</v>
      </c>
      <c r="N210" s="28">
        <v>2.5</v>
      </c>
      <c r="O210" s="28">
        <v>4.3</v>
      </c>
      <c r="P210" s="28">
        <v>3.5</v>
      </c>
      <c r="Q210" s="28">
        <v>2.7</v>
      </c>
      <c r="R210" s="26" t="s">
        <v>13</v>
      </c>
      <c r="S210" s="26" t="s">
        <v>13</v>
      </c>
      <c r="T210" s="26" t="s">
        <v>13</v>
      </c>
      <c r="U210" s="26" t="s">
        <v>13</v>
      </c>
      <c r="V210" s="26" t="s">
        <v>13</v>
      </c>
      <c r="W210" s="27" t="s">
        <v>13</v>
      </c>
      <c r="X210" s="24"/>
      <c r="Y210" s="45" t="s">
        <v>14</v>
      </c>
      <c r="Z210" s="46"/>
      <c r="AA210" s="47">
        <f>(D210+E210+F210+K210+L210+M210)/6</f>
        <v>4.9000000000000004</v>
      </c>
      <c r="AB210" s="47"/>
      <c r="AC210" s="47"/>
      <c r="AD210" s="47">
        <f t="shared" ref="AD210:AD216" si="140">(G210+H210+I210+J210+N210+O210+P210+Q210)/8</f>
        <v>3.4375</v>
      </c>
      <c r="AE210" s="47"/>
      <c r="AF210" s="47"/>
      <c r="AG210" s="47" t="e">
        <f t="shared" ref="AG210:AG216" si="141">(R210+S210+T210+U210+V210+W210)/6</f>
        <v>#VALUE!</v>
      </c>
      <c r="AH210" s="47"/>
      <c r="AI210" s="48"/>
      <c r="AK210" s="45" t="s">
        <v>49</v>
      </c>
      <c r="AL210" s="46"/>
      <c r="AM210" s="47">
        <f t="shared" ref="AM210:AM216" si="142">(D210+E210+F210)/3</f>
        <v>5.4333333333333336</v>
      </c>
      <c r="AN210" s="47"/>
      <c r="AO210" s="47"/>
      <c r="AP210" s="47">
        <f t="shared" ref="AP210:AP216" si="143">(G210+H210+I210+J210)/4</f>
        <v>3.625</v>
      </c>
      <c r="AQ210" s="47"/>
      <c r="AR210" s="47"/>
      <c r="AS210" s="47">
        <f t="shared" ref="AS210:AS216" si="144">(K210+L210+M210)/3</f>
        <v>4.3666666666666663</v>
      </c>
      <c r="AT210" s="47"/>
      <c r="AU210" s="47"/>
      <c r="AV210" s="47">
        <f t="shared" ref="AV210:AV216" si="145">(N210+O210+P210+Q210)/4</f>
        <v>3.25</v>
      </c>
      <c r="AW210" s="47"/>
      <c r="AX210" s="48"/>
    </row>
    <row r="211" spans="1:50" x14ac:dyDescent="0.15">
      <c r="A211" s="34"/>
      <c r="B211" s="45"/>
      <c r="C211" s="26" t="s">
        <v>15</v>
      </c>
      <c r="D211" s="28">
        <v>7</v>
      </c>
      <c r="E211" s="28">
        <v>4.5</v>
      </c>
      <c r="F211" s="28">
        <v>7.7</v>
      </c>
      <c r="G211" s="28">
        <v>3.3</v>
      </c>
      <c r="H211" s="28">
        <v>3.3</v>
      </c>
      <c r="I211" s="28">
        <v>3.8</v>
      </c>
      <c r="J211" s="28">
        <v>-3.1</v>
      </c>
      <c r="K211" s="28">
        <v>3.8</v>
      </c>
      <c r="L211" s="28">
        <v>4.0999999999999996</v>
      </c>
      <c r="M211" s="28">
        <v>5.3</v>
      </c>
      <c r="N211" s="28">
        <v>0.9</v>
      </c>
      <c r="O211" s="28">
        <v>1.5</v>
      </c>
      <c r="P211" s="28">
        <v>1.6</v>
      </c>
      <c r="Q211" s="28">
        <v>0.6</v>
      </c>
      <c r="R211" s="26" t="s">
        <v>13</v>
      </c>
      <c r="S211" s="26" t="s">
        <v>13</v>
      </c>
      <c r="T211" s="26" t="s">
        <v>13</v>
      </c>
      <c r="U211" s="26" t="s">
        <v>13</v>
      </c>
      <c r="V211" s="26" t="s">
        <v>13</v>
      </c>
      <c r="W211" s="27" t="s">
        <v>13</v>
      </c>
      <c r="X211" s="24"/>
      <c r="Y211" s="45" t="s">
        <v>15</v>
      </c>
      <c r="Z211" s="46"/>
      <c r="AA211" s="47">
        <f t="shared" ref="AA211:AA215" si="146">(D211+E211+F211+K211+L211+M211)/6</f>
        <v>5.3999999999999995</v>
      </c>
      <c r="AB211" s="47"/>
      <c r="AC211" s="47"/>
      <c r="AD211" s="47">
        <f t="shared" si="140"/>
        <v>1.4874999999999998</v>
      </c>
      <c r="AE211" s="47"/>
      <c r="AF211" s="47"/>
      <c r="AG211" s="47" t="e">
        <f t="shared" si="141"/>
        <v>#VALUE!</v>
      </c>
      <c r="AH211" s="47"/>
      <c r="AI211" s="48"/>
      <c r="AK211" s="45" t="s">
        <v>15</v>
      </c>
      <c r="AL211" s="46"/>
      <c r="AM211" s="47">
        <f t="shared" si="142"/>
        <v>6.3999999999999995</v>
      </c>
      <c r="AN211" s="47"/>
      <c r="AO211" s="47"/>
      <c r="AP211" s="47">
        <f t="shared" si="143"/>
        <v>1.8249999999999997</v>
      </c>
      <c r="AQ211" s="47"/>
      <c r="AR211" s="47"/>
      <c r="AS211" s="47">
        <f t="shared" si="144"/>
        <v>4.3999999999999995</v>
      </c>
      <c r="AT211" s="47"/>
      <c r="AU211" s="47"/>
      <c r="AV211" s="47">
        <f t="shared" si="145"/>
        <v>1.1499999999999999</v>
      </c>
      <c r="AW211" s="47"/>
      <c r="AX211" s="48"/>
    </row>
    <row r="212" spans="1:50" x14ac:dyDescent="0.15">
      <c r="A212" s="34"/>
      <c r="B212" s="45"/>
      <c r="C212" s="26" t="s">
        <v>16</v>
      </c>
      <c r="D212" s="28">
        <v>4.5999999999999996</v>
      </c>
      <c r="E212" s="28">
        <v>6.5</v>
      </c>
      <c r="F212" s="28">
        <v>4.9000000000000004</v>
      </c>
      <c r="G212" s="28">
        <v>1.8</v>
      </c>
      <c r="H212" s="28">
        <v>4.8</v>
      </c>
      <c r="I212" s="28">
        <v>3.8</v>
      </c>
      <c r="J212" s="28">
        <v>3</v>
      </c>
      <c r="K212" s="28">
        <v>3.6</v>
      </c>
      <c r="L212" s="28">
        <v>4.7</v>
      </c>
      <c r="M212" s="28">
        <v>4.0999999999999996</v>
      </c>
      <c r="N212" s="28">
        <v>1.5</v>
      </c>
      <c r="O212" s="28">
        <v>3.4</v>
      </c>
      <c r="P212" s="28">
        <v>2.9</v>
      </c>
      <c r="Q212" s="28">
        <v>2.1</v>
      </c>
      <c r="R212" s="26" t="s">
        <v>13</v>
      </c>
      <c r="S212" s="26" t="s">
        <v>13</v>
      </c>
      <c r="T212" s="26" t="s">
        <v>13</v>
      </c>
      <c r="U212" s="26" t="s">
        <v>13</v>
      </c>
      <c r="V212" s="26" t="s">
        <v>13</v>
      </c>
      <c r="W212" s="27" t="s">
        <v>13</v>
      </c>
      <c r="X212" s="24"/>
      <c r="Y212" s="45" t="s">
        <v>16</v>
      </c>
      <c r="Z212" s="46"/>
      <c r="AA212" s="47">
        <f t="shared" si="146"/>
        <v>4.7333333333333334</v>
      </c>
      <c r="AB212" s="47"/>
      <c r="AC212" s="47"/>
      <c r="AD212" s="47">
        <f t="shared" si="140"/>
        <v>2.9124999999999996</v>
      </c>
      <c r="AE212" s="47"/>
      <c r="AF212" s="47"/>
      <c r="AG212" s="47" t="e">
        <f t="shared" si="141"/>
        <v>#VALUE!</v>
      </c>
      <c r="AH212" s="47"/>
      <c r="AI212" s="48"/>
      <c r="AK212" s="45" t="s">
        <v>16</v>
      </c>
      <c r="AL212" s="46"/>
      <c r="AM212" s="47">
        <f t="shared" si="142"/>
        <v>5.333333333333333</v>
      </c>
      <c r="AN212" s="47"/>
      <c r="AO212" s="47"/>
      <c r="AP212" s="47">
        <f t="shared" si="143"/>
        <v>3.3499999999999996</v>
      </c>
      <c r="AQ212" s="47"/>
      <c r="AR212" s="47"/>
      <c r="AS212" s="47">
        <f t="shared" si="144"/>
        <v>4.1333333333333337</v>
      </c>
      <c r="AT212" s="47"/>
      <c r="AU212" s="47"/>
      <c r="AV212" s="47">
        <f t="shared" si="145"/>
        <v>2.4750000000000001</v>
      </c>
      <c r="AW212" s="47"/>
      <c r="AX212" s="48"/>
    </row>
    <row r="213" spans="1:50" x14ac:dyDescent="0.15">
      <c r="A213" s="34"/>
      <c r="B213" s="45"/>
      <c r="C213" s="26" t="s">
        <v>17</v>
      </c>
      <c r="D213" s="28">
        <v>27.1</v>
      </c>
      <c r="E213" s="28">
        <v>23.1</v>
      </c>
      <c r="F213" s="28">
        <v>19.3</v>
      </c>
      <c r="G213" s="28">
        <v>16.7</v>
      </c>
      <c r="H213" s="28">
        <v>17.100000000000001</v>
      </c>
      <c r="I213" s="28">
        <v>16</v>
      </c>
      <c r="J213" s="28">
        <v>25.5</v>
      </c>
      <c r="K213" s="28">
        <v>18.600000000000001</v>
      </c>
      <c r="L213" s="28">
        <v>24.2</v>
      </c>
      <c r="M213" s="28">
        <v>27.9</v>
      </c>
      <c r="N213" s="28">
        <v>14.3</v>
      </c>
      <c r="O213" s="28">
        <v>19.5</v>
      </c>
      <c r="P213" s="28">
        <v>18.7</v>
      </c>
      <c r="Q213" s="28">
        <v>24</v>
      </c>
      <c r="R213" s="26" t="s">
        <v>13</v>
      </c>
      <c r="S213" s="26" t="s">
        <v>13</v>
      </c>
      <c r="T213" s="26" t="s">
        <v>13</v>
      </c>
      <c r="U213" s="26" t="s">
        <v>13</v>
      </c>
      <c r="V213" s="26" t="s">
        <v>13</v>
      </c>
      <c r="W213" s="27" t="s">
        <v>13</v>
      </c>
      <c r="X213" s="24"/>
      <c r="Y213" s="45" t="s">
        <v>17</v>
      </c>
      <c r="Z213" s="46"/>
      <c r="AA213" s="47">
        <f t="shared" si="146"/>
        <v>23.366666666666664</v>
      </c>
      <c r="AB213" s="47"/>
      <c r="AC213" s="47"/>
      <c r="AD213" s="47">
        <f t="shared" si="140"/>
        <v>18.975000000000001</v>
      </c>
      <c r="AE213" s="47"/>
      <c r="AF213" s="47"/>
      <c r="AG213" s="47" t="e">
        <f t="shared" si="141"/>
        <v>#VALUE!</v>
      </c>
      <c r="AH213" s="47"/>
      <c r="AI213" s="48"/>
      <c r="AK213" s="45" t="s">
        <v>17</v>
      </c>
      <c r="AL213" s="46"/>
      <c r="AM213" s="47">
        <f t="shared" si="142"/>
        <v>23.166666666666668</v>
      </c>
      <c r="AN213" s="47"/>
      <c r="AO213" s="47"/>
      <c r="AP213" s="47">
        <f t="shared" si="143"/>
        <v>18.824999999999999</v>
      </c>
      <c r="AQ213" s="47"/>
      <c r="AR213" s="47"/>
      <c r="AS213" s="47">
        <f t="shared" si="144"/>
        <v>23.566666666666663</v>
      </c>
      <c r="AT213" s="47"/>
      <c r="AU213" s="47"/>
      <c r="AV213" s="47">
        <f t="shared" si="145"/>
        <v>19.125</v>
      </c>
      <c r="AW213" s="47"/>
      <c r="AX213" s="48"/>
    </row>
    <row r="214" spans="1:50" x14ac:dyDescent="0.15">
      <c r="A214" s="34"/>
      <c r="B214" s="45"/>
      <c r="C214" s="26" t="s">
        <v>18</v>
      </c>
      <c r="D214" s="28">
        <v>38.1</v>
      </c>
      <c r="E214" s="28">
        <v>40.4</v>
      </c>
      <c r="F214" s="28">
        <v>22.1</v>
      </c>
      <c r="G214" s="28">
        <v>17.399999999999999</v>
      </c>
      <c r="H214" s="28">
        <v>32.200000000000003</v>
      </c>
      <c r="I214" s="28">
        <v>21.2</v>
      </c>
      <c r="J214" s="28">
        <v>25.8</v>
      </c>
      <c r="K214" s="28">
        <v>33.700000000000003</v>
      </c>
      <c r="L214" s="28">
        <v>37.9</v>
      </c>
      <c r="M214" s="28">
        <v>42</v>
      </c>
      <c r="N214" s="28">
        <v>22.7</v>
      </c>
      <c r="O214" s="28">
        <v>31.6</v>
      </c>
      <c r="P214" s="28">
        <v>30.7</v>
      </c>
      <c r="Q214" s="28">
        <v>30.8</v>
      </c>
      <c r="R214" s="26" t="s">
        <v>13</v>
      </c>
      <c r="S214" s="26" t="s">
        <v>13</v>
      </c>
      <c r="T214" s="26" t="s">
        <v>13</v>
      </c>
      <c r="U214" s="26" t="s">
        <v>13</v>
      </c>
      <c r="V214" s="26" t="s">
        <v>13</v>
      </c>
      <c r="W214" s="27" t="s">
        <v>13</v>
      </c>
      <c r="X214" s="24"/>
      <c r="Y214" s="45" t="s">
        <v>18</v>
      </c>
      <c r="Z214" s="46"/>
      <c r="AA214" s="47">
        <f t="shared" si="146"/>
        <v>35.700000000000003</v>
      </c>
      <c r="AB214" s="47"/>
      <c r="AC214" s="47"/>
      <c r="AD214" s="47">
        <f t="shared" si="140"/>
        <v>26.55</v>
      </c>
      <c r="AE214" s="47"/>
      <c r="AF214" s="47"/>
      <c r="AG214" s="47" t="e">
        <f t="shared" si="141"/>
        <v>#VALUE!</v>
      </c>
      <c r="AH214" s="47"/>
      <c r="AI214" s="48"/>
      <c r="AK214" s="45" t="s">
        <v>18</v>
      </c>
      <c r="AL214" s="46"/>
      <c r="AM214" s="47">
        <f t="shared" si="142"/>
        <v>33.533333333333331</v>
      </c>
      <c r="AN214" s="47"/>
      <c r="AO214" s="47"/>
      <c r="AP214" s="47">
        <f t="shared" si="143"/>
        <v>24.15</v>
      </c>
      <c r="AQ214" s="47"/>
      <c r="AR214" s="47"/>
      <c r="AS214" s="47">
        <f t="shared" si="144"/>
        <v>37.866666666666667</v>
      </c>
      <c r="AT214" s="47"/>
      <c r="AU214" s="47"/>
      <c r="AV214" s="47">
        <f t="shared" si="145"/>
        <v>28.95</v>
      </c>
      <c r="AW214" s="47"/>
      <c r="AX214" s="48"/>
    </row>
    <row r="215" spans="1:50" x14ac:dyDescent="0.15">
      <c r="A215" s="34"/>
      <c r="B215" s="45"/>
      <c r="C215" s="26" t="s">
        <v>19</v>
      </c>
      <c r="D215" s="28">
        <v>58.1</v>
      </c>
      <c r="E215" s="28">
        <v>46.5</v>
      </c>
      <c r="F215" s="28">
        <v>47.6</v>
      </c>
      <c r="G215" s="28">
        <v>42.8</v>
      </c>
      <c r="H215" s="28">
        <v>40.700000000000003</v>
      </c>
      <c r="I215" s="28">
        <v>35.5</v>
      </c>
      <c r="J215" s="28">
        <v>46.7</v>
      </c>
      <c r="K215" s="28">
        <v>44.9</v>
      </c>
      <c r="L215" s="28">
        <v>44.9</v>
      </c>
      <c r="M215" s="28">
        <v>55.8</v>
      </c>
      <c r="N215" s="28">
        <v>39</v>
      </c>
      <c r="O215" s="28">
        <v>39.6</v>
      </c>
      <c r="P215" s="28">
        <v>45.6</v>
      </c>
      <c r="Q215" s="28">
        <v>48.9</v>
      </c>
      <c r="R215" s="26" t="s">
        <v>13</v>
      </c>
      <c r="S215" s="26" t="s">
        <v>13</v>
      </c>
      <c r="T215" s="26" t="s">
        <v>13</v>
      </c>
      <c r="U215" s="26" t="s">
        <v>13</v>
      </c>
      <c r="V215" s="26" t="s">
        <v>13</v>
      </c>
      <c r="W215" s="27" t="s">
        <v>13</v>
      </c>
      <c r="X215" s="24"/>
      <c r="Y215" s="45" t="s">
        <v>19</v>
      </c>
      <c r="Z215" s="46"/>
      <c r="AA215" s="47">
        <f t="shared" si="146"/>
        <v>49.633333333333333</v>
      </c>
      <c r="AB215" s="47"/>
      <c r="AC215" s="47"/>
      <c r="AD215" s="47">
        <f t="shared" si="140"/>
        <v>42.349999999999994</v>
      </c>
      <c r="AE215" s="47"/>
      <c r="AF215" s="47"/>
      <c r="AG215" s="47" t="e">
        <f t="shared" si="141"/>
        <v>#VALUE!</v>
      </c>
      <c r="AH215" s="47"/>
      <c r="AI215" s="48"/>
      <c r="AK215" s="45" t="s">
        <v>19</v>
      </c>
      <c r="AL215" s="46"/>
      <c r="AM215" s="47">
        <f t="shared" si="142"/>
        <v>50.733333333333327</v>
      </c>
      <c r="AN215" s="47"/>
      <c r="AO215" s="47"/>
      <c r="AP215" s="47">
        <f t="shared" si="143"/>
        <v>41.424999999999997</v>
      </c>
      <c r="AQ215" s="47"/>
      <c r="AR215" s="47"/>
      <c r="AS215" s="47">
        <f t="shared" si="144"/>
        <v>48.533333333333331</v>
      </c>
      <c r="AT215" s="47"/>
      <c r="AU215" s="47"/>
      <c r="AV215" s="47">
        <f t="shared" si="145"/>
        <v>43.274999999999999</v>
      </c>
      <c r="AW215" s="47"/>
      <c r="AX215" s="48"/>
    </row>
    <row r="216" spans="1:50" ht="14.25" thickBot="1" x14ac:dyDescent="0.2">
      <c r="A216" s="34"/>
      <c r="B216" s="49"/>
      <c r="C216" s="33" t="s">
        <v>20</v>
      </c>
      <c r="D216" s="31">
        <v>38</v>
      </c>
      <c r="E216" s="31">
        <v>41.4</v>
      </c>
      <c r="F216" s="31">
        <v>31.5</v>
      </c>
      <c r="G216" s="31">
        <v>30.1</v>
      </c>
      <c r="H216" s="31">
        <v>34</v>
      </c>
      <c r="I216" s="31">
        <v>34.700000000000003</v>
      </c>
      <c r="J216" s="31">
        <v>34.9</v>
      </c>
      <c r="K216" s="31">
        <v>36.9</v>
      </c>
      <c r="L216" s="31">
        <v>39.200000000000003</v>
      </c>
      <c r="M216" s="31">
        <v>40.4</v>
      </c>
      <c r="N216" s="31">
        <v>32.700000000000003</v>
      </c>
      <c r="O216" s="31">
        <v>37.1</v>
      </c>
      <c r="P216" s="31">
        <v>36.799999999999997</v>
      </c>
      <c r="Q216" s="31">
        <v>35.700000000000003</v>
      </c>
      <c r="R216" s="33" t="s">
        <v>13</v>
      </c>
      <c r="S216" s="33" t="s">
        <v>13</v>
      </c>
      <c r="T216" s="33" t="s">
        <v>13</v>
      </c>
      <c r="U216" s="33" t="s">
        <v>13</v>
      </c>
      <c r="V216" s="33" t="s">
        <v>13</v>
      </c>
      <c r="W216" s="8" t="s">
        <v>13</v>
      </c>
      <c r="X216" s="24"/>
      <c r="Y216" s="49" t="s">
        <v>20</v>
      </c>
      <c r="Z216" s="50"/>
      <c r="AA216" s="51">
        <f>(D216+E216+F216+K216+L216+M216)/6</f>
        <v>37.9</v>
      </c>
      <c r="AB216" s="51"/>
      <c r="AC216" s="51"/>
      <c r="AD216" s="51">
        <f t="shared" si="140"/>
        <v>34.499999999999993</v>
      </c>
      <c r="AE216" s="51"/>
      <c r="AF216" s="51"/>
      <c r="AG216" s="51" t="e">
        <f t="shared" si="141"/>
        <v>#VALUE!</v>
      </c>
      <c r="AH216" s="51"/>
      <c r="AI216" s="52"/>
      <c r="AK216" s="49" t="s">
        <v>20</v>
      </c>
      <c r="AL216" s="50"/>
      <c r="AM216" s="51">
        <f t="shared" si="142"/>
        <v>36.966666666666669</v>
      </c>
      <c r="AN216" s="51"/>
      <c r="AO216" s="51"/>
      <c r="AP216" s="51">
        <f t="shared" si="143"/>
        <v>33.424999999999997</v>
      </c>
      <c r="AQ216" s="51"/>
      <c r="AR216" s="51"/>
      <c r="AS216" s="51">
        <f t="shared" si="144"/>
        <v>38.833333333333336</v>
      </c>
      <c r="AT216" s="51"/>
      <c r="AU216" s="51"/>
      <c r="AV216" s="51">
        <f t="shared" si="145"/>
        <v>35.575000000000003</v>
      </c>
      <c r="AW216" s="51"/>
      <c r="AX216" s="52"/>
    </row>
    <row r="217" spans="1:50" x14ac:dyDescent="0.15">
      <c r="A217" s="34"/>
      <c r="B217" s="29"/>
      <c r="C217" s="25"/>
      <c r="D217" s="57" t="s">
        <v>1</v>
      </c>
      <c r="E217" s="57"/>
      <c r="F217" s="57"/>
      <c r="G217" s="57" t="s">
        <v>2</v>
      </c>
      <c r="H217" s="57"/>
      <c r="I217" s="57"/>
      <c r="J217" s="57"/>
      <c r="K217" s="57" t="s">
        <v>3</v>
      </c>
      <c r="L217" s="57"/>
      <c r="M217" s="57"/>
      <c r="N217" s="57" t="s">
        <v>4</v>
      </c>
      <c r="O217" s="57"/>
      <c r="P217" s="57"/>
      <c r="Q217" s="57"/>
      <c r="R217" s="57" t="s">
        <v>5</v>
      </c>
      <c r="S217" s="57"/>
      <c r="T217" s="57"/>
      <c r="U217" s="57" t="s">
        <v>6</v>
      </c>
      <c r="V217" s="57"/>
      <c r="W217" s="58"/>
      <c r="X217" s="24"/>
      <c r="Y217" s="53"/>
      <c r="Z217" s="54"/>
      <c r="AA217" s="57" t="s">
        <v>24</v>
      </c>
      <c r="AB217" s="57"/>
      <c r="AC217" s="57"/>
      <c r="AD217" s="57" t="s">
        <v>25</v>
      </c>
      <c r="AE217" s="57"/>
      <c r="AF217" s="57"/>
      <c r="AG217" s="57" t="s">
        <v>26</v>
      </c>
      <c r="AH217" s="57"/>
      <c r="AI217" s="58"/>
      <c r="AK217" s="53"/>
      <c r="AL217" s="54"/>
      <c r="AM217" s="57" t="s">
        <v>94</v>
      </c>
      <c r="AN217" s="57"/>
      <c r="AO217" s="57"/>
      <c r="AP217" s="57" t="s">
        <v>57</v>
      </c>
      <c r="AQ217" s="57"/>
      <c r="AR217" s="57"/>
      <c r="AS217" s="57" t="s">
        <v>95</v>
      </c>
      <c r="AT217" s="57"/>
      <c r="AU217" s="57"/>
      <c r="AV217" s="57" t="s">
        <v>59</v>
      </c>
      <c r="AW217" s="57"/>
      <c r="AX217" s="58"/>
    </row>
    <row r="218" spans="1:50" x14ac:dyDescent="0.15">
      <c r="A218" s="34"/>
      <c r="B218" s="63" t="s">
        <v>89</v>
      </c>
      <c r="C218" s="26"/>
      <c r="D218" s="26" t="s">
        <v>8</v>
      </c>
      <c r="E218" s="26" t="s">
        <v>9</v>
      </c>
      <c r="F218" s="26" t="s">
        <v>10</v>
      </c>
      <c r="G218" s="26" t="s">
        <v>8</v>
      </c>
      <c r="H218" s="26" t="s">
        <v>9</v>
      </c>
      <c r="I218" s="26" t="s">
        <v>10</v>
      </c>
      <c r="J218" s="26" t="s">
        <v>27</v>
      </c>
      <c r="K218" s="26" t="s">
        <v>8</v>
      </c>
      <c r="L218" s="26" t="s">
        <v>9</v>
      </c>
      <c r="M218" s="26" t="s">
        <v>10</v>
      </c>
      <c r="N218" s="26" t="s">
        <v>8</v>
      </c>
      <c r="O218" s="26" t="s">
        <v>9</v>
      </c>
      <c r="P218" s="26" t="s">
        <v>10</v>
      </c>
      <c r="Q218" s="26" t="s">
        <v>27</v>
      </c>
      <c r="R218" s="26" t="s">
        <v>8</v>
      </c>
      <c r="S218" s="26" t="s">
        <v>9</v>
      </c>
      <c r="T218" s="26" t="s">
        <v>10</v>
      </c>
      <c r="U218" s="26" t="s">
        <v>8</v>
      </c>
      <c r="V218" s="26" t="s">
        <v>9</v>
      </c>
      <c r="W218" s="27" t="s">
        <v>10</v>
      </c>
      <c r="X218" s="24"/>
      <c r="Y218" s="55"/>
      <c r="Z218" s="56"/>
      <c r="AA218" s="46" t="s">
        <v>11</v>
      </c>
      <c r="AB218" s="46"/>
      <c r="AC218" s="46"/>
      <c r="AD218" s="46" t="s">
        <v>11</v>
      </c>
      <c r="AE218" s="46"/>
      <c r="AF218" s="46"/>
      <c r="AG218" s="46" t="s">
        <v>11</v>
      </c>
      <c r="AH218" s="46"/>
      <c r="AI218" s="59"/>
      <c r="AK218" s="55"/>
      <c r="AL218" s="56"/>
      <c r="AM218" s="46" t="s">
        <v>54</v>
      </c>
      <c r="AN218" s="46"/>
      <c r="AO218" s="46"/>
      <c r="AP218" s="46" t="s">
        <v>11</v>
      </c>
      <c r="AQ218" s="46"/>
      <c r="AR218" s="46"/>
      <c r="AS218" s="46" t="s">
        <v>11</v>
      </c>
      <c r="AT218" s="46"/>
      <c r="AU218" s="46"/>
      <c r="AV218" s="46" t="s">
        <v>11</v>
      </c>
      <c r="AW218" s="46"/>
      <c r="AX218" s="59"/>
    </row>
    <row r="219" spans="1:50" x14ac:dyDescent="0.15">
      <c r="A219" s="34"/>
      <c r="B219" s="45"/>
      <c r="C219" s="26" t="s">
        <v>12</v>
      </c>
      <c r="D219" s="28">
        <v>6.9</v>
      </c>
      <c r="E219" s="28">
        <v>9</v>
      </c>
      <c r="F219" s="28">
        <v>7.8</v>
      </c>
      <c r="G219" s="26" t="s">
        <v>13</v>
      </c>
      <c r="H219" s="26" t="s">
        <v>13</v>
      </c>
      <c r="I219" s="26" t="s">
        <v>13</v>
      </c>
      <c r="J219" s="26" t="s">
        <v>13</v>
      </c>
      <c r="K219" s="28">
        <v>7.1</v>
      </c>
      <c r="L219" s="28">
        <v>7.8</v>
      </c>
      <c r="M219" s="28">
        <v>6.5</v>
      </c>
      <c r="N219" s="26" t="s">
        <v>13</v>
      </c>
      <c r="O219" s="26" t="s">
        <v>13</v>
      </c>
      <c r="P219" s="26" t="s">
        <v>13</v>
      </c>
      <c r="Q219" s="26" t="s">
        <v>13</v>
      </c>
      <c r="R219" s="26" t="s">
        <v>13</v>
      </c>
      <c r="S219" s="26" t="s">
        <v>13</v>
      </c>
      <c r="T219" s="26" t="s">
        <v>13</v>
      </c>
      <c r="U219" s="26" t="s">
        <v>13</v>
      </c>
      <c r="V219" s="26" t="s">
        <v>13</v>
      </c>
      <c r="W219" s="27" t="s">
        <v>13</v>
      </c>
      <c r="X219" s="24"/>
      <c r="Y219" s="45" t="s">
        <v>12</v>
      </c>
      <c r="Z219" s="46"/>
      <c r="AA219" s="47">
        <f>(D219+E219+F219+K219+L219+M219)/6</f>
        <v>7.5166666666666657</v>
      </c>
      <c r="AB219" s="47"/>
      <c r="AC219" s="47"/>
      <c r="AD219" s="47" t="e">
        <f>(G219+H219+I219+J219+N219+O219+P219+Q219)/8</f>
        <v>#VALUE!</v>
      </c>
      <c r="AE219" s="47"/>
      <c r="AF219" s="47"/>
      <c r="AG219" s="47" t="e">
        <f>(R219+S219+T219+U219+V219+W219)/6</f>
        <v>#VALUE!</v>
      </c>
      <c r="AH219" s="47"/>
      <c r="AI219" s="48"/>
      <c r="AK219" s="45" t="s">
        <v>12</v>
      </c>
      <c r="AL219" s="46"/>
      <c r="AM219" s="47">
        <f>(D219+E219+F219)/3</f>
        <v>7.8999999999999995</v>
      </c>
      <c r="AN219" s="47"/>
      <c r="AO219" s="47"/>
      <c r="AP219" s="47" t="e">
        <f>(G219+H219+I219+J219)/4</f>
        <v>#VALUE!</v>
      </c>
      <c r="AQ219" s="47"/>
      <c r="AR219" s="47"/>
      <c r="AS219" s="47">
        <f>(K219+L219+M219)/3</f>
        <v>7.1333333333333329</v>
      </c>
      <c r="AT219" s="47"/>
      <c r="AU219" s="47"/>
      <c r="AV219" s="47" t="e">
        <f>(N219+O219+P219+Q219)/4</f>
        <v>#VALUE!</v>
      </c>
      <c r="AW219" s="47"/>
      <c r="AX219" s="48"/>
    </row>
    <row r="220" spans="1:50" x14ac:dyDescent="0.15">
      <c r="A220" s="34"/>
      <c r="B220" s="45"/>
      <c r="C220" s="26" t="s">
        <v>14</v>
      </c>
      <c r="D220" s="28">
        <v>12</v>
      </c>
      <c r="E220" s="28">
        <v>12.4</v>
      </c>
      <c r="F220" s="28">
        <v>11.3</v>
      </c>
      <c r="G220" s="26" t="s">
        <v>13</v>
      </c>
      <c r="H220" s="26" t="s">
        <v>13</v>
      </c>
      <c r="I220" s="26" t="s">
        <v>13</v>
      </c>
      <c r="J220" s="26" t="s">
        <v>13</v>
      </c>
      <c r="K220" s="28">
        <v>10.8</v>
      </c>
      <c r="L220" s="28">
        <v>12</v>
      </c>
      <c r="M220" s="28">
        <v>11.2</v>
      </c>
      <c r="N220" s="26" t="s">
        <v>13</v>
      </c>
      <c r="O220" s="26" t="s">
        <v>13</v>
      </c>
      <c r="P220" s="26" t="s">
        <v>13</v>
      </c>
      <c r="Q220" s="26" t="s">
        <v>13</v>
      </c>
      <c r="R220" s="26" t="s">
        <v>13</v>
      </c>
      <c r="S220" s="26" t="s">
        <v>13</v>
      </c>
      <c r="T220" s="26" t="s">
        <v>13</v>
      </c>
      <c r="U220" s="26" t="s">
        <v>13</v>
      </c>
      <c r="V220" s="26" t="s">
        <v>13</v>
      </c>
      <c r="W220" s="27" t="s">
        <v>13</v>
      </c>
      <c r="X220" s="24"/>
      <c r="Y220" s="45" t="s">
        <v>14</v>
      </c>
      <c r="Z220" s="46"/>
      <c r="AA220" s="47">
        <f>(D220+E220+F220+K220+L220+M220)/6</f>
        <v>11.616666666666667</v>
      </c>
      <c r="AB220" s="47"/>
      <c r="AC220" s="47"/>
      <c r="AD220" s="47" t="e">
        <f t="shared" ref="AD220:AD226" si="147">(G220+H220+I220+J220+N220+O220+P220+Q220)/8</f>
        <v>#VALUE!</v>
      </c>
      <c r="AE220" s="47"/>
      <c r="AF220" s="47"/>
      <c r="AG220" s="47" t="e">
        <f t="shared" ref="AG220:AG226" si="148">(R220+S220+T220+U220+V220+W220)/6</f>
        <v>#VALUE!</v>
      </c>
      <c r="AH220" s="47"/>
      <c r="AI220" s="48"/>
      <c r="AK220" s="45" t="s">
        <v>49</v>
      </c>
      <c r="AL220" s="46"/>
      <c r="AM220" s="47">
        <f t="shared" ref="AM220:AM226" si="149">(D220+E220+F220)/3</f>
        <v>11.9</v>
      </c>
      <c r="AN220" s="47"/>
      <c r="AO220" s="47"/>
      <c r="AP220" s="47" t="e">
        <f t="shared" ref="AP220:AP226" si="150">(G220+H220+I220+J220)/4</f>
        <v>#VALUE!</v>
      </c>
      <c r="AQ220" s="47"/>
      <c r="AR220" s="47"/>
      <c r="AS220" s="47">
        <f t="shared" ref="AS220:AS226" si="151">(K220+L220+M220)/3</f>
        <v>11.333333333333334</v>
      </c>
      <c r="AT220" s="47"/>
      <c r="AU220" s="47"/>
      <c r="AV220" s="47" t="e">
        <f t="shared" ref="AV220:AV226" si="152">(N220+O220+P220+Q220)/4</f>
        <v>#VALUE!</v>
      </c>
      <c r="AW220" s="47"/>
      <c r="AX220" s="48"/>
    </row>
    <row r="221" spans="1:50" x14ac:dyDescent="0.15">
      <c r="A221" s="34"/>
      <c r="B221" s="45"/>
      <c r="C221" s="26" t="s">
        <v>15</v>
      </c>
      <c r="D221" s="28">
        <v>9.4</v>
      </c>
      <c r="E221" s="28">
        <v>13.9</v>
      </c>
      <c r="F221" s="28">
        <v>11.9</v>
      </c>
      <c r="G221" s="26" t="s">
        <v>13</v>
      </c>
      <c r="H221" s="26" t="s">
        <v>13</v>
      </c>
      <c r="I221" s="26" t="s">
        <v>13</v>
      </c>
      <c r="J221" s="26" t="s">
        <v>13</v>
      </c>
      <c r="K221" s="28">
        <v>11.1</v>
      </c>
      <c r="L221" s="28">
        <v>12</v>
      </c>
      <c r="M221" s="28">
        <v>9.1</v>
      </c>
      <c r="N221" s="26" t="s">
        <v>13</v>
      </c>
      <c r="O221" s="26" t="s">
        <v>13</v>
      </c>
      <c r="P221" s="26" t="s">
        <v>13</v>
      </c>
      <c r="Q221" s="26" t="s">
        <v>13</v>
      </c>
      <c r="R221" s="26" t="s">
        <v>13</v>
      </c>
      <c r="S221" s="26" t="s">
        <v>13</v>
      </c>
      <c r="T221" s="26" t="s">
        <v>13</v>
      </c>
      <c r="U221" s="26" t="s">
        <v>13</v>
      </c>
      <c r="V221" s="26" t="s">
        <v>13</v>
      </c>
      <c r="W221" s="27" t="s">
        <v>13</v>
      </c>
      <c r="X221" s="24"/>
      <c r="Y221" s="45" t="s">
        <v>15</v>
      </c>
      <c r="Z221" s="46"/>
      <c r="AA221" s="47">
        <f t="shared" ref="AA221:AA225" si="153">(D221+E221+F221+K221+L221+M221)/6</f>
        <v>11.233333333333334</v>
      </c>
      <c r="AB221" s="47"/>
      <c r="AC221" s="47"/>
      <c r="AD221" s="47" t="e">
        <f t="shared" si="147"/>
        <v>#VALUE!</v>
      </c>
      <c r="AE221" s="47"/>
      <c r="AF221" s="47"/>
      <c r="AG221" s="47" t="e">
        <f t="shared" si="148"/>
        <v>#VALUE!</v>
      </c>
      <c r="AH221" s="47"/>
      <c r="AI221" s="48"/>
      <c r="AK221" s="45" t="s">
        <v>15</v>
      </c>
      <c r="AL221" s="46"/>
      <c r="AM221" s="47">
        <f t="shared" si="149"/>
        <v>11.733333333333334</v>
      </c>
      <c r="AN221" s="47"/>
      <c r="AO221" s="47"/>
      <c r="AP221" s="47" t="e">
        <f t="shared" si="150"/>
        <v>#VALUE!</v>
      </c>
      <c r="AQ221" s="47"/>
      <c r="AR221" s="47"/>
      <c r="AS221" s="47">
        <f t="shared" si="151"/>
        <v>10.733333333333334</v>
      </c>
      <c r="AT221" s="47"/>
      <c r="AU221" s="47"/>
      <c r="AV221" s="47" t="e">
        <f t="shared" si="152"/>
        <v>#VALUE!</v>
      </c>
      <c r="AW221" s="47"/>
      <c r="AX221" s="48"/>
    </row>
    <row r="222" spans="1:50" x14ac:dyDescent="0.15">
      <c r="A222" s="34"/>
      <c r="B222" s="45"/>
      <c r="C222" s="26" t="s">
        <v>16</v>
      </c>
      <c r="D222" s="28">
        <v>11.1</v>
      </c>
      <c r="E222" s="28">
        <v>12.6</v>
      </c>
      <c r="F222" s="28">
        <v>11.8</v>
      </c>
      <c r="G222" s="26" t="s">
        <v>13</v>
      </c>
      <c r="H222" s="26" t="s">
        <v>13</v>
      </c>
      <c r="I222" s="26" t="s">
        <v>13</v>
      </c>
      <c r="J222" s="26" t="s">
        <v>13</v>
      </c>
      <c r="K222" s="28">
        <v>10.4</v>
      </c>
      <c r="L222" s="28">
        <v>10.7</v>
      </c>
      <c r="M222" s="28">
        <v>9.8000000000000007</v>
      </c>
      <c r="N222" s="26" t="s">
        <v>13</v>
      </c>
      <c r="O222" s="26" t="s">
        <v>13</v>
      </c>
      <c r="P222" s="26" t="s">
        <v>13</v>
      </c>
      <c r="Q222" s="26" t="s">
        <v>13</v>
      </c>
      <c r="R222" s="26" t="s">
        <v>13</v>
      </c>
      <c r="S222" s="26" t="s">
        <v>13</v>
      </c>
      <c r="T222" s="26" t="s">
        <v>13</v>
      </c>
      <c r="U222" s="26" t="s">
        <v>13</v>
      </c>
      <c r="V222" s="26" t="s">
        <v>13</v>
      </c>
      <c r="W222" s="27" t="s">
        <v>13</v>
      </c>
      <c r="X222" s="24"/>
      <c r="Y222" s="45" t="s">
        <v>16</v>
      </c>
      <c r="Z222" s="46"/>
      <c r="AA222" s="47">
        <f t="shared" si="153"/>
        <v>11.066666666666665</v>
      </c>
      <c r="AB222" s="47"/>
      <c r="AC222" s="47"/>
      <c r="AD222" s="47" t="e">
        <f t="shared" si="147"/>
        <v>#VALUE!</v>
      </c>
      <c r="AE222" s="47"/>
      <c r="AF222" s="47"/>
      <c r="AG222" s="47" t="e">
        <f t="shared" si="148"/>
        <v>#VALUE!</v>
      </c>
      <c r="AH222" s="47"/>
      <c r="AI222" s="48"/>
      <c r="AK222" s="45" t="s">
        <v>16</v>
      </c>
      <c r="AL222" s="46"/>
      <c r="AM222" s="47">
        <f t="shared" si="149"/>
        <v>11.833333333333334</v>
      </c>
      <c r="AN222" s="47"/>
      <c r="AO222" s="47"/>
      <c r="AP222" s="47" t="e">
        <f t="shared" si="150"/>
        <v>#VALUE!</v>
      </c>
      <c r="AQ222" s="47"/>
      <c r="AR222" s="47"/>
      <c r="AS222" s="47">
        <f t="shared" si="151"/>
        <v>10.3</v>
      </c>
      <c r="AT222" s="47"/>
      <c r="AU222" s="47"/>
      <c r="AV222" s="47" t="e">
        <f t="shared" si="152"/>
        <v>#VALUE!</v>
      </c>
      <c r="AW222" s="47"/>
      <c r="AX222" s="48"/>
    </row>
    <row r="223" spans="1:50" x14ac:dyDescent="0.15">
      <c r="A223" s="34"/>
      <c r="B223" s="45"/>
      <c r="C223" s="26" t="s">
        <v>17</v>
      </c>
      <c r="D223" s="28">
        <v>34.299999999999997</v>
      </c>
      <c r="E223" s="28">
        <v>19.600000000000001</v>
      </c>
      <c r="F223" s="28">
        <v>20.399999999999999</v>
      </c>
      <c r="G223" s="26" t="s">
        <v>13</v>
      </c>
      <c r="H223" s="26" t="s">
        <v>13</v>
      </c>
      <c r="I223" s="26" t="s">
        <v>13</v>
      </c>
      <c r="J223" s="26" t="s">
        <v>13</v>
      </c>
      <c r="K223" s="28">
        <v>33.6</v>
      </c>
      <c r="L223" s="28">
        <v>37.4</v>
      </c>
      <c r="M223" s="28">
        <v>38.700000000000003</v>
      </c>
      <c r="N223" s="26" t="s">
        <v>13</v>
      </c>
      <c r="O223" s="26" t="s">
        <v>13</v>
      </c>
      <c r="P223" s="26" t="s">
        <v>13</v>
      </c>
      <c r="Q223" s="26" t="s">
        <v>13</v>
      </c>
      <c r="R223" s="26" t="s">
        <v>13</v>
      </c>
      <c r="S223" s="26" t="s">
        <v>13</v>
      </c>
      <c r="T223" s="26" t="s">
        <v>13</v>
      </c>
      <c r="U223" s="26" t="s">
        <v>13</v>
      </c>
      <c r="V223" s="26" t="s">
        <v>13</v>
      </c>
      <c r="W223" s="27" t="s">
        <v>13</v>
      </c>
      <c r="X223" s="24"/>
      <c r="Y223" s="45" t="s">
        <v>17</v>
      </c>
      <c r="Z223" s="46"/>
      <c r="AA223" s="47">
        <f t="shared" si="153"/>
        <v>30.666666666666668</v>
      </c>
      <c r="AB223" s="47"/>
      <c r="AC223" s="47"/>
      <c r="AD223" s="47" t="e">
        <f t="shared" si="147"/>
        <v>#VALUE!</v>
      </c>
      <c r="AE223" s="47"/>
      <c r="AF223" s="47"/>
      <c r="AG223" s="47" t="e">
        <f t="shared" si="148"/>
        <v>#VALUE!</v>
      </c>
      <c r="AH223" s="47"/>
      <c r="AI223" s="48"/>
      <c r="AK223" s="45" t="s">
        <v>17</v>
      </c>
      <c r="AL223" s="46"/>
      <c r="AM223" s="47">
        <f t="shared" si="149"/>
        <v>24.766666666666666</v>
      </c>
      <c r="AN223" s="47"/>
      <c r="AO223" s="47"/>
      <c r="AP223" s="47" t="e">
        <f t="shared" si="150"/>
        <v>#VALUE!</v>
      </c>
      <c r="AQ223" s="47"/>
      <c r="AR223" s="47"/>
      <c r="AS223" s="47">
        <f t="shared" si="151"/>
        <v>36.56666666666667</v>
      </c>
      <c r="AT223" s="47"/>
      <c r="AU223" s="47"/>
      <c r="AV223" s="47" t="e">
        <f t="shared" si="152"/>
        <v>#VALUE!</v>
      </c>
      <c r="AW223" s="47"/>
      <c r="AX223" s="48"/>
    </row>
    <row r="224" spans="1:50" x14ac:dyDescent="0.15">
      <c r="A224" s="34"/>
      <c r="B224" s="45"/>
      <c r="C224" s="26" t="s">
        <v>18</v>
      </c>
      <c r="D224" s="28">
        <v>66.099999999999994</v>
      </c>
      <c r="E224" s="28">
        <v>33.200000000000003</v>
      </c>
      <c r="F224" s="28">
        <v>25.4</v>
      </c>
      <c r="G224" s="26" t="s">
        <v>13</v>
      </c>
      <c r="H224" s="26" t="s">
        <v>13</v>
      </c>
      <c r="I224" s="26" t="s">
        <v>13</v>
      </c>
      <c r="J224" s="26" t="s">
        <v>13</v>
      </c>
      <c r="K224" s="28">
        <v>58.1</v>
      </c>
      <c r="L224" s="28">
        <v>65.5</v>
      </c>
      <c r="M224" s="28">
        <v>63.4</v>
      </c>
      <c r="N224" s="26" t="s">
        <v>13</v>
      </c>
      <c r="O224" s="26" t="s">
        <v>13</v>
      </c>
      <c r="P224" s="26" t="s">
        <v>13</v>
      </c>
      <c r="Q224" s="26" t="s">
        <v>13</v>
      </c>
      <c r="R224" s="26" t="s">
        <v>13</v>
      </c>
      <c r="S224" s="26" t="s">
        <v>13</v>
      </c>
      <c r="T224" s="26" t="s">
        <v>13</v>
      </c>
      <c r="U224" s="26" t="s">
        <v>13</v>
      </c>
      <c r="V224" s="26" t="s">
        <v>13</v>
      </c>
      <c r="W224" s="27" t="s">
        <v>13</v>
      </c>
      <c r="X224" s="24"/>
      <c r="Y224" s="45" t="s">
        <v>18</v>
      </c>
      <c r="Z224" s="46"/>
      <c r="AA224" s="47">
        <f t="shared" si="153"/>
        <v>51.949999999999996</v>
      </c>
      <c r="AB224" s="47"/>
      <c r="AC224" s="47"/>
      <c r="AD224" s="47" t="e">
        <f t="shared" si="147"/>
        <v>#VALUE!</v>
      </c>
      <c r="AE224" s="47"/>
      <c r="AF224" s="47"/>
      <c r="AG224" s="47" t="e">
        <f t="shared" si="148"/>
        <v>#VALUE!</v>
      </c>
      <c r="AH224" s="47"/>
      <c r="AI224" s="48"/>
      <c r="AK224" s="45" t="s">
        <v>18</v>
      </c>
      <c r="AL224" s="46"/>
      <c r="AM224" s="47">
        <f t="shared" si="149"/>
        <v>41.566666666666663</v>
      </c>
      <c r="AN224" s="47"/>
      <c r="AO224" s="47"/>
      <c r="AP224" s="47" t="e">
        <f t="shared" si="150"/>
        <v>#VALUE!</v>
      </c>
      <c r="AQ224" s="47"/>
      <c r="AR224" s="47"/>
      <c r="AS224" s="47">
        <f t="shared" si="151"/>
        <v>62.333333333333336</v>
      </c>
      <c r="AT224" s="47"/>
      <c r="AU224" s="47"/>
      <c r="AV224" s="47" t="e">
        <f t="shared" si="152"/>
        <v>#VALUE!</v>
      </c>
      <c r="AW224" s="47"/>
      <c r="AX224" s="48"/>
    </row>
    <row r="225" spans="1:50" x14ac:dyDescent="0.15">
      <c r="A225" s="34"/>
      <c r="B225" s="45"/>
      <c r="C225" s="26" t="s">
        <v>19</v>
      </c>
      <c r="D225" s="28">
        <v>43.4</v>
      </c>
      <c r="E225" s="28">
        <v>15.5</v>
      </c>
      <c r="F225" s="28">
        <v>12.9</v>
      </c>
      <c r="G225" s="26" t="s">
        <v>13</v>
      </c>
      <c r="H225" s="26" t="s">
        <v>13</v>
      </c>
      <c r="I225" s="26" t="s">
        <v>13</v>
      </c>
      <c r="J225" s="26" t="s">
        <v>13</v>
      </c>
      <c r="K225" s="28">
        <v>46.6</v>
      </c>
      <c r="L225" s="28">
        <v>46.7</v>
      </c>
      <c r="M225" s="28">
        <v>48.7</v>
      </c>
      <c r="N225" s="26" t="s">
        <v>13</v>
      </c>
      <c r="O225" s="26" t="s">
        <v>13</v>
      </c>
      <c r="P225" s="26" t="s">
        <v>13</v>
      </c>
      <c r="Q225" s="26" t="s">
        <v>13</v>
      </c>
      <c r="R225" s="26" t="s">
        <v>13</v>
      </c>
      <c r="S225" s="26" t="s">
        <v>13</v>
      </c>
      <c r="T225" s="26" t="s">
        <v>13</v>
      </c>
      <c r="U225" s="26" t="s">
        <v>13</v>
      </c>
      <c r="V225" s="26" t="s">
        <v>13</v>
      </c>
      <c r="W225" s="27" t="s">
        <v>13</v>
      </c>
      <c r="X225" s="24"/>
      <c r="Y225" s="45" t="s">
        <v>19</v>
      </c>
      <c r="Z225" s="46"/>
      <c r="AA225" s="47">
        <f t="shared" si="153"/>
        <v>35.633333333333333</v>
      </c>
      <c r="AB225" s="47"/>
      <c r="AC225" s="47"/>
      <c r="AD225" s="47" t="e">
        <f t="shared" si="147"/>
        <v>#VALUE!</v>
      </c>
      <c r="AE225" s="47"/>
      <c r="AF225" s="47"/>
      <c r="AG225" s="47" t="e">
        <f t="shared" si="148"/>
        <v>#VALUE!</v>
      </c>
      <c r="AH225" s="47"/>
      <c r="AI225" s="48"/>
      <c r="AK225" s="45" t="s">
        <v>19</v>
      </c>
      <c r="AL225" s="46"/>
      <c r="AM225" s="47">
        <f t="shared" si="149"/>
        <v>23.933333333333334</v>
      </c>
      <c r="AN225" s="47"/>
      <c r="AO225" s="47"/>
      <c r="AP225" s="47" t="e">
        <f t="shared" si="150"/>
        <v>#VALUE!</v>
      </c>
      <c r="AQ225" s="47"/>
      <c r="AR225" s="47"/>
      <c r="AS225" s="47">
        <f t="shared" si="151"/>
        <v>47.333333333333336</v>
      </c>
      <c r="AT225" s="47"/>
      <c r="AU225" s="47"/>
      <c r="AV225" s="47" t="e">
        <f t="shared" si="152"/>
        <v>#VALUE!</v>
      </c>
      <c r="AW225" s="47"/>
      <c r="AX225" s="48"/>
    </row>
    <row r="226" spans="1:50" ht="14.25" thickBot="1" x14ac:dyDescent="0.2">
      <c r="A226" s="34"/>
      <c r="B226" s="49"/>
      <c r="C226" s="33" t="s">
        <v>20</v>
      </c>
      <c r="D226" s="31">
        <v>61.5</v>
      </c>
      <c r="E226" s="31">
        <v>50.5</v>
      </c>
      <c r="F226" s="31">
        <v>43.8</v>
      </c>
      <c r="G226" s="33" t="s">
        <v>13</v>
      </c>
      <c r="H226" s="33" t="s">
        <v>13</v>
      </c>
      <c r="I226" s="33" t="s">
        <v>13</v>
      </c>
      <c r="J226" s="33" t="s">
        <v>13</v>
      </c>
      <c r="K226" s="31">
        <v>63.2</v>
      </c>
      <c r="L226" s="31">
        <v>58.4</v>
      </c>
      <c r="M226" s="31">
        <v>60.2</v>
      </c>
      <c r="N226" s="33" t="s">
        <v>13</v>
      </c>
      <c r="O226" s="33" t="s">
        <v>13</v>
      </c>
      <c r="P226" s="33" t="s">
        <v>13</v>
      </c>
      <c r="Q226" s="33" t="s">
        <v>13</v>
      </c>
      <c r="R226" s="33" t="s">
        <v>13</v>
      </c>
      <c r="S226" s="33" t="s">
        <v>13</v>
      </c>
      <c r="T226" s="33" t="s">
        <v>13</v>
      </c>
      <c r="U226" s="33" t="s">
        <v>13</v>
      </c>
      <c r="V226" s="33" t="s">
        <v>13</v>
      </c>
      <c r="W226" s="8" t="s">
        <v>13</v>
      </c>
      <c r="X226" s="24"/>
      <c r="Y226" s="49" t="s">
        <v>20</v>
      </c>
      <c r="Z226" s="50"/>
      <c r="AA226" s="51">
        <f>(D226+E226+F226+K226+L226+M226)/6</f>
        <v>56.266666666666659</v>
      </c>
      <c r="AB226" s="51"/>
      <c r="AC226" s="51"/>
      <c r="AD226" s="51" t="e">
        <f t="shared" si="147"/>
        <v>#VALUE!</v>
      </c>
      <c r="AE226" s="51"/>
      <c r="AF226" s="51"/>
      <c r="AG226" s="51" t="e">
        <f t="shared" si="148"/>
        <v>#VALUE!</v>
      </c>
      <c r="AH226" s="51"/>
      <c r="AI226" s="52"/>
      <c r="AK226" s="49" t="s">
        <v>20</v>
      </c>
      <c r="AL226" s="50"/>
      <c r="AM226" s="51">
        <f t="shared" si="149"/>
        <v>51.933333333333337</v>
      </c>
      <c r="AN226" s="51"/>
      <c r="AO226" s="51"/>
      <c r="AP226" s="51" t="e">
        <f t="shared" si="150"/>
        <v>#VALUE!</v>
      </c>
      <c r="AQ226" s="51"/>
      <c r="AR226" s="51"/>
      <c r="AS226" s="51">
        <f t="shared" si="151"/>
        <v>60.6</v>
      </c>
      <c r="AT226" s="51"/>
      <c r="AU226" s="51"/>
      <c r="AV226" s="51" t="e">
        <f t="shared" si="152"/>
        <v>#VALUE!</v>
      </c>
      <c r="AW226" s="51"/>
      <c r="AX226" s="52"/>
    </row>
    <row r="227" spans="1:50" x14ac:dyDescent="0.15">
      <c r="A227" s="34"/>
      <c r="B227" s="29"/>
      <c r="C227" s="25"/>
      <c r="D227" s="57" t="s">
        <v>1</v>
      </c>
      <c r="E227" s="57"/>
      <c r="F227" s="57"/>
      <c r="G227" s="57" t="s">
        <v>2</v>
      </c>
      <c r="H227" s="57"/>
      <c r="I227" s="57"/>
      <c r="J227" s="57"/>
      <c r="K227" s="57" t="s">
        <v>3</v>
      </c>
      <c r="L227" s="57"/>
      <c r="M227" s="57"/>
      <c r="N227" s="70" t="s">
        <v>4</v>
      </c>
      <c r="O227" s="71"/>
      <c r="P227" s="71"/>
      <c r="Q227" s="73"/>
      <c r="R227" s="57" t="s">
        <v>5</v>
      </c>
      <c r="S227" s="57"/>
      <c r="T227" s="57"/>
      <c r="U227" s="57" t="s">
        <v>6</v>
      </c>
      <c r="V227" s="57"/>
      <c r="W227" s="58"/>
      <c r="X227" s="24"/>
      <c r="Y227" s="53"/>
      <c r="Z227" s="54"/>
      <c r="AA227" s="57" t="s">
        <v>24</v>
      </c>
      <c r="AB227" s="57"/>
      <c r="AC227" s="57"/>
      <c r="AD227" s="57" t="s">
        <v>25</v>
      </c>
      <c r="AE227" s="57"/>
      <c r="AF227" s="57"/>
      <c r="AG227" s="57" t="s">
        <v>26</v>
      </c>
      <c r="AH227" s="57"/>
      <c r="AI227" s="58"/>
      <c r="AK227" s="53"/>
      <c r="AL227" s="54"/>
      <c r="AM227" s="57" t="s">
        <v>94</v>
      </c>
      <c r="AN227" s="57"/>
      <c r="AO227" s="57"/>
      <c r="AP227" s="57" t="s">
        <v>57</v>
      </c>
      <c r="AQ227" s="57"/>
      <c r="AR227" s="57"/>
      <c r="AS227" s="57" t="s">
        <v>95</v>
      </c>
      <c r="AT227" s="57"/>
      <c r="AU227" s="57"/>
      <c r="AV227" s="57" t="s">
        <v>59</v>
      </c>
      <c r="AW227" s="57"/>
      <c r="AX227" s="58"/>
    </row>
    <row r="228" spans="1:50" x14ac:dyDescent="0.15">
      <c r="A228" s="34"/>
      <c r="B228" s="63" t="s">
        <v>91</v>
      </c>
      <c r="C228" s="26"/>
      <c r="D228" s="26" t="s">
        <v>8</v>
      </c>
      <c r="E228" s="26" t="s">
        <v>9</v>
      </c>
      <c r="F228" s="26" t="s">
        <v>10</v>
      </c>
      <c r="G228" s="26" t="s">
        <v>8</v>
      </c>
      <c r="H228" s="26" t="s">
        <v>9</v>
      </c>
      <c r="I228" s="26" t="s">
        <v>10</v>
      </c>
      <c r="J228" s="26" t="s">
        <v>27</v>
      </c>
      <c r="K228" s="26" t="s">
        <v>8</v>
      </c>
      <c r="L228" s="26" t="s">
        <v>9</v>
      </c>
      <c r="M228" s="26" t="s">
        <v>10</v>
      </c>
      <c r="N228" s="26" t="s">
        <v>8</v>
      </c>
      <c r="O228" s="26" t="s">
        <v>9</v>
      </c>
      <c r="P228" s="26" t="s">
        <v>10</v>
      </c>
      <c r="Q228" s="26" t="s">
        <v>27</v>
      </c>
      <c r="R228" s="26" t="s">
        <v>8</v>
      </c>
      <c r="S228" s="26" t="s">
        <v>9</v>
      </c>
      <c r="T228" s="26" t="s">
        <v>10</v>
      </c>
      <c r="U228" s="26" t="s">
        <v>8</v>
      </c>
      <c r="V228" s="26" t="s">
        <v>9</v>
      </c>
      <c r="W228" s="27" t="s">
        <v>10</v>
      </c>
      <c r="X228" s="24"/>
      <c r="Y228" s="55"/>
      <c r="Z228" s="56"/>
      <c r="AA228" s="46" t="s">
        <v>11</v>
      </c>
      <c r="AB228" s="46"/>
      <c r="AC228" s="46"/>
      <c r="AD228" s="46" t="s">
        <v>11</v>
      </c>
      <c r="AE228" s="46"/>
      <c r="AF228" s="46"/>
      <c r="AG228" s="46" t="s">
        <v>11</v>
      </c>
      <c r="AH228" s="46"/>
      <c r="AI228" s="59"/>
      <c r="AK228" s="55"/>
      <c r="AL228" s="56"/>
      <c r="AM228" s="46" t="s">
        <v>54</v>
      </c>
      <c r="AN228" s="46"/>
      <c r="AO228" s="46"/>
      <c r="AP228" s="46" t="s">
        <v>11</v>
      </c>
      <c r="AQ228" s="46"/>
      <c r="AR228" s="46"/>
      <c r="AS228" s="46" t="s">
        <v>11</v>
      </c>
      <c r="AT228" s="46"/>
      <c r="AU228" s="46"/>
      <c r="AV228" s="46" t="s">
        <v>11</v>
      </c>
      <c r="AW228" s="46"/>
      <c r="AX228" s="59"/>
    </row>
    <row r="229" spans="1:50" x14ac:dyDescent="0.15">
      <c r="A229" s="34"/>
      <c r="B229" s="45"/>
      <c r="C229" s="26" t="s">
        <v>12</v>
      </c>
      <c r="D229" s="28">
        <v>6.1</v>
      </c>
      <c r="E229" s="28">
        <v>5.6</v>
      </c>
      <c r="F229" s="28">
        <v>6.3</v>
      </c>
      <c r="G229" s="28">
        <v>4.8</v>
      </c>
      <c r="H229" s="28">
        <v>3.7</v>
      </c>
      <c r="I229" s="28">
        <v>3.4</v>
      </c>
      <c r="J229" s="28">
        <v>3.7</v>
      </c>
      <c r="K229" s="28">
        <v>5.6</v>
      </c>
      <c r="L229" s="28">
        <v>5.2</v>
      </c>
      <c r="M229" s="28">
        <v>4.8</v>
      </c>
      <c r="N229" s="28">
        <v>4.0999999999999996</v>
      </c>
      <c r="O229" s="28">
        <v>4.2</v>
      </c>
      <c r="P229" s="28">
        <v>3.1</v>
      </c>
      <c r="Q229" s="28">
        <v>3.1</v>
      </c>
      <c r="R229" s="26">
        <v>2.6</v>
      </c>
      <c r="S229" s="26">
        <v>3.9</v>
      </c>
      <c r="T229" s="26">
        <v>2.6</v>
      </c>
      <c r="U229" s="26">
        <v>2.8</v>
      </c>
      <c r="V229" s="26">
        <v>5.2</v>
      </c>
      <c r="W229" s="27">
        <v>-2.9</v>
      </c>
      <c r="X229" s="24"/>
      <c r="Y229" s="45" t="s">
        <v>12</v>
      </c>
      <c r="Z229" s="46"/>
      <c r="AA229" s="47">
        <f>(D229+E229+F229+K229+L229+M229)/6</f>
        <v>5.6000000000000005</v>
      </c>
      <c r="AB229" s="47"/>
      <c r="AC229" s="47"/>
      <c r="AD229" s="47">
        <f>(G229+H229+I229+J229+N229+O229+P229+Q229)/8</f>
        <v>3.7625000000000006</v>
      </c>
      <c r="AE229" s="47"/>
      <c r="AF229" s="47"/>
      <c r="AG229" s="47">
        <f>(R229+S229+T229+U229+V229+W229)/6</f>
        <v>2.3666666666666663</v>
      </c>
      <c r="AH229" s="47"/>
      <c r="AI229" s="48"/>
      <c r="AK229" s="45" t="s">
        <v>12</v>
      </c>
      <c r="AL229" s="46"/>
      <c r="AM229" s="47">
        <f>(D229+E229+F229)/3</f>
        <v>6</v>
      </c>
      <c r="AN229" s="47"/>
      <c r="AO229" s="47"/>
      <c r="AP229" s="47">
        <f>(G229+H229+I229+J229)/4</f>
        <v>3.9000000000000004</v>
      </c>
      <c r="AQ229" s="47"/>
      <c r="AR229" s="47"/>
      <c r="AS229" s="47">
        <f>(K229+L229+M229)/3</f>
        <v>5.2</v>
      </c>
      <c r="AT229" s="47"/>
      <c r="AU229" s="47"/>
      <c r="AV229" s="47">
        <f>(N229+O229+P229+Q229)/4</f>
        <v>3.625</v>
      </c>
      <c r="AW229" s="47"/>
      <c r="AX229" s="48"/>
    </row>
    <row r="230" spans="1:50" x14ac:dyDescent="0.15">
      <c r="A230" s="34"/>
      <c r="B230" s="45"/>
      <c r="C230" s="26" t="s">
        <v>14</v>
      </c>
      <c r="D230" s="28">
        <v>8.1</v>
      </c>
      <c r="E230" s="28">
        <v>9.1999999999999993</v>
      </c>
      <c r="F230" s="28">
        <v>9.3000000000000007</v>
      </c>
      <c r="G230" s="28">
        <v>8.6</v>
      </c>
      <c r="H230" s="28">
        <v>5.3</v>
      </c>
      <c r="I230" s="28">
        <v>6</v>
      </c>
      <c r="J230" s="28">
        <v>6.1</v>
      </c>
      <c r="K230" s="28">
        <v>8.5</v>
      </c>
      <c r="L230" s="28">
        <v>7.2</v>
      </c>
      <c r="M230" s="28">
        <v>9.1</v>
      </c>
      <c r="N230" s="28">
        <v>6.4</v>
      </c>
      <c r="O230" s="28">
        <v>6.8</v>
      </c>
      <c r="P230" s="28">
        <v>6.4</v>
      </c>
      <c r="Q230" s="28">
        <v>5.8</v>
      </c>
      <c r="R230" s="26">
        <v>3.1</v>
      </c>
      <c r="S230" s="26">
        <v>8.4</v>
      </c>
      <c r="T230" s="26">
        <v>6.4</v>
      </c>
      <c r="U230" s="26">
        <v>4.9000000000000004</v>
      </c>
      <c r="V230" s="26">
        <v>5.6</v>
      </c>
      <c r="W230" s="27">
        <v>3.3</v>
      </c>
      <c r="X230" s="24"/>
      <c r="Y230" s="45" t="s">
        <v>14</v>
      </c>
      <c r="Z230" s="46"/>
      <c r="AA230" s="47">
        <f>(D230+E230+F230+K230+L230+M230)/6</f>
        <v>8.5666666666666664</v>
      </c>
      <c r="AB230" s="47"/>
      <c r="AC230" s="47"/>
      <c r="AD230" s="47">
        <f t="shared" ref="AD230:AD236" si="154">(G230+H230+I230+J230+N230+O230+P230+Q230)/8</f>
        <v>6.4249999999999989</v>
      </c>
      <c r="AE230" s="47"/>
      <c r="AF230" s="47"/>
      <c r="AG230" s="47">
        <f t="shared" ref="AG230:AG236" si="155">(R230+S230+T230+U230+V230+W230)/6</f>
        <v>5.2833333333333332</v>
      </c>
      <c r="AH230" s="47"/>
      <c r="AI230" s="48"/>
      <c r="AK230" s="45" t="s">
        <v>49</v>
      </c>
      <c r="AL230" s="46"/>
      <c r="AM230" s="47">
        <f t="shared" ref="AM230:AM236" si="156">(D230+E230+F230)/3</f>
        <v>8.8666666666666654</v>
      </c>
      <c r="AN230" s="47"/>
      <c r="AO230" s="47"/>
      <c r="AP230" s="47">
        <f t="shared" ref="AP230:AP236" si="157">(G230+H230+I230+J230)/4</f>
        <v>6.5</v>
      </c>
      <c r="AQ230" s="47"/>
      <c r="AR230" s="47"/>
      <c r="AS230" s="47">
        <f t="shared" ref="AS230:AS236" si="158">(K230+L230+M230)/3</f>
        <v>8.2666666666666657</v>
      </c>
      <c r="AT230" s="47"/>
      <c r="AU230" s="47"/>
      <c r="AV230" s="47">
        <f t="shared" ref="AV230:AV236" si="159">(N230+O230+P230+Q230)/4</f>
        <v>6.3500000000000005</v>
      </c>
      <c r="AW230" s="47"/>
      <c r="AX230" s="48"/>
    </row>
    <row r="231" spans="1:50" x14ac:dyDescent="0.15">
      <c r="A231" s="34"/>
      <c r="B231" s="45"/>
      <c r="C231" s="26" t="s">
        <v>15</v>
      </c>
      <c r="D231" s="28">
        <v>11.9</v>
      </c>
      <c r="E231" s="28">
        <v>9.6</v>
      </c>
      <c r="F231" s="28">
        <v>10.199999999999999</v>
      </c>
      <c r="G231" s="28">
        <v>8</v>
      </c>
      <c r="H231" s="28">
        <v>7.2</v>
      </c>
      <c r="I231" s="28">
        <v>5</v>
      </c>
      <c r="J231" s="28">
        <v>7</v>
      </c>
      <c r="K231" s="28">
        <v>9.6999999999999993</v>
      </c>
      <c r="L231" s="28">
        <v>10.5</v>
      </c>
      <c r="M231" s="28">
        <v>6.9</v>
      </c>
      <c r="N231" s="28">
        <v>7.4</v>
      </c>
      <c r="O231" s="28">
        <v>7.8</v>
      </c>
      <c r="P231" s="28">
        <v>5.3</v>
      </c>
      <c r="Q231" s="28">
        <v>5.2</v>
      </c>
      <c r="R231" s="26">
        <v>8.8000000000000007</v>
      </c>
      <c r="S231" s="26">
        <v>4.0999999999999996</v>
      </c>
      <c r="T231" s="26">
        <v>1.4</v>
      </c>
      <c r="U231" s="26">
        <v>5.2</v>
      </c>
      <c r="V231" s="26">
        <v>13.3</v>
      </c>
      <c r="W231" s="27">
        <v>-8.3000000000000007</v>
      </c>
      <c r="X231" s="24"/>
      <c r="Y231" s="45" t="s">
        <v>15</v>
      </c>
      <c r="Z231" s="46"/>
      <c r="AA231" s="47">
        <f t="shared" ref="AA231:AA235" si="160">(D231+E231+F231+K231+L231+M231)/6</f>
        <v>9.7999999999999989</v>
      </c>
      <c r="AB231" s="47"/>
      <c r="AC231" s="47"/>
      <c r="AD231" s="47">
        <f t="shared" si="154"/>
        <v>6.6124999999999998</v>
      </c>
      <c r="AE231" s="47"/>
      <c r="AF231" s="47"/>
      <c r="AG231" s="47">
        <f t="shared" si="155"/>
        <v>4.083333333333333</v>
      </c>
      <c r="AH231" s="47"/>
      <c r="AI231" s="48"/>
      <c r="AK231" s="45" t="s">
        <v>15</v>
      </c>
      <c r="AL231" s="46"/>
      <c r="AM231" s="47">
        <f t="shared" si="156"/>
        <v>10.566666666666666</v>
      </c>
      <c r="AN231" s="47"/>
      <c r="AO231" s="47"/>
      <c r="AP231" s="47">
        <f t="shared" si="157"/>
        <v>6.8</v>
      </c>
      <c r="AQ231" s="47"/>
      <c r="AR231" s="47"/>
      <c r="AS231" s="47">
        <f t="shared" si="158"/>
        <v>9.0333333333333332</v>
      </c>
      <c r="AT231" s="47"/>
      <c r="AU231" s="47"/>
      <c r="AV231" s="47">
        <f t="shared" si="159"/>
        <v>6.4249999999999998</v>
      </c>
      <c r="AW231" s="47"/>
      <c r="AX231" s="48"/>
    </row>
    <row r="232" spans="1:50" x14ac:dyDescent="0.15">
      <c r="A232" s="34"/>
      <c r="B232" s="45"/>
      <c r="C232" s="26" t="s">
        <v>16</v>
      </c>
      <c r="D232" s="28">
        <v>9.1999999999999993</v>
      </c>
      <c r="E232" s="28">
        <v>7.9</v>
      </c>
      <c r="F232" s="28">
        <v>8.9</v>
      </c>
      <c r="G232" s="28">
        <v>7.1</v>
      </c>
      <c r="H232" s="28">
        <v>6.5</v>
      </c>
      <c r="I232" s="28">
        <v>6.4</v>
      </c>
      <c r="J232" s="28">
        <v>5.9</v>
      </c>
      <c r="K232" s="28">
        <v>8.1999999999999993</v>
      </c>
      <c r="L232" s="28">
        <v>7.8</v>
      </c>
      <c r="M232" s="28">
        <v>8.1</v>
      </c>
      <c r="N232" s="28">
        <v>6</v>
      </c>
      <c r="O232" s="28">
        <v>5.6</v>
      </c>
      <c r="P232" s="28">
        <v>4.8</v>
      </c>
      <c r="Q232" s="28">
        <v>5.0999999999999996</v>
      </c>
      <c r="R232" s="26">
        <v>7.4</v>
      </c>
      <c r="S232" s="26">
        <v>11.4</v>
      </c>
      <c r="T232" s="26">
        <v>10.7</v>
      </c>
      <c r="U232" s="26">
        <v>7.8</v>
      </c>
      <c r="V232" s="26">
        <v>11.3</v>
      </c>
      <c r="W232" s="27">
        <v>5.4</v>
      </c>
      <c r="X232" s="24"/>
      <c r="Y232" s="45" t="s">
        <v>16</v>
      </c>
      <c r="Z232" s="46"/>
      <c r="AA232" s="47">
        <f t="shared" si="160"/>
        <v>8.35</v>
      </c>
      <c r="AB232" s="47"/>
      <c r="AC232" s="47"/>
      <c r="AD232" s="47">
        <f t="shared" si="154"/>
        <v>5.9249999999999998</v>
      </c>
      <c r="AE232" s="47"/>
      <c r="AF232" s="47"/>
      <c r="AG232" s="47">
        <f t="shared" si="155"/>
        <v>8.9999999999999982</v>
      </c>
      <c r="AH232" s="47"/>
      <c r="AI232" s="48"/>
      <c r="AK232" s="45" t="s">
        <v>16</v>
      </c>
      <c r="AL232" s="46"/>
      <c r="AM232" s="47">
        <f t="shared" si="156"/>
        <v>8.6666666666666661</v>
      </c>
      <c r="AN232" s="47"/>
      <c r="AO232" s="47"/>
      <c r="AP232" s="47">
        <f t="shared" si="157"/>
        <v>6.4749999999999996</v>
      </c>
      <c r="AQ232" s="47"/>
      <c r="AR232" s="47"/>
      <c r="AS232" s="47">
        <f t="shared" si="158"/>
        <v>8.0333333333333332</v>
      </c>
      <c r="AT232" s="47"/>
      <c r="AU232" s="47"/>
      <c r="AV232" s="47">
        <f t="shared" si="159"/>
        <v>5.375</v>
      </c>
      <c r="AW232" s="47"/>
      <c r="AX232" s="48"/>
    </row>
    <row r="233" spans="1:50" x14ac:dyDescent="0.15">
      <c r="A233" s="34"/>
      <c r="B233" s="45"/>
      <c r="C233" s="26" t="s">
        <v>17</v>
      </c>
      <c r="D233" s="28">
        <v>42.7</v>
      </c>
      <c r="E233" s="28">
        <v>39.799999999999997</v>
      </c>
      <c r="F233" s="28">
        <v>37.9</v>
      </c>
      <c r="G233" s="28">
        <v>32.6</v>
      </c>
      <c r="H233" s="28">
        <v>35.1</v>
      </c>
      <c r="I233" s="28">
        <v>41.9</v>
      </c>
      <c r="J233" s="28">
        <v>26.5</v>
      </c>
      <c r="K233" s="28">
        <v>39.6</v>
      </c>
      <c r="L233" s="28">
        <v>37.4</v>
      </c>
      <c r="M233" s="28">
        <v>40.700000000000003</v>
      </c>
      <c r="N233" s="28">
        <v>36.6</v>
      </c>
      <c r="O233" s="28">
        <v>29.8</v>
      </c>
      <c r="P233" s="28">
        <v>33.1</v>
      </c>
      <c r="Q233" s="28">
        <v>33.6</v>
      </c>
      <c r="R233" s="26">
        <v>33.9</v>
      </c>
      <c r="S233" s="26">
        <v>23.2</v>
      </c>
      <c r="T233" s="26">
        <v>10.6</v>
      </c>
      <c r="U233" s="26">
        <v>35.5</v>
      </c>
      <c r="V233" s="26">
        <v>24.4</v>
      </c>
      <c r="W233" s="27">
        <v>19.100000000000001</v>
      </c>
      <c r="X233" s="24"/>
      <c r="Y233" s="45" t="s">
        <v>17</v>
      </c>
      <c r="Z233" s="46"/>
      <c r="AA233" s="47">
        <f t="shared" si="160"/>
        <v>39.683333333333337</v>
      </c>
      <c r="AB233" s="47"/>
      <c r="AC233" s="47"/>
      <c r="AD233" s="47">
        <f t="shared" si="154"/>
        <v>33.65</v>
      </c>
      <c r="AE233" s="47"/>
      <c r="AF233" s="47"/>
      <c r="AG233" s="47">
        <f t="shared" si="155"/>
        <v>24.45</v>
      </c>
      <c r="AH233" s="47"/>
      <c r="AI233" s="48"/>
      <c r="AK233" s="45" t="s">
        <v>17</v>
      </c>
      <c r="AL233" s="46"/>
      <c r="AM233" s="47">
        <f t="shared" si="156"/>
        <v>40.133333333333333</v>
      </c>
      <c r="AN233" s="47"/>
      <c r="AO233" s="47"/>
      <c r="AP233" s="47">
        <f t="shared" si="157"/>
        <v>34.024999999999999</v>
      </c>
      <c r="AQ233" s="47"/>
      <c r="AR233" s="47"/>
      <c r="AS233" s="47">
        <f t="shared" si="158"/>
        <v>39.233333333333334</v>
      </c>
      <c r="AT233" s="47"/>
      <c r="AU233" s="47"/>
      <c r="AV233" s="47">
        <f t="shared" si="159"/>
        <v>33.274999999999999</v>
      </c>
      <c r="AW233" s="47"/>
      <c r="AX233" s="48"/>
    </row>
    <row r="234" spans="1:50" x14ac:dyDescent="0.15">
      <c r="A234" s="34"/>
      <c r="B234" s="45"/>
      <c r="C234" s="26" t="s">
        <v>18</v>
      </c>
      <c r="D234" s="28">
        <v>64.900000000000006</v>
      </c>
      <c r="E234" s="28">
        <v>73.2</v>
      </c>
      <c r="F234" s="28">
        <v>61.7</v>
      </c>
      <c r="G234" s="28">
        <v>66.3</v>
      </c>
      <c r="H234" s="28">
        <v>63</v>
      </c>
      <c r="I234" s="28">
        <v>62.8</v>
      </c>
      <c r="J234" s="28">
        <v>38.9</v>
      </c>
      <c r="K234" s="28">
        <v>64.099999999999994</v>
      </c>
      <c r="L234" s="28">
        <v>68.3</v>
      </c>
      <c r="M234" s="28">
        <v>66.900000000000006</v>
      </c>
      <c r="N234" s="28">
        <v>66.3</v>
      </c>
      <c r="O234" s="28">
        <v>64.400000000000006</v>
      </c>
      <c r="P234" s="28">
        <v>50.3</v>
      </c>
      <c r="Q234" s="28">
        <v>52</v>
      </c>
      <c r="R234" s="26">
        <v>35.9</v>
      </c>
      <c r="S234" s="26">
        <v>32.5</v>
      </c>
      <c r="T234" s="26">
        <v>17.899999999999999</v>
      </c>
      <c r="U234" s="26">
        <v>57.4</v>
      </c>
      <c r="V234" s="26">
        <v>17.5</v>
      </c>
      <c r="W234" s="27">
        <v>62.7</v>
      </c>
      <c r="X234" s="24"/>
      <c r="Y234" s="45" t="s">
        <v>18</v>
      </c>
      <c r="Z234" s="46"/>
      <c r="AA234" s="47">
        <f t="shared" si="160"/>
        <v>66.516666666666666</v>
      </c>
      <c r="AB234" s="47"/>
      <c r="AC234" s="47"/>
      <c r="AD234" s="47">
        <f t="shared" si="154"/>
        <v>58.000000000000007</v>
      </c>
      <c r="AE234" s="47"/>
      <c r="AF234" s="47"/>
      <c r="AG234" s="47">
        <f t="shared" si="155"/>
        <v>37.31666666666667</v>
      </c>
      <c r="AH234" s="47"/>
      <c r="AI234" s="48"/>
      <c r="AK234" s="45" t="s">
        <v>18</v>
      </c>
      <c r="AL234" s="46"/>
      <c r="AM234" s="47">
        <f t="shared" si="156"/>
        <v>66.600000000000009</v>
      </c>
      <c r="AN234" s="47"/>
      <c r="AO234" s="47"/>
      <c r="AP234" s="47">
        <f t="shared" si="157"/>
        <v>57.750000000000007</v>
      </c>
      <c r="AQ234" s="47"/>
      <c r="AR234" s="47"/>
      <c r="AS234" s="47">
        <f t="shared" si="158"/>
        <v>66.433333333333323</v>
      </c>
      <c r="AT234" s="47"/>
      <c r="AU234" s="47"/>
      <c r="AV234" s="47">
        <f t="shared" si="159"/>
        <v>58.25</v>
      </c>
      <c r="AW234" s="47"/>
      <c r="AX234" s="48"/>
    </row>
    <row r="235" spans="1:50" x14ac:dyDescent="0.15">
      <c r="A235" s="34"/>
      <c r="B235" s="45"/>
      <c r="C235" s="26" t="s">
        <v>19</v>
      </c>
      <c r="D235" s="28">
        <v>56.6</v>
      </c>
      <c r="E235" s="28">
        <v>56.4</v>
      </c>
      <c r="F235" s="28">
        <v>48.6</v>
      </c>
      <c r="G235" s="28">
        <v>48.1</v>
      </c>
      <c r="H235" s="28">
        <v>54.1</v>
      </c>
      <c r="I235" s="28">
        <v>62</v>
      </c>
      <c r="J235" s="28">
        <v>41.6</v>
      </c>
      <c r="K235" s="28">
        <v>50.1</v>
      </c>
      <c r="L235" s="28">
        <v>56.2</v>
      </c>
      <c r="M235" s="28">
        <v>53.9</v>
      </c>
      <c r="N235" s="28">
        <v>57.3</v>
      </c>
      <c r="O235" s="28">
        <v>49.7</v>
      </c>
      <c r="P235" s="28">
        <v>54.4</v>
      </c>
      <c r="Q235" s="28">
        <v>48.7</v>
      </c>
      <c r="R235" s="26">
        <v>49.5</v>
      </c>
      <c r="S235" s="26">
        <v>13.4</v>
      </c>
      <c r="T235" s="26">
        <v>9.6999999999999993</v>
      </c>
      <c r="U235" s="26">
        <v>48.7</v>
      </c>
      <c r="V235" s="26">
        <v>24.3</v>
      </c>
      <c r="W235" s="27">
        <v>15.4</v>
      </c>
      <c r="X235" s="24"/>
      <c r="Y235" s="45" t="s">
        <v>19</v>
      </c>
      <c r="Z235" s="46"/>
      <c r="AA235" s="47">
        <f t="shared" si="160"/>
        <v>53.633333333333326</v>
      </c>
      <c r="AB235" s="47"/>
      <c r="AC235" s="47"/>
      <c r="AD235" s="47">
        <f t="shared" si="154"/>
        <v>51.98749999999999</v>
      </c>
      <c r="AE235" s="47"/>
      <c r="AF235" s="47"/>
      <c r="AG235" s="47">
        <f t="shared" si="155"/>
        <v>26.833333333333332</v>
      </c>
      <c r="AH235" s="47"/>
      <c r="AI235" s="48"/>
      <c r="AK235" s="45" t="s">
        <v>19</v>
      </c>
      <c r="AL235" s="46"/>
      <c r="AM235" s="47">
        <f t="shared" si="156"/>
        <v>53.866666666666667</v>
      </c>
      <c r="AN235" s="47"/>
      <c r="AO235" s="47"/>
      <c r="AP235" s="47">
        <f t="shared" si="157"/>
        <v>51.449999999999996</v>
      </c>
      <c r="AQ235" s="47"/>
      <c r="AR235" s="47"/>
      <c r="AS235" s="47">
        <f t="shared" si="158"/>
        <v>53.400000000000006</v>
      </c>
      <c r="AT235" s="47"/>
      <c r="AU235" s="47"/>
      <c r="AV235" s="47">
        <f t="shared" si="159"/>
        <v>52.525000000000006</v>
      </c>
      <c r="AW235" s="47"/>
      <c r="AX235" s="48"/>
    </row>
    <row r="236" spans="1:50" ht="14.25" thickBot="1" x14ac:dyDescent="0.2">
      <c r="A236" s="34"/>
      <c r="B236" s="49"/>
      <c r="C236" s="33" t="s">
        <v>20</v>
      </c>
      <c r="D236" s="31">
        <v>58.1</v>
      </c>
      <c r="E236" s="31">
        <v>42.9</v>
      </c>
      <c r="F236" s="31">
        <v>49.3</v>
      </c>
      <c r="G236" s="31">
        <v>41.9</v>
      </c>
      <c r="H236" s="31">
        <v>44.6</v>
      </c>
      <c r="I236" s="31">
        <v>49.1</v>
      </c>
      <c r="J236" s="31">
        <v>38.4</v>
      </c>
      <c r="K236" s="31">
        <v>55.7</v>
      </c>
      <c r="L236" s="31">
        <v>43.3</v>
      </c>
      <c r="M236" s="31">
        <v>49.9</v>
      </c>
      <c r="N236" s="31">
        <v>38.299999999999997</v>
      </c>
      <c r="O236" s="31">
        <v>35.4</v>
      </c>
      <c r="P236" s="31">
        <v>37</v>
      </c>
      <c r="Q236" s="31">
        <v>44.3</v>
      </c>
      <c r="R236" s="33">
        <v>38.200000000000003</v>
      </c>
      <c r="S236" s="33">
        <v>54.5</v>
      </c>
      <c r="T236" s="33">
        <v>47.2</v>
      </c>
      <c r="U236" s="33">
        <v>42.6</v>
      </c>
      <c r="V236" s="33">
        <v>33.799999999999997</v>
      </c>
      <c r="W236" s="8">
        <v>51.6</v>
      </c>
      <c r="X236" s="24"/>
      <c r="Y236" s="49" t="s">
        <v>20</v>
      </c>
      <c r="Z236" s="50"/>
      <c r="AA236" s="51">
        <f>(D236+E236+F236+K236+L236+M236)/6</f>
        <v>49.866666666666667</v>
      </c>
      <c r="AB236" s="51"/>
      <c r="AC236" s="51"/>
      <c r="AD236" s="51">
        <f t="shared" si="154"/>
        <v>41.125000000000007</v>
      </c>
      <c r="AE236" s="51"/>
      <c r="AF236" s="51"/>
      <c r="AG236" s="51">
        <f t="shared" si="155"/>
        <v>44.650000000000006</v>
      </c>
      <c r="AH236" s="51"/>
      <c r="AI236" s="52"/>
      <c r="AK236" s="49" t="s">
        <v>20</v>
      </c>
      <c r="AL236" s="50"/>
      <c r="AM236" s="51">
        <f t="shared" si="156"/>
        <v>50.1</v>
      </c>
      <c r="AN236" s="51"/>
      <c r="AO236" s="51"/>
      <c r="AP236" s="51">
        <f t="shared" si="157"/>
        <v>43.5</v>
      </c>
      <c r="AQ236" s="51"/>
      <c r="AR236" s="51"/>
      <c r="AS236" s="51">
        <f t="shared" si="158"/>
        <v>49.633333333333333</v>
      </c>
      <c r="AT236" s="51"/>
      <c r="AU236" s="51"/>
      <c r="AV236" s="51">
        <f t="shared" si="159"/>
        <v>38.75</v>
      </c>
      <c r="AW236" s="51"/>
      <c r="AX236" s="52"/>
    </row>
    <row r="237" spans="1:50" x14ac:dyDescent="0.15">
      <c r="A237" s="34"/>
      <c r="B237" s="29"/>
      <c r="C237" s="25"/>
      <c r="D237" s="57" t="s">
        <v>1</v>
      </c>
      <c r="E237" s="57"/>
      <c r="F237" s="57"/>
      <c r="G237" s="57" t="s">
        <v>2</v>
      </c>
      <c r="H237" s="57"/>
      <c r="I237" s="57"/>
      <c r="J237" s="57"/>
      <c r="K237" s="57" t="s">
        <v>3</v>
      </c>
      <c r="L237" s="57"/>
      <c r="M237" s="57"/>
      <c r="N237" s="57" t="s">
        <v>4</v>
      </c>
      <c r="O237" s="57"/>
      <c r="P237" s="57"/>
      <c r="Q237" s="57"/>
      <c r="R237" s="57" t="s">
        <v>5</v>
      </c>
      <c r="S237" s="57"/>
      <c r="T237" s="57"/>
      <c r="U237" s="57" t="s">
        <v>6</v>
      </c>
      <c r="V237" s="57"/>
      <c r="W237" s="58"/>
      <c r="X237" s="24"/>
      <c r="Y237" s="53"/>
      <c r="Z237" s="54"/>
      <c r="AA237" s="57" t="s">
        <v>24</v>
      </c>
      <c r="AB237" s="57"/>
      <c r="AC237" s="57"/>
      <c r="AD237" s="57" t="s">
        <v>25</v>
      </c>
      <c r="AE237" s="57"/>
      <c r="AF237" s="57"/>
      <c r="AG237" s="57" t="s">
        <v>26</v>
      </c>
      <c r="AH237" s="57"/>
      <c r="AI237" s="58"/>
      <c r="AK237" s="53"/>
      <c r="AL237" s="54"/>
      <c r="AM237" s="57" t="s">
        <v>94</v>
      </c>
      <c r="AN237" s="57"/>
      <c r="AO237" s="57"/>
      <c r="AP237" s="57" t="s">
        <v>57</v>
      </c>
      <c r="AQ237" s="57"/>
      <c r="AR237" s="57"/>
      <c r="AS237" s="57" t="s">
        <v>95</v>
      </c>
      <c r="AT237" s="57"/>
      <c r="AU237" s="57"/>
      <c r="AV237" s="57" t="s">
        <v>59</v>
      </c>
      <c r="AW237" s="57"/>
      <c r="AX237" s="58"/>
    </row>
    <row r="238" spans="1:50" x14ac:dyDescent="0.15">
      <c r="A238" s="34"/>
      <c r="B238" s="63" t="s">
        <v>92</v>
      </c>
      <c r="C238" s="26"/>
      <c r="D238" s="26" t="s">
        <v>8</v>
      </c>
      <c r="E238" s="26" t="s">
        <v>9</v>
      </c>
      <c r="F238" s="26" t="s">
        <v>10</v>
      </c>
      <c r="G238" s="26" t="s">
        <v>8</v>
      </c>
      <c r="H238" s="26" t="s">
        <v>9</v>
      </c>
      <c r="I238" s="26" t="s">
        <v>10</v>
      </c>
      <c r="J238" s="26" t="s">
        <v>27</v>
      </c>
      <c r="K238" s="26" t="s">
        <v>8</v>
      </c>
      <c r="L238" s="26" t="s">
        <v>9</v>
      </c>
      <c r="M238" s="26" t="s">
        <v>10</v>
      </c>
      <c r="N238" s="26" t="s">
        <v>8</v>
      </c>
      <c r="O238" s="26" t="s">
        <v>9</v>
      </c>
      <c r="P238" s="26" t="s">
        <v>10</v>
      </c>
      <c r="Q238" s="26" t="s">
        <v>27</v>
      </c>
      <c r="R238" s="26" t="s">
        <v>8</v>
      </c>
      <c r="S238" s="26" t="s">
        <v>9</v>
      </c>
      <c r="T238" s="26" t="s">
        <v>10</v>
      </c>
      <c r="U238" s="26" t="s">
        <v>8</v>
      </c>
      <c r="V238" s="26" t="s">
        <v>9</v>
      </c>
      <c r="W238" s="27" t="s">
        <v>10</v>
      </c>
      <c r="X238" s="24"/>
      <c r="Y238" s="55"/>
      <c r="Z238" s="56"/>
      <c r="AA238" s="46" t="s">
        <v>11</v>
      </c>
      <c r="AB238" s="46"/>
      <c r="AC238" s="46"/>
      <c r="AD238" s="46" t="s">
        <v>11</v>
      </c>
      <c r="AE238" s="46"/>
      <c r="AF238" s="46"/>
      <c r="AG238" s="46" t="s">
        <v>11</v>
      </c>
      <c r="AH238" s="46"/>
      <c r="AI238" s="59"/>
      <c r="AK238" s="55"/>
      <c r="AL238" s="56"/>
      <c r="AM238" s="46" t="s">
        <v>54</v>
      </c>
      <c r="AN238" s="46"/>
      <c r="AO238" s="46"/>
      <c r="AP238" s="46" t="s">
        <v>11</v>
      </c>
      <c r="AQ238" s="46"/>
      <c r="AR238" s="46"/>
      <c r="AS238" s="46" t="s">
        <v>11</v>
      </c>
      <c r="AT238" s="46"/>
      <c r="AU238" s="46"/>
      <c r="AV238" s="46" t="s">
        <v>11</v>
      </c>
      <c r="AW238" s="46"/>
      <c r="AX238" s="59"/>
    </row>
    <row r="239" spans="1:50" x14ac:dyDescent="0.15">
      <c r="A239" s="34"/>
      <c r="B239" s="45"/>
      <c r="C239" s="26" t="s">
        <v>12</v>
      </c>
      <c r="D239" s="28">
        <v>8.3000000000000007</v>
      </c>
      <c r="E239" s="28">
        <v>7.4</v>
      </c>
      <c r="F239" s="28">
        <v>8.1</v>
      </c>
      <c r="G239" s="28">
        <v>6.1</v>
      </c>
      <c r="H239" s="28">
        <v>4.8</v>
      </c>
      <c r="I239" s="28">
        <v>3.8</v>
      </c>
      <c r="J239" s="28">
        <v>4.4000000000000004</v>
      </c>
      <c r="K239" s="28">
        <v>7</v>
      </c>
      <c r="L239" s="28">
        <v>6.3</v>
      </c>
      <c r="M239" s="28">
        <v>5.2</v>
      </c>
      <c r="N239" s="28">
        <v>5.2</v>
      </c>
      <c r="O239" s="28">
        <v>5.5</v>
      </c>
      <c r="P239" s="28">
        <v>3.7</v>
      </c>
      <c r="Q239" s="28">
        <v>4.2</v>
      </c>
      <c r="R239" s="26">
        <v>3.2</v>
      </c>
      <c r="S239" s="26">
        <v>3.8</v>
      </c>
      <c r="T239" s="26">
        <v>3.7</v>
      </c>
      <c r="U239" s="26">
        <v>2.5</v>
      </c>
      <c r="V239" s="26">
        <v>9.5</v>
      </c>
      <c r="W239" s="27">
        <v>-2.8</v>
      </c>
      <c r="X239" s="24"/>
      <c r="Y239" s="45" t="s">
        <v>12</v>
      </c>
      <c r="Z239" s="46"/>
      <c r="AA239" s="47">
        <f>(D239+E239+F239+K239+L239+M239)/6</f>
        <v>7.0500000000000007</v>
      </c>
      <c r="AB239" s="47"/>
      <c r="AC239" s="47"/>
      <c r="AD239" s="47">
        <f>(G239+H239+I239+J239+N239+O239+P239+Q239)/8</f>
        <v>4.7125000000000004</v>
      </c>
      <c r="AE239" s="47"/>
      <c r="AF239" s="47"/>
      <c r="AG239" s="47">
        <f>(R239+S239+T239+U239+V239+W239)/6</f>
        <v>3.3166666666666664</v>
      </c>
      <c r="AH239" s="47"/>
      <c r="AI239" s="48"/>
      <c r="AK239" s="45" t="s">
        <v>12</v>
      </c>
      <c r="AL239" s="46"/>
      <c r="AM239" s="47">
        <f>(D239+E239+F239)/3</f>
        <v>7.9333333333333336</v>
      </c>
      <c r="AN239" s="47"/>
      <c r="AO239" s="47"/>
      <c r="AP239" s="47">
        <f>(G239+H239+I239+J239)/4</f>
        <v>4.7750000000000004</v>
      </c>
      <c r="AQ239" s="47"/>
      <c r="AR239" s="47"/>
      <c r="AS239" s="47">
        <f>(K239+L239+M239)/3</f>
        <v>6.166666666666667</v>
      </c>
      <c r="AT239" s="47"/>
      <c r="AU239" s="47"/>
      <c r="AV239" s="47">
        <f>(N239+O239+P239+Q239)/4</f>
        <v>4.6499999999999995</v>
      </c>
      <c r="AW239" s="47"/>
      <c r="AX239" s="48"/>
    </row>
    <row r="240" spans="1:50" x14ac:dyDescent="0.15">
      <c r="A240" s="34"/>
      <c r="B240" s="45"/>
      <c r="C240" s="26" t="s">
        <v>14</v>
      </c>
      <c r="D240" s="28">
        <v>12</v>
      </c>
      <c r="E240" s="28">
        <v>12.7</v>
      </c>
      <c r="F240" s="28">
        <v>13.2</v>
      </c>
      <c r="G240" s="28">
        <v>11.2</v>
      </c>
      <c r="H240" s="28">
        <v>6.9</v>
      </c>
      <c r="I240" s="28">
        <v>8.3000000000000007</v>
      </c>
      <c r="J240" s="28">
        <v>7.7</v>
      </c>
      <c r="K240" s="28">
        <v>11.1</v>
      </c>
      <c r="L240" s="28">
        <v>9.1999999999999993</v>
      </c>
      <c r="M240" s="28">
        <v>11</v>
      </c>
      <c r="N240" s="28">
        <v>8.6999999999999993</v>
      </c>
      <c r="O240" s="28">
        <v>8.8000000000000007</v>
      </c>
      <c r="P240" s="28">
        <v>7.6</v>
      </c>
      <c r="Q240" s="28">
        <v>7.4</v>
      </c>
      <c r="R240" s="26">
        <v>3.7</v>
      </c>
      <c r="S240" s="26">
        <v>10.8</v>
      </c>
      <c r="T240" s="26">
        <v>10.7</v>
      </c>
      <c r="U240" s="26">
        <v>4.8</v>
      </c>
      <c r="V240" s="26">
        <v>11.7</v>
      </c>
      <c r="W240" s="27">
        <v>3.6</v>
      </c>
      <c r="X240" s="24"/>
      <c r="Y240" s="45" t="s">
        <v>14</v>
      </c>
      <c r="Z240" s="46"/>
      <c r="AA240" s="47">
        <f>(D240+E240+F240+K240+L240+M240)/6</f>
        <v>11.533333333333333</v>
      </c>
      <c r="AB240" s="47"/>
      <c r="AC240" s="47"/>
      <c r="AD240" s="47">
        <f t="shared" ref="AD240:AD246" si="161">(G240+H240+I240+J240+N240+O240+P240+Q240)/8</f>
        <v>8.3249999999999993</v>
      </c>
      <c r="AE240" s="47"/>
      <c r="AF240" s="47"/>
      <c r="AG240" s="47">
        <f t="shared" ref="AG240:AG246" si="162">(R240+S240+T240+U240+V240+W240)/6</f>
        <v>7.5500000000000007</v>
      </c>
      <c r="AH240" s="47"/>
      <c r="AI240" s="48"/>
      <c r="AK240" s="45" t="s">
        <v>49</v>
      </c>
      <c r="AL240" s="46"/>
      <c r="AM240" s="47">
        <f t="shared" ref="AM240:AM246" si="163">(D240+E240+F240)/3</f>
        <v>12.633333333333333</v>
      </c>
      <c r="AN240" s="47"/>
      <c r="AO240" s="47"/>
      <c r="AP240" s="47">
        <f t="shared" ref="AP240:AP246" si="164">(G240+H240+I240+J240)/4</f>
        <v>8.5250000000000004</v>
      </c>
      <c r="AQ240" s="47"/>
      <c r="AR240" s="47"/>
      <c r="AS240" s="47">
        <f t="shared" ref="AS240:AS246" si="165">(K240+L240+M240)/3</f>
        <v>10.433333333333332</v>
      </c>
      <c r="AT240" s="47"/>
      <c r="AU240" s="47"/>
      <c r="AV240" s="47">
        <f t="shared" ref="AV240:AV246" si="166">(N240+O240+P240+Q240)/4</f>
        <v>8.125</v>
      </c>
      <c r="AW240" s="47"/>
      <c r="AX240" s="48"/>
    </row>
    <row r="241" spans="1:50" x14ac:dyDescent="0.15">
      <c r="A241" s="34"/>
      <c r="B241" s="45"/>
      <c r="C241" s="26" t="s">
        <v>15</v>
      </c>
      <c r="D241" s="28">
        <v>14.1</v>
      </c>
      <c r="E241" s="28">
        <v>11</v>
      </c>
      <c r="F241" s="28">
        <v>13.4</v>
      </c>
      <c r="G241" s="28">
        <v>10</v>
      </c>
      <c r="H241" s="28">
        <v>8.6999999999999993</v>
      </c>
      <c r="I241" s="28">
        <v>5.8</v>
      </c>
      <c r="J241" s="28">
        <v>8.1</v>
      </c>
      <c r="K241" s="28">
        <v>11.7</v>
      </c>
      <c r="L241" s="28">
        <v>12.1</v>
      </c>
      <c r="M241" s="28">
        <v>7.4</v>
      </c>
      <c r="N241" s="28">
        <v>9.4</v>
      </c>
      <c r="O241" s="28">
        <v>10</v>
      </c>
      <c r="P241" s="28">
        <v>6.1</v>
      </c>
      <c r="Q241" s="28">
        <v>7.7</v>
      </c>
      <c r="R241" s="26">
        <v>11.7</v>
      </c>
      <c r="S241" s="26">
        <v>4.4000000000000004</v>
      </c>
      <c r="T241" s="26">
        <v>3.8</v>
      </c>
      <c r="U241" s="26">
        <v>5.2</v>
      </c>
      <c r="V241" s="26">
        <v>14.3</v>
      </c>
      <c r="W241" s="27">
        <v>-8.1999999999999993</v>
      </c>
      <c r="X241" s="24"/>
      <c r="Y241" s="45" t="s">
        <v>15</v>
      </c>
      <c r="Z241" s="46"/>
      <c r="AA241" s="47">
        <f t="shared" ref="AA241:AA245" si="167">(D241+E241+F241+K241+L241+M241)/6</f>
        <v>11.616666666666667</v>
      </c>
      <c r="AB241" s="47"/>
      <c r="AC241" s="47"/>
      <c r="AD241" s="47">
        <f t="shared" si="161"/>
        <v>8.2249999999999996</v>
      </c>
      <c r="AE241" s="47"/>
      <c r="AF241" s="47"/>
      <c r="AG241" s="47">
        <f t="shared" si="162"/>
        <v>5.2000000000000011</v>
      </c>
      <c r="AH241" s="47"/>
      <c r="AI241" s="48"/>
      <c r="AK241" s="45" t="s">
        <v>15</v>
      </c>
      <c r="AL241" s="46"/>
      <c r="AM241" s="47">
        <f t="shared" si="163"/>
        <v>12.833333333333334</v>
      </c>
      <c r="AN241" s="47"/>
      <c r="AO241" s="47"/>
      <c r="AP241" s="47">
        <f t="shared" si="164"/>
        <v>8.15</v>
      </c>
      <c r="AQ241" s="47"/>
      <c r="AR241" s="47"/>
      <c r="AS241" s="47">
        <f t="shared" si="165"/>
        <v>10.399999999999999</v>
      </c>
      <c r="AT241" s="47"/>
      <c r="AU241" s="47"/>
      <c r="AV241" s="47">
        <f t="shared" si="166"/>
        <v>8.3000000000000007</v>
      </c>
      <c r="AW241" s="47"/>
      <c r="AX241" s="48"/>
    </row>
    <row r="242" spans="1:50" x14ac:dyDescent="0.15">
      <c r="A242" s="34"/>
      <c r="B242" s="45"/>
      <c r="C242" s="26" t="s">
        <v>16</v>
      </c>
      <c r="D242" s="28">
        <v>10.8</v>
      </c>
      <c r="E242" s="28">
        <v>10</v>
      </c>
      <c r="F242" s="28">
        <v>9.6</v>
      </c>
      <c r="G242" s="28">
        <v>8.3000000000000007</v>
      </c>
      <c r="H242" s="28">
        <v>8.6999999999999993</v>
      </c>
      <c r="I242" s="28">
        <v>7.3</v>
      </c>
      <c r="J242" s="28">
        <v>6.4</v>
      </c>
      <c r="K242" s="28">
        <v>9.4</v>
      </c>
      <c r="L242" s="28">
        <v>8.8000000000000007</v>
      </c>
      <c r="M242" s="28">
        <v>8.1999999999999993</v>
      </c>
      <c r="N242" s="28">
        <v>7.3</v>
      </c>
      <c r="O242" s="28">
        <v>7.2</v>
      </c>
      <c r="P242" s="28">
        <v>5.7</v>
      </c>
      <c r="Q242" s="28">
        <v>6.2</v>
      </c>
      <c r="R242" s="26">
        <v>8.9</v>
      </c>
      <c r="S242" s="26">
        <v>13.4</v>
      </c>
      <c r="T242" s="26">
        <v>12.1</v>
      </c>
      <c r="U242" s="26">
        <v>8.4</v>
      </c>
      <c r="V242" s="26">
        <v>15</v>
      </c>
      <c r="W242" s="27">
        <v>6.7</v>
      </c>
      <c r="X242" s="24"/>
      <c r="Y242" s="45" t="s">
        <v>16</v>
      </c>
      <c r="Z242" s="46"/>
      <c r="AA242" s="47">
        <f t="shared" si="167"/>
        <v>9.4666666666666668</v>
      </c>
      <c r="AB242" s="47"/>
      <c r="AC242" s="47"/>
      <c r="AD242" s="47">
        <f t="shared" si="161"/>
        <v>7.1375000000000011</v>
      </c>
      <c r="AE242" s="47"/>
      <c r="AF242" s="47"/>
      <c r="AG242" s="47">
        <f t="shared" si="162"/>
        <v>10.75</v>
      </c>
      <c r="AH242" s="47"/>
      <c r="AI242" s="48"/>
      <c r="AK242" s="45" t="s">
        <v>16</v>
      </c>
      <c r="AL242" s="46"/>
      <c r="AM242" s="47">
        <f t="shared" si="163"/>
        <v>10.133333333333333</v>
      </c>
      <c r="AN242" s="47"/>
      <c r="AO242" s="47"/>
      <c r="AP242" s="47">
        <f t="shared" si="164"/>
        <v>7.6750000000000007</v>
      </c>
      <c r="AQ242" s="47"/>
      <c r="AR242" s="47"/>
      <c r="AS242" s="47">
        <f t="shared" si="165"/>
        <v>8.8000000000000007</v>
      </c>
      <c r="AT242" s="47"/>
      <c r="AU242" s="47"/>
      <c r="AV242" s="47">
        <f t="shared" si="166"/>
        <v>6.6</v>
      </c>
      <c r="AW242" s="47"/>
      <c r="AX242" s="48"/>
    </row>
    <row r="243" spans="1:50" x14ac:dyDescent="0.15">
      <c r="A243" s="34"/>
      <c r="B243" s="45"/>
      <c r="C243" s="26" t="s">
        <v>17</v>
      </c>
      <c r="D243" s="28">
        <v>36.5</v>
      </c>
      <c r="E243" s="28">
        <v>34.9</v>
      </c>
      <c r="F243" s="28">
        <v>34.700000000000003</v>
      </c>
      <c r="G243" s="28">
        <v>32.4</v>
      </c>
      <c r="H243" s="28">
        <v>34.700000000000003</v>
      </c>
      <c r="I243" s="28">
        <v>35.700000000000003</v>
      </c>
      <c r="J243" s="28">
        <v>27.9</v>
      </c>
      <c r="K243" s="28">
        <v>38</v>
      </c>
      <c r="L243" s="28">
        <v>39.299999999999997</v>
      </c>
      <c r="M243" s="28">
        <v>39.5</v>
      </c>
      <c r="N243" s="28">
        <v>38.700000000000003</v>
      </c>
      <c r="O243" s="28">
        <v>30.3</v>
      </c>
      <c r="P243" s="28">
        <v>34</v>
      </c>
      <c r="Q243" s="28">
        <v>34.4</v>
      </c>
      <c r="R243" s="26">
        <v>32.700000000000003</v>
      </c>
      <c r="S243" s="26">
        <v>17.100000000000001</v>
      </c>
      <c r="T243" s="26">
        <v>10.4</v>
      </c>
      <c r="U243" s="26">
        <v>27</v>
      </c>
      <c r="V243" s="26">
        <v>21.5</v>
      </c>
      <c r="W243" s="27">
        <v>17.7</v>
      </c>
      <c r="X243" s="24"/>
      <c r="Y243" s="45" t="s">
        <v>17</v>
      </c>
      <c r="Z243" s="46"/>
      <c r="AA243" s="47">
        <f t="shared" si="167"/>
        <v>37.150000000000006</v>
      </c>
      <c r="AB243" s="47"/>
      <c r="AC243" s="47"/>
      <c r="AD243" s="47">
        <f t="shared" si="161"/>
        <v>33.512499999999996</v>
      </c>
      <c r="AE243" s="47"/>
      <c r="AF243" s="47"/>
      <c r="AG243" s="47">
        <f t="shared" si="162"/>
        <v>21.066666666666666</v>
      </c>
      <c r="AH243" s="47"/>
      <c r="AI243" s="48"/>
      <c r="AK243" s="45" t="s">
        <v>17</v>
      </c>
      <c r="AL243" s="46"/>
      <c r="AM243" s="47">
        <f t="shared" si="163"/>
        <v>35.366666666666667</v>
      </c>
      <c r="AN243" s="47"/>
      <c r="AO243" s="47"/>
      <c r="AP243" s="47">
        <f t="shared" si="164"/>
        <v>32.674999999999997</v>
      </c>
      <c r="AQ243" s="47"/>
      <c r="AR243" s="47"/>
      <c r="AS243" s="47">
        <f t="shared" si="165"/>
        <v>38.93333333333333</v>
      </c>
      <c r="AT243" s="47"/>
      <c r="AU243" s="47"/>
      <c r="AV243" s="47">
        <f t="shared" si="166"/>
        <v>34.35</v>
      </c>
      <c r="AW243" s="47"/>
      <c r="AX243" s="48"/>
    </row>
    <row r="244" spans="1:50" x14ac:dyDescent="0.15">
      <c r="A244" s="34"/>
      <c r="B244" s="45"/>
      <c r="C244" s="26" t="s">
        <v>18</v>
      </c>
      <c r="D244" s="28">
        <v>61.1</v>
      </c>
      <c r="E244" s="28">
        <v>62.5</v>
      </c>
      <c r="F244" s="28">
        <v>59.4</v>
      </c>
      <c r="G244" s="28">
        <v>61.3</v>
      </c>
      <c r="H244" s="28">
        <v>58</v>
      </c>
      <c r="I244" s="28">
        <v>59</v>
      </c>
      <c r="J244" s="28">
        <v>37.6</v>
      </c>
      <c r="K244" s="28">
        <v>60.4</v>
      </c>
      <c r="L244" s="28">
        <v>63</v>
      </c>
      <c r="M244" s="28">
        <v>62</v>
      </c>
      <c r="N244" s="28">
        <v>58.4</v>
      </c>
      <c r="O244" s="28">
        <v>60.1</v>
      </c>
      <c r="P244" s="28">
        <v>50.2</v>
      </c>
      <c r="Q244" s="28">
        <v>52.5</v>
      </c>
      <c r="R244" s="26">
        <v>36.9</v>
      </c>
      <c r="S244" s="26">
        <v>31.2</v>
      </c>
      <c r="T244" s="26">
        <v>17.2</v>
      </c>
      <c r="U244" s="26">
        <v>53.4</v>
      </c>
      <c r="V244" s="26">
        <v>13.5</v>
      </c>
      <c r="W244" s="27">
        <v>49.4</v>
      </c>
      <c r="X244" s="24"/>
      <c r="Y244" s="45" t="s">
        <v>18</v>
      </c>
      <c r="Z244" s="46"/>
      <c r="AA244" s="47">
        <f t="shared" si="167"/>
        <v>61.4</v>
      </c>
      <c r="AB244" s="47"/>
      <c r="AC244" s="47"/>
      <c r="AD244" s="47">
        <f t="shared" si="161"/>
        <v>54.637500000000003</v>
      </c>
      <c r="AE244" s="47"/>
      <c r="AF244" s="47"/>
      <c r="AG244" s="47">
        <f t="shared" si="162"/>
        <v>33.6</v>
      </c>
      <c r="AH244" s="47"/>
      <c r="AI244" s="48"/>
      <c r="AK244" s="45" t="s">
        <v>18</v>
      </c>
      <c r="AL244" s="46"/>
      <c r="AM244" s="47">
        <f t="shared" si="163"/>
        <v>61</v>
      </c>
      <c r="AN244" s="47"/>
      <c r="AO244" s="47"/>
      <c r="AP244" s="47">
        <f t="shared" si="164"/>
        <v>53.975000000000001</v>
      </c>
      <c r="AQ244" s="47"/>
      <c r="AR244" s="47"/>
      <c r="AS244" s="47">
        <f t="shared" si="165"/>
        <v>61.800000000000004</v>
      </c>
      <c r="AT244" s="47"/>
      <c r="AU244" s="47"/>
      <c r="AV244" s="47">
        <f t="shared" si="166"/>
        <v>55.3</v>
      </c>
      <c r="AW244" s="47"/>
      <c r="AX244" s="48"/>
    </row>
    <row r="245" spans="1:50" x14ac:dyDescent="0.15">
      <c r="A245" s="34"/>
      <c r="B245" s="45"/>
      <c r="C245" s="26" t="s">
        <v>19</v>
      </c>
      <c r="D245" s="28">
        <v>52.3</v>
      </c>
      <c r="E245" s="28">
        <v>45.1</v>
      </c>
      <c r="F245" s="28">
        <v>43.7</v>
      </c>
      <c r="G245" s="28">
        <v>40.299999999999997</v>
      </c>
      <c r="H245" s="28">
        <v>49.1</v>
      </c>
      <c r="I245" s="28">
        <v>48.1</v>
      </c>
      <c r="J245" s="28">
        <v>39.1</v>
      </c>
      <c r="K245" s="28">
        <v>48.9</v>
      </c>
      <c r="L245" s="28">
        <v>56.4</v>
      </c>
      <c r="M245" s="28">
        <v>50.2</v>
      </c>
      <c r="N245" s="28">
        <v>54.7</v>
      </c>
      <c r="O245" s="28">
        <v>52</v>
      </c>
      <c r="P245" s="28">
        <v>51</v>
      </c>
      <c r="Q245" s="28">
        <v>44.6</v>
      </c>
      <c r="R245" s="26">
        <v>45.4</v>
      </c>
      <c r="S245" s="26">
        <v>8.5</v>
      </c>
      <c r="T245" s="26">
        <v>10.5</v>
      </c>
      <c r="U245" s="26">
        <v>41.1</v>
      </c>
      <c r="V245" s="26">
        <v>17.399999999999999</v>
      </c>
      <c r="W245" s="27">
        <v>12.2</v>
      </c>
      <c r="X245" s="24"/>
      <c r="Y245" s="45" t="s">
        <v>19</v>
      </c>
      <c r="Z245" s="46"/>
      <c r="AA245" s="47">
        <f t="shared" si="167"/>
        <v>49.433333333333337</v>
      </c>
      <c r="AB245" s="47"/>
      <c r="AC245" s="47"/>
      <c r="AD245" s="47">
        <f t="shared" si="161"/>
        <v>47.362500000000004</v>
      </c>
      <c r="AE245" s="47"/>
      <c r="AF245" s="47"/>
      <c r="AG245" s="47">
        <f t="shared" si="162"/>
        <v>22.516666666666666</v>
      </c>
      <c r="AH245" s="47"/>
      <c r="AI245" s="48"/>
      <c r="AK245" s="45" t="s">
        <v>19</v>
      </c>
      <c r="AL245" s="46"/>
      <c r="AM245" s="47">
        <f t="shared" si="163"/>
        <v>47.033333333333339</v>
      </c>
      <c r="AN245" s="47"/>
      <c r="AO245" s="47"/>
      <c r="AP245" s="47">
        <f t="shared" si="164"/>
        <v>44.15</v>
      </c>
      <c r="AQ245" s="47"/>
      <c r="AR245" s="47"/>
      <c r="AS245" s="47">
        <f t="shared" si="165"/>
        <v>51.833333333333336</v>
      </c>
      <c r="AT245" s="47"/>
      <c r="AU245" s="47"/>
      <c r="AV245" s="47">
        <f t="shared" si="166"/>
        <v>50.574999999999996</v>
      </c>
      <c r="AW245" s="47"/>
      <c r="AX245" s="48"/>
    </row>
    <row r="246" spans="1:50" ht="14.25" thickBot="1" x14ac:dyDescent="0.2">
      <c r="A246" s="34"/>
      <c r="B246" s="49"/>
      <c r="C246" s="33" t="s">
        <v>20</v>
      </c>
      <c r="D246" s="31">
        <v>64.3</v>
      </c>
      <c r="E246" s="31">
        <v>61</v>
      </c>
      <c r="F246" s="31">
        <v>56</v>
      </c>
      <c r="G246" s="31">
        <v>53.7</v>
      </c>
      <c r="H246" s="31">
        <v>52.6</v>
      </c>
      <c r="I246" s="31">
        <v>56.5</v>
      </c>
      <c r="J246" s="31">
        <v>44.1</v>
      </c>
      <c r="K246" s="31">
        <v>58.5</v>
      </c>
      <c r="L246" s="31">
        <v>50.8</v>
      </c>
      <c r="M246" s="31">
        <v>55.8</v>
      </c>
      <c r="N246" s="31">
        <v>49.6</v>
      </c>
      <c r="O246" s="31">
        <v>42.8</v>
      </c>
      <c r="P246" s="31">
        <v>45.4</v>
      </c>
      <c r="Q246" s="31">
        <v>50.9</v>
      </c>
      <c r="R246" s="33">
        <v>33.200000000000003</v>
      </c>
      <c r="S246" s="33">
        <v>57.2</v>
      </c>
      <c r="T246" s="33">
        <v>46.4</v>
      </c>
      <c r="U246" s="33">
        <v>38.700000000000003</v>
      </c>
      <c r="V246" s="33">
        <v>23.8</v>
      </c>
      <c r="W246" s="8">
        <v>53.9</v>
      </c>
      <c r="X246" s="24"/>
      <c r="Y246" s="49" t="s">
        <v>20</v>
      </c>
      <c r="Z246" s="50"/>
      <c r="AA246" s="51">
        <f>(D246+E246+F246+K246+L246+M246)/6</f>
        <v>57.733333333333341</v>
      </c>
      <c r="AB246" s="51"/>
      <c r="AC246" s="51"/>
      <c r="AD246" s="51">
        <f t="shared" si="161"/>
        <v>49.449999999999996</v>
      </c>
      <c r="AE246" s="51"/>
      <c r="AF246" s="51"/>
      <c r="AG246" s="51">
        <f t="shared" si="162"/>
        <v>42.2</v>
      </c>
      <c r="AH246" s="51"/>
      <c r="AI246" s="52"/>
      <c r="AK246" s="49" t="s">
        <v>20</v>
      </c>
      <c r="AL246" s="50"/>
      <c r="AM246" s="51">
        <f t="shared" si="163"/>
        <v>60.433333333333337</v>
      </c>
      <c r="AN246" s="51"/>
      <c r="AO246" s="51"/>
      <c r="AP246" s="51">
        <f t="shared" si="164"/>
        <v>51.725000000000001</v>
      </c>
      <c r="AQ246" s="51"/>
      <c r="AR246" s="51"/>
      <c r="AS246" s="51">
        <f t="shared" si="165"/>
        <v>55.033333333333331</v>
      </c>
      <c r="AT246" s="51"/>
      <c r="AU246" s="51"/>
      <c r="AV246" s="51">
        <f t="shared" si="166"/>
        <v>47.175000000000004</v>
      </c>
      <c r="AW246" s="51"/>
      <c r="AX246" s="52"/>
    </row>
    <row r="247" spans="1:50" x14ac:dyDescent="0.15">
      <c r="A247" s="34"/>
      <c r="B247" s="29"/>
      <c r="C247" s="25"/>
      <c r="D247" s="57" t="s">
        <v>1</v>
      </c>
      <c r="E247" s="57"/>
      <c r="F247" s="57"/>
      <c r="G247" s="57" t="s">
        <v>2</v>
      </c>
      <c r="H247" s="57"/>
      <c r="I247" s="57"/>
      <c r="J247" s="57"/>
      <c r="K247" s="57" t="s">
        <v>3</v>
      </c>
      <c r="L247" s="57"/>
      <c r="M247" s="57"/>
      <c r="N247" s="57" t="s">
        <v>4</v>
      </c>
      <c r="O247" s="57"/>
      <c r="P247" s="57"/>
      <c r="Q247" s="57"/>
      <c r="R247" s="57" t="s">
        <v>5</v>
      </c>
      <c r="S247" s="57"/>
      <c r="T247" s="57"/>
      <c r="U247" s="57" t="s">
        <v>6</v>
      </c>
      <c r="V247" s="57"/>
      <c r="W247" s="58"/>
      <c r="X247" s="24"/>
      <c r="Y247" s="53"/>
      <c r="Z247" s="54"/>
      <c r="AA247" s="57" t="s">
        <v>24</v>
      </c>
      <c r="AB247" s="57"/>
      <c r="AC247" s="57"/>
      <c r="AD247" s="57" t="s">
        <v>25</v>
      </c>
      <c r="AE247" s="57"/>
      <c r="AF247" s="57"/>
      <c r="AG247" s="57" t="s">
        <v>26</v>
      </c>
      <c r="AH247" s="57"/>
      <c r="AI247" s="58"/>
      <c r="AK247" s="53"/>
      <c r="AL247" s="54"/>
      <c r="AM247" s="57" t="s">
        <v>94</v>
      </c>
      <c r="AN247" s="57"/>
      <c r="AO247" s="57"/>
      <c r="AP247" s="57" t="s">
        <v>57</v>
      </c>
      <c r="AQ247" s="57"/>
      <c r="AR247" s="57"/>
      <c r="AS247" s="57" t="s">
        <v>95</v>
      </c>
      <c r="AT247" s="57"/>
      <c r="AU247" s="57"/>
      <c r="AV247" s="57" t="s">
        <v>59</v>
      </c>
      <c r="AW247" s="57"/>
      <c r="AX247" s="58"/>
    </row>
    <row r="248" spans="1:50" x14ac:dyDescent="0.15">
      <c r="A248" s="34"/>
      <c r="B248" s="63" t="s">
        <v>93</v>
      </c>
      <c r="C248" s="26"/>
      <c r="D248" s="26" t="s">
        <v>8</v>
      </c>
      <c r="E248" s="26" t="s">
        <v>9</v>
      </c>
      <c r="F248" s="26" t="s">
        <v>10</v>
      </c>
      <c r="G248" s="26" t="s">
        <v>8</v>
      </c>
      <c r="H248" s="26" t="s">
        <v>9</v>
      </c>
      <c r="I248" s="26" t="s">
        <v>10</v>
      </c>
      <c r="J248" s="26" t="s">
        <v>27</v>
      </c>
      <c r="K248" s="26" t="s">
        <v>8</v>
      </c>
      <c r="L248" s="26" t="s">
        <v>9</v>
      </c>
      <c r="M248" s="26" t="s">
        <v>10</v>
      </c>
      <c r="N248" s="26" t="s">
        <v>8</v>
      </c>
      <c r="O248" s="26" t="s">
        <v>9</v>
      </c>
      <c r="P248" s="26" t="s">
        <v>10</v>
      </c>
      <c r="Q248" s="26" t="s">
        <v>27</v>
      </c>
      <c r="R248" s="26" t="s">
        <v>8</v>
      </c>
      <c r="S248" s="26" t="s">
        <v>9</v>
      </c>
      <c r="T248" s="26" t="s">
        <v>10</v>
      </c>
      <c r="U248" s="26" t="s">
        <v>8</v>
      </c>
      <c r="V248" s="26" t="s">
        <v>9</v>
      </c>
      <c r="W248" s="27" t="s">
        <v>10</v>
      </c>
      <c r="X248" s="24"/>
      <c r="Y248" s="55"/>
      <c r="Z248" s="56"/>
      <c r="AA248" s="46" t="s">
        <v>11</v>
      </c>
      <c r="AB248" s="46"/>
      <c r="AC248" s="46"/>
      <c r="AD248" s="46" t="s">
        <v>11</v>
      </c>
      <c r="AE248" s="46"/>
      <c r="AF248" s="46"/>
      <c r="AG248" s="46" t="s">
        <v>11</v>
      </c>
      <c r="AH248" s="46"/>
      <c r="AI248" s="59"/>
      <c r="AK248" s="55"/>
      <c r="AL248" s="56"/>
      <c r="AM248" s="46" t="s">
        <v>54</v>
      </c>
      <c r="AN248" s="46"/>
      <c r="AO248" s="46"/>
      <c r="AP248" s="46" t="s">
        <v>11</v>
      </c>
      <c r="AQ248" s="46"/>
      <c r="AR248" s="46"/>
      <c r="AS248" s="46" t="s">
        <v>11</v>
      </c>
      <c r="AT248" s="46"/>
      <c r="AU248" s="46"/>
      <c r="AV248" s="46" t="s">
        <v>11</v>
      </c>
      <c r="AW248" s="46"/>
      <c r="AX248" s="59"/>
    </row>
    <row r="249" spans="1:50" x14ac:dyDescent="0.15">
      <c r="A249" s="34"/>
      <c r="B249" s="45"/>
      <c r="C249" s="26" t="s">
        <v>12</v>
      </c>
      <c r="D249" s="28">
        <v>8.4</v>
      </c>
      <c r="E249" s="28">
        <v>6.5</v>
      </c>
      <c r="F249" s="28">
        <v>7.7</v>
      </c>
      <c r="G249" s="28">
        <v>2.2999999999999998</v>
      </c>
      <c r="H249" s="28">
        <v>2.8</v>
      </c>
      <c r="I249" s="28">
        <v>3.3</v>
      </c>
      <c r="J249" s="28">
        <v>1.1000000000000001</v>
      </c>
      <c r="K249" s="28">
        <v>6.9</v>
      </c>
      <c r="L249" s="28">
        <v>6.2</v>
      </c>
      <c r="M249" s="28">
        <v>6.2</v>
      </c>
      <c r="N249" s="28">
        <v>2.8</v>
      </c>
      <c r="O249" s="28">
        <v>2.2000000000000002</v>
      </c>
      <c r="P249" s="28">
        <v>3.2</v>
      </c>
      <c r="Q249" s="28">
        <v>3.1</v>
      </c>
      <c r="R249" s="26">
        <v>0.5</v>
      </c>
      <c r="S249" s="26">
        <v>1.4</v>
      </c>
      <c r="T249" s="26">
        <v>-1.4</v>
      </c>
      <c r="U249" s="26">
        <v>-0.5</v>
      </c>
      <c r="V249" s="26">
        <v>-2.2999999999999998</v>
      </c>
      <c r="W249" s="27">
        <v>5.7</v>
      </c>
      <c r="X249" s="24"/>
      <c r="Y249" s="45" t="s">
        <v>12</v>
      </c>
      <c r="Z249" s="46"/>
      <c r="AA249" s="47">
        <f>(D249+E249+F249+K249+L249+M249)/6</f>
        <v>6.9833333333333343</v>
      </c>
      <c r="AB249" s="47"/>
      <c r="AC249" s="47"/>
      <c r="AD249" s="47">
        <f>(G249+H249+I249+J249+N249+O249+P249+Q249)/8</f>
        <v>2.5999999999999996</v>
      </c>
      <c r="AE249" s="47"/>
      <c r="AF249" s="47"/>
      <c r="AG249" s="47">
        <f>(R249+S249+T249+U249+V249+W249)/6</f>
        <v>0.56666666666666676</v>
      </c>
      <c r="AH249" s="47"/>
      <c r="AI249" s="48"/>
      <c r="AK249" s="45" t="s">
        <v>12</v>
      </c>
      <c r="AL249" s="46"/>
      <c r="AM249" s="47">
        <f>(D249+E249+F249)/3</f>
        <v>7.5333333333333341</v>
      </c>
      <c r="AN249" s="47"/>
      <c r="AO249" s="47"/>
      <c r="AP249" s="47">
        <f>(G249+H249+I249+J249)/4</f>
        <v>2.3749999999999996</v>
      </c>
      <c r="AQ249" s="47"/>
      <c r="AR249" s="47"/>
      <c r="AS249" s="47">
        <f>(K249+L249+M249)/3</f>
        <v>6.4333333333333336</v>
      </c>
      <c r="AT249" s="47"/>
      <c r="AU249" s="47"/>
      <c r="AV249" s="47">
        <f>(N249+O249+P249+Q249)/4</f>
        <v>2.8249999999999997</v>
      </c>
      <c r="AW249" s="47"/>
      <c r="AX249" s="48"/>
    </row>
    <row r="250" spans="1:50" x14ac:dyDescent="0.15">
      <c r="A250" s="34"/>
      <c r="B250" s="45"/>
      <c r="C250" s="26" t="s">
        <v>14</v>
      </c>
      <c r="D250" s="28">
        <v>12.4</v>
      </c>
      <c r="E250" s="28">
        <v>10.7</v>
      </c>
      <c r="F250" s="28">
        <v>16.8</v>
      </c>
      <c r="G250" s="28">
        <v>3.7</v>
      </c>
      <c r="H250" s="28">
        <v>10.3</v>
      </c>
      <c r="I250" s="28">
        <v>10.7</v>
      </c>
      <c r="J250" s="28">
        <v>3.9</v>
      </c>
      <c r="K250" s="28">
        <v>12.9</v>
      </c>
      <c r="L250" s="28">
        <v>10.7</v>
      </c>
      <c r="M250" s="28">
        <v>10</v>
      </c>
      <c r="N250" s="28">
        <v>6.1</v>
      </c>
      <c r="O250" s="28">
        <v>6.9</v>
      </c>
      <c r="P250" s="28">
        <v>7.5</v>
      </c>
      <c r="Q250" s="28">
        <v>6.2</v>
      </c>
      <c r="R250" s="26">
        <v>6</v>
      </c>
      <c r="S250" s="26">
        <v>1.7</v>
      </c>
      <c r="T250" s="26">
        <v>3.9</v>
      </c>
      <c r="U250" s="26">
        <v>11.1</v>
      </c>
      <c r="V250" s="26">
        <v>4.4000000000000004</v>
      </c>
      <c r="W250" s="27">
        <v>6.3</v>
      </c>
      <c r="X250" s="24"/>
      <c r="Y250" s="45" t="s">
        <v>14</v>
      </c>
      <c r="Z250" s="46"/>
      <c r="AA250" s="47">
        <f>(D250+E250+F250+K250+L250+M250)/6</f>
        <v>12.25</v>
      </c>
      <c r="AB250" s="47"/>
      <c r="AC250" s="47"/>
      <c r="AD250" s="47">
        <f t="shared" ref="AD250:AD256" si="168">(G250+H250+I250+J250+N250+O250+P250+Q250)/8</f>
        <v>6.9124999999999996</v>
      </c>
      <c r="AE250" s="47"/>
      <c r="AF250" s="47"/>
      <c r="AG250" s="47">
        <f t="shared" ref="AG250:AG256" si="169">(R250+S250+T250+U250+V250+W250)/6</f>
        <v>5.5666666666666664</v>
      </c>
      <c r="AH250" s="47"/>
      <c r="AI250" s="48"/>
      <c r="AK250" s="45" t="s">
        <v>49</v>
      </c>
      <c r="AL250" s="46"/>
      <c r="AM250" s="47">
        <f t="shared" ref="AM250:AM256" si="170">(D250+E250+F250)/3</f>
        <v>13.300000000000002</v>
      </c>
      <c r="AN250" s="47"/>
      <c r="AO250" s="47"/>
      <c r="AP250" s="47">
        <f t="shared" ref="AP250:AP256" si="171">(G250+H250+I250+J250)/4</f>
        <v>7.1499999999999995</v>
      </c>
      <c r="AQ250" s="47"/>
      <c r="AR250" s="47"/>
      <c r="AS250" s="47">
        <f t="shared" ref="AS250:AS256" si="172">(K250+L250+M250)/3</f>
        <v>11.200000000000001</v>
      </c>
      <c r="AT250" s="47"/>
      <c r="AU250" s="47"/>
      <c r="AV250" s="47">
        <f t="shared" ref="AV250:AV256" si="173">(N250+O250+P250+Q250)/4</f>
        <v>6.6749999999999998</v>
      </c>
      <c r="AW250" s="47"/>
      <c r="AX250" s="48"/>
    </row>
    <row r="251" spans="1:50" x14ac:dyDescent="0.15">
      <c r="A251" s="34"/>
      <c r="B251" s="45"/>
      <c r="C251" s="26" t="s">
        <v>15</v>
      </c>
      <c r="D251" s="28">
        <v>15.8</v>
      </c>
      <c r="E251" s="28">
        <v>12.7</v>
      </c>
      <c r="F251" s="28">
        <v>10.5</v>
      </c>
      <c r="G251" s="28">
        <v>7.7</v>
      </c>
      <c r="H251" s="28">
        <v>4.2</v>
      </c>
      <c r="I251" s="28">
        <v>4.5</v>
      </c>
      <c r="J251" s="28">
        <v>1.6</v>
      </c>
      <c r="K251" s="28">
        <v>10.3</v>
      </c>
      <c r="L251" s="28">
        <v>9.9</v>
      </c>
      <c r="M251" s="28">
        <v>11</v>
      </c>
      <c r="N251" s="28">
        <v>5.4</v>
      </c>
      <c r="O251" s="28">
        <v>3.1</v>
      </c>
      <c r="P251" s="28">
        <v>5.0999999999999996</v>
      </c>
      <c r="Q251" s="28">
        <v>5.6</v>
      </c>
      <c r="R251" s="26">
        <v>1.3</v>
      </c>
      <c r="S251" s="26">
        <v>11.3</v>
      </c>
      <c r="T251" s="26">
        <v>-2.7</v>
      </c>
      <c r="U251" s="26">
        <v>1.2</v>
      </c>
      <c r="V251" s="26">
        <v>-1.7</v>
      </c>
      <c r="W251" s="27">
        <v>19.399999999999999</v>
      </c>
      <c r="X251" s="24"/>
      <c r="Y251" s="45" t="s">
        <v>15</v>
      </c>
      <c r="Z251" s="46"/>
      <c r="AA251" s="47">
        <f t="shared" ref="AA251:AA255" si="174">(D251+E251+F251+K251+L251+M251)/6</f>
        <v>11.699999999999998</v>
      </c>
      <c r="AB251" s="47"/>
      <c r="AC251" s="47"/>
      <c r="AD251" s="47">
        <f t="shared" si="168"/>
        <v>4.6500000000000004</v>
      </c>
      <c r="AE251" s="47"/>
      <c r="AF251" s="47"/>
      <c r="AG251" s="47">
        <f t="shared" si="169"/>
        <v>4.8</v>
      </c>
      <c r="AH251" s="47"/>
      <c r="AI251" s="48"/>
      <c r="AK251" s="45" t="s">
        <v>15</v>
      </c>
      <c r="AL251" s="46"/>
      <c r="AM251" s="47">
        <f t="shared" si="170"/>
        <v>13</v>
      </c>
      <c r="AN251" s="47"/>
      <c r="AO251" s="47"/>
      <c r="AP251" s="47">
        <f t="shared" si="171"/>
        <v>4.5</v>
      </c>
      <c r="AQ251" s="47"/>
      <c r="AR251" s="47"/>
      <c r="AS251" s="47">
        <f t="shared" si="172"/>
        <v>10.4</v>
      </c>
      <c r="AT251" s="47"/>
      <c r="AU251" s="47"/>
      <c r="AV251" s="47">
        <f t="shared" si="173"/>
        <v>4.8</v>
      </c>
      <c r="AW251" s="47"/>
      <c r="AX251" s="48"/>
    </row>
    <row r="252" spans="1:50" x14ac:dyDescent="0.15">
      <c r="A252" s="34"/>
      <c r="B252" s="45"/>
      <c r="C252" s="26" t="s">
        <v>16</v>
      </c>
      <c r="D252" s="28">
        <v>10.199999999999999</v>
      </c>
      <c r="E252" s="28">
        <v>8.1999999999999993</v>
      </c>
      <c r="F252" s="28">
        <v>11</v>
      </c>
      <c r="G252" s="28">
        <v>4.0999999999999996</v>
      </c>
      <c r="H252" s="28">
        <v>7.3</v>
      </c>
      <c r="I252" s="28">
        <v>8.6</v>
      </c>
      <c r="J252" s="28">
        <v>4.2</v>
      </c>
      <c r="K252" s="28">
        <v>9.8000000000000007</v>
      </c>
      <c r="L252" s="28">
        <v>8.9</v>
      </c>
      <c r="M252" s="28">
        <v>8.8000000000000007</v>
      </c>
      <c r="N252" s="28">
        <v>5.6</v>
      </c>
      <c r="O252" s="28">
        <v>5.2</v>
      </c>
      <c r="P252" s="28">
        <v>5.9</v>
      </c>
      <c r="Q252" s="28">
        <v>5.9</v>
      </c>
      <c r="R252" s="26">
        <v>14.6</v>
      </c>
      <c r="S252" s="26">
        <v>12</v>
      </c>
      <c r="T252" s="26">
        <v>13.1</v>
      </c>
      <c r="U252" s="26">
        <v>5.8</v>
      </c>
      <c r="V252" s="26">
        <v>11.7</v>
      </c>
      <c r="W252" s="27">
        <v>13.6</v>
      </c>
      <c r="X252" s="24"/>
      <c r="Y252" s="45" t="s">
        <v>16</v>
      </c>
      <c r="Z252" s="46"/>
      <c r="AA252" s="47">
        <f t="shared" si="174"/>
        <v>9.4833333333333343</v>
      </c>
      <c r="AB252" s="47"/>
      <c r="AC252" s="47"/>
      <c r="AD252" s="47">
        <f t="shared" si="168"/>
        <v>5.85</v>
      </c>
      <c r="AE252" s="47"/>
      <c r="AF252" s="47"/>
      <c r="AG252" s="47">
        <f t="shared" si="169"/>
        <v>11.799999999999999</v>
      </c>
      <c r="AH252" s="47"/>
      <c r="AI252" s="48"/>
      <c r="AK252" s="45" t="s">
        <v>16</v>
      </c>
      <c r="AL252" s="46"/>
      <c r="AM252" s="47">
        <f t="shared" si="170"/>
        <v>9.7999999999999989</v>
      </c>
      <c r="AN252" s="47"/>
      <c r="AO252" s="47"/>
      <c r="AP252" s="47">
        <f t="shared" si="171"/>
        <v>6.05</v>
      </c>
      <c r="AQ252" s="47"/>
      <c r="AR252" s="47"/>
      <c r="AS252" s="47">
        <f t="shared" si="172"/>
        <v>9.1666666666666679</v>
      </c>
      <c r="AT252" s="47"/>
      <c r="AU252" s="47"/>
      <c r="AV252" s="47">
        <f t="shared" si="173"/>
        <v>5.65</v>
      </c>
      <c r="AW252" s="47"/>
      <c r="AX252" s="48"/>
    </row>
    <row r="253" spans="1:50" x14ac:dyDescent="0.15">
      <c r="A253" s="34"/>
      <c r="B253" s="45"/>
      <c r="C253" s="26" t="s">
        <v>17</v>
      </c>
      <c r="D253" s="28">
        <v>35.6</v>
      </c>
      <c r="E253" s="28">
        <v>37.5</v>
      </c>
      <c r="F253" s="28">
        <v>37.9</v>
      </c>
      <c r="G253" s="28">
        <v>31.5</v>
      </c>
      <c r="H253" s="28">
        <v>30.3</v>
      </c>
      <c r="I253" s="28">
        <v>26.8</v>
      </c>
      <c r="J253" s="28">
        <v>35.9</v>
      </c>
      <c r="K253" s="28">
        <v>40.1</v>
      </c>
      <c r="L253" s="28">
        <v>43.5</v>
      </c>
      <c r="M253" s="28">
        <v>40.4</v>
      </c>
      <c r="N253" s="28">
        <v>30.7</v>
      </c>
      <c r="O253" s="28">
        <v>35.299999999999997</v>
      </c>
      <c r="P253" s="28">
        <v>34.6</v>
      </c>
      <c r="Q253" s="28">
        <v>35.6</v>
      </c>
      <c r="R253" s="26">
        <v>15.5</v>
      </c>
      <c r="S253" s="26">
        <v>22.2</v>
      </c>
      <c r="T253" s="26">
        <v>8.6</v>
      </c>
      <c r="U253" s="26">
        <v>18.8</v>
      </c>
      <c r="V253" s="26">
        <v>21.3</v>
      </c>
      <c r="W253" s="27">
        <v>18.5</v>
      </c>
      <c r="X253" s="24"/>
      <c r="Y253" s="45" t="s">
        <v>17</v>
      </c>
      <c r="Z253" s="46"/>
      <c r="AA253" s="47">
        <f t="shared" si="174"/>
        <v>39.166666666666664</v>
      </c>
      <c r="AB253" s="47"/>
      <c r="AC253" s="47"/>
      <c r="AD253" s="47">
        <f t="shared" si="168"/>
        <v>32.587499999999999</v>
      </c>
      <c r="AE253" s="47"/>
      <c r="AF253" s="47"/>
      <c r="AG253" s="47">
        <f t="shared" si="169"/>
        <v>17.483333333333334</v>
      </c>
      <c r="AH253" s="47"/>
      <c r="AI253" s="48"/>
      <c r="AK253" s="45" t="s">
        <v>17</v>
      </c>
      <c r="AL253" s="46"/>
      <c r="AM253" s="47">
        <f t="shared" si="170"/>
        <v>37</v>
      </c>
      <c r="AN253" s="47"/>
      <c r="AO253" s="47"/>
      <c r="AP253" s="47">
        <f t="shared" si="171"/>
        <v>31.125</v>
      </c>
      <c r="AQ253" s="47"/>
      <c r="AR253" s="47"/>
      <c r="AS253" s="47">
        <f t="shared" si="172"/>
        <v>41.333333333333336</v>
      </c>
      <c r="AT253" s="47"/>
      <c r="AU253" s="47"/>
      <c r="AV253" s="47">
        <f t="shared" si="173"/>
        <v>34.049999999999997</v>
      </c>
      <c r="AW253" s="47"/>
      <c r="AX253" s="48"/>
    </row>
    <row r="254" spans="1:50" x14ac:dyDescent="0.15">
      <c r="A254" s="34"/>
      <c r="B254" s="45"/>
      <c r="C254" s="26" t="s">
        <v>18</v>
      </c>
      <c r="D254" s="28">
        <v>63.9</v>
      </c>
      <c r="E254" s="28">
        <v>63.6</v>
      </c>
      <c r="F254" s="28">
        <v>56.6</v>
      </c>
      <c r="G254" s="28">
        <v>44</v>
      </c>
      <c r="H254" s="28">
        <v>56.5</v>
      </c>
      <c r="I254" s="28">
        <v>39.6</v>
      </c>
      <c r="J254" s="28">
        <v>48</v>
      </c>
      <c r="K254" s="28">
        <v>67.8</v>
      </c>
      <c r="L254" s="28">
        <v>66.2</v>
      </c>
      <c r="M254" s="28">
        <v>60.3</v>
      </c>
      <c r="N254" s="28">
        <v>55.2</v>
      </c>
      <c r="O254" s="28">
        <v>58.2</v>
      </c>
      <c r="P254" s="28">
        <v>54.4</v>
      </c>
      <c r="Q254" s="28">
        <v>48.1</v>
      </c>
      <c r="R254" s="26">
        <v>15.8</v>
      </c>
      <c r="S254" s="26">
        <v>12</v>
      </c>
      <c r="T254" s="26">
        <v>29.7</v>
      </c>
      <c r="U254" s="26">
        <v>18.600000000000001</v>
      </c>
      <c r="V254" s="26">
        <v>40.5</v>
      </c>
      <c r="W254" s="27">
        <v>5.3</v>
      </c>
      <c r="X254" s="24"/>
      <c r="Y254" s="45" t="s">
        <v>18</v>
      </c>
      <c r="Z254" s="46"/>
      <c r="AA254" s="47">
        <f t="shared" si="174"/>
        <v>63.066666666666663</v>
      </c>
      <c r="AB254" s="47"/>
      <c r="AC254" s="47"/>
      <c r="AD254" s="47">
        <f t="shared" si="168"/>
        <v>50.5</v>
      </c>
      <c r="AE254" s="47"/>
      <c r="AF254" s="47"/>
      <c r="AG254" s="47">
        <f t="shared" si="169"/>
        <v>20.316666666666666</v>
      </c>
      <c r="AH254" s="47"/>
      <c r="AI254" s="48"/>
      <c r="AK254" s="45" t="s">
        <v>18</v>
      </c>
      <c r="AL254" s="46"/>
      <c r="AM254" s="47">
        <f t="shared" si="170"/>
        <v>61.366666666666667</v>
      </c>
      <c r="AN254" s="47"/>
      <c r="AO254" s="47"/>
      <c r="AP254" s="47">
        <f t="shared" si="171"/>
        <v>47.024999999999999</v>
      </c>
      <c r="AQ254" s="47"/>
      <c r="AR254" s="47"/>
      <c r="AS254" s="47">
        <f t="shared" si="172"/>
        <v>64.766666666666666</v>
      </c>
      <c r="AT254" s="47"/>
      <c r="AU254" s="47"/>
      <c r="AV254" s="47">
        <f t="shared" si="173"/>
        <v>53.975000000000001</v>
      </c>
      <c r="AW254" s="47"/>
      <c r="AX254" s="48"/>
    </row>
    <row r="255" spans="1:50" x14ac:dyDescent="0.15">
      <c r="A255" s="34"/>
      <c r="B255" s="45"/>
      <c r="C255" s="26" t="s">
        <v>19</v>
      </c>
      <c r="D255" s="28">
        <v>53.4</v>
      </c>
      <c r="E255" s="28">
        <v>45.7</v>
      </c>
      <c r="F255" s="28">
        <v>48.6</v>
      </c>
      <c r="G255" s="28">
        <v>42.3</v>
      </c>
      <c r="H255" s="28">
        <v>33</v>
      </c>
      <c r="I255" s="28">
        <v>35.4</v>
      </c>
      <c r="J255" s="28">
        <v>47.3</v>
      </c>
      <c r="K255" s="28">
        <v>52.7</v>
      </c>
      <c r="L255" s="28">
        <v>56.6</v>
      </c>
      <c r="M255" s="28">
        <v>54.1</v>
      </c>
      <c r="N255" s="28">
        <v>46</v>
      </c>
      <c r="O255" s="28">
        <v>47.3</v>
      </c>
      <c r="P255" s="28">
        <v>45.4</v>
      </c>
      <c r="Q255" s="28">
        <v>50.2</v>
      </c>
      <c r="R255" s="26">
        <v>9.3000000000000007</v>
      </c>
      <c r="S255" s="26">
        <v>43.7</v>
      </c>
      <c r="T255" s="26">
        <v>0.9</v>
      </c>
      <c r="U255" s="26">
        <v>13.9</v>
      </c>
      <c r="V255" s="26">
        <v>30.4</v>
      </c>
      <c r="W255" s="27">
        <v>28.6</v>
      </c>
      <c r="X255" s="24"/>
      <c r="Y255" s="45" t="s">
        <v>19</v>
      </c>
      <c r="Z255" s="46"/>
      <c r="AA255" s="47">
        <f t="shared" si="174"/>
        <v>51.85</v>
      </c>
      <c r="AB255" s="47"/>
      <c r="AC255" s="47"/>
      <c r="AD255" s="47">
        <f t="shared" si="168"/>
        <v>43.362499999999997</v>
      </c>
      <c r="AE255" s="47"/>
      <c r="AF255" s="47"/>
      <c r="AG255" s="47">
        <f t="shared" si="169"/>
        <v>21.133333333333329</v>
      </c>
      <c r="AH255" s="47"/>
      <c r="AI255" s="48"/>
      <c r="AK255" s="45" t="s">
        <v>19</v>
      </c>
      <c r="AL255" s="46"/>
      <c r="AM255" s="47">
        <f t="shared" si="170"/>
        <v>49.233333333333327</v>
      </c>
      <c r="AN255" s="47"/>
      <c r="AO255" s="47"/>
      <c r="AP255" s="47">
        <f t="shared" si="171"/>
        <v>39.5</v>
      </c>
      <c r="AQ255" s="47"/>
      <c r="AR255" s="47"/>
      <c r="AS255" s="47">
        <f t="shared" si="172"/>
        <v>54.466666666666669</v>
      </c>
      <c r="AT255" s="47"/>
      <c r="AU255" s="47"/>
      <c r="AV255" s="47">
        <f t="shared" si="173"/>
        <v>47.224999999999994</v>
      </c>
      <c r="AW255" s="47"/>
      <c r="AX255" s="48"/>
    </row>
    <row r="256" spans="1:50" ht="14.25" thickBot="1" x14ac:dyDescent="0.2">
      <c r="A256" s="34"/>
      <c r="B256" s="49"/>
      <c r="C256" s="33" t="s">
        <v>20</v>
      </c>
      <c r="D256" s="31">
        <v>63.2</v>
      </c>
      <c r="E256" s="31">
        <v>59.2</v>
      </c>
      <c r="F256" s="31">
        <v>57</v>
      </c>
      <c r="G256" s="31">
        <v>46.9</v>
      </c>
      <c r="H256" s="31">
        <v>54.2</v>
      </c>
      <c r="I256" s="31">
        <v>46.1</v>
      </c>
      <c r="J256" s="31">
        <v>47.7</v>
      </c>
      <c r="K256" s="31">
        <v>52.1</v>
      </c>
      <c r="L256" s="31">
        <v>55.8</v>
      </c>
      <c r="M256" s="31">
        <v>56.9</v>
      </c>
      <c r="N256" s="31">
        <v>42</v>
      </c>
      <c r="O256" s="31">
        <v>50.1</v>
      </c>
      <c r="P256" s="31">
        <v>50.4</v>
      </c>
      <c r="Q256" s="31">
        <v>47.3</v>
      </c>
      <c r="R256" s="33">
        <v>42.7</v>
      </c>
      <c r="S256" s="33">
        <v>12</v>
      </c>
      <c r="T256" s="33">
        <v>67.2</v>
      </c>
      <c r="U256" s="33">
        <v>34.4</v>
      </c>
      <c r="V256" s="33">
        <v>43.2</v>
      </c>
      <c r="W256" s="8">
        <v>21.2</v>
      </c>
      <c r="X256" s="24"/>
      <c r="Y256" s="49" t="s">
        <v>20</v>
      </c>
      <c r="Z256" s="50"/>
      <c r="AA256" s="51">
        <f>(D256+E256+F256+K256+L256+M256)/6</f>
        <v>57.366666666666667</v>
      </c>
      <c r="AB256" s="51"/>
      <c r="AC256" s="51"/>
      <c r="AD256" s="51">
        <f t="shared" si="168"/>
        <v>48.087499999999999</v>
      </c>
      <c r="AE256" s="51"/>
      <c r="AF256" s="51"/>
      <c r="AG256" s="51">
        <f t="shared" si="169"/>
        <v>36.783333333333331</v>
      </c>
      <c r="AH256" s="51"/>
      <c r="AI256" s="52"/>
      <c r="AK256" s="49" t="s">
        <v>20</v>
      </c>
      <c r="AL256" s="50"/>
      <c r="AM256" s="51">
        <f t="shared" si="170"/>
        <v>59.800000000000004</v>
      </c>
      <c r="AN256" s="51"/>
      <c r="AO256" s="51"/>
      <c r="AP256" s="51">
        <f t="shared" si="171"/>
        <v>48.724999999999994</v>
      </c>
      <c r="AQ256" s="51"/>
      <c r="AR256" s="51"/>
      <c r="AS256" s="51">
        <f t="shared" si="172"/>
        <v>54.933333333333337</v>
      </c>
      <c r="AT256" s="51"/>
      <c r="AU256" s="51"/>
      <c r="AV256" s="51">
        <f t="shared" si="173"/>
        <v>47.45</v>
      </c>
      <c r="AW256" s="51"/>
      <c r="AX256" s="52"/>
    </row>
    <row r="257" spans="1:50" x14ac:dyDescent="0.15">
      <c r="A257" s="1"/>
      <c r="B257" s="1"/>
      <c r="C257" s="1"/>
      <c r="D257" s="1"/>
      <c r="E257" s="1"/>
      <c r="F257" s="1"/>
      <c r="G257" s="12"/>
      <c r="H257" s="12"/>
      <c r="I257" s="12"/>
      <c r="J257" s="1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</row>
    <row r="258" spans="1:50" ht="14.25" thickBot="1" x14ac:dyDescent="0.2">
      <c r="A258" s="1"/>
      <c r="B258" s="1" t="s">
        <v>55</v>
      </c>
      <c r="C258" s="2" t="s">
        <v>30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</row>
    <row r="259" spans="1:50" x14ac:dyDescent="0.15">
      <c r="A259" s="1"/>
      <c r="B259" s="3"/>
      <c r="C259" s="4"/>
      <c r="D259" s="57" t="s">
        <v>52</v>
      </c>
      <c r="E259" s="57"/>
      <c r="F259" s="57"/>
      <c r="G259" s="57" t="s">
        <v>57</v>
      </c>
      <c r="H259" s="57"/>
      <c r="I259" s="57"/>
      <c r="J259" s="57"/>
      <c r="K259" s="57" t="s">
        <v>43</v>
      </c>
      <c r="L259" s="57"/>
      <c r="M259" s="57"/>
      <c r="N259" s="57" t="s">
        <v>4</v>
      </c>
      <c r="O259" s="57"/>
      <c r="P259" s="57"/>
      <c r="Q259" s="57"/>
      <c r="R259" s="57" t="s">
        <v>53</v>
      </c>
      <c r="S259" s="57"/>
      <c r="T259" s="57"/>
      <c r="U259" s="57" t="s">
        <v>44</v>
      </c>
      <c r="V259" s="57"/>
      <c r="W259" s="58"/>
      <c r="X259" s="1"/>
      <c r="Y259" s="53"/>
      <c r="Z259" s="54"/>
      <c r="AA259" s="57" t="s">
        <v>24</v>
      </c>
      <c r="AB259" s="57"/>
      <c r="AC259" s="57"/>
      <c r="AD259" s="57" t="s">
        <v>25</v>
      </c>
      <c r="AE259" s="57"/>
      <c r="AF259" s="57"/>
      <c r="AG259" s="70" t="s">
        <v>61</v>
      </c>
      <c r="AH259" s="71"/>
      <c r="AI259" s="72"/>
      <c r="AK259" s="53"/>
      <c r="AL259" s="54"/>
      <c r="AM259" s="57" t="s">
        <v>94</v>
      </c>
      <c r="AN259" s="57"/>
      <c r="AO259" s="57"/>
      <c r="AP259" s="57" t="s">
        <v>57</v>
      </c>
      <c r="AQ259" s="57"/>
      <c r="AR259" s="57"/>
      <c r="AS259" s="57" t="s">
        <v>95</v>
      </c>
      <c r="AT259" s="57"/>
      <c r="AU259" s="57"/>
      <c r="AV259" s="57" t="s">
        <v>59</v>
      </c>
      <c r="AW259" s="57"/>
      <c r="AX259" s="58"/>
    </row>
    <row r="260" spans="1:50" x14ac:dyDescent="0.15">
      <c r="A260" s="1"/>
      <c r="B260" s="63" t="s">
        <v>7</v>
      </c>
      <c r="C260" s="5"/>
      <c r="D260" s="5" t="s">
        <v>8</v>
      </c>
      <c r="E260" s="5" t="s">
        <v>9</v>
      </c>
      <c r="F260" s="5" t="s">
        <v>10</v>
      </c>
      <c r="G260" s="5" t="s">
        <v>8</v>
      </c>
      <c r="H260" s="5" t="s">
        <v>46</v>
      </c>
      <c r="I260" s="5" t="s">
        <v>10</v>
      </c>
      <c r="J260" s="5" t="s">
        <v>27</v>
      </c>
      <c r="K260" s="5" t="s">
        <v>8</v>
      </c>
      <c r="L260" s="5" t="s">
        <v>46</v>
      </c>
      <c r="M260" s="5" t="s">
        <v>10</v>
      </c>
      <c r="N260" s="5" t="s">
        <v>45</v>
      </c>
      <c r="O260" s="5" t="s">
        <v>9</v>
      </c>
      <c r="P260" s="5" t="s">
        <v>10</v>
      </c>
      <c r="Q260" s="5" t="s">
        <v>27</v>
      </c>
      <c r="R260" s="5" t="s">
        <v>8</v>
      </c>
      <c r="S260" s="5" t="s">
        <v>9</v>
      </c>
      <c r="T260" s="5" t="s">
        <v>47</v>
      </c>
      <c r="U260" s="5" t="s">
        <v>8</v>
      </c>
      <c r="V260" s="5" t="s">
        <v>9</v>
      </c>
      <c r="W260" s="6" t="s">
        <v>10</v>
      </c>
      <c r="X260" s="1"/>
      <c r="Y260" s="55"/>
      <c r="Z260" s="56"/>
      <c r="AA260" s="46" t="s">
        <v>11</v>
      </c>
      <c r="AB260" s="46"/>
      <c r="AC260" s="46"/>
      <c r="AD260" s="46" t="s">
        <v>11</v>
      </c>
      <c r="AE260" s="46"/>
      <c r="AF260" s="46"/>
      <c r="AG260" s="64" t="s">
        <v>11</v>
      </c>
      <c r="AH260" s="65"/>
      <c r="AI260" s="66"/>
      <c r="AK260" s="55"/>
      <c r="AL260" s="56"/>
      <c r="AM260" s="46" t="s">
        <v>54</v>
      </c>
      <c r="AN260" s="46"/>
      <c r="AO260" s="46"/>
      <c r="AP260" s="46" t="s">
        <v>11</v>
      </c>
      <c r="AQ260" s="46"/>
      <c r="AR260" s="46"/>
      <c r="AS260" s="46" t="s">
        <v>11</v>
      </c>
      <c r="AT260" s="46"/>
      <c r="AU260" s="46"/>
      <c r="AV260" s="46" t="s">
        <v>11</v>
      </c>
      <c r="AW260" s="46"/>
      <c r="AX260" s="59"/>
    </row>
    <row r="261" spans="1:50" x14ac:dyDescent="0.15">
      <c r="A261" s="1"/>
      <c r="B261" s="45"/>
      <c r="C261" s="5" t="s">
        <v>12</v>
      </c>
      <c r="D261" s="9">
        <v>2.3488948897397099</v>
      </c>
      <c r="E261" s="9">
        <v>0.68368333090974498</v>
      </c>
      <c r="F261" s="9">
        <v>3.2728096794315298</v>
      </c>
      <c r="G261" s="9">
        <v>1.90612824979169</v>
      </c>
      <c r="H261" s="9">
        <v>0.32937188502117998</v>
      </c>
      <c r="I261" s="9">
        <v>0.46282365751634402</v>
      </c>
      <c r="J261" s="9">
        <v>2.7716175176489899</v>
      </c>
      <c r="K261" s="9">
        <v>3.3252652684372701</v>
      </c>
      <c r="L261" s="9">
        <v>2.42939224868549</v>
      </c>
      <c r="M261" s="9">
        <v>4.59378027725311</v>
      </c>
      <c r="N261" s="9">
        <v>2.7593210673062898</v>
      </c>
      <c r="O261" s="9">
        <v>1.5021606297617001</v>
      </c>
      <c r="P261" s="9">
        <v>1.56598805925937</v>
      </c>
      <c r="Q261" s="9">
        <v>3.1919038025064399</v>
      </c>
      <c r="R261" s="5" t="s">
        <v>13</v>
      </c>
      <c r="S261" s="5" t="s">
        <v>13</v>
      </c>
      <c r="T261" s="5" t="s">
        <v>13</v>
      </c>
      <c r="U261" s="5" t="s">
        <v>13</v>
      </c>
      <c r="V261" s="5" t="s">
        <v>13</v>
      </c>
      <c r="W261" s="6" t="s">
        <v>39</v>
      </c>
      <c r="X261" s="1"/>
      <c r="Y261" s="45" t="s">
        <v>48</v>
      </c>
      <c r="Z261" s="46"/>
      <c r="AA261" s="47">
        <f>(D261+E261+F261+K261+L261+M261)/6</f>
        <v>2.7756376157428093</v>
      </c>
      <c r="AB261" s="47"/>
      <c r="AC261" s="47"/>
      <c r="AD261" s="47">
        <f>(G261+H261+I261+J261+N261+O261+P261+Q261)/8</f>
        <v>1.8111643586015005</v>
      </c>
      <c r="AE261" s="47"/>
      <c r="AF261" s="47"/>
      <c r="AG261" s="67" t="e">
        <f>(R261+S261+T261+U261+V261+W261)/6</f>
        <v>#VALUE!</v>
      </c>
      <c r="AH261" s="68"/>
      <c r="AI261" s="69"/>
      <c r="AK261" s="45" t="s">
        <v>12</v>
      </c>
      <c r="AL261" s="46"/>
      <c r="AM261" s="47">
        <f>(D261+E261+F261)/3</f>
        <v>2.1017959666936616</v>
      </c>
      <c r="AN261" s="47"/>
      <c r="AO261" s="47"/>
      <c r="AP261" s="47">
        <f>(G261+H261+I261+J261)/4</f>
        <v>1.3674853274945509</v>
      </c>
      <c r="AQ261" s="47"/>
      <c r="AR261" s="47"/>
      <c r="AS261" s="47">
        <f>(K261+L261+M261)/3</f>
        <v>3.449479264791957</v>
      </c>
      <c r="AT261" s="47"/>
      <c r="AU261" s="47"/>
      <c r="AV261" s="47">
        <f>(N261+O261+P261+Q261)/4</f>
        <v>2.2548433897084497</v>
      </c>
      <c r="AW261" s="47"/>
      <c r="AX261" s="48"/>
    </row>
    <row r="262" spans="1:50" x14ac:dyDescent="0.15">
      <c r="A262" s="1"/>
      <c r="B262" s="45"/>
      <c r="C262" s="5" t="s">
        <v>49</v>
      </c>
      <c r="D262" s="9">
        <v>2.867761434433</v>
      </c>
      <c r="E262" s="9">
        <v>9.4216185186288506</v>
      </c>
      <c r="F262" s="9">
        <v>8.0954780322434008</v>
      </c>
      <c r="G262" s="9">
        <v>2.3236058984760501</v>
      </c>
      <c r="H262" s="9">
        <v>7.7686441771600903</v>
      </c>
      <c r="I262" s="9">
        <v>7.0843781198236</v>
      </c>
      <c r="J262" s="9">
        <v>3.6751359799014298</v>
      </c>
      <c r="K262" s="9">
        <v>4.3402705382560898</v>
      </c>
      <c r="L262" s="9">
        <v>8.3306613051113008</v>
      </c>
      <c r="M262" s="9">
        <v>9.36181274167574</v>
      </c>
      <c r="N262" s="9">
        <v>3.5008580533174301</v>
      </c>
      <c r="O262" s="9">
        <v>6.7269305565203599</v>
      </c>
      <c r="P262" s="9">
        <v>7.4527404243647402</v>
      </c>
      <c r="Q262" s="9">
        <v>4.3952513752768496</v>
      </c>
      <c r="R262" s="5" t="s">
        <v>13</v>
      </c>
      <c r="S262" s="5" t="s">
        <v>39</v>
      </c>
      <c r="T262" s="5" t="s">
        <v>39</v>
      </c>
      <c r="U262" s="5" t="s">
        <v>39</v>
      </c>
      <c r="V262" s="5" t="s">
        <v>39</v>
      </c>
      <c r="W262" s="6" t="s">
        <v>39</v>
      </c>
      <c r="X262" s="1"/>
      <c r="Y262" s="45" t="s">
        <v>14</v>
      </c>
      <c r="Z262" s="46"/>
      <c r="AA262" s="47">
        <f>(D262+E262+F262+K262+L262+M262)/6</f>
        <v>7.0696004283913974</v>
      </c>
      <c r="AB262" s="47"/>
      <c r="AC262" s="47"/>
      <c r="AD262" s="47">
        <f t="shared" ref="AD262:AD268" si="175">(G262+H262+I262+J262+N262+O262+P262+Q262)/8</f>
        <v>5.3659430731050692</v>
      </c>
      <c r="AE262" s="47"/>
      <c r="AF262" s="47"/>
      <c r="AG262" s="67" t="e">
        <f t="shared" ref="AG262:AG268" si="176">(R262+S262+T262+U262+V262+W262)/6</f>
        <v>#VALUE!</v>
      </c>
      <c r="AH262" s="68"/>
      <c r="AI262" s="69"/>
      <c r="AK262" s="45" t="s">
        <v>49</v>
      </c>
      <c r="AL262" s="46"/>
      <c r="AM262" s="47">
        <f t="shared" ref="AM262:AM268" si="177">(D262+E262+F262)/3</f>
        <v>6.7949526617684173</v>
      </c>
      <c r="AN262" s="47"/>
      <c r="AO262" s="47"/>
      <c r="AP262" s="47">
        <f t="shared" ref="AP262:AP268" si="178">(G262+H262+I262+J262)/4</f>
        <v>5.212941043840293</v>
      </c>
      <c r="AQ262" s="47"/>
      <c r="AR262" s="47"/>
      <c r="AS262" s="47">
        <f t="shared" ref="AS262:AS268" si="179">(K262+L262+M262)/3</f>
        <v>7.3442481950143774</v>
      </c>
      <c r="AT262" s="47"/>
      <c r="AU262" s="47"/>
      <c r="AV262" s="47">
        <f t="shared" ref="AV262:AV268" si="180">(N262+O262+P262+Q262)/4</f>
        <v>5.5189451023698446</v>
      </c>
      <c r="AW262" s="47"/>
      <c r="AX262" s="48"/>
    </row>
    <row r="263" spans="1:50" x14ac:dyDescent="0.15">
      <c r="A263" s="1"/>
      <c r="B263" s="45"/>
      <c r="C263" s="5" t="s">
        <v>50</v>
      </c>
      <c r="D263" s="9">
        <v>12.0914759948002</v>
      </c>
      <c r="E263" s="9">
        <v>-0.13903418030477599</v>
      </c>
      <c r="F263" s="9">
        <v>4.7350733981336104</v>
      </c>
      <c r="G263" s="9">
        <v>10.4796075091016</v>
      </c>
      <c r="H263" s="9">
        <v>-1.0127607165461101</v>
      </c>
      <c r="I263" s="9">
        <v>-0.76600196320731595</v>
      </c>
      <c r="J263" s="9">
        <v>9.0804553099200902</v>
      </c>
      <c r="K263" s="9">
        <v>11.1653015668425</v>
      </c>
      <c r="L263" s="9">
        <v>1.8989721197863201</v>
      </c>
      <c r="M263" s="9">
        <v>6.2913781085636904</v>
      </c>
      <c r="N263" s="9">
        <v>11.1023846200367</v>
      </c>
      <c r="O263" s="9">
        <v>0.32711285537053703</v>
      </c>
      <c r="P263" s="9">
        <v>0.47628052040123697</v>
      </c>
      <c r="Q263" s="9">
        <v>8.7919696630710593</v>
      </c>
      <c r="R263" s="5" t="s">
        <v>13</v>
      </c>
      <c r="S263" s="5" t="s">
        <v>13</v>
      </c>
      <c r="T263" s="5" t="s">
        <v>13</v>
      </c>
      <c r="U263" s="5" t="s">
        <v>39</v>
      </c>
      <c r="V263" s="5" t="s">
        <v>13</v>
      </c>
      <c r="W263" s="6" t="s">
        <v>39</v>
      </c>
      <c r="X263" s="1"/>
      <c r="Y263" s="45" t="s">
        <v>50</v>
      </c>
      <c r="Z263" s="46"/>
      <c r="AA263" s="47">
        <f t="shared" ref="AA263:AA267" si="181">(D263+E263+F263+K263+L263+M263)/6</f>
        <v>6.0071945013035908</v>
      </c>
      <c r="AB263" s="47"/>
      <c r="AC263" s="47"/>
      <c r="AD263" s="47">
        <f t="shared" si="175"/>
        <v>4.8098809747684745</v>
      </c>
      <c r="AE263" s="47"/>
      <c r="AF263" s="47"/>
      <c r="AG263" s="67" t="e">
        <f t="shared" si="176"/>
        <v>#VALUE!</v>
      </c>
      <c r="AH263" s="68"/>
      <c r="AI263" s="69"/>
      <c r="AK263" s="45" t="s">
        <v>15</v>
      </c>
      <c r="AL263" s="46"/>
      <c r="AM263" s="47">
        <f t="shared" si="177"/>
        <v>5.5625050708763446</v>
      </c>
      <c r="AN263" s="47"/>
      <c r="AO263" s="47"/>
      <c r="AP263" s="47">
        <f t="shared" si="178"/>
        <v>4.4453250348170661</v>
      </c>
      <c r="AQ263" s="47"/>
      <c r="AR263" s="47"/>
      <c r="AS263" s="47">
        <f t="shared" si="179"/>
        <v>6.451883931730837</v>
      </c>
      <c r="AT263" s="47"/>
      <c r="AU263" s="47"/>
      <c r="AV263" s="47">
        <f t="shared" si="180"/>
        <v>5.1744369147198839</v>
      </c>
      <c r="AW263" s="47"/>
      <c r="AX263" s="48"/>
    </row>
    <row r="264" spans="1:50" x14ac:dyDescent="0.15">
      <c r="A264" s="1"/>
      <c r="B264" s="45"/>
      <c r="C264" s="5" t="s">
        <v>51</v>
      </c>
      <c r="D264" s="9">
        <v>4.1532723477740996</v>
      </c>
      <c r="E264" s="9">
        <v>8.0803783258481197</v>
      </c>
      <c r="F264" s="9">
        <v>6.4581138333914101</v>
      </c>
      <c r="G264" s="9">
        <v>3.4028587884285102</v>
      </c>
      <c r="H264" s="9">
        <v>6.84040645402058</v>
      </c>
      <c r="I264" s="9">
        <v>6.0731846894419599</v>
      </c>
      <c r="J264" s="9">
        <v>5.2543752643861001</v>
      </c>
      <c r="K264" s="9">
        <v>5.3020288717194104</v>
      </c>
      <c r="L264" s="9">
        <v>7.2016982299573096</v>
      </c>
      <c r="M264" s="9">
        <v>7.4345706523030799</v>
      </c>
      <c r="N264" s="9">
        <v>4.4583404381523399</v>
      </c>
      <c r="O264" s="9">
        <v>5.93645377179043</v>
      </c>
      <c r="P264" s="9">
        <v>6.3412149101911499</v>
      </c>
      <c r="Q264" s="9">
        <v>4.5571669619681501</v>
      </c>
      <c r="R264" s="5" t="s">
        <v>39</v>
      </c>
      <c r="S264" s="5" t="s">
        <v>39</v>
      </c>
      <c r="T264" s="5" t="s">
        <v>39</v>
      </c>
      <c r="U264" s="5" t="s">
        <v>13</v>
      </c>
      <c r="V264" s="5" t="s">
        <v>39</v>
      </c>
      <c r="W264" s="6" t="s">
        <v>39</v>
      </c>
      <c r="X264" s="1"/>
      <c r="Y264" s="45" t="s">
        <v>16</v>
      </c>
      <c r="Z264" s="46"/>
      <c r="AA264" s="47">
        <f t="shared" si="181"/>
        <v>6.4383437101655714</v>
      </c>
      <c r="AB264" s="47"/>
      <c r="AC264" s="47"/>
      <c r="AD264" s="47">
        <f t="shared" si="175"/>
        <v>5.3580001597974025</v>
      </c>
      <c r="AE264" s="47"/>
      <c r="AF264" s="47"/>
      <c r="AG264" s="67" t="e">
        <f t="shared" si="176"/>
        <v>#VALUE!</v>
      </c>
      <c r="AH264" s="68"/>
      <c r="AI264" s="69"/>
      <c r="AK264" s="45" t="s">
        <v>16</v>
      </c>
      <c r="AL264" s="46"/>
      <c r="AM264" s="47">
        <f t="shared" si="177"/>
        <v>6.2305881690045437</v>
      </c>
      <c r="AN264" s="47"/>
      <c r="AO264" s="47"/>
      <c r="AP264" s="47">
        <f t="shared" si="178"/>
        <v>5.3927062990692871</v>
      </c>
      <c r="AQ264" s="47"/>
      <c r="AR264" s="47"/>
      <c r="AS264" s="47">
        <f t="shared" si="179"/>
        <v>6.6460992513266</v>
      </c>
      <c r="AT264" s="47"/>
      <c r="AU264" s="47"/>
      <c r="AV264" s="47">
        <f t="shared" si="180"/>
        <v>5.3232940205255179</v>
      </c>
      <c r="AW264" s="47"/>
      <c r="AX264" s="48"/>
    </row>
    <row r="265" spans="1:50" x14ac:dyDescent="0.15">
      <c r="A265" s="1"/>
      <c r="B265" s="45"/>
      <c r="C265" s="5" t="s">
        <v>17</v>
      </c>
      <c r="D265" s="9">
        <v>37.330104323225903</v>
      </c>
      <c r="E265" s="9">
        <v>25.6217231190214</v>
      </c>
      <c r="F265" s="9">
        <v>34.830021900818899</v>
      </c>
      <c r="G265" s="9">
        <v>30.7195037072925</v>
      </c>
      <c r="H265" s="9">
        <v>27.1762081099127</v>
      </c>
      <c r="I265" s="9">
        <v>24.191870907043999</v>
      </c>
      <c r="J265" s="9">
        <v>35.928494211522697</v>
      </c>
      <c r="K265" s="9">
        <v>31.140507415395199</v>
      </c>
      <c r="L265" s="9">
        <v>32.365511137086301</v>
      </c>
      <c r="M265" s="9">
        <v>36.579505419890502</v>
      </c>
      <c r="N265" s="9">
        <v>28.763924590438101</v>
      </c>
      <c r="O265" s="9">
        <v>30.6509382699459</v>
      </c>
      <c r="P265" s="9">
        <v>27.776515079520198</v>
      </c>
      <c r="Q265" s="9">
        <v>31.5624492911173</v>
      </c>
      <c r="R265" s="5" t="s">
        <v>13</v>
      </c>
      <c r="S265" s="5" t="s">
        <v>39</v>
      </c>
      <c r="T265" s="5" t="s">
        <v>13</v>
      </c>
      <c r="U265" s="5" t="s">
        <v>13</v>
      </c>
      <c r="V265" s="5" t="s">
        <v>13</v>
      </c>
      <c r="W265" s="6" t="s">
        <v>13</v>
      </c>
      <c r="X265" s="1"/>
      <c r="Y265" s="45" t="s">
        <v>40</v>
      </c>
      <c r="Z265" s="46"/>
      <c r="AA265" s="47">
        <f t="shared" si="181"/>
        <v>32.977895552573038</v>
      </c>
      <c r="AB265" s="47"/>
      <c r="AC265" s="47"/>
      <c r="AD265" s="47">
        <f t="shared" si="175"/>
        <v>29.596238020849174</v>
      </c>
      <c r="AE265" s="47"/>
      <c r="AF265" s="47"/>
      <c r="AG265" s="67" t="e">
        <f t="shared" si="176"/>
        <v>#VALUE!</v>
      </c>
      <c r="AH265" s="68"/>
      <c r="AI265" s="69"/>
      <c r="AK265" s="45" t="s">
        <v>17</v>
      </c>
      <c r="AL265" s="46"/>
      <c r="AM265" s="47">
        <f t="shared" si="177"/>
        <v>32.593949781022069</v>
      </c>
      <c r="AN265" s="47"/>
      <c r="AO265" s="47"/>
      <c r="AP265" s="47">
        <f t="shared" si="178"/>
        <v>29.504019233942969</v>
      </c>
      <c r="AQ265" s="47"/>
      <c r="AR265" s="47"/>
      <c r="AS265" s="47">
        <f t="shared" si="179"/>
        <v>33.361841324124001</v>
      </c>
      <c r="AT265" s="47"/>
      <c r="AU265" s="47"/>
      <c r="AV265" s="47">
        <f t="shared" si="180"/>
        <v>29.688456807755376</v>
      </c>
      <c r="AW265" s="47"/>
      <c r="AX265" s="48"/>
    </row>
    <row r="266" spans="1:50" x14ac:dyDescent="0.15">
      <c r="A266" s="1"/>
      <c r="B266" s="45"/>
      <c r="C266" s="5" t="s">
        <v>18</v>
      </c>
      <c r="D266" s="9">
        <v>44.324058862200701</v>
      </c>
      <c r="E266" s="9">
        <v>59.550960815761997</v>
      </c>
      <c r="F266" s="9">
        <v>54.867981632266797</v>
      </c>
      <c r="G266" s="9">
        <v>32.1512728519372</v>
      </c>
      <c r="H266" s="9">
        <v>59.305160255596299</v>
      </c>
      <c r="I266" s="9">
        <v>45.3854302976223</v>
      </c>
      <c r="J266" s="9">
        <v>49.360662657472098</v>
      </c>
      <c r="K266" s="9">
        <v>43.674920994072401</v>
      </c>
      <c r="L266" s="9">
        <v>66.086964665661995</v>
      </c>
      <c r="M266" s="9">
        <v>61.262927374241698</v>
      </c>
      <c r="N266" s="9">
        <v>33.746118349799701</v>
      </c>
      <c r="O266" s="9">
        <v>60.228410996587399</v>
      </c>
      <c r="P266" s="9">
        <v>58.9741536691864</v>
      </c>
      <c r="Q266" s="9">
        <v>41.1282672366086</v>
      </c>
      <c r="R266" s="5" t="s">
        <v>13</v>
      </c>
      <c r="S266" s="5" t="s">
        <v>39</v>
      </c>
      <c r="T266" s="5" t="s">
        <v>13</v>
      </c>
      <c r="U266" s="5" t="s">
        <v>39</v>
      </c>
      <c r="V266" s="5" t="s">
        <v>13</v>
      </c>
      <c r="W266" s="6" t="s">
        <v>13</v>
      </c>
      <c r="X266" s="1"/>
      <c r="Y266" s="45" t="s">
        <v>18</v>
      </c>
      <c r="Z266" s="46"/>
      <c r="AA266" s="47">
        <f t="shared" si="181"/>
        <v>54.961302390700929</v>
      </c>
      <c r="AB266" s="47"/>
      <c r="AC266" s="47"/>
      <c r="AD266" s="47">
        <f t="shared" si="175"/>
        <v>47.534934539351255</v>
      </c>
      <c r="AE266" s="47"/>
      <c r="AF266" s="47"/>
      <c r="AG266" s="67" t="e">
        <f t="shared" si="176"/>
        <v>#VALUE!</v>
      </c>
      <c r="AH266" s="68"/>
      <c r="AI266" s="69"/>
      <c r="AK266" s="45" t="s">
        <v>18</v>
      </c>
      <c r="AL266" s="46"/>
      <c r="AM266" s="47">
        <f t="shared" si="177"/>
        <v>52.914333770076496</v>
      </c>
      <c r="AN266" s="47"/>
      <c r="AO266" s="47"/>
      <c r="AP266" s="47">
        <f t="shared" si="178"/>
        <v>46.550631515656974</v>
      </c>
      <c r="AQ266" s="47"/>
      <c r="AR266" s="47"/>
      <c r="AS266" s="47">
        <f t="shared" si="179"/>
        <v>57.00827101132537</v>
      </c>
      <c r="AT266" s="47"/>
      <c r="AU266" s="47"/>
      <c r="AV266" s="47">
        <f t="shared" si="180"/>
        <v>48.519237563045522</v>
      </c>
      <c r="AW266" s="47"/>
      <c r="AX266" s="48"/>
    </row>
    <row r="267" spans="1:50" x14ac:dyDescent="0.15">
      <c r="A267" s="1"/>
      <c r="B267" s="45"/>
      <c r="C267" s="5" t="s">
        <v>19</v>
      </c>
      <c r="D267" s="9">
        <v>62.578042930122798</v>
      </c>
      <c r="E267" s="9">
        <v>23.757245621787</v>
      </c>
      <c r="F267" s="9">
        <v>41.451884980448099</v>
      </c>
      <c r="G267" s="9">
        <v>61.3889074404563</v>
      </c>
      <c r="H267" s="9">
        <v>26.901617842204502</v>
      </c>
      <c r="I267" s="9">
        <v>21.323478497842199</v>
      </c>
      <c r="J267" s="9">
        <v>62.014195461628297</v>
      </c>
      <c r="K267" s="9">
        <v>65.634675634954306</v>
      </c>
      <c r="L267" s="9">
        <v>39.491851570472697</v>
      </c>
      <c r="M267" s="9">
        <v>44.801129116011602</v>
      </c>
      <c r="N267" s="9">
        <v>62.137261093654203</v>
      </c>
      <c r="O267" s="9">
        <v>38.825215855496999</v>
      </c>
      <c r="P267" s="9">
        <v>32.479112510054499</v>
      </c>
      <c r="Q267" s="9">
        <v>58.2873960238541</v>
      </c>
      <c r="R267" s="5" t="s">
        <v>39</v>
      </c>
      <c r="S267" s="5" t="s">
        <v>13</v>
      </c>
      <c r="T267" s="5" t="s">
        <v>13</v>
      </c>
      <c r="U267" s="5" t="s">
        <v>13</v>
      </c>
      <c r="V267" s="5" t="s">
        <v>13</v>
      </c>
      <c r="W267" s="6" t="s">
        <v>13</v>
      </c>
      <c r="X267" s="1"/>
      <c r="Y267" s="45" t="s">
        <v>19</v>
      </c>
      <c r="Z267" s="46"/>
      <c r="AA267" s="47">
        <f t="shared" si="181"/>
        <v>46.28580497563275</v>
      </c>
      <c r="AB267" s="47"/>
      <c r="AC267" s="47"/>
      <c r="AD267" s="47">
        <f t="shared" si="175"/>
        <v>45.419648090648892</v>
      </c>
      <c r="AE267" s="47"/>
      <c r="AF267" s="47"/>
      <c r="AG267" s="67" t="e">
        <f t="shared" si="176"/>
        <v>#VALUE!</v>
      </c>
      <c r="AH267" s="68"/>
      <c r="AI267" s="69"/>
      <c r="AK267" s="45" t="s">
        <v>19</v>
      </c>
      <c r="AL267" s="46"/>
      <c r="AM267" s="47">
        <f t="shared" si="177"/>
        <v>42.595724510785963</v>
      </c>
      <c r="AN267" s="47"/>
      <c r="AO267" s="47"/>
      <c r="AP267" s="47">
        <f t="shared" si="178"/>
        <v>42.907049810532826</v>
      </c>
      <c r="AQ267" s="47"/>
      <c r="AR267" s="47"/>
      <c r="AS267" s="47">
        <f t="shared" si="179"/>
        <v>49.975885440479537</v>
      </c>
      <c r="AT267" s="47"/>
      <c r="AU267" s="47"/>
      <c r="AV267" s="47">
        <f t="shared" si="180"/>
        <v>47.932246370764958</v>
      </c>
      <c r="AW267" s="47"/>
      <c r="AX267" s="48"/>
    </row>
    <row r="268" spans="1:50" ht="14.25" thickBot="1" x14ac:dyDescent="0.2">
      <c r="A268" s="1"/>
      <c r="B268" s="49"/>
      <c r="C268" s="7" t="s">
        <v>20</v>
      </c>
      <c r="D268" s="10">
        <v>42.767382531610799</v>
      </c>
      <c r="E268" s="10">
        <v>63.573089303335799</v>
      </c>
      <c r="F268" s="10">
        <v>52.659118499120403</v>
      </c>
      <c r="G268" s="10">
        <v>35.513448685776801</v>
      </c>
      <c r="H268" s="10">
        <v>53.785479225624698</v>
      </c>
      <c r="I268" s="10">
        <v>53.314819428455102</v>
      </c>
      <c r="J268" s="10">
        <v>43.9038955732765</v>
      </c>
      <c r="K268" s="10">
        <v>33.5119660251504</v>
      </c>
      <c r="L268" s="10">
        <v>52.794468884913698</v>
      </c>
      <c r="M268" s="10">
        <v>54.757490324980701</v>
      </c>
      <c r="N268" s="10">
        <v>30.148249478573501</v>
      </c>
      <c r="O268" s="10">
        <v>48.980667799005303</v>
      </c>
      <c r="P268" s="10">
        <v>50.950733790988899</v>
      </c>
      <c r="Q268" s="10">
        <v>36.608467061594403</v>
      </c>
      <c r="R268" s="7" t="s">
        <v>13</v>
      </c>
      <c r="S268" s="7" t="s">
        <v>13</v>
      </c>
      <c r="T268" s="7" t="s">
        <v>13</v>
      </c>
      <c r="U268" s="7" t="s">
        <v>13</v>
      </c>
      <c r="V268" s="7" t="s">
        <v>39</v>
      </c>
      <c r="W268" s="8" t="s">
        <v>39</v>
      </c>
      <c r="X268" s="1"/>
      <c r="Y268" s="49" t="s">
        <v>42</v>
      </c>
      <c r="Z268" s="50"/>
      <c r="AA268" s="51">
        <f>(D268+E268+F268+K268+L268+M268)/6</f>
        <v>50.0105859281853</v>
      </c>
      <c r="AB268" s="51"/>
      <c r="AC268" s="51"/>
      <c r="AD268" s="51">
        <f t="shared" si="175"/>
        <v>44.150720130411905</v>
      </c>
      <c r="AE268" s="51"/>
      <c r="AF268" s="51"/>
      <c r="AG268" s="60" t="e">
        <f t="shared" si="176"/>
        <v>#VALUE!</v>
      </c>
      <c r="AH268" s="61"/>
      <c r="AI268" s="62"/>
      <c r="AK268" s="49" t="s">
        <v>20</v>
      </c>
      <c r="AL268" s="50"/>
      <c r="AM268" s="51">
        <f t="shared" si="177"/>
        <v>52.999863444688998</v>
      </c>
      <c r="AN268" s="51"/>
      <c r="AO268" s="51"/>
      <c r="AP268" s="51">
        <f t="shared" si="178"/>
        <v>46.629410728283275</v>
      </c>
      <c r="AQ268" s="51"/>
      <c r="AR268" s="51"/>
      <c r="AS268" s="51">
        <f t="shared" si="179"/>
        <v>47.021308411681595</v>
      </c>
      <c r="AT268" s="51"/>
      <c r="AU268" s="51"/>
      <c r="AV268" s="51">
        <f t="shared" si="180"/>
        <v>41.672029532540527</v>
      </c>
      <c r="AW268" s="51"/>
      <c r="AX268" s="52"/>
    </row>
    <row r="269" spans="1:50" x14ac:dyDescent="0.15">
      <c r="A269" s="1"/>
      <c r="B269" s="21"/>
      <c r="C269" s="19"/>
      <c r="D269" s="57" t="s">
        <v>1</v>
      </c>
      <c r="E269" s="57"/>
      <c r="F269" s="57"/>
      <c r="G269" s="57" t="s">
        <v>2</v>
      </c>
      <c r="H269" s="57"/>
      <c r="I269" s="57"/>
      <c r="J269" s="57"/>
      <c r="K269" s="57" t="s">
        <v>3</v>
      </c>
      <c r="L269" s="57"/>
      <c r="M269" s="57"/>
      <c r="N269" s="57" t="s">
        <v>4</v>
      </c>
      <c r="O269" s="57"/>
      <c r="P269" s="57"/>
      <c r="Q269" s="57"/>
      <c r="R269" s="57" t="s">
        <v>5</v>
      </c>
      <c r="S269" s="57"/>
      <c r="T269" s="57"/>
      <c r="U269" s="57" t="s">
        <v>6</v>
      </c>
      <c r="V269" s="57"/>
      <c r="W269" s="58"/>
      <c r="X269" s="12"/>
      <c r="Y269" s="53"/>
      <c r="Z269" s="54"/>
      <c r="AA269" s="57" t="s">
        <v>24</v>
      </c>
      <c r="AB269" s="57"/>
      <c r="AC269" s="57"/>
      <c r="AD269" s="57" t="s">
        <v>25</v>
      </c>
      <c r="AE269" s="57"/>
      <c r="AF269" s="57"/>
      <c r="AG269" s="70" t="s">
        <v>26</v>
      </c>
      <c r="AH269" s="71"/>
      <c r="AI269" s="72"/>
      <c r="AK269" s="53"/>
      <c r="AL269" s="54"/>
      <c r="AM269" s="57" t="s">
        <v>94</v>
      </c>
      <c r="AN269" s="57"/>
      <c r="AO269" s="57"/>
      <c r="AP269" s="57" t="s">
        <v>57</v>
      </c>
      <c r="AQ269" s="57"/>
      <c r="AR269" s="57"/>
      <c r="AS269" s="57" t="s">
        <v>95</v>
      </c>
      <c r="AT269" s="57"/>
      <c r="AU269" s="57"/>
      <c r="AV269" s="57" t="s">
        <v>59</v>
      </c>
      <c r="AW269" s="57"/>
      <c r="AX269" s="58"/>
    </row>
    <row r="270" spans="1:50" x14ac:dyDescent="0.15">
      <c r="B270" s="63" t="s">
        <v>86</v>
      </c>
      <c r="C270" s="13"/>
      <c r="D270" s="13" t="s">
        <v>8</v>
      </c>
      <c r="E270" s="13" t="s">
        <v>9</v>
      </c>
      <c r="F270" s="13" t="s">
        <v>10</v>
      </c>
      <c r="G270" s="13" t="s">
        <v>8</v>
      </c>
      <c r="H270" s="13" t="s">
        <v>9</v>
      </c>
      <c r="I270" s="13" t="s">
        <v>10</v>
      </c>
      <c r="J270" s="13" t="s">
        <v>27</v>
      </c>
      <c r="K270" s="13" t="s">
        <v>8</v>
      </c>
      <c r="L270" s="13" t="s">
        <v>9</v>
      </c>
      <c r="M270" s="13" t="s">
        <v>10</v>
      </c>
      <c r="N270" s="13" t="s">
        <v>8</v>
      </c>
      <c r="O270" s="13" t="s">
        <v>9</v>
      </c>
      <c r="P270" s="13" t="s">
        <v>10</v>
      </c>
      <c r="Q270" s="13" t="s">
        <v>27</v>
      </c>
      <c r="R270" s="13" t="s">
        <v>8</v>
      </c>
      <c r="S270" s="13" t="s">
        <v>9</v>
      </c>
      <c r="T270" s="13" t="s">
        <v>10</v>
      </c>
      <c r="U270" s="13" t="s">
        <v>8</v>
      </c>
      <c r="V270" s="13" t="s">
        <v>9</v>
      </c>
      <c r="W270" s="20" t="s">
        <v>10</v>
      </c>
      <c r="X270" s="12"/>
      <c r="Y270" s="55"/>
      <c r="Z270" s="56"/>
      <c r="AA270" s="46" t="s">
        <v>11</v>
      </c>
      <c r="AB270" s="46"/>
      <c r="AC270" s="46"/>
      <c r="AD270" s="46" t="s">
        <v>11</v>
      </c>
      <c r="AE270" s="46"/>
      <c r="AF270" s="46"/>
      <c r="AG270" s="64" t="s">
        <v>11</v>
      </c>
      <c r="AH270" s="65"/>
      <c r="AI270" s="66"/>
      <c r="AK270" s="55"/>
      <c r="AL270" s="56"/>
      <c r="AM270" s="46" t="s">
        <v>54</v>
      </c>
      <c r="AN270" s="46"/>
      <c r="AO270" s="46"/>
      <c r="AP270" s="46" t="s">
        <v>11</v>
      </c>
      <c r="AQ270" s="46"/>
      <c r="AR270" s="46"/>
      <c r="AS270" s="46" t="s">
        <v>11</v>
      </c>
      <c r="AT270" s="46"/>
      <c r="AU270" s="46"/>
      <c r="AV270" s="46" t="s">
        <v>11</v>
      </c>
      <c r="AW270" s="46"/>
      <c r="AX270" s="59"/>
    </row>
    <row r="271" spans="1:50" x14ac:dyDescent="0.15">
      <c r="B271" s="45"/>
      <c r="C271" s="13" t="s">
        <v>12</v>
      </c>
      <c r="D271" s="14">
        <v>5.5</v>
      </c>
      <c r="E271" s="14">
        <v>4.2</v>
      </c>
      <c r="F271" s="14">
        <v>5.2</v>
      </c>
      <c r="G271" s="14">
        <v>4.4000000000000004</v>
      </c>
      <c r="H271" s="14">
        <v>3.1</v>
      </c>
      <c r="I271" s="14">
        <v>3.4</v>
      </c>
      <c r="J271" s="14">
        <v>4.5</v>
      </c>
      <c r="K271" s="14">
        <v>5.7</v>
      </c>
      <c r="L271" s="14">
        <v>4.5999999999999996</v>
      </c>
      <c r="M271" s="14">
        <v>6.4</v>
      </c>
      <c r="N271" s="14">
        <v>4.2</v>
      </c>
      <c r="O271" s="14">
        <v>2.9</v>
      </c>
      <c r="P271" s="14">
        <v>3.3</v>
      </c>
      <c r="Q271" s="14">
        <v>4.8</v>
      </c>
      <c r="R271" s="13" t="s">
        <v>13</v>
      </c>
      <c r="S271" s="13" t="s">
        <v>13</v>
      </c>
      <c r="T271" s="13" t="s">
        <v>13</v>
      </c>
      <c r="U271" s="13" t="s">
        <v>13</v>
      </c>
      <c r="V271" s="13" t="s">
        <v>13</v>
      </c>
      <c r="W271" s="20" t="s">
        <v>13</v>
      </c>
      <c r="X271" s="12"/>
      <c r="Y271" s="45" t="s">
        <v>12</v>
      </c>
      <c r="Z271" s="46"/>
      <c r="AA271" s="47">
        <f>(D271+E271+F271+K271+L271+M271)/6</f>
        <v>5.2666666666666657</v>
      </c>
      <c r="AB271" s="47"/>
      <c r="AC271" s="47"/>
      <c r="AD271" s="47">
        <f>(G271+H271+I271+J271+N271+O271+P271+Q271)/8</f>
        <v>3.8250000000000002</v>
      </c>
      <c r="AE271" s="47"/>
      <c r="AF271" s="47"/>
      <c r="AG271" s="67" t="e">
        <f>(R271+S271+T271+U271+V271+W271)/6</f>
        <v>#VALUE!</v>
      </c>
      <c r="AH271" s="68"/>
      <c r="AI271" s="69"/>
      <c r="AK271" s="45" t="s">
        <v>12</v>
      </c>
      <c r="AL271" s="46"/>
      <c r="AM271" s="47">
        <f>(D271+E271+F271)/3</f>
        <v>4.9666666666666659</v>
      </c>
      <c r="AN271" s="47"/>
      <c r="AO271" s="47"/>
      <c r="AP271" s="47">
        <f>(G271+H271+I271+J271)/4</f>
        <v>3.85</v>
      </c>
      <c r="AQ271" s="47"/>
      <c r="AR271" s="47"/>
      <c r="AS271" s="47">
        <f>(K271+L271+M271)/3</f>
        <v>5.5666666666666673</v>
      </c>
      <c r="AT271" s="47"/>
      <c r="AU271" s="47"/>
      <c r="AV271" s="47">
        <f>(N271+O271+P271+Q271)/4</f>
        <v>3.8</v>
      </c>
      <c r="AW271" s="47"/>
      <c r="AX271" s="48"/>
    </row>
    <row r="272" spans="1:50" x14ac:dyDescent="0.15">
      <c r="B272" s="45"/>
      <c r="C272" s="13" t="s">
        <v>14</v>
      </c>
      <c r="D272" s="14">
        <v>7.1</v>
      </c>
      <c r="E272" s="14">
        <v>8.6999999999999993</v>
      </c>
      <c r="F272" s="14">
        <v>12.1</v>
      </c>
      <c r="G272" s="14">
        <v>6.5</v>
      </c>
      <c r="H272" s="14">
        <v>5.8</v>
      </c>
      <c r="I272" s="14">
        <v>8.1999999999999993</v>
      </c>
      <c r="J272" s="14">
        <v>7.9</v>
      </c>
      <c r="K272" s="14">
        <v>9.3000000000000007</v>
      </c>
      <c r="L272" s="14">
        <v>8.6999999999999993</v>
      </c>
      <c r="M272" s="14">
        <v>10.8</v>
      </c>
      <c r="N272" s="14">
        <v>7.1</v>
      </c>
      <c r="O272" s="14">
        <v>6</v>
      </c>
      <c r="P272" s="14">
        <v>6.5</v>
      </c>
      <c r="Q272" s="14">
        <v>7.9</v>
      </c>
      <c r="R272" s="13" t="s">
        <v>13</v>
      </c>
      <c r="S272" s="13" t="s">
        <v>13</v>
      </c>
      <c r="T272" s="13" t="s">
        <v>13</v>
      </c>
      <c r="U272" s="13" t="s">
        <v>13</v>
      </c>
      <c r="V272" s="13" t="s">
        <v>13</v>
      </c>
      <c r="W272" s="20" t="s">
        <v>13</v>
      </c>
      <c r="X272" s="12"/>
      <c r="Y272" s="45" t="s">
        <v>14</v>
      </c>
      <c r="Z272" s="46"/>
      <c r="AA272" s="47">
        <f>(D272+E272+F272+K272+L272+M272)/6</f>
        <v>9.4500000000000011</v>
      </c>
      <c r="AB272" s="47"/>
      <c r="AC272" s="47"/>
      <c r="AD272" s="47">
        <f t="shared" ref="AD272:AD278" si="182">(G272+H272+I272+J272+N272+O272+P272+Q272)/8</f>
        <v>6.9874999999999998</v>
      </c>
      <c r="AE272" s="47"/>
      <c r="AF272" s="47"/>
      <c r="AG272" s="67" t="e">
        <f t="shared" ref="AG272:AG278" si="183">(R272+S272+T272+U272+V272+W272)/6</f>
        <v>#VALUE!</v>
      </c>
      <c r="AH272" s="68"/>
      <c r="AI272" s="69"/>
      <c r="AK272" s="45" t="s">
        <v>49</v>
      </c>
      <c r="AL272" s="46"/>
      <c r="AM272" s="47">
        <f t="shared" ref="AM272:AM278" si="184">(D272+E272+F272)/3</f>
        <v>9.2999999999999989</v>
      </c>
      <c r="AN272" s="47"/>
      <c r="AO272" s="47"/>
      <c r="AP272" s="47">
        <f t="shared" ref="AP272:AP278" si="185">(G272+H272+I272+J272)/4</f>
        <v>7.1</v>
      </c>
      <c r="AQ272" s="47"/>
      <c r="AR272" s="47"/>
      <c r="AS272" s="47">
        <f t="shared" ref="AS272:AS278" si="186">(K272+L272+M272)/3</f>
        <v>9.6</v>
      </c>
      <c r="AT272" s="47"/>
      <c r="AU272" s="47"/>
      <c r="AV272" s="47">
        <f t="shared" ref="AV272:AV278" si="187">(N272+O272+P272+Q272)/4</f>
        <v>6.875</v>
      </c>
      <c r="AW272" s="47"/>
      <c r="AX272" s="48"/>
    </row>
    <row r="273" spans="2:50" x14ac:dyDescent="0.15">
      <c r="B273" s="45"/>
      <c r="C273" s="13" t="s">
        <v>15</v>
      </c>
      <c r="D273" s="14">
        <v>11.2</v>
      </c>
      <c r="E273" s="14">
        <v>5.4</v>
      </c>
      <c r="F273" s="14">
        <v>6.3</v>
      </c>
      <c r="G273" s="14">
        <v>5.9</v>
      </c>
      <c r="H273" s="14">
        <v>3.9</v>
      </c>
      <c r="I273" s="14">
        <v>3.8</v>
      </c>
      <c r="J273" s="14">
        <v>5.8</v>
      </c>
      <c r="K273" s="14">
        <v>9.1</v>
      </c>
      <c r="L273" s="14">
        <v>6.8</v>
      </c>
      <c r="M273" s="14">
        <v>9.5</v>
      </c>
      <c r="N273" s="14">
        <v>6</v>
      </c>
      <c r="O273" s="14">
        <v>3.2</v>
      </c>
      <c r="P273" s="14">
        <v>4</v>
      </c>
      <c r="Q273" s="14">
        <v>7.1</v>
      </c>
      <c r="R273" s="13" t="s">
        <v>13</v>
      </c>
      <c r="S273" s="13" t="s">
        <v>13</v>
      </c>
      <c r="T273" s="13" t="s">
        <v>13</v>
      </c>
      <c r="U273" s="13" t="s">
        <v>13</v>
      </c>
      <c r="V273" s="13" t="s">
        <v>13</v>
      </c>
      <c r="W273" s="20" t="s">
        <v>13</v>
      </c>
      <c r="X273" s="12"/>
      <c r="Y273" s="45" t="s">
        <v>15</v>
      </c>
      <c r="Z273" s="46"/>
      <c r="AA273" s="47">
        <f t="shared" ref="AA273:AA277" si="188">(D273+E273+F273+K273+L273+M273)/6</f>
        <v>8.0499999999999989</v>
      </c>
      <c r="AB273" s="47"/>
      <c r="AC273" s="47"/>
      <c r="AD273" s="47">
        <f t="shared" si="182"/>
        <v>4.9625000000000004</v>
      </c>
      <c r="AE273" s="47"/>
      <c r="AF273" s="47"/>
      <c r="AG273" s="67" t="e">
        <f t="shared" si="183"/>
        <v>#VALUE!</v>
      </c>
      <c r="AH273" s="68"/>
      <c r="AI273" s="69"/>
      <c r="AK273" s="45" t="s">
        <v>15</v>
      </c>
      <c r="AL273" s="46"/>
      <c r="AM273" s="47">
        <f t="shared" si="184"/>
        <v>7.6333333333333337</v>
      </c>
      <c r="AN273" s="47"/>
      <c r="AO273" s="47"/>
      <c r="AP273" s="47">
        <f t="shared" si="185"/>
        <v>4.8500000000000005</v>
      </c>
      <c r="AQ273" s="47"/>
      <c r="AR273" s="47"/>
      <c r="AS273" s="47">
        <f t="shared" si="186"/>
        <v>8.4666666666666668</v>
      </c>
      <c r="AT273" s="47"/>
      <c r="AU273" s="47"/>
      <c r="AV273" s="47">
        <f t="shared" si="187"/>
        <v>5.0749999999999993</v>
      </c>
      <c r="AW273" s="47"/>
      <c r="AX273" s="48"/>
    </row>
    <row r="274" spans="2:50" x14ac:dyDescent="0.15">
      <c r="B274" s="45"/>
      <c r="C274" s="13" t="s">
        <v>16</v>
      </c>
      <c r="D274" s="14">
        <v>9.5</v>
      </c>
      <c r="E274" s="14">
        <v>7.7</v>
      </c>
      <c r="F274" s="14">
        <v>10.5</v>
      </c>
      <c r="G274" s="14">
        <v>8.4</v>
      </c>
      <c r="H274" s="14">
        <v>6</v>
      </c>
      <c r="I274" s="14">
        <v>7.2</v>
      </c>
      <c r="J274" s="14">
        <v>8.1999999999999993</v>
      </c>
      <c r="K274" s="14">
        <v>9</v>
      </c>
      <c r="L274" s="14">
        <v>7.3</v>
      </c>
      <c r="M274" s="14">
        <v>10</v>
      </c>
      <c r="N274" s="14">
        <v>7.9</v>
      </c>
      <c r="O274" s="14">
        <v>5.3</v>
      </c>
      <c r="P274" s="14">
        <v>6</v>
      </c>
      <c r="Q274" s="14">
        <v>8.5</v>
      </c>
      <c r="R274" s="13" t="s">
        <v>13</v>
      </c>
      <c r="S274" s="13" t="s">
        <v>13</v>
      </c>
      <c r="T274" s="13" t="s">
        <v>13</v>
      </c>
      <c r="U274" s="13" t="s">
        <v>13</v>
      </c>
      <c r="V274" s="13" t="s">
        <v>13</v>
      </c>
      <c r="W274" s="20" t="s">
        <v>13</v>
      </c>
      <c r="X274" s="12"/>
      <c r="Y274" s="45" t="s">
        <v>16</v>
      </c>
      <c r="Z274" s="46"/>
      <c r="AA274" s="47">
        <f t="shared" si="188"/>
        <v>9</v>
      </c>
      <c r="AB274" s="47"/>
      <c r="AC274" s="47"/>
      <c r="AD274" s="47">
        <f t="shared" si="182"/>
        <v>7.1875</v>
      </c>
      <c r="AE274" s="47"/>
      <c r="AF274" s="47"/>
      <c r="AG274" s="67" t="e">
        <f t="shared" si="183"/>
        <v>#VALUE!</v>
      </c>
      <c r="AH274" s="68"/>
      <c r="AI274" s="69"/>
      <c r="AK274" s="45" t="s">
        <v>16</v>
      </c>
      <c r="AL274" s="46"/>
      <c r="AM274" s="47">
        <f t="shared" si="184"/>
        <v>9.2333333333333325</v>
      </c>
      <c r="AN274" s="47"/>
      <c r="AO274" s="47"/>
      <c r="AP274" s="47">
        <f t="shared" si="185"/>
        <v>7.45</v>
      </c>
      <c r="AQ274" s="47"/>
      <c r="AR274" s="47"/>
      <c r="AS274" s="47">
        <f t="shared" si="186"/>
        <v>8.7666666666666675</v>
      </c>
      <c r="AT274" s="47"/>
      <c r="AU274" s="47"/>
      <c r="AV274" s="47">
        <f t="shared" si="187"/>
        <v>6.9249999999999998</v>
      </c>
      <c r="AW274" s="47"/>
      <c r="AX274" s="48"/>
    </row>
    <row r="275" spans="2:50" x14ac:dyDescent="0.15">
      <c r="B275" s="45"/>
      <c r="C275" s="13" t="s">
        <v>17</v>
      </c>
      <c r="D275" s="14">
        <v>29.8</v>
      </c>
      <c r="E275" s="14">
        <v>35.4</v>
      </c>
      <c r="F275" s="14">
        <v>24.3</v>
      </c>
      <c r="G275" s="14">
        <v>33.5</v>
      </c>
      <c r="H275" s="14">
        <v>32.299999999999997</v>
      </c>
      <c r="I275" s="14">
        <v>27.9</v>
      </c>
      <c r="J275" s="14">
        <v>39.4</v>
      </c>
      <c r="K275" s="14">
        <v>36.6</v>
      </c>
      <c r="L275" s="14">
        <v>38</v>
      </c>
      <c r="M275" s="14">
        <v>23.6</v>
      </c>
      <c r="N275" s="14">
        <v>33.1</v>
      </c>
      <c r="O275" s="14">
        <v>35.200000000000003</v>
      </c>
      <c r="P275" s="14">
        <v>33</v>
      </c>
      <c r="Q275" s="14">
        <v>33.799999999999997</v>
      </c>
      <c r="R275" s="13" t="s">
        <v>13</v>
      </c>
      <c r="S275" s="13" t="s">
        <v>13</v>
      </c>
      <c r="T275" s="13" t="s">
        <v>13</v>
      </c>
      <c r="U275" s="13" t="s">
        <v>13</v>
      </c>
      <c r="V275" s="13" t="s">
        <v>13</v>
      </c>
      <c r="W275" s="20" t="s">
        <v>13</v>
      </c>
      <c r="X275" s="12"/>
      <c r="Y275" s="45" t="s">
        <v>17</v>
      </c>
      <c r="Z275" s="46"/>
      <c r="AA275" s="47">
        <f t="shared" si="188"/>
        <v>31.283333333333331</v>
      </c>
      <c r="AB275" s="47"/>
      <c r="AC275" s="47"/>
      <c r="AD275" s="47">
        <f t="shared" si="182"/>
        <v>33.524999999999999</v>
      </c>
      <c r="AE275" s="47"/>
      <c r="AF275" s="47"/>
      <c r="AG275" s="67" t="e">
        <f t="shared" si="183"/>
        <v>#VALUE!</v>
      </c>
      <c r="AH275" s="68"/>
      <c r="AI275" s="69"/>
      <c r="AK275" s="45" t="s">
        <v>17</v>
      </c>
      <c r="AL275" s="46"/>
      <c r="AM275" s="47">
        <f t="shared" si="184"/>
        <v>29.833333333333332</v>
      </c>
      <c r="AN275" s="47"/>
      <c r="AO275" s="47"/>
      <c r="AP275" s="47">
        <f t="shared" si="185"/>
        <v>33.274999999999999</v>
      </c>
      <c r="AQ275" s="47"/>
      <c r="AR275" s="47"/>
      <c r="AS275" s="47">
        <f t="shared" si="186"/>
        <v>32.733333333333327</v>
      </c>
      <c r="AT275" s="47"/>
      <c r="AU275" s="47"/>
      <c r="AV275" s="47">
        <f t="shared" si="187"/>
        <v>33.775000000000006</v>
      </c>
      <c r="AW275" s="47"/>
      <c r="AX275" s="48"/>
    </row>
    <row r="276" spans="2:50" x14ac:dyDescent="0.15">
      <c r="B276" s="45"/>
      <c r="C276" s="13" t="s">
        <v>18</v>
      </c>
      <c r="D276" s="14">
        <v>58.7</v>
      </c>
      <c r="E276" s="14">
        <v>64.7</v>
      </c>
      <c r="F276" s="14">
        <v>59.8</v>
      </c>
      <c r="G276" s="14">
        <v>61.2</v>
      </c>
      <c r="H276" s="14">
        <v>59</v>
      </c>
      <c r="I276" s="14">
        <v>52.3</v>
      </c>
      <c r="J276" s="14">
        <v>64.5</v>
      </c>
      <c r="K276" s="14">
        <v>63.3</v>
      </c>
      <c r="L276" s="14">
        <v>63.2</v>
      </c>
      <c r="M276" s="14">
        <v>56.2</v>
      </c>
      <c r="N276" s="14">
        <v>62.3</v>
      </c>
      <c r="O276" s="14">
        <v>58.2</v>
      </c>
      <c r="P276" s="14">
        <v>60.7</v>
      </c>
      <c r="Q276" s="14">
        <v>62.9</v>
      </c>
      <c r="R276" s="13" t="s">
        <v>13</v>
      </c>
      <c r="S276" s="13" t="s">
        <v>13</v>
      </c>
      <c r="T276" s="13" t="s">
        <v>13</v>
      </c>
      <c r="U276" s="13" t="s">
        <v>13</v>
      </c>
      <c r="V276" s="13" t="s">
        <v>13</v>
      </c>
      <c r="W276" s="20" t="s">
        <v>13</v>
      </c>
      <c r="X276" s="12"/>
      <c r="Y276" s="45" t="s">
        <v>18</v>
      </c>
      <c r="Z276" s="46"/>
      <c r="AA276" s="47">
        <f t="shared" si="188"/>
        <v>60.983333333333327</v>
      </c>
      <c r="AB276" s="47"/>
      <c r="AC276" s="47"/>
      <c r="AD276" s="47">
        <f t="shared" si="182"/>
        <v>60.137499999999996</v>
      </c>
      <c r="AE276" s="47"/>
      <c r="AF276" s="47"/>
      <c r="AG276" s="67" t="e">
        <f t="shared" si="183"/>
        <v>#VALUE!</v>
      </c>
      <c r="AH276" s="68"/>
      <c r="AI276" s="69"/>
      <c r="AK276" s="45" t="s">
        <v>18</v>
      </c>
      <c r="AL276" s="46"/>
      <c r="AM276" s="47">
        <f t="shared" si="184"/>
        <v>61.066666666666663</v>
      </c>
      <c r="AN276" s="47"/>
      <c r="AO276" s="47"/>
      <c r="AP276" s="47">
        <f t="shared" si="185"/>
        <v>59.25</v>
      </c>
      <c r="AQ276" s="47"/>
      <c r="AR276" s="47"/>
      <c r="AS276" s="47">
        <f t="shared" si="186"/>
        <v>60.9</v>
      </c>
      <c r="AT276" s="47"/>
      <c r="AU276" s="47"/>
      <c r="AV276" s="47">
        <f t="shared" si="187"/>
        <v>61.024999999999999</v>
      </c>
      <c r="AW276" s="47"/>
      <c r="AX276" s="48"/>
    </row>
    <row r="277" spans="2:50" x14ac:dyDescent="0.15">
      <c r="B277" s="45"/>
      <c r="C277" s="13" t="s">
        <v>19</v>
      </c>
      <c r="D277" s="14">
        <v>48.3</v>
      </c>
      <c r="E277" s="14">
        <v>41.9</v>
      </c>
      <c r="F277" s="14">
        <v>29.6</v>
      </c>
      <c r="G277" s="14">
        <v>39</v>
      </c>
      <c r="H277" s="14">
        <v>34.1</v>
      </c>
      <c r="I277" s="14">
        <v>26.1</v>
      </c>
      <c r="J277" s="14">
        <v>51.3</v>
      </c>
      <c r="K277" s="14">
        <v>45.6</v>
      </c>
      <c r="L277" s="14">
        <v>45.3</v>
      </c>
      <c r="M277" s="14">
        <v>38</v>
      </c>
      <c r="N277" s="14">
        <v>33.6</v>
      </c>
      <c r="O277" s="14">
        <v>43.6</v>
      </c>
      <c r="P277" s="14">
        <v>41.2</v>
      </c>
      <c r="Q277" s="14">
        <v>38</v>
      </c>
      <c r="R277" s="13" t="s">
        <v>13</v>
      </c>
      <c r="S277" s="13" t="s">
        <v>13</v>
      </c>
      <c r="T277" s="13" t="s">
        <v>13</v>
      </c>
      <c r="U277" s="13" t="s">
        <v>13</v>
      </c>
      <c r="V277" s="13" t="s">
        <v>13</v>
      </c>
      <c r="W277" s="20" t="s">
        <v>13</v>
      </c>
      <c r="X277" s="12"/>
      <c r="Y277" s="45" t="s">
        <v>19</v>
      </c>
      <c r="Z277" s="46"/>
      <c r="AA277" s="47">
        <f t="shared" si="188"/>
        <v>41.449999999999996</v>
      </c>
      <c r="AB277" s="47"/>
      <c r="AC277" s="47"/>
      <c r="AD277" s="47">
        <f t="shared" si="182"/>
        <v>38.362499999999997</v>
      </c>
      <c r="AE277" s="47"/>
      <c r="AF277" s="47"/>
      <c r="AG277" s="67" t="e">
        <f t="shared" si="183"/>
        <v>#VALUE!</v>
      </c>
      <c r="AH277" s="68"/>
      <c r="AI277" s="69"/>
      <c r="AK277" s="45" t="s">
        <v>19</v>
      </c>
      <c r="AL277" s="46"/>
      <c r="AM277" s="47">
        <f t="shared" si="184"/>
        <v>39.93333333333333</v>
      </c>
      <c r="AN277" s="47"/>
      <c r="AO277" s="47"/>
      <c r="AP277" s="47">
        <f t="shared" si="185"/>
        <v>37.625</v>
      </c>
      <c r="AQ277" s="47"/>
      <c r="AR277" s="47"/>
      <c r="AS277" s="47">
        <f t="shared" si="186"/>
        <v>42.966666666666669</v>
      </c>
      <c r="AT277" s="47"/>
      <c r="AU277" s="47"/>
      <c r="AV277" s="47">
        <f t="shared" si="187"/>
        <v>39.1</v>
      </c>
      <c r="AW277" s="47"/>
      <c r="AX277" s="48"/>
    </row>
    <row r="278" spans="2:50" ht="14.25" thickBot="1" x14ac:dyDescent="0.2">
      <c r="B278" s="49"/>
      <c r="C278" s="16" t="s">
        <v>20</v>
      </c>
      <c r="D278" s="17">
        <v>67.599999999999994</v>
      </c>
      <c r="E278" s="17">
        <v>60.3</v>
      </c>
      <c r="F278" s="17">
        <v>70.3</v>
      </c>
      <c r="G278" s="17">
        <v>53.9</v>
      </c>
      <c r="H278" s="17">
        <v>51.5</v>
      </c>
      <c r="I278" s="17">
        <v>46.3</v>
      </c>
      <c r="J278" s="17">
        <v>49.8</v>
      </c>
      <c r="K278" s="17">
        <v>62.1</v>
      </c>
      <c r="L278" s="17">
        <v>58.4</v>
      </c>
      <c r="M278" s="17">
        <v>72.2</v>
      </c>
      <c r="N278" s="17">
        <v>54.8</v>
      </c>
      <c r="O278" s="17">
        <v>48.7</v>
      </c>
      <c r="P278" s="17">
        <v>51</v>
      </c>
      <c r="Q278" s="17">
        <v>57.8</v>
      </c>
      <c r="R278" s="16" t="s">
        <v>13</v>
      </c>
      <c r="S278" s="16" t="s">
        <v>13</v>
      </c>
      <c r="T278" s="16" t="s">
        <v>13</v>
      </c>
      <c r="U278" s="16" t="s">
        <v>13</v>
      </c>
      <c r="V278" s="16" t="s">
        <v>13</v>
      </c>
      <c r="W278" s="8" t="s">
        <v>13</v>
      </c>
      <c r="X278" s="12"/>
      <c r="Y278" s="49" t="s">
        <v>20</v>
      </c>
      <c r="Z278" s="50"/>
      <c r="AA278" s="51">
        <f>(D278+E278+F278+K278+L278+M278)/6</f>
        <v>65.149999999999991</v>
      </c>
      <c r="AB278" s="51"/>
      <c r="AC278" s="51"/>
      <c r="AD278" s="51">
        <f t="shared" si="182"/>
        <v>51.725000000000001</v>
      </c>
      <c r="AE278" s="51"/>
      <c r="AF278" s="51"/>
      <c r="AG278" s="60" t="e">
        <f t="shared" si="183"/>
        <v>#VALUE!</v>
      </c>
      <c r="AH278" s="61"/>
      <c r="AI278" s="62"/>
      <c r="AK278" s="49" t="s">
        <v>20</v>
      </c>
      <c r="AL278" s="50"/>
      <c r="AM278" s="51">
        <f t="shared" si="184"/>
        <v>66.066666666666663</v>
      </c>
      <c r="AN278" s="51"/>
      <c r="AO278" s="51"/>
      <c r="AP278" s="51">
        <f t="shared" si="185"/>
        <v>50.375</v>
      </c>
      <c r="AQ278" s="51"/>
      <c r="AR278" s="51"/>
      <c r="AS278" s="51">
        <f t="shared" si="186"/>
        <v>64.233333333333334</v>
      </c>
      <c r="AT278" s="51"/>
      <c r="AU278" s="51"/>
      <c r="AV278" s="51">
        <f t="shared" si="187"/>
        <v>53.075000000000003</v>
      </c>
      <c r="AW278" s="51"/>
      <c r="AX278" s="52"/>
    </row>
    <row r="279" spans="2:50" x14ac:dyDescent="0.15">
      <c r="B279" s="21"/>
      <c r="C279" s="19"/>
      <c r="D279" s="57" t="s">
        <v>1</v>
      </c>
      <c r="E279" s="57"/>
      <c r="F279" s="57"/>
      <c r="G279" s="57" t="s">
        <v>2</v>
      </c>
      <c r="H279" s="57"/>
      <c r="I279" s="57"/>
      <c r="J279" s="57"/>
      <c r="K279" s="57" t="s">
        <v>3</v>
      </c>
      <c r="L279" s="57"/>
      <c r="M279" s="57"/>
      <c r="N279" s="57" t="s">
        <v>4</v>
      </c>
      <c r="O279" s="57"/>
      <c r="P279" s="57"/>
      <c r="Q279" s="57"/>
      <c r="R279" s="57" t="s">
        <v>5</v>
      </c>
      <c r="S279" s="57"/>
      <c r="T279" s="57"/>
      <c r="U279" s="57" t="s">
        <v>6</v>
      </c>
      <c r="V279" s="57"/>
      <c r="W279" s="58"/>
      <c r="X279" s="12"/>
      <c r="Y279" s="53"/>
      <c r="Z279" s="54"/>
      <c r="AA279" s="57" t="s">
        <v>24</v>
      </c>
      <c r="AB279" s="57"/>
      <c r="AC279" s="57"/>
      <c r="AD279" s="57" t="s">
        <v>25</v>
      </c>
      <c r="AE279" s="57"/>
      <c r="AF279" s="57"/>
      <c r="AG279" s="70" t="s">
        <v>26</v>
      </c>
      <c r="AH279" s="71"/>
      <c r="AI279" s="72"/>
      <c r="AK279" s="53"/>
      <c r="AL279" s="54"/>
      <c r="AM279" s="57" t="s">
        <v>94</v>
      </c>
      <c r="AN279" s="57"/>
      <c r="AO279" s="57"/>
      <c r="AP279" s="57" t="s">
        <v>57</v>
      </c>
      <c r="AQ279" s="57"/>
      <c r="AR279" s="57"/>
      <c r="AS279" s="57" t="s">
        <v>95</v>
      </c>
      <c r="AT279" s="57"/>
      <c r="AU279" s="57"/>
      <c r="AV279" s="57" t="s">
        <v>59</v>
      </c>
      <c r="AW279" s="57"/>
      <c r="AX279" s="58"/>
    </row>
    <row r="280" spans="2:50" x14ac:dyDescent="0.15">
      <c r="B280" s="63" t="s">
        <v>87</v>
      </c>
      <c r="C280" s="13"/>
      <c r="D280" s="13" t="s">
        <v>8</v>
      </c>
      <c r="E280" s="13" t="s">
        <v>9</v>
      </c>
      <c r="F280" s="13" t="s">
        <v>10</v>
      </c>
      <c r="G280" s="13" t="s">
        <v>8</v>
      </c>
      <c r="H280" s="13" t="s">
        <v>9</v>
      </c>
      <c r="I280" s="13" t="s">
        <v>10</v>
      </c>
      <c r="J280" s="13" t="s">
        <v>27</v>
      </c>
      <c r="K280" s="13" t="s">
        <v>8</v>
      </c>
      <c r="L280" s="13" t="s">
        <v>9</v>
      </c>
      <c r="M280" s="13" t="s">
        <v>10</v>
      </c>
      <c r="N280" s="13" t="s">
        <v>8</v>
      </c>
      <c r="O280" s="13" t="s">
        <v>9</v>
      </c>
      <c r="P280" s="13" t="s">
        <v>10</v>
      </c>
      <c r="Q280" s="13" t="s">
        <v>27</v>
      </c>
      <c r="R280" s="13" t="s">
        <v>8</v>
      </c>
      <c r="S280" s="13" t="s">
        <v>9</v>
      </c>
      <c r="T280" s="13" t="s">
        <v>10</v>
      </c>
      <c r="U280" s="13" t="s">
        <v>8</v>
      </c>
      <c r="V280" s="13" t="s">
        <v>9</v>
      </c>
      <c r="W280" s="20" t="s">
        <v>10</v>
      </c>
      <c r="X280" s="12"/>
      <c r="Y280" s="55"/>
      <c r="Z280" s="56"/>
      <c r="AA280" s="46" t="s">
        <v>11</v>
      </c>
      <c r="AB280" s="46"/>
      <c r="AC280" s="46"/>
      <c r="AD280" s="46" t="s">
        <v>11</v>
      </c>
      <c r="AE280" s="46"/>
      <c r="AF280" s="46"/>
      <c r="AG280" s="64" t="s">
        <v>11</v>
      </c>
      <c r="AH280" s="65"/>
      <c r="AI280" s="66"/>
      <c r="AK280" s="55"/>
      <c r="AL280" s="56"/>
      <c r="AM280" s="46" t="s">
        <v>54</v>
      </c>
      <c r="AN280" s="46"/>
      <c r="AO280" s="46"/>
      <c r="AP280" s="46" t="s">
        <v>11</v>
      </c>
      <c r="AQ280" s="46"/>
      <c r="AR280" s="46"/>
      <c r="AS280" s="46" t="s">
        <v>11</v>
      </c>
      <c r="AT280" s="46"/>
      <c r="AU280" s="46"/>
      <c r="AV280" s="46" t="s">
        <v>11</v>
      </c>
      <c r="AW280" s="46"/>
      <c r="AX280" s="59"/>
    </row>
    <row r="281" spans="2:50" x14ac:dyDescent="0.15">
      <c r="B281" s="45"/>
      <c r="C281" s="13" t="s">
        <v>12</v>
      </c>
      <c r="D281" s="14">
        <v>2.2999999999999998</v>
      </c>
      <c r="E281" s="14">
        <v>0.4</v>
      </c>
      <c r="F281" s="14">
        <v>4.7</v>
      </c>
      <c r="G281" s="14">
        <v>2.4</v>
      </c>
      <c r="H281" s="14">
        <v>0.4</v>
      </c>
      <c r="I281" s="14">
        <v>1.1000000000000001</v>
      </c>
      <c r="J281" s="14">
        <v>3.8</v>
      </c>
      <c r="K281" s="14">
        <v>3.9</v>
      </c>
      <c r="L281" s="14">
        <v>2.6</v>
      </c>
      <c r="M281" s="14">
        <v>6.7</v>
      </c>
      <c r="N281" s="14">
        <v>3.6</v>
      </c>
      <c r="O281" s="14">
        <v>1.2</v>
      </c>
      <c r="P281" s="14">
        <v>2.1</v>
      </c>
      <c r="Q281" s="14">
        <v>4.5999999999999996</v>
      </c>
      <c r="R281" s="14">
        <v>-5.5</v>
      </c>
      <c r="S281" s="14">
        <v>-1.2</v>
      </c>
      <c r="T281" s="14">
        <v>3.7</v>
      </c>
      <c r="U281" s="14">
        <v>7</v>
      </c>
      <c r="V281" s="14">
        <v>-0.1</v>
      </c>
      <c r="W281" s="15">
        <v>-0.5</v>
      </c>
      <c r="X281" s="12"/>
      <c r="Y281" s="45" t="s">
        <v>12</v>
      </c>
      <c r="Z281" s="46"/>
      <c r="AA281" s="47">
        <f>(D281+E281+F281+K281+L281+M281)/6</f>
        <v>3.4333333333333336</v>
      </c>
      <c r="AB281" s="47"/>
      <c r="AC281" s="47"/>
      <c r="AD281" s="47">
        <f>(G281+H281+I281+J281+N281+O281+P281+Q281)/8</f>
        <v>2.3999999999999995</v>
      </c>
      <c r="AE281" s="47"/>
      <c r="AF281" s="47"/>
      <c r="AG281" s="67">
        <f>(R281+S281+T281+U281+V281+W281)/6</f>
        <v>0.56666666666666665</v>
      </c>
      <c r="AH281" s="68"/>
      <c r="AI281" s="69"/>
      <c r="AK281" s="45" t="s">
        <v>12</v>
      </c>
      <c r="AL281" s="46"/>
      <c r="AM281" s="47">
        <f>(D281+E281+F281)/3</f>
        <v>2.4666666666666668</v>
      </c>
      <c r="AN281" s="47"/>
      <c r="AO281" s="47"/>
      <c r="AP281" s="47">
        <f>(G281+H281+I281+J281)/4</f>
        <v>1.9249999999999998</v>
      </c>
      <c r="AQ281" s="47"/>
      <c r="AR281" s="47"/>
      <c r="AS281" s="47">
        <f>(K281+L281+M281)/3</f>
        <v>4.3999999999999995</v>
      </c>
      <c r="AT281" s="47"/>
      <c r="AU281" s="47"/>
      <c r="AV281" s="47">
        <f>(N281+O281+P281+Q281)/4</f>
        <v>2.875</v>
      </c>
      <c r="AW281" s="47"/>
      <c r="AX281" s="48"/>
    </row>
    <row r="282" spans="2:50" x14ac:dyDescent="0.15">
      <c r="B282" s="45"/>
      <c r="C282" s="13" t="s">
        <v>14</v>
      </c>
      <c r="D282" s="14">
        <v>3.3</v>
      </c>
      <c r="E282" s="14">
        <v>8.6999999999999993</v>
      </c>
      <c r="F282" s="14">
        <v>12.5</v>
      </c>
      <c r="G282" s="14">
        <v>4.0999999999999996</v>
      </c>
      <c r="H282" s="14">
        <v>8.1999999999999993</v>
      </c>
      <c r="I282" s="14">
        <v>7.3</v>
      </c>
      <c r="J282" s="14">
        <v>6.1</v>
      </c>
      <c r="K282" s="14">
        <v>6.2</v>
      </c>
      <c r="L282" s="14">
        <v>10.1</v>
      </c>
      <c r="M282" s="14">
        <v>11.7</v>
      </c>
      <c r="N282" s="14">
        <v>5.8</v>
      </c>
      <c r="O282" s="14">
        <v>7.3</v>
      </c>
      <c r="P282" s="14">
        <v>6.9</v>
      </c>
      <c r="Q282" s="14">
        <v>7.3</v>
      </c>
      <c r="R282" s="14">
        <v>14.2</v>
      </c>
      <c r="S282" s="14">
        <v>0.4</v>
      </c>
      <c r="T282" s="14">
        <v>4.4000000000000004</v>
      </c>
      <c r="U282" s="14">
        <v>10.6</v>
      </c>
      <c r="V282" s="14">
        <v>4.4000000000000004</v>
      </c>
      <c r="W282" s="15">
        <v>1.6</v>
      </c>
      <c r="X282" s="12"/>
      <c r="Y282" s="45" t="s">
        <v>14</v>
      </c>
      <c r="Z282" s="46"/>
      <c r="AA282" s="47">
        <f>(D282+E282+F282+K282+L282+M282)/6</f>
        <v>8.75</v>
      </c>
      <c r="AB282" s="47"/>
      <c r="AC282" s="47"/>
      <c r="AD282" s="47">
        <f t="shared" ref="AD282:AD288" si="189">(G282+H282+I282+J282+N282+O282+P282+Q282)/8</f>
        <v>6.6249999999999991</v>
      </c>
      <c r="AE282" s="47"/>
      <c r="AF282" s="47"/>
      <c r="AG282" s="67">
        <f t="shared" ref="AG282:AG288" si="190">(R282+S282+T282+U282+V282+W282)/6</f>
        <v>5.9333333333333336</v>
      </c>
      <c r="AH282" s="68"/>
      <c r="AI282" s="69"/>
      <c r="AK282" s="45" t="s">
        <v>49</v>
      </c>
      <c r="AL282" s="46"/>
      <c r="AM282" s="47">
        <f t="shared" ref="AM282:AM288" si="191">(D282+E282+F282)/3</f>
        <v>8.1666666666666661</v>
      </c>
      <c r="AN282" s="47"/>
      <c r="AO282" s="47"/>
      <c r="AP282" s="47">
        <f t="shared" ref="AP282:AP288" si="192">(G282+H282+I282+J282)/4</f>
        <v>6.4249999999999989</v>
      </c>
      <c r="AQ282" s="47"/>
      <c r="AR282" s="47"/>
      <c r="AS282" s="47">
        <f t="shared" ref="AS282:AS288" si="193">(K282+L282+M282)/3</f>
        <v>9.3333333333333339</v>
      </c>
      <c r="AT282" s="47"/>
      <c r="AU282" s="47"/>
      <c r="AV282" s="47">
        <f t="shared" ref="AV282:AV288" si="194">(N282+O282+P282+Q282)/4</f>
        <v>6.8250000000000002</v>
      </c>
      <c r="AW282" s="47"/>
      <c r="AX282" s="48"/>
    </row>
    <row r="283" spans="2:50" x14ac:dyDescent="0.15">
      <c r="B283" s="45"/>
      <c r="C283" s="13" t="s">
        <v>15</v>
      </c>
      <c r="D283" s="14">
        <v>12.1</v>
      </c>
      <c r="E283" s="14">
        <v>0.9</v>
      </c>
      <c r="F283" s="14">
        <v>6.8</v>
      </c>
      <c r="G283" s="14">
        <v>7.8</v>
      </c>
      <c r="H283" s="14">
        <v>0.7</v>
      </c>
      <c r="I283" s="14">
        <v>3</v>
      </c>
      <c r="J283" s="14">
        <v>8.1</v>
      </c>
      <c r="K283" s="14">
        <v>9.1999999999999993</v>
      </c>
      <c r="L283" s="14">
        <v>3.6</v>
      </c>
      <c r="M283" s="14">
        <v>10.3</v>
      </c>
      <c r="N283" s="14">
        <v>7.9</v>
      </c>
      <c r="O283" s="14">
        <v>1</v>
      </c>
      <c r="P283" s="14">
        <v>3</v>
      </c>
      <c r="Q283" s="14">
        <v>9.1999999999999993</v>
      </c>
      <c r="R283" s="14">
        <v>-5</v>
      </c>
      <c r="S283" s="14">
        <v>0.4</v>
      </c>
      <c r="T283" s="14">
        <v>14.4</v>
      </c>
      <c r="U283" s="14">
        <v>10.7</v>
      </c>
      <c r="V283" s="14">
        <v>-0.9</v>
      </c>
      <c r="W283" s="15">
        <v>-3.7</v>
      </c>
      <c r="X283" s="12"/>
      <c r="Y283" s="45" t="s">
        <v>15</v>
      </c>
      <c r="Z283" s="46"/>
      <c r="AA283" s="47">
        <f t="shared" ref="AA283:AA287" si="195">(D283+E283+F283+K283+L283+M283)/6</f>
        <v>7.1500000000000012</v>
      </c>
      <c r="AB283" s="47"/>
      <c r="AC283" s="47"/>
      <c r="AD283" s="47">
        <f t="shared" si="189"/>
        <v>5.0875000000000004</v>
      </c>
      <c r="AE283" s="47"/>
      <c r="AF283" s="47"/>
      <c r="AG283" s="67">
        <f t="shared" si="190"/>
        <v>2.6500000000000004</v>
      </c>
      <c r="AH283" s="68"/>
      <c r="AI283" s="69"/>
      <c r="AK283" s="45" t="s">
        <v>15</v>
      </c>
      <c r="AL283" s="46"/>
      <c r="AM283" s="47">
        <f t="shared" si="191"/>
        <v>6.6000000000000005</v>
      </c>
      <c r="AN283" s="47"/>
      <c r="AO283" s="47"/>
      <c r="AP283" s="47">
        <f t="shared" si="192"/>
        <v>4.9000000000000004</v>
      </c>
      <c r="AQ283" s="47"/>
      <c r="AR283" s="47"/>
      <c r="AS283" s="47">
        <f t="shared" si="193"/>
        <v>7.7</v>
      </c>
      <c r="AT283" s="47"/>
      <c r="AU283" s="47"/>
      <c r="AV283" s="47">
        <f t="shared" si="194"/>
        <v>5.2750000000000004</v>
      </c>
      <c r="AW283" s="47"/>
      <c r="AX283" s="48"/>
    </row>
    <row r="284" spans="2:50" x14ac:dyDescent="0.15">
      <c r="B284" s="45"/>
      <c r="C284" s="13" t="s">
        <v>16</v>
      </c>
      <c r="D284" s="14">
        <v>4.4000000000000004</v>
      </c>
      <c r="E284" s="14">
        <v>8</v>
      </c>
      <c r="F284" s="14">
        <v>9.4</v>
      </c>
      <c r="G284" s="14">
        <v>4</v>
      </c>
      <c r="H284" s="14">
        <v>6.3</v>
      </c>
      <c r="I284" s="14">
        <v>5.7</v>
      </c>
      <c r="J284" s="14">
        <v>6</v>
      </c>
      <c r="K284" s="14">
        <v>6.7</v>
      </c>
      <c r="L284" s="14">
        <v>6.4</v>
      </c>
      <c r="M284" s="14">
        <v>9.9</v>
      </c>
      <c r="N284" s="14">
        <v>6.2</v>
      </c>
      <c r="O284" s="14">
        <v>5.4</v>
      </c>
      <c r="P284" s="14">
        <v>5.3</v>
      </c>
      <c r="Q284" s="14">
        <v>7.2</v>
      </c>
      <c r="R284" s="14">
        <v>9.5</v>
      </c>
      <c r="S284" s="14">
        <v>3</v>
      </c>
      <c r="T284" s="14">
        <v>9.8000000000000007</v>
      </c>
      <c r="U284" s="14">
        <v>13.6</v>
      </c>
      <c r="V284" s="14">
        <v>6.5</v>
      </c>
      <c r="W284" s="15">
        <v>4</v>
      </c>
      <c r="X284" s="12"/>
      <c r="Y284" s="45" t="s">
        <v>16</v>
      </c>
      <c r="Z284" s="46"/>
      <c r="AA284" s="47">
        <f t="shared" si="195"/>
        <v>7.4666666666666659</v>
      </c>
      <c r="AB284" s="47"/>
      <c r="AC284" s="47"/>
      <c r="AD284" s="47">
        <f t="shared" si="189"/>
        <v>5.7625000000000002</v>
      </c>
      <c r="AE284" s="47"/>
      <c r="AF284" s="47"/>
      <c r="AG284" s="67">
        <f t="shared" si="190"/>
        <v>7.7333333333333334</v>
      </c>
      <c r="AH284" s="68"/>
      <c r="AI284" s="69"/>
      <c r="AK284" s="45" t="s">
        <v>16</v>
      </c>
      <c r="AL284" s="46"/>
      <c r="AM284" s="47">
        <f t="shared" si="191"/>
        <v>7.2666666666666666</v>
      </c>
      <c r="AN284" s="47"/>
      <c r="AO284" s="47"/>
      <c r="AP284" s="47">
        <f t="shared" si="192"/>
        <v>5.5</v>
      </c>
      <c r="AQ284" s="47"/>
      <c r="AR284" s="47"/>
      <c r="AS284" s="47">
        <f t="shared" si="193"/>
        <v>7.666666666666667</v>
      </c>
      <c r="AT284" s="47"/>
      <c r="AU284" s="47"/>
      <c r="AV284" s="47">
        <f t="shared" si="194"/>
        <v>6.0250000000000004</v>
      </c>
      <c r="AW284" s="47"/>
      <c r="AX284" s="48"/>
    </row>
    <row r="285" spans="2:50" x14ac:dyDescent="0.15">
      <c r="B285" s="45"/>
      <c r="C285" s="13" t="s">
        <v>17</v>
      </c>
      <c r="D285" s="14">
        <v>39.700000000000003</v>
      </c>
      <c r="E285" s="14">
        <v>33.9</v>
      </c>
      <c r="F285" s="14">
        <v>29.5</v>
      </c>
      <c r="G285" s="14">
        <v>35</v>
      </c>
      <c r="H285" s="14">
        <v>30.1</v>
      </c>
      <c r="I285" s="14">
        <v>28.6</v>
      </c>
      <c r="J285" s="14">
        <v>42.6</v>
      </c>
      <c r="K285" s="14">
        <v>42.7</v>
      </c>
      <c r="L285" s="14">
        <v>35.200000000000003</v>
      </c>
      <c r="M285" s="14">
        <v>30</v>
      </c>
      <c r="N285" s="14">
        <v>35.9</v>
      </c>
      <c r="O285" s="14">
        <v>34.799999999999997</v>
      </c>
      <c r="P285" s="14">
        <v>35.299999999999997</v>
      </c>
      <c r="Q285" s="14">
        <v>40.299999999999997</v>
      </c>
      <c r="R285" s="14">
        <v>6.6</v>
      </c>
      <c r="S285" s="14">
        <v>15.4</v>
      </c>
      <c r="T285" s="14">
        <v>31.3</v>
      </c>
      <c r="U285" s="14">
        <v>26.9</v>
      </c>
      <c r="V285" s="14">
        <v>20.8</v>
      </c>
      <c r="W285" s="15">
        <v>18.899999999999999</v>
      </c>
      <c r="X285" s="12"/>
      <c r="Y285" s="45" t="s">
        <v>17</v>
      </c>
      <c r="Z285" s="46"/>
      <c r="AA285" s="47">
        <f t="shared" si="195"/>
        <v>35.166666666666664</v>
      </c>
      <c r="AB285" s="47"/>
      <c r="AC285" s="47"/>
      <c r="AD285" s="47">
        <f t="shared" si="189"/>
        <v>35.325000000000003</v>
      </c>
      <c r="AE285" s="47"/>
      <c r="AF285" s="47"/>
      <c r="AG285" s="67">
        <f t="shared" si="190"/>
        <v>19.983333333333331</v>
      </c>
      <c r="AH285" s="68"/>
      <c r="AI285" s="69"/>
      <c r="AK285" s="45" t="s">
        <v>17</v>
      </c>
      <c r="AL285" s="46"/>
      <c r="AM285" s="47">
        <f t="shared" si="191"/>
        <v>34.366666666666667</v>
      </c>
      <c r="AN285" s="47"/>
      <c r="AO285" s="47"/>
      <c r="AP285" s="47">
        <f t="shared" si="192"/>
        <v>34.074999999999996</v>
      </c>
      <c r="AQ285" s="47"/>
      <c r="AR285" s="47"/>
      <c r="AS285" s="47">
        <f t="shared" si="193"/>
        <v>35.966666666666669</v>
      </c>
      <c r="AT285" s="47"/>
      <c r="AU285" s="47"/>
      <c r="AV285" s="47">
        <f t="shared" si="194"/>
        <v>36.574999999999996</v>
      </c>
      <c r="AW285" s="47"/>
      <c r="AX285" s="48"/>
    </row>
    <row r="286" spans="2:50" x14ac:dyDescent="0.15">
      <c r="B286" s="45"/>
      <c r="C286" s="13" t="s">
        <v>18</v>
      </c>
      <c r="D286" s="14">
        <v>57.6</v>
      </c>
      <c r="E286" s="14">
        <v>62.2</v>
      </c>
      <c r="F286" s="14">
        <v>60</v>
      </c>
      <c r="G286" s="14">
        <v>54.1</v>
      </c>
      <c r="H286" s="14">
        <v>55.9</v>
      </c>
      <c r="I286" s="14">
        <v>48.6</v>
      </c>
      <c r="J286" s="14">
        <v>60.3</v>
      </c>
      <c r="K286" s="14">
        <v>60.9</v>
      </c>
      <c r="L286" s="14">
        <v>65.599999999999994</v>
      </c>
      <c r="M286" s="14">
        <v>57.3</v>
      </c>
      <c r="N286" s="14">
        <v>50.3</v>
      </c>
      <c r="O286" s="14">
        <v>51.8</v>
      </c>
      <c r="P286" s="14">
        <v>56.7</v>
      </c>
      <c r="Q286" s="14">
        <v>62.9</v>
      </c>
      <c r="R286" s="14">
        <v>17.3</v>
      </c>
      <c r="S286" s="14">
        <v>8.6</v>
      </c>
      <c r="T286" s="14">
        <v>40.700000000000003</v>
      </c>
      <c r="U286" s="14">
        <v>33.799999999999997</v>
      </c>
      <c r="V286" s="14">
        <v>8.1</v>
      </c>
      <c r="W286" s="15">
        <v>32.299999999999997</v>
      </c>
      <c r="X286" s="12"/>
      <c r="Y286" s="45" t="s">
        <v>18</v>
      </c>
      <c r="Z286" s="46"/>
      <c r="AA286" s="47">
        <f t="shared" si="195"/>
        <v>60.6</v>
      </c>
      <c r="AB286" s="47"/>
      <c r="AC286" s="47"/>
      <c r="AD286" s="47">
        <f t="shared" si="189"/>
        <v>55.074999999999996</v>
      </c>
      <c r="AE286" s="47"/>
      <c r="AF286" s="47"/>
      <c r="AG286" s="67">
        <f t="shared" si="190"/>
        <v>23.466666666666665</v>
      </c>
      <c r="AH286" s="68"/>
      <c r="AI286" s="69"/>
      <c r="AK286" s="45" t="s">
        <v>18</v>
      </c>
      <c r="AL286" s="46"/>
      <c r="AM286" s="47">
        <f t="shared" si="191"/>
        <v>59.933333333333337</v>
      </c>
      <c r="AN286" s="47"/>
      <c r="AO286" s="47"/>
      <c r="AP286" s="47">
        <f t="shared" si="192"/>
        <v>54.724999999999994</v>
      </c>
      <c r="AQ286" s="47"/>
      <c r="AR286" s="47"/>
      <c r="AS286" s="47">
        <f t="shared" si="193"/>
        <v>61.266666666666673</v>
      </c>
      <c r="AT286" s="47"/>
      <c r="AU286" s="47"/>
      <c r="AV286" s="47">
        <f t="shared" si="194"/>
        <v>55.425000000000004</v>
      </c>
      <c r="AW286" s="47"/>
      <c r="AX286" s="48"/>
    </row>
    <row r="287" spans="2:50" x14ac:dyDescent="0.15">
      <c r="B287" s="45"/>
      <c r="C287" s="13" t="s">
        <v>19</v>
      </c>
      <c r="D287" s="14">
        <v>52.9</v>
      </c>
      <c r="E287" s="14">
        <v>41</v>
      </c>
      <c r="F287" s="14">
        <v>35.700000000000003</v>
      </c>
      <c r="G287" s="14">
        <v>43.7</v>
      </c>
      <c r="H287" s="14">
        <v>32.799999999999997</v>
      </c>
      <c r="I287" s="14">
        <v>31.6</v>
      </c>
      <c r="J287" s="14">
        <v>57.5</v>
      </c>
      <c r="K287" s="14">
        <v>56.4</v>
      </c>
      <c r="L287" s="14">
        <v>42.2</v>
      </c>
      <c r="M287" s="14">
        <v>45.8</v>
      </c>
      <c r="N287" s="14">
        <v>46.3</v>
      </c>
      <c r="O287" s="14">
        <v>40.700000000000003</v>
      </c>
      <c r="P287" s="14">
        <v>40.200000000000003</v>
      </c>
      <c r="Q287" s="14">
        <v>50.4</v>
      </c>
      <c r="R287" s="14">
        <v>2.2999999999999998</v>
      </c>
      <c r="S287" s="14">
        <v>27.4</v>
      </c>
      <c r="T287" s="14">
        <v>41.5</v>
      </c>
      <c r="U287" s="14">
        <v>19.3</v>
      </c>
      <c r="V287" s="14">
        <v>23.8</v>
      </c>
      <c r="W287" s="15">
        <v>4.5999999999999996</v>
      </c>
      <c r="X287" s="12"/>
      <c r="Y287" s="45" t="s">
        <v>19</v>
      </c>
      <c r="Z287" s="46"/>
      <c r="AA287" s="47">
        <f t="shared" si="195"/>
        <v>45.666666666666679</v>
      </c>
      <c r="AB287" s="47"/>
      <c r="AC287" s="47"/>
      <c r="AD287" s="47">
        <f t="shared" si="189"/>
        <v>42.899999999999991</v>
      </c>
      <c r="AE287" s="47"/>
      <c r="AF287" s="47"/>
      <c r="AG287" s="67">
        <f t="shared" si="190"/>
        <v>19.816666666666666</v>
      </c>
      <c r="AH287" s="68"/>
      <c r="AI287" s="69"/>
      <c r="AK287" s="45" t="s">
        <v>19</v>
      </c>
      <c r="AL287" s="46"/>
      <c r="AM287" s="47">
        <f t="shared" si="191"/>
        <v>43.20000000000001</v>
      </c>
      <c r="AN287" s="47"/>
      <c r="AO287" s="47"/>
      <c r="AP287" s="47">
        <f t="shared" si="192"/>
        <v>41.4</v>
      </c>
      <c r="AQ287" s="47"/>
      <c r="AR287" s="47"/>
      <c r="AS287" s="47">
        <f t="shared" si="193"/>
        <v>48.133333333333326</v>
      </c>
      <c r="AT287" s="47"/>
      <c r="AU287" s="47"/>
      <c r="AV287" s="47">
        <f t="shared" si="194"/>
        <v>44.4</v>
      </c>
      <c r="AW287" s="47"/>
      <c r="AX287" s="48"/>
    </row>
    <row r="288" spans="2:50" ht="14.25" thickBot="1" x14ac:dyDescent="0.2">
      <c r="B288" s="49"/>
      <c r="C288" s="16" t="s">
        <v>20</v>
      </c>
      <c r="D288" s="17">
        <v>54.3</v>
      </c>
      <c r="E288" s="17">
        <v>60.3</v>
      </c>
      <c r="F288" s="17">
        <v>66.7</v>
      </c>
      <c r="G288" s="17">
        <v>53.9</v>
      </c>
      <c r="H288" s="17">
        <v>54.2</v>
      </c>
      <c r="I288" s="17">
        <v>52.5</v>
      </c>
      <c r="J288" s="17">
        <v>55.3</v>
      </c>
      <c r="K288" s="17">
        <v>56.1</v>
      </c>
      <c r="L288" s="17">
        <v>57.6</v>
      </c>
      <c r="M288" s="17">
        <v>69.099999999999994</v>
      </c>
      <c r="N288" s="17">
        <v>50.1</v>
      </c>
      <c r="O288" s="17">
        <v>53</v>
      </c>
      <c r="P288" s="17">
        <v>52.4</v>
      </c>
      <c r="Q288" s="17">
        <v>53</v>
      </c>
      <c r="R288" s="17">
        <v>56.2</v>
      </c>
      <c r="S288" s="17">
        <v>28.6</v>
      </c>
      <c r="T288" s="17">
        <v>36.1</v>
      </c>
      <c r="U288" s="17">
        <v>51.9</v>
      </c>
      <c r="V288" s="17">
        <v>5.8</v>
      </c>
      <c r="W288" s="18">
        <v>52.6</v>
      </c>
      <c r="X288" s="12"/>
      <c r="Y288" s="49" t="s">
        <v>20</v>
      </c>
      <c r="Z288" s="50"/>
      <c r="AA288" s="51">
        <f>(D288+E288+F288+K288+L288+M288)/6</f>
        <v>60.683333333333337</v>
      </c>
      <c r="AB288" s="51"/>
      <c r="AC288" s="51"/>
      <c r="AD288" s="51">
        <f t="shared" si="189"/>
        <v>53.05</v>
      </c>
      <c r="AE288" s="51"/>
      <c r="AF288" s="51"/>
      <c r="AG288" s="60">
        <f t="shared" si="190"/>
        <v>38.533333333333339</v>
      </c>
      <c r="AH288" s="61"/>
      <c r="AI288" s="62"/>
      <c r="AK288" s="49" t="s">
        <v>20</v>
      </c>
      <c r="AL288" s="50"/>
      <c r="AM288" s="51">
        <f t="shared" si="191"/>
        <v>60.433333333333337</v>
      </c>
      <c r="AN288" s="51"/>
      <c r="AO288" s="51"/>
      <c r="AP288" s="51">
        <f t="shared" si="192"/>
        <v>53.974999999999994</v>
      </c>
      <c r="AQ288" s="51"/>
      <c r="AR288" s="51"/>
      <c r="AS288" s="51">
        <f t="shared" si="193"/>
        <v>60.933333333333337</v>
      </c>
      <c r="AT288" s="51"/>
      <c r="AU288" s="51"/>
      <c r="AV288" s="51">
        <f t="shared" si="194"/>
        <v>52.125</v>
      </c>
      <c r="AW288" s="51"/>
      <c r="AX288" s="52"/>
    </row>
    <row r="289" spans="2:50" x14ac:dyDescent="0.15">
      <c r="B289" s="29"/>
      <c r="C289" s="25"/>
      <c r="D289" s="57" t="s">
        <v>1</v>
      </c>
      <c r="E289" s="57"/>
      <c r="F289" s="57"/>
      <c r="G289" s="57" t="s">
        <v>2</v>
      </c>
      <c r="H289" s="57"/>
      <c r="I289" s="57"/>
      <c r="J289" s="57"/>
      <c r="K289" s="57" t="s">
        <v>3</v>
      </c>
      <c r="L289" s="57"/>
      <c r="M289" s="57"/>
      <c r="N289" s="57" t="s">
        <v>4</v>
      </c>
      <c r="O289" s="57"/>
      <c r="P289" s="57"/>
      <c r="Q289" s="57"/>
      <c r="R289" s="57" t="s">
        <v>5</v>
      </c>
      <c r="S289" s="57"/>
      <c r="T289" s="57"/>
      <c r="U289" s="57" t="s">
        <v>6</v>
      </c>
      <c r="V289" s="57"/>
      <c r="W289" s="58"/>
      <c r="X289" s="24"/>
      <c r="Y289" s="53"/>
      <c r="Z289" s="54"/>
      <c r="AA289" s="57" t="s">
        <v>24</v>
      </c>
      <c r="AB289" s="57"/>
      <c r="AC289" s="57"/>
      <c r="AD289" s="57" t="s">
        <v>25</v>
      </c>
      <c r="AE289" s="57"/>
      <c r="AF289" s="57"/>
      <c r="AG289" s="57" t="s">
        <v>26</v>
      </c>
      <c r="AH289" s="57"/>
      <c r="AI289" s="58"/>
      <c r="AK289" s="53"/>
      <c r="AL289" s="54"/>
      <c r="AM289" s="57" t="s">
        <v>94</v>
      </c>
      <c r="AN289" s="57"/>
      <c r="AO289" s="57"/>
      <c r="AP289" s="57" t="s">
        <v>57</v>
      </c>
      <c r="AQ289" s="57"/>
      <c r="AR289" s="57"/>
      <c r="AS289" s="57" t="s">
        <v>95</v>
      </c>
      <c r="AT289" s="57"/>
      <c r="AU289" s="57"/>
      <c r="AV289" s="57" t="s">
        <v>59</v>
      </c>
      <c r="AW289" s="57"/>
      <c r="AX289" s="58"/>
    </row>
    <row r="290" spans="2:50" x14ac:dyDescent="0.15">
      <c r="B290" s="63" t="s">
        <v>88</v>
      </c>
      <c r="C290" s="26"/>
      <c r="D290" s="26" t="s">
        <v>8</v>
      </c>
      <c r="E290" s="26" t="s">
        <v>9</v>
      </c>
      <c r="F290" s="26" t="s">
        <v>10</v>
      </c>
      <c r="G290" s="26" t="s">
        <v>8</v>
      </c>
      <c r="H290" s="26" t="s">
        <v>9</v>
      </c>
      <c r="I290" s="26" t="s">
        <v>10</v>
      </c>
      <c r="J290" s="26" t="s">
        <v>27</v>
      </c>
      <c r="K290" s="26" t="s">
        <v>8</v>
      </c>
      <c r="L290" s="26" t="s">
        <v>9</v>
      </c>
      <c r="M290" s="26" t="s">
        <v>10</v>
      </c>
      <c r="N290" s="26" t="s">
        <v>8</v>
      </c>
      <c r="O290" s="26" t="s">
        <v>9</v>
      </c>
      <c r="P290" s="26" t="s">
        <v>10</v>
      </c>
      <c r="Q290" s="26" t="s">
        <v>27</v>
      </c>
      <c r="R290" s="26" t="s">
        <v>8</v>
      </c>
      <c r="S290" s="26" t="s">
        <v>9</v>
      </c>
      <c r="T290" s="26" t="s">
        <v>10</v>
      </c>
      <c r="U290" s="26" t="s">
        <v>8</v>
      </c>
      <c r="V290" s="26" t="s">
        <v>9</v>
      </c>
      <c r="W290" s="27" t="s">
        <v>10</v>
      </c>
      <c r="X290" s="24"/>
      <c r="Y290" s="55"/>
      <c r="Z290" s="56"/>
      <c r="AA290" s="46" t="s">
        <v>11</v>
      </c>
      <c r="AB290" s="46"/>
      <c r="AC290" s="46"/>
      <c r="AD290" s="46" t="s">
        <v>11</v>
      </c>
      <c r="AE290" s="46"/>
      <c r="AF290" s="46"/>
      <c r="AG290" s="46" t="s">
        <v>11</v>
      </c>
      <c r="AH290" s="46"/>
      <c r="AI290" s="59"/>
      <c r="AK290" s="55"/>
      <c r="AL290" s="56"/>
      <c r="AM290" s="46" t="s">
        <v>54</v>
      </c>
      <c r="AN290" s="46"/>
      <c r="AO290" s="46"/>
      <c r="AP290" s="46" t="s">
        <v>11</v>
      </c>
      <c r="AQ290" s="46"/>
      <c r="AR290" s="46"/>
      <c r="AS290" s="46" t="s">
        <v>11</v>
      </c>
      <c r="AT290" s="46"/>
      <c r="AU290" s="46"/>
      <c r="AV290" s="46" t="s">
        <v>11</v>
      </c>
      <c r="AW290" s="46"/>
      <c r="AX290" s="59"/>
    </row>
    <row r="291" spans="2:50" x14ac:dyDescent="0.15">
      <c r="B291" s="45"/>
      <c r="C291" s="26" t="s">
        <v>12</v>
      </c>
      <c r="D291" s="26" t="s">
        <v>13</v>
      </c>
      <c r="E291" s="26" t="s">
        <v>13</v>
      </c>
      <c r="F291" s="26" t="s">
        <v>13</v>
      </c>
      <c r="G291" s="26" t="s">
        <v>13</v>
      </c>
      <c r="H291" s="26" t="s">
        <v>13</v>
      </c>
      <c r="I291" s="26" t="s">
        <v>13</v>
      </c>
      <c r="J291" s="26" t="s">
        <v>13</v>
      </c>
      <c r="K291" s="26" t="s">
        <v>13</v>
      </c>
      <c r="L291" s="26" t="s">
        <v>13</v>
      </c>
      <c r="M291" s="26" t="s">
        <v>13</v>
      </c>
      <c r="N291" s="26" t="s">
        <v>13</v>
      </c>
      <c r="O291" s="26" t="s">
        <v>13</v>
      </c>
      <c r="P291" s="26" t="s">
        <v>13</v>
      </c>
      <c r="Q291" s="26" t="s">
        <v>13</v>
      </c>
      <c r="R291" s="26" t="s">
        <v>13</v>
      </c>
      <c r="S291" s="26" t="s">
        <v>13</v>
      </c>
      <c r="T291" s="26" t="s">
        <v>13</v>
      </c>
      <c r="U291" s="26" t="s">
        <v>13</v>
      </c>
      <c r="V291" s="26" t="s">
        <v>13</v>
      </c>
      <c r="W291" s="27" t="s">
        <v>13</v>
      </c>
      <c r="X291" s="24"/>
      <c r="Y291" s="45" t="s">
        <v>12</v>
      </c>
      <c r="Z291" s="46"/>
      <c r="AA291" s="47" t="e">
        <f>(D291+E291+F291+K291+L291+M291)/6</f>
        <v>#VALUE!</v>
      </c>
      <c r="AB291" s="47"/>
      <c r="AC291" s="47"/>
      <c r="AD291" s="47" t="e">
        <f>(G291+H291+I291+J291+N291+O291+P291+Q291)/8</f>
        <v>#VALUE!</v>
      </c>
      <c r="AE291" s="47"/>
      <c r="AF291" s="47"/>
      <c r="AG291" s="47" t="e">
        <f>(R291+S291+T291+U291+V291+W291)/6</f>
        <v>#VALUE!</v>
      </c>
      <c r="AH291" s="47"/>
      <c r="AI291" s="48"/>
      <c r="AK291" s="45" t="s">
        <v>12</v>
      </c>
      <c r="AL291" s="46"/>
      <c r="AM291" s="47" t="e">
        <f>(D291+E291+F291)/3</f>
        <v>#VALUE!</v>
      </c>
      <c r="AN291" s="47"/>
      <c r="AO291" s="47"/>
      <c r="AP291" s="47" t="e">
        <f>(G291+H291+I291+J291)/4</f>
        <v>#VALUE!</v>
      </c>
      <c r="AQ291" s="47"/>
      <c r="AR291" s="47"/>
      <c r="AS291" s="47" t="e">
        <f>(K291+L291+M291)/3</f>
        <v>#VALUE!</v>
      </c>
      <c r="AT291" s="47"/>
      <c r="AU291" s="47"/>
      <c r="AV291" s="47" t="e">
        <f>(N291+O291+P291+Q291)/4</f>
        <v>#VALUE!</v>
      </c>
      <c r="AW291" s="47"/>
      <c r="AX291" s="48"/>
    </row>
    <row r="292" spans="2:50" x14ac:dyDescent="0.15">
      <c r="B292" s="45"/>
      <c r="C292" s="26" t="s">
        <v>14</v>
      </c>
      <c r="D292" s="26" t="s">
        <v>13</v>
      </c>
      <c r="E292" s="26" t="s">
        <v>13</v>
      </c>
      <c r="F292" s="26" t="s">
        <v>13</v>
      </c>
      <c r="G292" s="26" t="s">
        <v>13</v>
      </c>
      <c r="H292" s="26" t="s">
        <v>13</v>
      </c>
      <c r="I292" s="26" t="s">
        <v>13</v>
      </c>
      <c r="J292" s="26" t="s">
        <v>13</v>
      </c>
      <c r="K292" s="26" t="s">
        <v>13</v>
      </c>
      <c r="L292" s="26" t="s">
        <v>13</v>
      </c>
      <c r="M292" s="26" t="s">
        <v>13</v>
      </c>
      <c r="N292" s="26" t="s">
        <v>13</v>
      </c>
      <c r="O292" s="26" t="s">
        <v>13</v>
      </c>
      <c r="P292" s="26" t="s">
        <v>13</v>
      </c>
      <c r="Q292" s="26" t="s">
        <v>13</v>
      </c>
      <c r="R292" s="26" t="s">
        <v>13</v>
      </c>
      <c r="S292" s="26" t="s">
        <v>13</v>
      </c>
      <c r="T292" s="26" t="s">
        <v>13</v>
      </c>
      <c r="U292" s="26" t="s">
        <v>13</v>
      </c>
      <c r="V292" s="26" t="s">
        <v>13</v>
      </c>
      <c r="W292" s="27" t="s">
        <v>13</v>
      </c>
      <c r="X292" s="24"/>
      <c r="Y292" s="45" t="s">
        <v>14</v>
      </c>
      <c r="Z292" s="46"/>
      <c r="AA292" s="47" t="e">
        <f>(D292+E292+F292+K292+L292+M292)/6</f>
        <v>#VALUE!</v>
      </c>
      <c r="AB292" s="47"/>
      <c r="AC292" s="47"/>
      <c r="AD292" s="47" t="e">
        <f t="shared" ref="AD292:AD298" si="196">(G292+H292+I292+J292+N292+O292+P292+Q292)/8</f>
        <v>#VALUE!</v>
      </c>
      <c r="AE292" s="47"/>
      <c r="AF292" s="47"/>
      <c r="AG292" s="47" t="e">
        <f t="shared" ref="AG292:AG298" si="197">(R292+S292+T292+U292+V292+W292)/6</f>
        <v>#VALUE!</v>
      </c>
      <c r="AH292" s="47"/>
      <c r="AI292" s="48"/>
      <c r="AK292" s="45" t="s">
        <v>49</v>
      </c>
      <c r="AL292" s="46"/>
      <c r="AM292" s="47" t="e">
        <f t="shared" ref="AM292:AM298" si="198">(D292+E292+F292)/3</f>
        <v>#VALUE!</v>
      </c>
      <c r="AN292" s="47"/>
      <c r="AO292" s="47"/>
      <c r="AP292" s="47" t="e">
        <f t="shared" ref="AP292:AP298" si="199">(G292+H292+I292+J292)/4</f>
        <v>#VALUE!</v>
      </c>
      <c r="AQ292" s="47"/>
      <c r="AR292" s="47"/>
      <c r="AS292" s="47" t="e">
        <f t="shared" ref="AS292:AS298" si="200">(K292+L292+M292)/3</f>
        <v>#VALUE!</v>
      </c>
      <c r="AT292" s="47"/>
      <c r="AU292" s="47"/>
      <c r="AV292" s="47" t="e">
        <f t="shared" ref="AV292:AV298" si="201">(N292+O292+P292+Q292)/4</f>
        <v>#VALUE!</v>
      </c>
      <c r="AW292" s="47"/>
      <c r="AX292" s="48"/>
    </row>
    <row r="293" spans="2:50" x14ac:dyDescent="0.15">
      <c r="B293" s="45"/>
      <c r="C293" s="26" t="s">
        <v>15</v>
      </c>
      <c r="D293" s="26" t="s">
        <v>13</v>
      </c>
      <c r="E293" s="26" t="s">
        <v>13</v>
      </c>
      <c r="F293" s="26" t="s">
        <v>13</v>
      </c>
      <c r="G293" s="26" t="s">
        <v>13</v>
      </c>
      <c r="H293" s="26" t="s">
        <v>13</v>
      </c>
      <c r="I293" s="26" t="s">
        <v>13</v>
      </c>
      <c r="J293" s="26" t="s">
        <v>13</v>
      </c>
      <c r="K293" s="26" t="s">
        <v>13</v>
      </c>
      <c r="L293" s="26" t="s">
        <v>13</v>
      </c>
      <c r="M293" s="26" t="s">
        <v>13</v>
      </c>
      <c r="N293" s="26" t="s">
        <v>13</v>
      </c>
      <c r="O293" s="26" t="s">
        <v>13</v>
      </c>
      <c r="P293" s="26" t="s">
        <v>13</v>
      </c>
      <c r="Q293" s="26" t="s">
        <v>13</v>
      </c>
      <c r="R293" s="26" t="s">
        <v>13</v>
      </c>
      <c r="S293" s="26" t="s">
        <v>13</v>
      </c>
      <c r="T293" s="26" t="s">
        <v>13</v>
      </c>
      <c r="U293" s="26" t="s">
        <v>13</v>
      </c>
      <c r="V293" s="26" t="s">
        <v>13</v>
      </c>
      <c r="W293" s="27" t="s">
        <v>13</v>
      </c>
      <c r="X293" s="24"/>
      <c r="Y293" s="45" t="s">
        <v>15</v>
      </c>
      <c r="Z293" s="46"/>
      <c r="AA293" s="47" t="e">
        <f t="shared" ref="AA293:AA297" si="202">(D293+E293+F293+K293+L293+M293)/6</f>
        <v>#VALUE!</v>
      </c>
      <c r="AB293" s="47"/>
      <c r="AC293" s="47"/>
      <c r="AD293" s="47" t="e">
        <f t="shared" si="196"/>
        <v>#VALUE!</v>
      </c>
      <c r="AE293" s="47"/>
      <c r="AF293" s="47"/>
      <c r="AG293" s="47" t="e">
        <f t="shared" si="197"/>
        <v>#VALUE!</v>
      </c>
      <c r="AH293" s="47"/>
      <c r="AI293" s="48"/>
      <c r="AK293" s="45" t="s">
        <v>15</v>
      </c>
      <c r="AL293" s="46"/>
      <c r="AM293" s="47" t="e">
        <f t="shared" si="198"/>
        <v>#VALUE!</v>
      </c>
      <c r="AN293" s="47"/>
      <c r="AO293" s="47"/>
      <c r="AP293" s="47" t="e">
        <f t="shared" si="199"/>
        <v>#VALUE!</v>
      </c>
      <c r="AQ293" s="47"/>
      <c r="AR293" s="47"/>
      <c r="AS293" s="47" t="e">
        <f t="shared" si="200"/>
        <v>#VALUE!</v>
      </c>
      <c r="AT293" s="47"/>
      <c r="AU293" s="47"/>
      <c r="AV293" s="47" t="e">
        <f t="shared" si="201"/>
        <v>#VALUE!</v>
      </c>
      <c r="AW293" s="47"/>
      <c r="AX293" s="48"/>
    </row>
    <row r="294" spans="2:50" x14ac:dyDescent="0.15">
      <c r="B294" s="45"/>
      <c r="C294" s="26" t="s">
        <v>16</v>
      </c>
      <c r="D294" s="26" t="s">
        <v>13</v>
      </c>
      <c r="E294" s="26" t="s">
        <v>13</v>
      </c>
      <c r="F294" s="26" t="s">
        <v>13</v>
      </c>
      <c r="G294" s="26" t="s">
        <v>13</v>
      </c>
      <c r="H294" s="26" t="s">
        <v>13</v>
      </c>
      <c r="I294" s="26" t="s">
        <v>13</v>
      </c>
      <c r="J294" s="26" t="s">
        <v>13</v>
      </c>
      <c r="K294" s="26" t="s">
        <v>13</v>
      </c>
      <c r="L294" s="26" t="s">
        <v>13</v>
      </c>
      <c r="M294" s="26" t="s">
        <v>13</v>
      </c>
      <c r="N294" s="26" t="s">
        <v>13</v>
      </c>
      <c r="O294" s="26" t="s">
        <v>13</v>
      </c>
      <c r="P294" s="26" t="s">
        <v>13</v>
      </c>
      <c r="Q294" s="26" t="s">
        <v>13</v>
      </c>
      <c r="R294" s="26" t="s">
        <v>13</v>
      </c>
      <c r="S294" s="26" t="s">
        <v>13</v>
      </c>
      <c r="T294" s="26" t="s">
        <v>13</v>
      </c>
      <c r="U294" s="26" t="s">
        <v>13</v>
      </c>
      <c r="V294" s="26" t="s">
        <v>13</v>
      </c>
      <c r="W294" s="27" t="s">
        <v>13</v>
      </c>
      <c r="X294" s="24"/>
      <c r="Y294" s="45" t="s">
        <v>16</v>
      </c>
      <c r="Z294" s="46"/>
      <c r="AA294" s="47" t="e">
        <f t="shared" si="202"/>
        <v>#VALUE!</v>
      </c>
      <c r="AB294" s="47"/>
      <c r="AC294" s="47"/>
      <c r="AD294" s="47" t="e">
        <f t="shared" si="196"/>
        <v>#VALUE!</v>
      </c>
      <c r="AE294" s="47"/>
      <c r="AF294" s="47"/>
      <c r="AG294" s="47" t="e">
        <f t="shared" si="197"/>
        <v>#VALUE!</v>
      </c>
      <c r="AH294" s="47"/>
      <c r="AI294" s="48"/>
      <c r="AK294" s="45" t="s">
        <v>16</v>
      </c>
      <c r="AL294" s="46"/>
      <c r="AM294" s="47" t="e">
        <f t="shared" si="198"/>
        <v>#VALUE!</v>
      </c>
      <c r="AN294" s="47"/>
      <c r="AO294" s="47"/>
      <c r="AP294" s="47" t="e">
        <f t="shared" si="199"/>
        <v>#VALUE!</v>
      </c>
      <c r="AQ294" s="47"/>
      <c r="AR294" s="47"/>
      <c r="AS294" s="47" t="e">
        <f t="shared" si="200"/>
        <v>#VALUE!</v>
      </c>
      <c r="AT294" s="47"/>
      <c r="AU294" s="47"/>
      <c r="AV294" s="47" t="e">
        <f t="shared" si="201"/>
        <v>#VALUE!</v>
      </c>
      <c r="AW294" s="47"/>
      <c r="AX294" s="48"/>
    </row>
    <row r="295" spans="2:50" x14ac:dyDescent="0.15">
      <c r="B295" s="45"/>
      <c r="C295" s="26" t="s">
        <v>17</v>
      </c>
      <c r="D295" s="26" t="s">
        <v>13</v>
      </c>
      <c r="E295" s="26" t="s">
        <v>13</v>
      </c>
      <c r="F295" s="26" t="s">
        <v>13</v>
      </c>
      <c r="G295" s="26" t="s">
        <v>13</v>
      </c>
      <c r="H295" s="26" t="s">
        <v>13</v>
      </c>
      <c r="I295" s="26" t="s">
        <v>13</v>
      </c>
      <c r="J295" s="26" t="s">
        <v>13</v>
      </c>
      <c r="K295" s="26" t="s">
        <v>13</v>
      </c>
      <c r="L295" s="26" t="s">
        <v>13</v>
      </c>
      <c r="M295" s="26" t="s">
        <v>13</v>
      </c>
      <c r="N295" s="26" t="s">
        <v>13</v>
      </c>
      <c r="O295" s="26" t="s">
        <v>13</v>
      </c>
      <c r="P295" s="26" t="s">
        <v>13</v>
      </c>
      <c r="Q295" s="26" t="s">
        <v>13</v>
      </c>
      <c r="R295" s="26" t="s">
        <v>13</v>
      </c>
      <c r="S295" s="26" t="s">
        <v>13</v>
      </c>
      <c r="T295" s="26" t="s">
        <v>13</v>
      </c>
      <c r="U295" s="26" t="s">
        <v>13</v>
      </c>
      <c r="V295" s="26" t="s">
        <v>13</v>
      </c>
      <c r="W295" s="27" t="s">
        <v>13</v>
      </c>
      <c r="X295" s="24"/>
      <c r="Y295" s="45" t="s">
        <v>17</v>
      </c>
      <c r="Z295" s="46"/>
      <c r="AA295" s="47" t="e">
        <f t="shared" si="202"/>
        <v>#VALUE!</v>
      </c>
      <c r="AB295" s="47"/>
      <c r="AC295" s="47"/>
      <c r="AD295" s="47" t="e">
        <f t="shared" si="196"/>
        <v>#VALUE!</v>
      </c>
      <c r="AE295" s="47"/>
      <c r="AF295" s="47"/>
      <c r="AG295" s="47" t="e">
        <f t="shared" si="197"/>
        <v>#VALUE!</v>
      </c>
      <c r="AH295" s="47"/>
      <c r="AI295" s="48"/>
      <c r="AK295" s="45" t="s">
        <v>17</v>
      </c>
      <c r="AL295" s="46"/>
      <c r="AM295" s="47" t="e">
        <f t="shared" si="198"/>
        <v>#VALUE!</v>
      </c>
      <c r="AN295" s="47"/>
      <c r="AO295" s="47"/>
      <c r="AP295" s="47" t="e">
        <f t="shared" si="199"/>
        <v>#VALUE!</v>
      </c>
      <c r="AQ295" s="47"/>
      <c r="AR295" s="47"/>
      <c r="AS295" s="47" t="e">
        <f t="shared" si="200"/>
        <v>#VALUE!</v>
      </c>
      <c r="AT295" s="47"/>
      <c r="AU295" s="47"/>
      <c r="AV295" s="47" t="e">
        <f t="shared" si="201"/>
        <v>#VALUE!</v>
      </c>
      <c r="AW295" s="47"/>
      <c r="AX295" s="48"/>
    </row>
    <row r="296" spans="2:50" x14ac:dyDescent="0.15">
      <c r="B296" s="45"/>
      <c r="C296" s="26" t="s">
        <v>18</v>
      </c>
      <c r="D296" s="26" t="s">
        <v>13</v>
      </c>
      <c r="E296" s="26" t="s">
        <v>13</v>
      </c>
      <c r="F296" s="26" t="s">
        <v>13</v>
      </c>
      <c r="G296" s="26" t="s">
        <v>13</v>
      </c>
      <c r="H296" s="26" t="s">
        <v>13</v>
      </c>
      <c r="I296" s="26" t="s">
        <v>13</v>
      </c>
      <c r="J296" s="26" t="s">
        <v>13</v>
      </c>
      <c r="K296" s="26" t="s">
        <v>13</v>
      </c>
      <c r="L296" s="26" t="s">
        <v>13</v>
      </c>
      <c r="M296" s="26" t="s">
        <v>13</v>
      </c>
      <c r="N296" s="26" t="s">
        <v>13</v>
      </c>
      <c r="O296" s="26" t="s">
        <v>13</v>
      </c>
      <c r="P296" s="26" t="s">
        <v>13</v>
      </c>
      <c r="Q296" s="26" t="s">
        <v>13</v>
      </c>
      <c r="R296" s="26" t="s">
        <v>13</v>
      </c>
      <c r="S296" s="26" t="s">
        <v>13</v>
      </c>
      <c r="T296" s="26" t="s">
        <v>13</v>
      </c>
      <c r="U296" s="26" t="s">
        <v>13</v>
      </c>
      <c r="V296" s="26" t="s">
        <v>13</v>
      </c>
      <c r="W296" s="27" t="s">
        <v>13</v>
      </c>
      <c r="X296" s="24"/>
      <c r="Y296" s="45" t="s">
        <v>18</v>
      </c>
      <c r="Z296" s="46"/>
      <c r="AA296" s="47" t="e">
        <f t="shared" si="202"/>
        <v>#VALUE!</v>
      </c>
      <c r="AB296" s="47"/>
      <c r="AC296" s="47"/>
      <c r="AD296" s="47" t="e">
        <f t="shared" si="196"/>
        <v>#VALUE!</v>
      </c>
      <c r="AE296" s="47"/>
      <c r="AF296" s="47"/>
      <c r="AG296" s="47" t="e">
        <f t="shared" si="197"/>
        <v>#VALUE!</v>
      </c>
      <c r="AH296" s="47"/>
      <c r="AI296" s="48"/>
      <c r="AK296" s="45" t="s">
        <v>18</v>
      </c>
      <c r="AL296" s="46"/>
      <c r="AM296" s="47" t="e">
        <f t="shared" si="198"/>
        <v>#VALUE!</v>
      </c>
      <c r="AN296" s="47"/>
      <c r="AO296" s="47"/>
      <c r="AP296" s="47" t="e">
        <f t="shared" si="199"/>
        <v>#VALUE!</v>
      </c>
      <c r="AQ296" s="47"/>
      <c r="AR296" s="47"/>
      <c r="AS296" s="47" t="e">
        <f t="shared" si="200"/>
        <v>#VALUE!</v>
      </c>
      <c r="AT296" s="47"/>
      <c r="AU296" s="47"/>
      <c r="AV296" s="47" t="e">
        <f t="shared" si="201"/>
        <v>#VALUE!</v>
      </c>
      <c r="AW296" s="47"/>
      <c r="AX296" s="48"/>
    </row>
    <row r="297" spans="2:50" x14ac:dyDescent="0.15">
      <c r="B297" s="45"/>
      <c r="C297" s="26" t="s">
        <v>19</v>
      </c>
      <c r="D297" s="26" t="s">
        <v>13</v>
      </c>
      <c r="E297" s="26" t="s">
        <v>13</v>
      </c>
      <c r="F297" s="26" t="s">
        <v>13</v>
      </c>
      <c r="G297" s="26" t="s">
        <v>13</v>
      </c>
      <c r="H297" s="26" t="s">
        <v>13</v>
      </c>
      <c r="I297" s="26" t="s">
        <v>13</v>
      </c>
      <c r="J297" s="26" t="s">
        <v>13</v>
      </c>
      <c r="K297" s="26" t="s">
        <v>13</v>
      </c>
      <c r="L297" s="26" t="s">
        <v>13</v>
      </c>
      <c r="M297" s="26" t="s">
        <v>13</v>
      </c>
      <c r="N297" s="26" t="s">
        <v>13</v>
      </c>
      <c r="O297" s="26" t="s">
        <v>13</v>
      </c>
      <c r="P297" s="26" t="s">
        <v>13</v>
      </c>
      <c r="Q297" s="26" t="s">
        <v>13</v>
      </c>
      <c r="R297" s="26" t="s">
        <v>13</v>
      </c>
      <c r="S297" s="26" t="s">
        <v>13</v>
      </c>
      <c r="T297" s="26" t="s">
        <v>13</v>
      </c>
      <c r="U297" s="26" t="s">
        <v>13</v>
      </c>
      <c r="V297" s="26" t="s">
        <v>13</v>
      </c>
      <c r="W297" s="27" t="s">
        <v>13</v>
      </c>
      <c r="X297" s="24"/>
      <c r="Y297" s="45" t="s">
        <v>19</v>
      </c>
      <c r="Z297" s="46"/>
      <c r="AA297" s="47" t="e">
        <f t="shared" si="202"/>
        <v>#VALUE!</v>
      </c>
      <c r="AB297" s="47"/>
      <c r="AC297" s="47"/>
      <c r="AD297" s="47" t="e">
        <f t="shared" si="196"/>
        <v>#VALUE!</v>
      </c>
      <c r="AE297" s="47"/>
      <c r="AF297" s="47"/>
      <c r="AG297" s="47" t="e">
        <f t="shared" si="197"/>
        <v>#VALUE!</v>
      </c>
      <c r="AH297" s="47"/>
      <c r="AI297" s="48"/>
      <c r="AK297" s="45" t="s">
        <v>19</v>
      </c>
      <c r="AL297" s="46"/>
      <c r="AM297" s="47" t="e">
        <f t="shared" si="198"/>
        <v>#VALUE!</v>
      </c>
      <c r="AN297" s="47"/>
      <c r="AO297" s="47"/>
      <c r="AP297" s="47" t="e">
        <f t="shared" si="199"/>
        <v>#VALUE!</v>
      </c>
      <c r="AQ297" s="47"/>
      <c r="AR297" s="47"/>
      <c r="AS297" s="47" t="e">
        <f t="shared" si="200"/>
        <v>#VALUE!</v>
      </c>
      <c r="AT297" s="47"/>
      <c r="AU297" s="47"/>
      <c r="AV297" s="47" t="e">
        <f t="shared" si="201"/>
        <v>#VALUE!</v>
      </c>
      <c r="AW297" s="47"/>
      <c r="AX297" s="48"/>
    </row>
    <row r="298" spans="2:50" ht="14.25" thickBot="1" x14ac:dyDescent="0.2">
      <c r="B298" s="49"/>
      <c r="C298" s="33" t="s">
        <v>20</v>
      </c>
      <c r="D298" s="33" t="s">
        <v>13</v>
      </c>
      <c r="E298" s="33" t="s">
        <v>13</v>
      </c>
      <c r="F298" s="33" t="s">
        <v>13</v>
      </c>
      <c r="G298" s="33" t="s">
        <v>13</v>
      </c>
      <c r="H298" s="33" t="s">
        <v>13</v>
      </c>
      <c r="I298" s="33" t="s">
        <v>13</v>
      </c>
      <c r="J298" s="33" t="s">
        <v>13</v>
      </c>
      <c r="K298" s="33" t="s">
        <v>13</v>
      </c>
      <c r="L298" s="33" t="s">
        <v>13</v>
      </c>
      <c r="M298" s="33" t="s">
        <v>13</v>
      </c>
      <c r="N298" s="33" t="s">
        <v>13</v>
      </c>
      <c r="O298" s="33" t="s">
        <v>13</v>
      </c>
      <c r="P298" s="33" t="s">
        <v>13</v>
      </c>
      <c r="Q298" s="33" t="s">
        <v>13</v>
      </c>
      <c r="R298" s="33" t="s">
        <v>13</v>
      </c>
      <c r="S298" s="33" t="s">
        <v>13</v>
      </c>
      <c r="T298" s="33" t="s">
        <v>13</v>
      </c>
      <c r="U298" s="33" t="s">
        <v>13</v>
      </c>
      <c r="V298" s="33" t="s">
        <v>13</v>
      </c>
      <c r="W298" s="8" t="s">
        <v>13</v>
      </c>
      <c r="X298" s="24"/>
      <c r="Y298" s="49" t="s">
        <v>20</v>
      </c>
      <c r="Z298" s="50"/>
      <c r="AA298" s="51" t="e">
        <f>(D298+E298+F298+K298+L298+M298)/6</f>
        <v>#VALUE!</v>
      </c>
      <c r="AB298" s="51"/>
      <c r="AC298" s="51"/>
      <c r="AD298" s="51" t="e">
        <f t="shared" si="196"/>
        <v>#VALUE!</v>
      </c>
      <c r="AE298" s="51"/>
      <c r="AF298" s="51"/>
      <c r="AG298" s="51" t="e">
        <f t="shared" si="197"/>
        <v>#VALUE!</v>
      </c>
      <c r="AH298" s="51"/>
      <c r="AI298" s="52"/>
      <c r="AK298" s="49" t="s">
        <v>20</v>
      </c>
      <c r="AL298" s="50"/>
      <c r="AM298" s="51" t="e">
        <f t="shared" si="198"/>
        <v>#VALUE!</v>
      </c>
      <c r="AN298" s="51"/>
      <c r="AO298" s="51"/>
      <c r="AP298" s="51" t="e">
        <f t="shared" si="199"/>
        <v>#VALUE!</v>
      </c>
      <c r="AQ298" s="51"/>
      <c r="AR298" s="51"/>
      <c r="AS298" s="51" t="e">
        <f t="shared" si="200"/>
        <v>#VALUE!</v>
      </c>
      <c r="AT298" s="51"/>
      <c r="AU298" s="51"/>
      <c r="AV298" s="51" t="e">
        <f t="shared" si="201"/>
        <v>#VALUE!</v>
      </c>
      <c r="AW298" s="51"/>
      <c r="AX298" s="52"/>
    </row>
    <row r="299" spans="2:50" x14ac:dyDescent="0.15">
      <c r="B299" s="29"/>
      <c r="C299" s="25"/>
      <c r="D299" s="57" t="s">
        <v>1</v>
      </c>
      <c r="E299" s="57"/>
      <c r="F299" s="57"/>
      <c r="G299" s="57" t="s">
        <v>2</v>
      </c>
      <c r="H299" s="57"/>
      <c r="I299" s="57"/>
      <c r="J299" s="57"/>
      <c r="K299" s="57" t="s">
        <v>3</v>
      </c>
      <c r="L299" s="57"/>
      <c r="M299" s="57"/>
      <c r="N299" s="57" t="s">
        <v>4</v>
      </c>
      <c r="O299" s="57"/>
      <c r="P299" s="57"/>
      <c r="Q299" s="57"/>
      <c r="R299" s="57" t="s">
        <v>5</v>
      </c>
      <c r="S299" s="57"/>
      <c r="T299" s="57"/>
      <c r="U299" s="57" t="s">
        <v>6</v>
      </c>
      <c r="V299" s="57"/>
      <c r="W299" s="58"/>
      <c r="X299" s="24"/>
      <c r="Y299" s="53"/>
      <c r="Z299" s="54"/>
      <c r="AA299" s="57" t="s">
        <v>24</v>
      </c>
      <c r="AB299" s="57"/>
      <c r="AC299" s="57"/>
      <c r="AD299" s="57" t="s">
        <v>25</v>
      </c>
      <c r="AE299" s="57"/>
      <c r="AF299" s="57"/>
      <c r="AG299" s="57" t="s">
        <v>26</v>
      </c>
      <c r="AH299" s="57"/>
      <c r="AI299" s="58"/>
      <c r="AK299" s="53"/>
      <c r="AL299" s="54"/>
      <c r="AM299" s="57" t="s">
        <v>94</v>
      </c>
      <c r="AN299" s="57"/>
      <c r="AO299" s="57"/>
      <c r="AP299" s="57" t="s">
        <v>57</v>
      </c>
      <c r="AQ299" s="57"/>
      <c r="AR299" s="57"/>
      <c r="AS299" s="57" t="s">
        <v>95</v>
      </c>
      <c r="AT299" s="57"/>
      <c r="AU299" s="57"/>
      <c r="AV299" s="57" t="s">
        <v>59</v>
      </c>
      <c r="AW299" s="57"/>
      <c r="AX299" s="58"/>
    </row>
    <row r="300" spans="2:50" x14ac:dyDescent="0.15">
      <c r="B300" s="63" t="s">
        <v>89</v>
      </c>
      <c r="C300" s="26"/>
      <c r="D300" s="26" t="s">
        <v>8</v>
      </c>
      <c r="E300" s="26" t="s">
        <v>9</v>
      </c>
      <c r="F300" s="26" t="s">
        <v>10</v>
      </c>
      <c r="G300" s="26" t="s">
        <v>8</v>
      </c>
      <c r="H300" s="26" t="s">
        <v>9</v>
      </c>
      <c r="I300" s="26" t="s">
        <v>10</v>
      </c>
      <c r="J300" s="26" t="s">
        <v>27</v>
      </c>
      <c r="K300" s="26" t="s">
        <v>8</v>
      </c>
      <c r="L300" s="26" t="s">
        <v>9</v>
      </c>
      <c r="M300" s="26" t="s">
        <v>10</v>
      </c>
      <c r="N300" s="26" t="s">
        <v>8</v>
      </c>
      <c r="O300" s="26" t="s">
        <v>9</v>
      </c>
      <c r="P300" s="26" t="s">
        <v>10</v>
      </c>
      <c r="Q300" s="26" t="s">
        <v>27</v>
      </c>
      <c r="R300" s="26" t="s">
        <v>8</v>
      </c>
      <c r="S300" s="26" t="s">
        <v>9</v>
      </c>
      <c r="T300" s="26" t="s">
        <v>10</v>
      </c>
      <c r="U300" s="26" t="s">
        <v>8</v>
      </c>
      <c r="V300" s="26" t="s">
        <v>9</v>
      </c>
      <c r="W300" s="27" t="s">
        <v>10</v>
      </c>
      <c r="X300" s="24"/>
      <c r="Y300" s="55"/>
      <c r="Z300" s="56"/>
      <c r="AA300" s="46" t="s">
        <v>11</v>
      </c>
      <c r="AB300" s="46"/>
      <c r="AC300" s="46"/>
      <c r="AD300" s="46" t="s">
        <v>11</v>
      </c>
      <c r="AE300" s="46"/>
      <c r="AF300" s="46"/>
      <c r="AG300" s="46" t="s">
        <v>11</v>
      </c>
      <c r="AH300" s="46"/>
      <c r="AI300" s="59"/>
      <c r="AK300" s="55"/>
      <c r="AL300" s="56"/>
      <c r="AM300" s="46" t="s">
        <v>54</v>
      </c>
      <c r="AN300" s="46"/>
      <c r="AO300" s="46"/>
      <c r="AP300" s="46" t="s">
        <v>11</v>
      </c>
      <c r="AQ300" s="46"/>
      <c r="AR300" s="46"/>
      <c r="AS300" s="46" t="s">
        <v>11</v>
      </c>
      <c r="AT300" s="46"/>
      <c r="AU300" s="46"/>
      <c r="AV300" s="46" t="s">
        <v>11</v>
      </c>
      <c r="AW300" s="46"/>
      <c r="AX300" s="59"/>
    </row>
    <row r="301" spans="2:50" x14ac:dyDescent="0.15">
      <c r="B301" s="45"/>
      <c r="C301" s="26" t="s">
        <v>12</v>
      </c>
      <c r="D301" s="28">
        <v>3.5</v>
      </c>
      <c r="E301" s="28">
        <v>7.2</v>
      </c>
      <c r="F301" s="28">
        <v>4.7</v>
      </c>
      <c r="G301" s="26" t="s">
        <v>13</v>
      </c>
      <c r="H301" s="26" t="s">
        <v>13</v>
      </c>
      <c r="I301" s="26" t="s">
        <v>13</v>
      </c>
      <c r="J301" s="26" t="s">
        <v>13</v>
      </c>
      <c r="K301" s="28">
        <v>4.2</v>
      </c>
      <c r="L301" s="28">
        <v>5.6</v>
      </c>
      <c r="M301" s="28">
        <v>3.3</v>
      </c>
      <c r="N301" s="26" t="s">
        <v>13</v>
      </c>
      <c r="O301" s="26" t="s">
        <v>13</v>
      </c>
      <c r="P301" s="26" t="s">
        <v>13</v>
      </c>
      <c r="Q301" s="26" t="s">
        <v>13</v>
      </c>
      <c r="R301" s="26" t="s">
        <v>13</v>
      </c>
      <c r="S301" s="26" t="s">
        <v>13</v>
      </c>
      <c r="T301" s="26" t="s">
        <v>13</v>
      </c>
      <c r="U301" s="26" t="s">
        <v>13</v>
      </c>
      <c r="V301" s="26" t="s">
        <v>13</v>
      </c>
      <c r="W301" s="27" t="s">
        <v>13</v>
      </c>
      <c r="X301" s="24"/>
      <c r="Y301" s="45" t="s">
        <v>12</v>
      </c>
      <c r="Z301" s="46"/>
      <c r="AA301" s="47">
        <f>(D301+E301+F301+K301+L301+M301)/6</f>
        <v>4.7499999999999991</v>
      </c>
      <c r="AB301" s="47"/>
      <c r="AC301" s="47"/>
      <c r="AD301" s="47" t="e">
        <f>(G301+H301+I301+J301+N301+O301+P301+Q301)/8</f>
        <v>#VALUE!</v>
      </c>
      <c r="AE301" s="47"/>
      <c r="AF301" s="47"/>
      <c r="AG301" s="47" t="e">
        <f>(R301+S301+T301+U301+V301+W301)/6</f>
        <v>#VALUE!</v>
      </c>
      <c r="AH301" s="47"/>
      <c r="AI301" s="48"/>
      <c r="AK301" s="45" t="s">
        <v>12</v>
      </c>
      <c r="AL301" s="46"/>
      <c r="AM301" s="47">
        <f>(D301+E301+F301)/3</f>
        <v>5.1333333333333329</v>
      </c>
      <c r="AN301" s="47"/>
      <c r="AO301" s="47"/>
      <c r="AP301" s="47" t="e">
        <f>(G301+H301+I301+J301)/4</f>
        <v>#VALUE!</v>
      </c>
      <c r="AQ301" s="47"/>
      <c r="AR301" s="47"/>
      <c r="AS301" s="47">
        <f>(K301+L301+M301)/3</f>
        <v>4.3666666666666671</v>
      </c>
      <c r="AT301" s="47"/>
      <c r="AU301" s="47"/>
      <c r="AV301" s="47" t="e">
        <f>(N301+O301+P301+Q301)/4</f>
        <v>#VALUE!</v>
      </c>
      <c r="AW301" s="47"/>
      <c r="AX301" s="48"/>
    </row>
    <row r="302" spans="2:50" x14ac:dyDescent="0.15">
      <c r="B302" s="45"/>
      <c r="C302" s="26" t="s">
        <v>14</v>
      </c>
      <c r="D302" s="28">
        <v>11.5</v>
      </c>
      <c r="E302" s="28">
        <v>11.3</v>
      </c>
      <c r="F302" s="28">
        <v>6.1</v>
      </c>
      <c r="G302" s="26" t="s">
        <v>13</v>
      </c>
      <c r="H302" s="26" t="s">
        <v>13</v>
      </c>
      <c r="I302" s="26" t="s">
        <v>13</v>
      </c>
      <c r="J302" s="26" t="s">
        <v>13</v>
      </c>
      <c r="K302" s="28">
        <v>9.1</v>
      </c>
      <c r="L302" s="28">
        <v>8.8000000000000007</v>
      </c>
      <c r="M302" s="28">
        <v>6.4</v>
      </c>
      <c r="N302" s="26" t="s">
        <v>13</v>
      </c>
      <c r="O302" s="26" t="s">
        <v>13</v>
      </c>
      <c r="P302" s="26" t="s">
        <v>13</v>
      </c>
      <c r="Q302" s="26" t="s">
        <v>13</v>
      </c>
      <c r="R302" s="26" t="s">
        <v>13</v>
      </c>
      <c r="S302" s="26" t="s">
        <v>13</v>
      </c>
      <c r="T302" s="26" t="s">
        <v>13</v>
      </c>
      <c r="U302" s="26" t="s">
        <v>13</v>
      </c>
      <c r="V302" s="26" t="s">
        <v>13</v>
      </c>
      <c r="W302" s="27" t="s">
        <v>13</v>
      </c>
      <c r="X302" s="24"/>
      <c r="Y302" s="45" t="s">
        <v>14</v>
      </c>
      <c r="Z302" s="46"/>
      <c r="AA302" s="47">
        <f>(D302+E302+F302+K302+L302+M302)/6</f>
        <v>8.8666666666666654</v>
      </c>
      <c r="AB302" s="47"/>
      <c r="AC302" s="47"/>
      <c r="AD302" s="47" t="e">
        <f t="shared" ref="AD302:AD308" si="203">(G302+H302+I302+J302+N302+O302+P302+Q302)/8</f>
        <v>#VALUE!</v>
      </c>
      <c r="AE302" s="47"/>
      <c r="AF302" s="47"/>
      <c r="AG302" s="47" t="e">
        <f t="shared" ref="AG302:AG308" si="204">(R302+S302+T302+U302+V302+W302)/6</f>
        <v>#VALUE!</v>
      </c>
      <c r="AH302" s="47"/>
      <c r="AI302" s="48"/>
      <c r="AK302" s="45" t="s">
        <v>49</v>
      </c>
      <c r="AL302" s="46"/>
      <c r="AM302" s="47">
        <f t="shared" ref="AM302:AM308" si="205">(D302+E302+F302)/3</f>
        <v>9.6333333333333329</v>
      </c>
      <c r="AN302" s="47"/>
      <c r="AO302" s="47"/>
      <c r="AP302" s="47" t="e">
        <f t="shared" ref="AP302:AP308" si="206">(G302+H302+I302+J302)/4</f>
        <v>#VALUE!</v>
      </c>
      <c r="AQ302" s="47"/>
      <c r="AR302" s="47"/>
      <c r="AS302" s="47">
        <f t="shared" ref="AS302:AS308" si="207">(K302+L302+M302)/3</f>
        <v>8.1</v>
      </c>
      <c r="AT302" s="47"/>
      <c r="AU302" s="47"/>
      <c r="AV302" s="47" t="e">
        <f t="shared" ref="AV302:AV308" si="208">(N302+O302+P302+Q302)/4</f>
        <v>#VALUE!</v>
      </c>
      <c r="AW302" s="47"/>
      <c r="AX302" s="48"/>
    </row>
    <row r="303" spans="2:50" x14ac:dyDescent="0.15">
      <c r="B303" s="45"/>
      <c r="C303" s="26" t="s">
        <v>15</v>
      </c>
      <c r="D303" s="28">
        <v>4</v>
      </c>
      <c r="E303" s="28">
        <v>10.7</v>
      </c>
      <c r="F303" s="28">
        <v>11.4</v>
      </c>
      <c r="G303" s="26" t="s">
        <v>13</v>
      </c>
      <c r="H303" s="26" t="s">
        <v>13</v>
      </c>
      <c r="I303" s="26" t="s">
        <v>13</v>
      </c>
      <c r="J303" s="26" t="s">
        <v>13</v>
      </c>
      <c r="K303" s="28">
        <v>5.6</v>
      </c>
      <c r="L303" s="28">
        <v>9.8000000000000007</v>
      </c>
      <c r="M303" s="28">
        <v>5.0999999999999996</v>
      </c>
      <c r="N303" s="26" t="s">
        <v>13</v>
      </c>
      <c r="O303" s="26" t="s">
        <v>13</v>
      </c>
      <c r="P303" s="26" t="s">
        <v>13</v>
      </c>
      <c r="Q303" s="26" t="s">
        <v>13</v>
      </c>
      <c r="R303" s="26" t="s">
        <v>13</v>
      </c>
      <c r="S303" s="26" t="s">
        <v>13</v>
      </c>
      <c r="T303" s="26" t="s">
        <v>13</v>
      </c>
      <c r="U303" s="26" t="s">
        <v>13</v>
      </c>
      <c r="V303" s="26" t="s">
        <v>13</v>
      </c>
      <c r="W303" s="27" t="s">
        <v>13</v>
      </c>
      <c r="X303" s="24"/>
      <c r="Y303" s="45" t="s">
        <v>15</v>
      </c>
      <c r="Z303" s="46"/>
      <c r="AA303" s="47">
        <f t="shared" ref="AA303:AA307" si="209">(D303+E303+F303+K303+L303+M303)/6</f>
        <v>7.7666666666666666</v>
      </c>
      <c r="AB303" s="47"/>
      <c r="AC303" s="47"/>
      <c r="AD303" s="47" t="e">
        <f t="shared" si="203"/>
        <v>#VALUE!</v>
      </c>
      <c r="AE303" s="47"/>
      <c r="AF303" s="47"/>
      <c r="AG303" s="47" t="e">
        <f t="shared" si="204"/>
        <v>#VALUE!</v>
      </c>
      <c r="AH303" s="47"/>
      <c r="AI303" s="48"/>
      <c r="AK303" s="45" t="s">
        <v>15</v>
      </c>
      <c r="AL303" s="46"/>
      <c r="AM303" s="47">
        <f t="shared" si="205"/>
        <v>8.7000000000000011</v>
      </c>
      <c r="AN303" s="47"/>
      <c r="AO303" s="47"/>
      <c r="AP303" s="47" t="e">
        <f t="shared" si="206"/>
        <v>#VALUE!</v>
      </c>
      <c r="AQ303" s="47"/>
      <c r="AR303" s="47"/>
      <c r="AS303" s="47">
        <f t="shared" si="207"/>
        <v>6.833333333333333</v>
      </c>
      <c r="AT303" s="47"/>
      <c r="AU303" s="47"/>
      <c r="AV303" s="47" t="e">
        <f t="shared" si="208"/>
        <v>#VALUE!</v>
      </c>
      <c r="AW303" s="47"/>
      <c r="AX303" s="48"/>
    </row>
    <row r="304" spans="2:50" x14ac:dyDescent="0.15">
      <c r="B304" s="45"/>
      <c r="C304" s="26" t="s">
        <v>16</v>
      </c>
      <c r="D304" s="28">
        <v>9.6999999999999993</v>
      </c>
      <c r="E304" s="28">
        <v>10.9</v>
      </c>
      <c r="F304" s="28">
        <v>9</v>
      </c>
      <c r="G304" s="26" t="s">
        <v>13</v>
      </c>
      <c r="H304" s="26" t="s">
        <v>13</v>
      </c>
      <c r="I304" s="26" t="s">
        <v>13</v>
      </c>
      <c r="J304" s="26" t="s">
        <v>13</v>
      </c>
      <c r="K304" s="28">
        <v>8.9</v>
      </c>
      <c r="L304" s="28">
        <v>8.8000000000000007</v>
      </c>
      <c r="M304" s="28">
        <v>7</v>
      </c>
      <c r="N304" s="26" t="s">
        <v>13</v>
      </c>
      <c r="O304" s="26" t="s">
        <v>13</v>
      </c>
      <c r="P304" s="26" t="s">
        <v>13</v>
      </c>
      <c r="Q304" s="26" t="s">
        <v>13</v>
      </c>
      <c r="R304" s="26" t="s">
        <v>13</v>
      </c>
      <c r="S304" s="26" t="s">
        <v>13</v>
      </c>
      <c r="T304" s="26" t="s">
        <v>13</v>
      </c>
      <c r="U304" s="26" t="s">
        <v>13</v>
      </c>
      <c r="V304" s="26" t="s">
        <v>13</v>
      </c>
      <c r="W304" s="27" t="s">
        <v>13</v>
      </c>
      <c r="X304" s="24"/>
      <c r="Y304" s="45" t="s">
        <v>16</v>
      </c>
      <c r="Z304" s="46"/>
      <c r="AA304" s="47">
        <f t="shared" si="209"/>
        <v>9.0499999999999989</v>
      </c>
      <c r="AB304" s="47"/>
      <c r="AC304" s="47"/>
      <c r="AD304" s="47" t="e">
        <f t="shared" si="203"/>
        <v>#VALUE!</v>
      </c>
      <c r="AE304" s="47"/>
      <c r="AF304" s="47"/>
      <c r="AG304" s="47" t="e">
        <f t="shared" si="204"/>
        <v>#VALUE!</v>
      </c>
      <c r="AH304" s="47"/>
      <c r="AI304" s="48"/>
      <c r="AK304" s="45" t="s">
        <v>16</v>
      </c>
      <c r="AL304" s="46"/>
      <c r="AM304" s="47">
        <f t="shared" si="205"/>
        <v>9.8666666666666671</v>
      </c>
      <c r="AN304" s="47"/>
      <c r="AO304" s="47"/>
      <c r="AP304" s="47" t="e">
        <f t="shared" si="206"/>
        <v>#VALUE!</v>
      </c>
      <c r="AQ304" s="47"/>
      <c r="AR304" s="47"/>
      <c r="AS304" s="47">
        <f t="shared" si="207"/>
        <v>8.2333333333333343</v>
      </c>
      <c r="AT304" s="47"/>
      <c r="AU304" s="47"/>
      <c r="AV304" s="47" t="e">
        <f t="shared" si="208"/>
        <v>#VALUE!</v>
      </c>
      <c r="AW304" s="47"/>
      <c r="AX304" s="48"/>
    </row>
    <row r="305" spans="2:50" x14ac:dyDescent="0.15">
      <c r="B305" s="45"/>
      <c r="C305" s="26" t="s">
        <v>17</v>
      </c>
      <c r="D305" s="28">
        <v>25.9</v>
      </c>
      <c r="E305" s="28">
        <v>17.5</v>
      </c>
      <c r="F305" s="28">
        <v>18</v>
      </c>
      <c r="G305" s="26" t="s">
        <v>13</v>
      </c>
      <c r="H305" s="26" t="s">
        <v>13</v>
      </c>
      <c r="I305" s="26" t="s">
        <v>13</v>
      </c>
      <c r="J305" s="26" t="s">
        <v>13</v>
      </c>
      <c r="K305" s="28">
        <v>27.7</v>
      </c>
      <c r="L305" s="28">
        <v>23.4</v>
      </c>
      <c r="M305" s="28">
        <v>35.1</v>
      </c>
      <c r="N305" s="26" t="s">
        <v>13</v>
      </c>
      <c r="O305" s="26" t="s">
        <v>13</v>
      </c>
      <c r="P305" s="26" t="s">
        <v>13</v>
      </c>
      <c r="Q305" s="26" t="s">
        <v>13</v>
      </c>
      <c r="R305" s="26" t="s">
        <v>13</v>
      </c>
      <c r="S305" s="26" t="s">
        <v>13</v>
      </c>
      <c r="T305" s="26" t="s">
        <v>13</v>
      </c>
      <c r="U305" s="26" t="s">
        <v>13</v>
      </c>
      <c r="V305" s="26" t="s">
        <v>13</v>
      </c>
      <c r="W305" s="27" t="s">
        <v>13</v>
      </c>
      <c r="X305" s="24"/>
      <c r="Y305" s="45" t="s">
        <v>17</v>
      </c>
      <c r="Z305" s="46"/>
      <c r="AA305" s="47">
        <f t="shared" si="209"/>
        <v>24.599999999999998</v>
      </c>
      <c r="AB305" s="47"/>
      <c r="AC305" s="47"/>
      <c r="AD305" s="47" t="e">
        <f t="shared" si="203"/>
        <v>#VALUE!</v>
      </c>
      <c r="AE305" s="47"/>
      <c r="AF305" s="47"/>
      <c r="AG305" s="47" t="e">
        <f t="shared" si="204"/>
        <v>#VALUE!</v>
      </c>
      <c r="AH305" s="47"/>
      <c r="AI305" s="48"/>
      <c r="AK305" s="45" t="s">
        <v>17</v>
      </c>
      <c r="AL305" s="46"/>
      <c r="AM305" s="47">
        <f t="shared" si="205"/>
        <v>20.466666666666665</v>
      </c>
      <c r="AN305" s="47"/>
      <c r="AO305" s="47"/>
      <c r="AP305" s="47" t="e">
        <f t="shared" si="206"/>
        <v>#VALUE!</v>
      </c>
      <c r="AQ305" s="47"/>
      <c r="AR305" s="47"/>
      <c r="AS305" s="47">
        <f t="shared" si="207"/>
        <v>28.733333333333331</v>
      </c>
      <c r="AT305" s="47"/>
      <c r="AU305" s="47"/>
      <c r="AV305" s="47" t="e">
        <f t="shared" si="208"/>
        <v>#VALUE!</v>
      </c>
      <c r="AW305" s="47"/>
      <c r="AX305" s="48"/>
    </row>
    <row r="306" spans="2:50" x14ac:dyDescent="0.15">
      <c r="B306" s="45"/>
      <c r="C306" s="26" t="s">
        <v>18</v>
      </c>
      <c r="D306" s="28">
        <v>61.8</v>
      </c>
      <c r="E306" s="28">
        <v>17.7</v>
      </c>
      <c r="F306" s="28">
        <v>25.7</v>
      </c>
      <c r="G306" s="26" t="s">
        <v>13</v>
      </c>
      <c r="H306" s="26" t="s">
        <v>13</v>
      </c>
      <c r="I306" s="26" t="s">
        <v>13</v>
      </c>
      <c r="J306" s="26" t="s">
        <v>13</v>
      </c>
      <c r="K306" s="28">
        <v>58.3</v>
      </c>
      <c r="L306" s="28">
        <v>53.6</v>
      </c>
      <c r="M306" s="28">
        <v>58.1</v>
      </c>
      <c r="N306" s="26" t="s">
        <v>13</v>
      </c>
      <c r="O306" s="26" t="s">
        <v>13</v>
      </c>
      <c r="P306" s="26" t="s">
        <v>13</v>
      </c>
      <c r="Q306" s="26" t="s">
        <v>13</v>
      </c>
      <c r="R306" s="26" t="s">
        <v>13</v>
      </c>
      <c r="S306" s="26" t="s">
        <v>13</v>
      </c>
      <c r="T306" s="26" t="s">
        <v>13</v>
      </c>
      <c r="U306" s="26" t="s">
        <v>13</v>
      </c>
      <c r="V306" s="26" t="s">
        <v>13</v>
      </c>
      <c r="W306" s="27" t="s">
        <v>13</v>
      </c>
      <c r="X306" s="24"/>
      <c r="Y306" s="45" t="s">
        <v>18</v>
      </c>
      <c r="Z306" s="46"/>
      <c r="AA306" s="47">
        <f t="shared" si="209"/>
        <v>45.866666666666667</v>
      </c>
      <c r="AB306" s="47"/>
      <c r="AC306" s="47"/>
      <c r="AD306" s="47" t="e">
        <f t="shared" si="203"/>
        <v>#VALUE!</v>
      </c>
      <c r="AE306" s="47"/>
      <c r="AF306" s="47"/>
      <c r="AG306" s="47" t="e">
        <f t="shared" si="204"/>
        <v>#VALUE!</v>
      </c>
      <c r="AH306" s="47"/>
      <c r="AI306" s="48"/>
      <c r="AK306" s="45" t="s">
        <v>18</v>
      </c>
      <c r="AL306" s="46"/>
      <c r="AM306" s="47">
        <f t="shared" si="205"/>
        <v>35.06666666666667</v>
      </c>
      <c r="AN306" s="47"/>
      <c r="AO306" s="47"/>
      <c r="AP306" s="47" t="e">
        <f t="shared" si="206"/>
        <v>#VALUE!</v>
      </c>
      <c r="AQ306" s="47"/>
      <c r="AR306" s="47"/>
      <c r="AS306" s="47">
        <f t="shared" si="207"/>
        <v>56.666666666666664</v>
      </c>
      <c r="AT306" s="47"/>
      <c r="AU306" s="47"/>
      <c r="AV306" s="47" t="e">
        <f t="shared" si="208"/>
        <v>#VALUE!</v>
      </c>
      <c r="AW306" s="47"/>
      <c r="AX306" s="48"/>
    </row>
    <row r="307" spans="2:50" x14ac:dyDescent="0.15">
      <c r="B307" s="45"/>
      <c r="C307" s="26" t="s">
        <v>19</v>
      </c>
      <c r="D307" s="28">
        <v>29.5</v>
      </c>
      <c r="E307" s="28">
        <v>8.4</v>
      </c>
      <c r="F307" s="28">
        <v>13.5</v>
      </c>
      <c r="G307" s="26" t="s">
        <v>13</v>
      </c>
      <c r="H307" s="26" t="s">
        <v>13</v>
      </c>
      <c r="I307" s="26" t="s">
        <v>13</v>
      </c>
      <c r="J307" s="26" t="s">
        <v>13</v>
      </c>
      <c r="K307" s="28">
        <v>35.6</v>
      </c>
      <c r="L307" s="28">
        <v>42.7</v>
      </c>
      <c r="M307" s="28">
        <v>41.5</v>
      </c>
      <c r="N307" s="26" t="s">
        <v>13</v>
      </c>
      <c r="O307" s="26" t="s">
        <v>13</v>
      </c>
      <c r="P307" s="26" t="s">
        <v>13</v>
      </c>
      <c r="Q307" s="26" t="s">
        <v>13</v>
      </c>
      <c r="R307" s="26" t="s">
        <v>13</v>
      </c>
      <c r="S307" s="26" t="s">
        <v>13</v>
      </c>
      <c r="T307" s="26" t="s">
        <v>13</v>
      </c>
      <c r="U307" s="26" t="s">
        <v>13</v>
      </c>
      <c r="V307" s="26" t="s">
        <v>13</v>
      </c>
      <c r="W307" s="27" t="s">
        <v>13</v>
      </c>
      <c r="X307" s="24"/>
      <c r="Y307" s="45" t="s">
        <v>19</v>
      </c>
      <c r="Z307" s="46"/>
      <c r="AA307" s="47">
        <f t="shared" si="209"/>
        <v>28.533333333333331</v>
      </c>
      <c r="AB307" s="47"/>
      <c r="AC307" s="47"/>
      <c r="AD307" s="47" t="e">
        <f t="shared" si="203"/>
        <v>#VALUE!</v>
      </c>
      <c r="AE307" s="47"/>
      <c r="AF307" s="47"/>
      <c r="AG307" s="47" t="e">
        <f t="shared" si="204"/>
        <v>#VALUE!</v>
      </c>
      <c r="AH307" s="47"/>
      <c r="AI307" s="48"/>
      <c r="AK307" s="45" t="s">
        <v>19</v>
      </c>
      <c r="AL307" s="46"/>
      <c r="AM307" s="47">
        <f t="shared" si="205"/>
        <v>17.133333333333333</v>
      </c>
      <c r="AN307" s="47"/>
      <c r="AO307" s="47"/>
      <c r="AP307" s="47" t="e">
        <f t="shared" si="206"/>
        <v>#VALUE!</v>
      </c>
      <c r="AQ307" s="47"/>
      <c r="AR307" s="47"/>
      <c r="AS307" s="47">
        <f t="shared" si="207"/>
        <v>39.933333333333337</v>
      </c>
      <c r="AT307" s="47"/>
      <c r="AU307" s="47"/>
      <c r="AV307" s="47" t="e">
        <f t="shared" si="208"/>
        <v>#VALUE!</v>
      </c>
      <c r="AW307" s="47"/>
      <c r="AX307" s="48"/>
    </row>
    <row r="308" spans="2:50" ht="14.25" thickBot="1" x14ac:dyDescent="0.2">
      <c r="B308" s="49"/>
      <c r="C308" s="33" t="s">
        <v>20</v>
      </c>
      <c r="D308" s="31">
        <v>68.5</v>
      </c>
      <c r="E308" s="31">
        <v>36.6</v>
      </c>
      <c r="F308" s="31">
        <v>37.700000000000003</v>
      </c>
      <c r="G308" s="33" t="s">
        <v>13</v>
      </c>
      <c r="H308" s="33" t="s">
        <v>13</v>
      </c>
      <c r="I308" s="33" t="s">
        <v>13</v>
      </c>
      <c r="J308" s="33" t="s">
        <v>13</v>
      </c>
      <c r="K308" s="31">
        <v>67.8</v>
      </c>
      <c r="L308" s="31">
        <v>67.400000000000006</v>
      </c>
      <c r="M308" s="31">
        <v>60.1</v>
      </c>
      <c r="N308" s="33" t="s">
        <v>13</v>
      </c>
      <c r="O308" s="33" t="s">
        <v>13</v>
      </c>
      <c r="P308" s="33" t="s">
        <v>13</v>
      </c>
      <c r="Q308" s="33" t="s">
        <v>13</v>
      </c>
      <c r="R308" s="33" t="s">
        <v>13</v>
      </c>
      <c r="S308" s="33" t="s">
        <v>13</v>
      </c>
      <c r="T308" s="33" t="s">
        <v>13</v>
      </c>
      <c r="U308" s="33" t="s">
        <v>13</v>
      </c>
      <c r="V308" s="33" t="s">
        <v>13</v>
      </c>
      <c r="W308" s="8" t="s">
        <v>13</v>
      </c>
      <c r="X308" s="24"/>
      <c r="Y308" s="49" t="s">
        <v>20</v>
      </c>
      <c r="Z308" s="50"/>
      <c r="AA308" s="51">
        <f>(D308+E308+F308+K308+L308+M308)/6</f>
        <v>56.35</v>
      </c>
      <c r="AB308" s="51"/>
      <c r="AC308" s="51"/>
      <c r="AD308" s="51" t="e">
        <f t="shared" si="203"/>
        <v>#VALUE!</v>
      </c>
      <c r="AE308" s="51"/>
      <c r="AF308" s="51"/>
      <c r="AG308" s="51" t="e">
        <f t="shared" si="204"/>
        <v>#VALUE!</v>
      </c>
      <c r="AH308" s="51"/>
      <c r="AI308" s="52"/>
      <c r="AK308" s="49" t="s">
        <v>20</v>
      </c>
      <c r="AL308" s="50"/>
      <c r="AM308" s="51">
        <f t="shared" si="205"/>
        <v>47.6</v>
      </c>
      <c r="AN308" s="51"/>
      <c r="AO308" s="51"/>
      <c r="AP308" s="51" t="e">
        <f t="shared" si="206"/>
        <v>#VALUE!</v>
      </c>
      <c r="AQ308" s="51"/>
      <c r="AR308" s="51"/>
      <c r="AS308" s="51">
        <f t="shared" si="207"/>
        <v>65.099999999999994</v>
      </c>
      <c r="AT308" s="51"/>
      <c r="AU308" s="51"/>
      <c r="AV308" s="51" t="e">
        <f t="shared" si="208"/>
        <v>#VALUE!</v>
      </c>
      <c r="AW308" s="51"/>
      <c r="AX308" s="52"/>
    </row>
    <row r="309" spans="2:50" x14ac:dyDescent="0.15">
      <c r="B309" s="29"/>
      <c r="C309" s="25"/>
      <c r="D309" s="57" t="s">
        <v>1</v>
      </c>
      <c r="E309" s="57"/>
      <c r="F309" s="57"/>
      <c r="G309" s="57" t="s">
        <v>2</v>
      </c>
      <c r="H309" s="57"/>
      <c r="I309" s="57"/>
      <c r="J309" s="57"/>
      <c r="K309" s="57" t="s">
        <v>3</v>
      </c>
      <c r="L309" s="57"/>
      <c r="M309" s="57"/>
      <c r="N309" s="57" t="s">
        <v>4</v>
      </c>
      <c r="O309" s="57"/>
      <c r="P309" s="57"/>
      <c r="Q309" s="57"/>
      <c r="R309" s="57" t="s">
        <v>5</v>
      </c>
      <c r="S309" s="57"/>
      <c r="T309" s="57"/>
      <c r="U309" s="57" t="s">
        <v>6</v>
      </c>
      <c r="V309" s="57"/>
      <c r="W309" s="58"/>
      <c r="X309" s="24"/>
      <c r="Y309" s="53"/>
      <c r="Z309" s="54"/>
      <c r="AA309" s="57" t="s">
        <v>24</v>
      </c>
      <c r="AB309" s="57"/>
      <c r="AC309" s="57"/>
      <c r="AD309" s="57" t="s">
        <v>25</v>
      </c>
      <c r="AE309" s="57"/>
      <c r="AF309" s="57"/>
      <c r="AG309" s="57" t="s">
        <v>26</v>
      </c>
      <c r="AH309" s="57"/>
      <c r="AI309" s="58"/>
      <c r="AK309" s="53"/>
      <c r="AL309" s="54"/>
      <c r="AM309" s="57" t="s">
        <v>94</v>
      </c>
      <c r="AN309" s="57"/>
      <c r="AO309" s="57"/>
      <c r="AP309" s="57" t="s">
        <v>57</v>
      </c>
      <c r="AQ309" s="57"/>
      <c r="AR309" s="57"/>
      <c r="AS309" s="57" t="s">
        <v>95</v>
      </c>
      <c r="AT309" s="57"/>
      <c r="AU309" s="57"/>
      <c r="AV309" s="57" t="s">
        <v>59</v>
      </c>
      <c r="AW309" s="57"/>
      <c r="AX309" s="58"/>
    </row>
    <row r="310" spans="2:50" x14ac:dyDescent="0.15">
      <c r="B310" s="63" t="s">
        <v>91</v>
      </c>
      <c r="C310" s="26"/>
      <c r="D310" s="26" t="s">
        <v>8</v>
      </c>
      <c r="E310" s="26" t="s">
        <v>9</v>
      </c>
      <c r="F310" s="26" t="s">
        <v>10</v>
      </c>
      <c r="G310" s="26" t="s">
        <v>8</v>
      </c>
      <c r="H310" s="26" t="s">
        <v>9</v>
      </c>
      <c r="I310" s="26" t="s">
        <v>10</v>
      </c>
      <c r="J310" s="26" t="s">
        <v>27</v>
      </c>
      <c r="K310" s="26" t="s">
        <v>8</v>
      </c>
      <c r="L310" s="26" t="s">
        <v>9</v>
      </c>
      <c r="M310" s="26" t="s">
        <v>10</v>
      </c>
      <c r="N310" s="26" t="s">
        <v>8</v>
      </c>
      <c r="O310" s="26" t="s">
        <v>9</v>
      </c>
      <c r="P310" s="26" t="s">
        <v>10</v>
      </c>
      <c r="Q310" s="26" t="s">
        <v>27</v>
      </c>
      <c r="R310" s="26" t="s">
        <v>8</v>
      </c>
      <c r="S310" s="26" t="s">
        <v>9</v>
      </c>
      <c r="T310" s="26" t="s">
        <v>10</v>
      </c>
      <c r="U310" s="26" t="s">
        <v>8</v>
      </c>
      <c r="V310" s="26" t="s">
        <v>9</v>
      </c>
      <c r="W310" s="27" t="s">
        <v>10</v>
      </c>
      <c r="X310" s="24"/>
      <c r="Y310" s="55"/>
      <c r="Z310" s="56"/>
      <c r="AA310" s="46" t="s">
        <v>11</v>
      </c>
      <c r="AB310" s="46"/>
      <c r="AC310" s="46"/>
      <c r="AD310" s="46" t="s">
        <v>11</v>
      </c>
      <c r="AE310" s="46"/>
      <c r="AF310" s="46"/>
      <c r="AG310" s="46" t="s">
        <v>11</v>
      </c>
      <c r="AH310" s="46"/>
      <c r="AI310" s="59"/>
      <c r="AK310" s="55"/>
      <c r="AL310" s="56"/>
      <c r="AM310" s="46" t="s">
        <v>54</v>
      </c>
      <c r="AN310" s="46"/>
      <c r="AO310" s="46"/>
      <c r="AP310" s="46" t="s">
        <v>11</v>
      </c>
      <c r="AQ310" s="46"/>
      <c r="AR310" s="46"/>
      <c r="AS310" s="46" t="s">
        <v>11</v>
      </c>
      <c r="AT310" s="46"/>
      <c r="AU310" s="46"/>
      <c r="AV310" s="46" t="s">
        <v>11</v>
      </c>
      <c r="AW310" s="46"/>
      <c r="AX310" s="59"/>
    </row>
    <row r="311" spans="2:50" x14ac:dyDescent="0.15">
      <c r="B311" s="45"/>
      <c r="C311" s="26" t="s">
        <v>12</v>
      </c>
      <c r="D311" s="28">
        <v>4.2</v>
      </c>
      <c r="E311" s="28">
        <v>6</v>
      </c>
      <c r="F311" s="28">
        <v>6.8</v>
      </c>
      <c r="G311" s="28">
        <v>3.7</v>
      </c>
      <c r="H311" s="28">
        <v>5</v>
      </c>
      <c r="I311" s="28">
        <v>2.4</v>
      </c>
      <c r="J311" s="28">
        <v>2.6</v>
      </c>
      <c r="K311" s="28">
        <v>6.7</v>
      </c>
      <c r="L311" s="28">
        <v>5.4</v>
      </c>
      <c r="M311" s="28">
        <v>4.0999999999999996</v>
      </c>
      <c r="N311" s="28">
        <v>4.3</v>
      </c>
      <c r="O311" s="28">
        <v>1</v>
      </c>
      <c r="P311" s="28">
        <v>1.7</v>
      </c>
      <c r="Q311" s="28">
        <v>2.8</v>
      </c>
      <c r="R311" s="28">
        <v>5.4</v>
      </c>
      <c r="S311" s="28">
        <v>3.7</v>
      </c>
      <c r="T311" s="28">
        <v>2.5</v>
      </c>
      <c r="U311" s="28">
        <v>-4.2</v>
      </c>
      <c r="V311" s="28">
        <v>7.2</v>
      </c>
      <c r="W311" s="30">
        <v>2.9</v>
      </c>
      <c r="X311" s="24"/>
      <c r="Y311" s="45" t="s">
        <v>12</v>
      </c>
      <c r="Z311" s="46"/>
      <c r="AA311" s="47">
        <f>(D311+E311+F311+K311+L311+M311)/6</f>
        <v>5.5333333333333341</v>
      </c>
      <c r="AB311" s="47"/>
      <c r="AC311" s="47"/>
      <c r="AD311" s="47">
        <f>(G311+H311+I311+J311+N311+O311+P311+Q311)/8</f>
        <v>2.9375</v>
      </c>
      <c r="AE311" s="47"/>
      <c r="AF311" s="47"/>
      <c r="AG311" s="47">
        <f>(R311+S311+T311+U311+V311+W311)/6</f>
        <v>2.9166666666666665</v>
      </c>
      <c r="AH311" s="47"/>
      <c r="AI311" s="48"/>
      <c r="AK311" s="45" t="s">
        <v>12</v>
      </c>
      <c r="AL311" s="46"/>
      <c r="AM311" s="47">
        <f>(D311+E311+F311)/3</f>
        <v>5.666666666666667</v>
      </c>
      <c r="AN311" s="47"/>
      <c r="AO311" s="47"/>
      <c r="AP311" s="47">
        <f>(G311+H311+I311+J311)/4</f>
        <v>3.4249999999999998</v>
      </c>
      <c r="AQ311" s="47"/>
      <c r="AR311" s="47"/>
      <c r="AS311" s="47">
        <f>(K311+L311+M311)/3</f>
        <v>5.4000000000000012</v>
      </c>
      <c r="AT311" s="47"/>
      <c r="AU311" s="47"/>
      <c r="AV311" s="47">
        <f>(N311+O311+P311+Q311)/4</f>
        <v>2.4500000000000002</v>
      </c>
      <c r="AW311" s="47"/>
      <c r="AX311" s="48"/>
    </row>
    <row r="312" spans="2:50" x14ac:dyDescent="0.15">
      <c r="B312" s="45"/>
      <c r="C312" s="26" t="s">
        <v>14</v>
      </c>
      <c r="D312" s="28">
        <v>8.1</v>
      </c>
      <c r="E312" s="28">
        <v>9</v>
      </c>
      <c r="F312" s="28">
        <v>11.9</v>
      </c>
      <c r="G312" s="28">
        <v>5.2</v>
      </c>
      <c r="H312" s="28">
        <v>7.7</v>
      </c>
      <c r="I312" s="28">
        <v>6.2</v>
      </c>
      <c r="J312" s="28">
        <v>7.6</v>
      </c>
      <c r="K312" s="28">
        <v>10.6</v>
      </c>
      <c r="L312" s="28">
        <v>8.1</v>
      </c>
      <c r="M312" s="28">
        <v>8.9</v>
      </c>
      <c r="N312" s="28">
        <v>7.3</v>
      </c>
      <c r="O312" s="28">
        <v>4.5999999999999996</v>
      </c>
      <c r="P312" s="28">
        <v>5.9</v>
      </c>
      <c r="Q312" s="28">
        <v>4.5</v>
      </c>
      <c r="R312" s="28">
        <v>6.5</v>
      </c>
      <c r="S312" s="28">
        <v>7.8</v>
      </c>
      <c r="T312" s="28">
        <v>7</v>
      </c>
      <c r="U312" s="28">
        <v>1.2</v>
      </c>
      <c r="V312" s="28">
        <v>9.1999999999999993</v>
      </c>
      <c r="W312" s="30">
        <v>6</v>
      </c>
      <c r="X312" s="24"/>
      <c r="Y312" s="45" t="s">
        <v>14</v>
      </c>
      <c r="Z312" s="46"/>
      <c r="AA312" s="47">
        <f>(D312+E312+F312+K312+L312+M312)/6</f>
        <v>9.4333333333333336</v>
      </c>
      <c r="AB312" s="47"/>
      <c r="AC312" s="47"/>
      <c r="AD312" s="47">
        <f t="shared" ref="AD312:AD318" si="210">(G312+H312+I312+J312+N312+O312+P312+Q312)/8</f>
        <v>6.125</v>
      </c>
      <c r="AE312" s="47"/>
      <c r="AF312" s="47"/>
      <c r="AG312" s="47">
        <f t="shared" ref="AG312:AG318" si="211">(R312+S312+T312+U312+V312+W312)/6</f>
        <v>6.2833333333333341</v>
      </c>
      <c r="AH312" s="47"/>
      <c r="AI312" s="48"/>
      <c r="AK312" s="45" t="s">
        <v>49</v>
      </c>
      <c r="AL312" s="46"/>
      <c r="AM312" s="47">
        <f t="shared" ref="AM312:AM318" si="212">(D312+E312+F312)/3</f>
        <v>9.6666666666666661</v>
      </c>
      <c r="AN312" s="47"/>
      <c r="AO312" s="47"/>
      <c r="AP312" s="47">
        <f t="shared" ref="AP312:AP318" si="213">(G312+H312+I312+J312)/4</f>
        <v>6.6750000000000007</v>
      </c>
      <c r="AQ312" s="47"/>
      <c r="AR312" s="47"/>
      <c r="AS312" s="47">
        <f t="shared" ref="AS312:AS318" si="214">(K312+L312+M312)/3</f>
        <v>9.2000000000000011</v>
      </c>
      <c r="AT312" s="47"/>
      <c r="AU312" s="47"/>
      <c r="AV312" s="47">
        <f t="shared" ref="AV312:AV318" si="215">(N312+O312+P312+Q312)/4</f>
        <v>5.5749999999999993</v>
      </c>
      <c r="AW312" s="47"/>
      <c r="AX312" s="48"/>
    </row>
    <row r="313" spans="2:50" x14ac:dyDescent="0.15">
      <c r="B313" s="45"/>
      <c r="C313" s="26" t="s">
        <v>15</v>
      </c>
      <c r="D313" s="28">
        <v>7.5</v>
      </c>
      <c r="E313" s="28">
        <v>10.1</v>
      </c>
      <c r="F313" s="28">
        <v>9.9</v>
      </c>
      <c r="G313" s="28">
        <v>10.4</v>
      </c>
      <c r="H313" s="28">
        <v>8.8000000000000007</v>
      </c>
      <c r="I313" s="28">
        <v>2.6</v>
      </c>
      <c r="J313" s="28">
        <v>3.6</v>
      </c>
      <c r="K313" s="28">
        <v>10.9</v>
      </c>
      <c r="L313" s="28">
        <v>9.9</v>
      </c>
      <c r="M313" s="28">
        <v>5.9</v>
      </c>
      <c r="N313" s="28">
        <v>7.8</v>
      </c>
      <c r="O313" s="28">
        <v>0.1</v>
      </c>
      <c r="P313" s="28">
        <v>1.5</v>
      </c>
      <c r="Q313" s="28">
        <v>6.6</v>
      </c>
      <c r="R313" s="28">
        <v>14.5</v>
      </c>
      <c r="S313" s="28">
        <v>4.2</v>
      </c>
      <c r="T313" s="28">
        <v>3.4</v>
      </c>
      <c r="U313" s="28">
        <v>-13.6</v>
      </c>
      <c r="V313" s="28">
        <v>13</v>
      </c>
      <c r="W313" s="30">
        <v>5.4</v>
      </c>
      <c r="X313" s="24"/>
      <c r="Y313" s="45" t="s">
        <v>15</v>
      </c>
      <c r="Z313" s="46"/>
      <c r="AA313" s="47">
        <f t="shared" ref="AA313:AA317" si="216">(D313+E313+F313+K313+L313+M313)/6</f>
        <v>9.0333333333333332</v>
      </c>
      <c r="AB313" s="47"/>
      <c r="AC313" s="47"/>
      <c r="AD313" s="47">
        <f t="shared" si="210"/>
        <v>5.1750000000000007</v>
      </c>
      <c r="AE313" s="47"/>
      <c r="AF313" s="47"/>
      <c r="AG313" s="47">
        <f t="shared" si="211"/>
        <v>4.4833333333333334</v>
      </c>
      <c r="AH313" s="47"/>
      <c r="AI313" s="48"/>
      <c r="AK313" s="45" t="s">
        <v>15</v>
      </c>
      <c r="AL313" s="46"/>
      <c r="AM313" s="47">
        <f t="shared" si="212"/>
        <v>9.1666666666666661</v>
      </c>
      <c r="AN313" s="47"/>
      <c r="AO313" s="47"/>
      <c r="AP313" s="47">
        <f t="shared" si="213"/>
        <v>6.3500000000000014</v>
      </c>
      <c r="AQ313" s="47"/>
      <c r="AR313" s="47"/>
      <c r="AS313" s="47">
        <f t="shared" si="214"/>
        <v>8.9</v>
      </c>
      <c r="AT313" s="47"/>
      <c r="AU313" s="47"/>
      <c r="AV313" s="47">
        <f t="shared" si="215"/>
        <v>3.9999999999999996</v>
      </c>
      <c r="AW313" s="47"/>
      <c r="AX313" s="48"/>
    </row>
    <row r="314" spans="2:50" x14ac:dyDescent="0.15">
      <c r="B314" s="45"/>
      <c r="C314" s="26" t="s">
        <v>16</v>
      </c>
      <c r="D314" s="28">
        <v>7.2</v>
      </c>
      <c r="E314" s="28">
        <v>9.1</v>
      </c>
      <c r="F314" s="28">
        <v>10.4</v>
      </c>
      <c r="G314" s="28">
        <v>7</v>
      </c>
      <c r="H314" s="28">
        <v>7.7</v>
      </c>
      <c r="I314" s="28">
        <v>5.6</v>
      </c>
      <c r="J314" s="28">
        <v>5.8</v>
      </c>
      <c r="K314" s="28">
        <v>9.1</v>
      </c>
      <c r="L314" s="28">
        <v>8.1999999999999993</v>
      </c>
      <c r="M314" s="28">
        <v>6.4</v>
      </c>
      <c r="N314" s="28">
        <v>6.3</v>
      </c>
      <c r="O314" s="28">
        <v>4.5999999999999996</v>
      </c>
      <c r="P314" s="28">
        <v>4.5999999999999996</v>
      </c>
      <c r="Q314" s="28">
        <v>4.9000000000000004</v>
      </c>
      <c r="R314" s="28">
        <v>11.5</v>
      </c>
      <c r="S314" s="28">
        <v>11.8</v>
      </c>
      <c r="T314" s="28">
        <v>13.2</v>
      </c>
      <c r="U314" s="28">
        <v>4.4000000000000004</v>
      </c>
      <c r="V314" s="28">
        <v>12.8</v>
      </c>
      <c r="W314" s="30">
        <v>9.9</v>
      </c>
      <c r="X314" s="24"/>
      <c r="Y314" s="45" t="s">
        <v>16</v>
      </c>
      <c r="Z314" s="46"/>
      <c r="AA314" s="47">
        <f t="shared" si="216"/>
        <v>8.4</v>
      </c>
      <c r="AB314" s="47"/>
      <c r="AC314" s="47"/>
      <c r="AD314" s="47">
        <f t="shared" si="210"/>
        <v>5.8125</v>
      </c>
      <c r="AE314" s="47"/>
      <c r="AF314" s="47"/>
      <c r="AG314" s="47">
        <f t="shared" si="211"/>
        <v>10.6</v>
      </c>
      <c r="AH314" s="47"/>
      <c r="AI314" s="48"/>
      <c r="AK314" s="45" t="s">
        <v>16</v>
      </c>
      <c r="AL314" s="46"/>
      <c r="AM314" s="47">
        <f t="shared" si="212"/>
        <v>8.9</v>
      </c>
      <c r="AN314" s="47"/>
      <c r="AO314" s="47"/>
      <c r="AP314" s="47">
        <f t="shared" si="213"/>
        <v>6.5249999999999995</v>
      </c>
      <c r="AQ314" s="47"/>
      <c r="AR314" s="47"/>
      <c r="AS314" s="47">
        <f t="shared" si="214"/>
        <v>7.8999999999999986</v>
      </c>
      <c r="AT314" s="47"/>
      <c r="AU314" s="47"/>
      <c r="AV314" s="47">
        <f t="shared" si="215"/>
        <v>5.0999999999999996</v>
      </c>
      <c r="AW314" s="47"/>
      <c r="AX314" s="48"/>
    </row>
    <row r="315" spans="2:50" x14ac:dyDescent="0.15">
      <c r="B315" s="45"/>
      <c r="C315" s="26" t="s">
        <v>17</v>
      </c>
      <c r="D315" s="28">
        <v>38.4</v>
      </c>
      <c r="E315" s="28">
        <v>40.799999999999997</v>
      </c>
      <c r="F315" s="28">
        <v>36.5</v>
      </c>
      <c r="G315" s="28">
        <v>43.2</v>
      </c>
      <c r="H315" s="28">
        <v>40</v>
      </c>
      <c r="I315" s="28">
        <v>29.4</v>
      </c>
      <c r="J315" s="28">
        <v>34.5</v>
      </c>
      <c r="K315" s="28">
        <v>33.6</v>
      </c>
      <c r="L315" s="28">
        <v>41.5</v>
      </c>
      <c r="M315" s="28">
        <v>39.299999999999997</v>
      </c>
      <c r="N315" s="28">
        <v>37.9</v>
      </c>
      <c r="O315" s="28">
        <v>32.1</v>
      </c>
      <c r="P315" s="28">
        <v>32.9</v>
      </c>
      <c r="Q315" s="28">
        <v>31.7</v>
      </c>
      <c r="R315" s="28">
        <v>35.4</v>
      </c>
      <c r="S315" s="28">
        <v>23</v>
      </c>
      <c r="T315" s="28">
        <v>13.9</v>
      </c>
      <c r="U315" s="28">
        <v>22.6</v>
      </c>
      <c r="V315" s="28">
        <v>27.5</v>
      </c>
      <c r="W315" s="30">
        <v>22.5</v>
      </c>
      <c r="X315" s="24"/>
      <c r="Y315" s="45" t="s">
        <v>17</v>
      </c>
      <c r="Z315" s="46"/>
      <c r="AA315" s="47">
        <f t="shared" si="216"/>
        <v>38.349999999999994</v>
      </c>
      <c r="AB315" s="47"/>
      <c r="AC315" s="47"/>
      <c r="AD315" s="47">
        <f t="shared" si="210"/>
        <v>35.212499999999999</v>
      </c>
      <c r="AE315" s="47"/>
      <c r="AF315" s="47"/>
      <c r="AG315" s="47">
        <f t="shared" si="211"/>
        <v>24.150000000000002</v>
      </c>
      <c r="AH315" s="47"/>
      <c r="AI315" s="48"/>
      <c r="AK315" s="45" t="s">
        <v>17</v>
      </c>
      <c r="AL315" s="46"/>
      <c r="AM315" s="47">
        <f t="shared" si="212"/>
        <v>38.566666666666663</v>
      </c>
      <c r="AN315" s="47"/>
      <c r="AO315" s="47"/>
      <c r="AP315" s="47">
        <f t="shared" si="213"/>
        <v>36.774999999999999</v>
      </c>
      <c r="AQ315" s="47"/>
      <c r="AR315" s="47"/>
      <c r="AS315" s="47">
        <f t="shared" si="214"/>
        <v>38.133333333333333</v>
      </c>
      <c r="AT315" s="47"/>
      <c r="AU315" s="47"/>
      <c r="AV315" s="47">
        <f t="shared" si="215"/>
        <v>33.65</v>
      </c>
      <c r="AW315" s="47"/>
      <c r="AX315" s="48"/>
    </row>
    <row r="316" spans="2:50" x14ac:dyDescent="0.15">
      <c r="B316" s="45"/>
      <c r="C316" s="26" t="s">
        <v>18</v>
      </c>
      <c r="D316" s="28">
        <v>66</v>
      </c>
      <c r="E316" s="28">
        <v>62.8</v>
      </c>
      <c r="F316" s="28">
        <v>66.2</v>
      </c>
      <c r="G316" s="28">
        <v>60.6</v>
      </c>
      <c r="H316" s="28">
        <v>65.900000000000006</v>
      </c>
      <c r="I316" s="28">
        <v>50.6</v>
      </c>
      <c r="J316" s="28">
        <v>65</v>
      </c>
      <c r="K316" s="28">
        <v>60.1</v>
      </c>
      <c r="L316" s="28">
        <v>69.2</v>
      </c>
      <c r="M316" s="28">
        <v>64.8</v>
      </c>
      <c r="N316" s="28">
        <v>66.3</v>
      </c>
      <c r="O316" s="28">
        <v>51.3</v>
      </c>
      <c r="P316" s="28">
        <v>53.3</v>
      </c>
      <c r="Q316" s="28">
        <v>54.6</v>
      </c>
      <c r="R316" s="28">
        <v>40.4</v>
      </c>
      <c r="S316" s="28">
        <v>39.1</v>
      </c>
      <c r="T316" s="28">
        <v>17.5</v>
      </c>
      <c r="U316" s="28">
        <v>69</v>
      </c>
      <c r="V316" s="28">
        <v>21.1</v>
      </c>
      <c r="W316" s="30">
        <v>43.5</v>
      </c>
      <c r="X316" s="24"/>
      <c r="Y316" s="45" t="s">
        <v>18</v>
      </c>
      <c r="Z316" s="46"/>
      <c r="AA316" s="47">
        <f t="shared" si="216"/>
        <v>64.850000000000009</v>
      </c>
      <c r="AB316" s="47"/>
      <c r="AC316" s="47"/>
      <c r="AD316" s="47">
        <f t="shared" si="210"/>
        <v>58.45</v>
      </c>
      <c r="AE316" s="47"/>
      <c r="AF316" s="47"/>
      <c r="AG316" s="47">
        <f t="shared" si="211"/>
        <v>38.43333333333333</v>
      </c>
      <c r="AH316" s="47"/>
      <c r="AI316" s="48"/>
      <c r="AK316" s="45" t="s">
        <v>18</v>
      </c>
      <c r="AL316" s="46"/>
      <c r="AM316" s="47">
        <f t="shared" si="212"/>
        <v>65</v>
      </c>
      <c r="AN316" s="47"/>
      <c r="AO316" s="47"/>
      <c r="AP316" s="47">
        <f t="shared" si="213"/>
        <v>60.524999999999999</v>
      </c>
      <c r="AQ316" s="47"/>
      <c r="AR316" s="47"/>
      <c r="AS316" s="47">
        <f t="shared" si="214"/>
        <v>64.7</v>
      </c>
      <c r="AT316" s="47"/>
      <c r="AU316" s="47"/>
      <c r="AV316" s="47">
        <f t="shared" si="215"/>
        <v>56.374999999999993</v>
      </c>
      <c r="AW316" s="47"/>
      <c r="AX316" s="48"/>
    </row>
    <row r="317" spans="2:50" x14ac:dyDescent="0.15">
      <c r="B317" s="45"/>
      <c r="C317" s="26" t="s">
        <v>19</v>
      </c>
      <c r="D317" s="28">
        <v>48.6</v>
      </c>
      <c r="E317" s="28">
        <v>57.3</v>
      </c>
      <c r="F317" s="28">
        <v>42.6</v>
      </c>
      <c r="G317" s="28">
        <v>59.2</v>
      </c>
      <c r="H317" s="28">
        <v>51.4</v>
      </c>
      <c r="I317" s="28">
        <v>44.4</v>
      </c>
      <c r="J317" s="28">
        <v>46.2</v>
      </c>
      <c r="K317" s="28">
        <v>46.6</v>
      </c>
      <c r="L317" s="28">
        <v>53.2</v>
      </c>
      <c r="M317" s="28">
        <v>58.1</v>
      </c>
      <c r="N317" s="28">
        <v>52</v>
      </c>
      <c r="O317" s="28">
        <v>45</v>
      </c>
      <c r="P317" s="28">
        <v>45.2</v>
      </c>
      <c r="Q317" s="28">
        <v>46.5</v>
      </c>
      <c r="R317" s="28">
        <v>52.2</v>
      </c>
      <c r="S317" s="28">
        <v>15.5</v>
      </c>
      <c r="T317" s="28">
        <v>13.9</v>
      </c>
      <c r="U317" s="28">
        <v>20.5</v>
      </c>
      <c r="V317" s="28">
        <v>29.2</v>
      </c>
      <c r="W317" s="30">
        <v>34.1</v>
      </c>
      <c r="X317" s="24"/>
      <c r="Y317" s="45" t="s">
        <v>19</v>
      </c>
      <c r="Z317" s="46"/>
      <c r="AA317" s="47">
        <f t="shared" si="216"/>
        <v>51.06666666666667</v>
      </c>
      <c r="AB317" s="47"/>
      <c r="AC317" s="47"/>
      <c r="AD317" s="47">
        <f t="shared" si="210"/>
        <v>48.737499999999997</v>
      </c>
      <c r="AE317" s="47"/>
      <c r="AF317" s="47"/>
      <c r="AG317" s="47">
        <f t="shared" si="211"/>
        <v>27.566666666666666</v>
      </c>
      <c r="AH317" s="47"/>
      <c r="AI317" s="48"/>
      <c r="AK317" s="45" t="s">
        <v>19</v>
      </c>
      <c r="AL317" s="46"/>
      <c r="AM317" s="47">
        <f t="shared" si="212"/>
        <v>49.5</v>
      </c>
      <c r="AN317" s="47"/>
      <c r="AO317" s="47"/>
      <c r="AP317" s="47">
        <f t="shared" si="213"/>
        <v>50.3</v>
      </c>
      <c r="AQ317" s="47"/>
      <c r="AR317" s="47"/>
      <c r="AS317" s="47">
        <f t="shared" si="214"/>
        <v>52.633333333333333</v>
      </c>
      <c r="AT317" s="47"/>
      <c r="AU317" s="47"/>
      <c r="AV317" s="47">
        <f t="shared" si="215"/>
        <v>47.174999999999997</v>
      </c>
      <c r="AW317" s="47"/>
      <c r="AX317" s="48"/>
    </row>
    <row r="318" spans="2:50" ht="14.25" thickBot="1" x14ac:dyDescent="0.2">
      <c r="B318" s="49"/>
      <c r="C318" s="33" t="s">
        <v>20</v>
      </c>
      <c r="D318" s="31">
        <v>53</v>
      </c>
      <c r="E318" s="31">
        <v>63.9</v>
      </c>
      <c r="F318" s="31">
        <v>60.6</v>
      </c>
      <c r="G318" s="31">
        <v>53.9</v>
      </c>
      <c r="H318" s="31">
        <v>53.5</v>
      </c>
      <c r="I318" s="31">
        <v>41.2</v>
      </c>
      <c r="J318" s="31">
        <v>44.4</v>
      </c>
      <c r="K318" s="31">
        <v>66.3</v>
      </c>
      <c r="L318" s="31">
        <v>53.1</v>
      </c>
      <c r="M318" s="31">
        <v>45.6</v>
      </c>
      <c r="N318" s="31">
        <v>45.6</v>
      </c>
      <c r="O318" s="31">
        <v>41.3</v>
      </c>
      <c r="P318" s="31">
        <v>43</v>
      </c>
      <c r="Q318" s="31">
        <v>41.7</v>
      </c>
      <c r="R318" s="31">
        <v>41.2</v>
      </c>
      <c r="S318" s="31">
        <v>56.6</v>
      </c>
      <c r="T318" s="31">
        <v>44.6</v>
      </c>
      <c r="U318" s="31">
        <v>46.1</v>
      </c>
      <c r="V318" s="31">
        <v>35.9</v>
      </c>
      <c r="W318" s="32">
        <v>39.700000000000003</v>
      </c>
      <c r="X318" s="24"/>
      <c r="Y318" s="49" t="s">
        <v>20</v>
      </c>
      <c r="Z318" s="50"/>
      <c r="AA318" s="51">
        <f>(D318+E318+F318+K318+L318+M318)/6</f>
        <v>57.083333333333343</v>
      </c>
      <c r="AB318" s="51"/>
      <c r="AC318" s="51"/>
      <c r="AD318" s="51">
        <f t="shared" si="210"/>
        <v>45.575000000000003</v>
      </c>
      <c r="AE318" s="51"/>
      <c r="AF318" s="51"/>
      <c r="AG318" s="51">
        <f t="shared" si="211"/>
        <v>44.016666666666673</v>
      </c>
      <c r="AH318" s="51"/>
      <c r="AI318" s="52"/>
      <c r="AK318" s="49" t="s">
        <v>20</v>
      </c>
      <c r="AL318" s="50"/>
      <c r="AM318" s="51">
        <f t="shared" si="212"/>
        <v>59.166666666666664</v>
      </c>
      <c r="AN318" s="51"/>
      <c r="AO318" s="51"/>
      <c r="AP318" s="51">
        <f t="shared" si="213"/>
        <v>48.250000000000007</v>
      </c>
      <c r="AQ318" s="51"/>
      <c r="AR318" s="51"/>
      <c r="AS318" s="51">
        <f t="shared" si="214"/>
        <v>55</v>
      </c>
      <c r="AT318" s="51"/>
      <c r="AU318" s="51"/>
      <c r="AV318" s="51">
        <f t="shared" si="215"/>
        <v>42.900000000000006</v>
      </c>
      <c r="AW318" s="51"/>
      <c r="AX318" s="52"/>
    </row>
    <row r="319" spans="2:50" x14ac:dyDescent="0.15">
      <c r="B319" s="29"/>
      <c r="C319" s="25"/>
      <c r="D319" s="57" t="s">
        <v>1</v>
      </c>
      <c r="E319" s="57"/>
      <c r="F319" s="57"/>
      <c r="G319" s="57" t="s">
        <v>2</v>
      </c>
      <c r="H319" s="57"/>
      <c r="I319" s="57"/>
      <c r="J319" s="57"/>
      <c r="K319" s="57" t="s">
        <v>3</v>
      </c>
      <c r="L319" s="57"/>
      <c r="M319" s="57"/>
      <c r="N319" s="57" t="s">
        <v>4</v>
      </c>
      <c r="O319" s="57"/>
      <c r="P319" s="57"/>
      <c r="Q319" s="57"/>
      <c r="R319" s="57" t="s">
        <v>5</v>
      </c>
      <c r="S319" s="57"/>
      <c r="T319" s="57"/>
      <c r="U319" s="57" t="s">
        <v>6</v>
      </c>
      <c r="V319" s="57"/>
      <c r="W319" s="58"/>
      <c r="X319" s="24"/>
      <c r="Y319" s="53"/>
      <c r="Z319" s="54"/>
      <c r="AA319" s="57" t="s">
        <v>24</v>
      </c>
      <c r="AB319" s="57"/>
      <c r="AC319" s="57"/>
      <c r="AD319" s="57" t="s">
        <v>25</v>
      </c>
      <c r="AE319" s="57"/>
      <c r="AF319" s="57"/>
      <c r="AG319" s="57" t="s">
        <v>26</v>
      </c>
      <c r="AH319" s="57"/>
      <c r="AI319" s="58"/>
      <c r="AK319" s="53"/>
      <c r="AL319" s="54"/>
      <c r="AM319" s="57" t="s">
        <v>94</v>
      </c>
      <c r="AN319" s="57"/>
      <c r="AO319" s="57"/>
      <c r="AP319" s="57" t="s">
        <v>57</v>
      </c>
      <c r="AQ319" s="57"/>
      <c r="AR319" s="57"/>
      <c r="AS319" s="57" t="s">
        <v>95</v>
      </c>
      <c r="AT319" s="57"/>
      <c r="AU319" s="57"/>
      <c r="AV319" s="57" t="s">
        <v>59</v>
      </c>
      <c r="AW319" s="57"/>
      <c r="AX319" s="58"/>
    </row>
    <row r="320" spans="2:50" x14ac:dyDescent="0.15">
      <c r="B320" s="63" t="s">
        <v>92</v>
      </c>
      <c r="C320" s="26"/>
      <c r="D320" s="26" t="s">
        <v>8</v>
      </c>
      <c r="E320" s="26" t="s">
        <v>9</v>
      </c>
      <c r="F320" s="26" t="s">
        <v>10</v>
      </c>
      <c r="G320" s="26" t="s">
        <v>8</v>
      </c>
      <c r="H320" s="26" t="s">
        <v>9</v>
      </c>
      <c r="I320" s="26" t="s">
        <v>10</v>
      </c>
      <c r="J320" s="26" t="s">
        <v>27</v>
      </c>
      <c r="K320" s="26" t="s">
        <v>8</v>
      </c>
      <c r="L320" s="26" t="s">
        <v>9</v>
      </c>
      <c r="M320" s="26" t="s">
        <v>10</v>
      </c>
      <c r="N320" s="26" t="s">
        <v>8</v>
      </c>
      <c r="O320" s="26" t="s">
        <v>9</v>
      </c>
      <c r="P320" s="26" t="s">
        <v>10</v>
      </c>
      <c r="Q320" s="26" t="s">
        <v>27</v>
      </c>
      <c r="R320" s="26" t="s">
        <v>8</v>
      </c>
      <c r="S320" s="26" t="s">
        <v>9</v>
      </c>
      <c r="T320" s="26" t="s">
        <v>10</v>
      </c>
      <c r="U320" s="26" t="s">
        <v>8</v>
      </c>
      <c r="V320" s="26" t="s">
        <v>9</v>
      </c>
      <c r="W320" s="27" t="s">
        <v>10</v>
      </c>
      <c r="X320" s="24"/>
      <c r="Y320" s="55"/>
      <c r="Z320" s="56"/>
      <c r="AA320" s="46" t="s">
        <v>11</v>
      </c>
      <c r="AB320" s="46"/>
      <c r="AC320" s="46"/>
      <c r="AD320" s="46" t="s">
        <v>11</v>
      </c>
      <c r="AE320" s="46"/>
      <c r="AF320" s="46"/>
      <c r="AG320" s="46" t="s">
        <v>11</v>
      </c>
      <c r="AH320" s="46"/>
      <c r="AI320" s="59"/>
      <c r="AK320" s="55"/>
      <c r="AL320" s="56"/>
      <c r="AM320" s="46" t="s">
        <v>54</v>
      </c>
      <c r="AN320" s="46"/>
      <c r="AO320" s="46"/>
      <c r="AP320" s="46" t="s">
        <v>11</v>
      </c>
      <c r="AQ320" s="46"/>
      <c r="AR320" s="46"/>
      <c r="AS320" s="46" t="s">
        <v>11</v>
      </c>
      <c r="AT320" s="46"/>
      <c r="AU320" s="46"/>
      <c r="AV320" s="46" t="s">
        <v>11</v>
      </c>
      <c r="AW320" s="46"/>
      <c r="AX320" s="59"/>
    </row>
    <row r="321" spans="2:50" x14ac:dyDescent="0.15">
      <c r="B321" s="45"/>
      <c r="C321" s="26" t="s">
        <v>12</v>
      </c>
      <c r="D321" s="28">
        <v>5</v>
      </c>
      <c r="E321" s="28">
        <v>6.5</v>
      </c>
      <c r="F321" s="28">
        <v>7.3</v>
      </c>
      <c r="G321" s="28">
        <v>4.0999999999999996</v>
      </c>
      <c r="H321" s="28">
        <v>5.5</v>
      </c>
      <c r="I321" s="28">
        <v>2.8</v>
      </c>
      <c r="J321" s="28">
        <v>3.4</v>
      </c>
      <c r="K321" s="28">
        <v>7.3</v>
      </c>
      <c r="L321" s="28">
        <v>6.1</v>
      </c>
      <c r="M321" s="28">
        <v>4.9000000000000004</v>
      </c>
      <c r="N321" s="28">
        <v>4.8</v>
      </c>
      <c r="O321" s="28">
        <v>1.3</v>
      </c>
      <c r="P321" s="28">
        <v>2.4</v>
      </c>
      <c r="Q321" s="28">
        <v>3</v>
      </c>
      <c r="R321" s="28">
        <v>6</v>
      </c>
      <c r="S321" s="28">
        <v>4</v>
      </c>
      <c r="T321" s="28">
        <v>2.9</v>
      </c>
      <c r="U321" s="28">
        <v>-4.4000000000000004</v>
      </c>
      <c r="V321" s="28">
        <v>7.5</v>
      </c>
      <c r="W321" s="30">
        <v>3</v>
      </c>
      <c r="X321" s="24"/>
      <c r="Y321" s="45" t="s">
        <v>12</v>
      </c>
      <c r="Z321" s="46"/>
      <c r="AA321" s="47">
        <f>(D321+E321+F321+K321+L321+M321)/6</f>
        <v>6.1833333333333336</v>
      </c>
      <c r="AB321" s="47"/>
      <c r="AC321" s="47"/>
      <c r="AD321" s="47">
        <f>(G321+H321+I321+J321+N321+O321+P321+Q321)/8</f>
        <v>3.4124999999999996</v>
      </c>
      <c r="AE321" s="47"/>
      <c r="AF321" s="47"/>
      <c r="AG321" s="47">
        <f>(R321+S321+T321+U321+V321+W321)/6</f>
        <v>3.1666666666666665</v>
      </c>
      <c r="AH321" s="47"/>
      <c r="AI321" s="48"/>
      <c r="AK321" s="45" t="s">
        <v>12</v>
      </c>
      <c r="AL321" s="46"/>
      <c r="AM321" s="47">
        <f>(D321+E321+F321)/3</f>
        <v>6.2666666666666666</v>
      </c>
      <c r="AN321" s="47"/>
      <c r="AO321" s="47"/>
      <c r="AP321" s="47">
        <f>(G321+H321+I321+J321)/4</f>
        <v>3.9499999999999997</v>
      </c>
      <c r="AQ321" s="47"/>
      <c r="AR321" s="47"/>
      <c r="AS321" s="47">
        <f>(K321+L321+M321)/3</f>
        <v>6.0999999999999988</v>
      </c>
      <c r="AT321" s="47"/>
      <c r="AU321" s="47"/>
      <c r="AV321" s="47">
        <f>(N321+O321+P321+Q321)/4</f>
        <v>2.875</v>
      </c>
      <c r="AW321" s="47"/>
      <c r="AX321" s="48"/>
    </row>
    <row r="322" spans="2:50" x14ac:dyDescent="0.15">
      <c r="B322" s="45"/>
      <c r="C322" s="26" t="s">
        <v>14</v>
      </c>
      <c r="D322" s="28">
        <v>8.9</v>
      </c>
      <c r="E322" s="28">
        <v>10.5</v>
      </c>
      <c r="F322" s="28">
        <v>12.4</v>
      </c>
      <c r="G322" s="28">
        <v>5.2</v>
      </c>
      <c r="H322" s="28">
        <v>8.5</v>
      </c>
      <c r="I322" s="28">
        <v>6.7</v>
      </c>
      <c r="J322" s="28">
        <v>8.9</v>
      </c>
      <c r="K322" s="28">
        <v>11.5</v>
      </c>
      <c r="L322" s="28">
        <v>9.1999999999999993</v>
      </c>
      <c r="M322" s="28">
        <v>10.3</v>
      </c>
      <c r="N322" s="28">
        <v>7.9</v>
      </c>
      <c r="O322" s="28">
        <v>5.2</v>
      </c>
      <c r="P322" s="28">
        <v>7.1</v>
      </c>
      <c r="Q322" s="28">
        <v>4.3</v>
      </c>
      <c r="R322" s="28">
        <v>7</v>
      </c>
      <c r="S322" s="28">
        <v>9</v>
      </c>
      <c r="T322" s="28">
        <v>7.2</v>
      </c>
      <c r="U322" s="28">
        <v>0.8</v>
      </c>
      <c r="V322" s="28">
        <v>10.3</v>
      </c>
      <c r="W322" s="30">
        <v>5.9</v>
      </c>
      <c r="X322" s="24"/>
      <c r="Y322" s="45" t="s">
        <v>14</v>
      </c>
      <c r="Z322" s="46"/>
      <c r="AA322" s="47">
        <f>(D322+E322+F322+K322+L322+M322)/6</f>
        <v>10.466666666666667</v>
      </c>
      <c r="AB322" s="47"/>
      <c r="AC322" s="47"/>
      <c r="AD322" s="47">
        <f t="shared" ref="AD322:AD328" si="217">(G322+H322+I322+J322+N322+O322+P322+Q322)/8</f>
        <v>6.7249999999999996</v>
      </c>
      <c r="AE322" s="47"/>
      <c r="AF322" s="47"/>
      <c r="AG322" s="47">
        <f t="shared" ref="AG322:AG328" si="218">(R322+S322+T322+U322+V322+W322)/6</f>
        <v>6.6999999999999993</v>
      </c>
      <c r="AH322" s="47"/>
      <c r="AI322" s="48"/>
      <c r="AK322" s="45" t="s">
        <v>49</v>
      </c>
      <c r="AL322" s="46"/>
      <c r="AM322" s="47">
        <f t="shared" ref="AM322:AM328" si="219">(D322+E322+F322)/3</f>
        <v>10.6</v>
      </c>
      <c r="AN322" s="47"/>
      <c r="AO322" s="47"/>
      <c r="AP322" s="47">
        <f t="shared" ref="AP322:AP328" si="220">(G322+H322+I322+J322)/4</f>
        <v>7.3249999999999993</v>
      </c>
      <c r="AQ322" s="47"/>
      <c r="AR322" s="47"/>
      <c r="AS322" s="47">
        <f t="shared" ref="AS322:AS328" si="221">(K322+L322+M322)/3</f>
        <v>10.333333333333334</v>
      </c>
      <c r="AT322" s="47"/>
      <c r="AU322" s="47"/>
      <c r="AV322" s="47">
        <f t="shared" ref="AV322:AV328" si="222">(N322+O322+P322+Q322)/4</f>
        <v>6.1250000000000009</v>
      </c>
      <c r="AW322" s="47"/>
      <c r="AX322" s="48"/>
    </row>
    <row r="323" spans="2:50" x14ac:dyDescent="0.15">
      <c r="B323" s="45"/>
      <c r="C323" s="26" t="s">
        <v>15</v>
      </c>
      <c r="D323" s="28">
        <v>9.1</v>
      </c>
      <c r="E323" s="28">
        <v>10.5</v>
      </c>
      <c r="F323" s="28">
        <v>11.9</v>
      </c>
      <c r="G323" s="28">
        <v>13.2</v>
      </c>
      <c r="H323" s="28">
        <v>9.8000000000000007</v>
      </c>
      <c r="I323" s="28">
        <v>3.4</v>
      </c>
      <c r="J323" s="28">
        <v>4.7</v>
      </c>
      <c r="K323" s="28">
        <v>12.7</v>
      </c>
      <c r="L323" s="28">
        <v>11.8</v>
      </c>
      <c r="M323" s="28">
        <v>6.9</v>
      </c>
      <c r="N323" s="28">
        <v>9.6</v>
      </c>
      <c r="O323" s="28">
        <v>0.3</v>
      </c>
      <c r="P323" s="28">
        <v>2.6</v>
      </c>
      <c r="Q323" s="28">
        <v>9</v>
      </c>
      <c r="R323" s="28">
        <v>19</v>
      </c>
      <c r="S323" s="28">
        <v>5</v>
      </c>
      <c r="T323" s="28">
        <v>4.2</v>
      </c>
      <c r="U323" s="28">
        <v>-14.6</v>
      </c>
      <c r="V323" s="28">
        <v>12.7</v>
      </c>
      <c r="W323" s="30">
        <v>6.1</v>
      </c>
      <c r="X323" s="24"/>
      <c r="Y323" s="45" t="s">
        <v>15</v>
      </c>
      <c r="Z323" s="46"/>
      <c r="AA323" s="47">
        <f t="shared" ref="AA323:AA327" si="223">(D323+E323+F323+K323+L323+M323)/6</f>
        <v>10.483333333333333</v>
      </c>
      <c r="AB323" s="47"/>
      <c r="AC323" s="47"/>
      <c r="AD323" s="47">
        <f t="shared" si="217"/>
        <v>6.5749999999999993</v>
      </c>
      <c r="AE323" s="47"/>
      <c r="AF323" s="47"/>
      <c r="AG323" s="47">
        <f t="shared" si="218"/>
        <v>5.3999999999999995</v>
      </c>
      <c r="AH323" s="47"/>
      <c r="AI323" s="48"/>
      <c r="AK323" s="45" t="s">
        <v>15</v>
      </c>
      <c r="AL323" s="46"/>
      <c r="AM323" s="47">
        <f t="shared" si="219"/>
        <v>10.5</v>
      </c>
      <c r="AN323" s="47"/>
      <c r="AO323" s="47"/>
      <c r="AP323" s="47">
        <f t="shared" si="220"/>
        <v>7.7749999999999995</v>
      </c>
      <c r="AQ323" s="47"/>
      <c r="AR323" s="47"/>
      <c r="AS323" s="47">
        <f t="shared" si="221"/>
        <v>10.466666666666667</v>
      </c>
      <c r="AT323" s="47"/>
      <c r="AU323" s="47"/>
      <c r="AV323" s="47">
        <f t="shared" si="222"/>
        <v>5.375</v>
      </c>
      <c r="AW323" s="47"/>
      <c r="AX323" s="48"/>
    </row>
    <row r="324" spans="2:50" x14ac:dyDescent="0.15">
      <c r="B324" s="45"/>
      <c r="C324" s="26" t="s">
        <v>16</v>
      </c>
      <c r="D324" s="28">
        <v>8.3000000000000007</v>
      </c>
      <c r="E324" s="28">
        <v>9.4</v>
      </c>
      <c r="F324" s="28">
        <v>9.6999999999999993</v>
      </c>
      <c r="G324" s="28">
        <v>8.1999999999999993</v>
      </c>
      <c r="H324" s="28">
        <v>8.6</v>
      </c>
      <c r="I324" s="28">
        <v>6.1</v>
      </c>
      <c r="J324" s="28">
        <v>7.1</v>
      </c>
      <c r="K324" s="28">
        <v>9.3000000000000007</v>
      </c>
      <c r="L324" s="28">
        <v>8.1999999999999993</v>
      </c>
      <c r="M324" s="28">
        <v>7.5</v>
      </c>
      <c r="N324" s="28">
        <v>6.3</v>
      </c>
      <c r="O324" s="28">
        <v>5.2</v>
      </c>
      <c r="P324" s="28">
        <v>5.6</v>
      </c>
      <c r="Q324" s="28">
        <v>5</v>
      </c>
      <c r="R324" s="28">
        <v>11.3</v>
      </c>
      <c r="S324" s="28">
        <v>13.1</v>
      </c>
      <c r="T324" s="28">
        <v>15.1</v>
      </c>
      <c r="U324" s="28">
        <v>3.2</v>
      </c>
      <c r="V324" s="28">
        <v>12.6</v>
      </c>
      <c r="W324" s="30">
        <v>10.7</v>
      </c>
      <c r="X324" s="24"/>
      <c r="Y324" s="45" t="s">
        <v>16</v>
      </c>
      <c r="Z324" s="46"/>
      <c r="AA324" s="47">
        <f t="shared" si="223"/>
        <v>8.7333333333333343</v>
      </c>
      <c r="AB324" s="47"/>
      <c r="AC324" s="47"/>
      <c r="AD324" s="47">
        <f t="shared" si="217"/>
        <v>6.5125000000000002</v>
      </c>
      <c r="AE324" s="47"/>
      <c r="AF324" s="47"/>
      <c r="AG324" s="47">
        <f t="shared" si="218"/>
        <v>11</v>
      </c>
      <c r="AH324" s="47"/>
      <c r="AI324" s="48"/>
      <c r="AK324" s="45" t="s">
        <v>16</v>
      </c>
      <c r="AL324" s="46"/>
      <c r="AM324" s="47">
        <f t="shared" si="219"/>
        <v>9.1333333333333346</v>
      </c>
      <c r="AN324" s="47"/>
      <c r="AO324" s="47"/>
      <c r="AP324" s="47">
        <f t="shared" si="220"/>
        <v>7.5</v>
      </c>
      <c r="AQ324" s="47"/>
      <c r="AR324" s="47"/>
      <c r="AS324" s="47">
        <f t="shared" si="221"/>
        <v>8.3333333333333339</v>
      </c>
      <c r="AT324" s="47"/>
      <c r="AU324" s="47"/>
      <c r="AV324" s="47">
        <f t="shared" si="222"/>
        <v>5.5250000000000004</v>
      </c>
      <c r="AW324" s="47"/>
      <c r="AX324" s="48"/>
    </row>
    <row r="325" spans="2:50" x14ac:dyDescent="0.15">
      <c r="B325" s="45"/>
      <c r="C325" s="26" t="s">
        <v>17</v>
      </c>
      <c r="D325" s="28">
        <v>37.200000000000003</v>
      </c>
      <c r="E325" s="28">
        <v>36.1</v>
      </c>
      <c r="F325" s="28">
        <v>36.299999999999997</v>
      </c>
      <c r="G325" s="28">
        <v>37.6</v>
      </c>
      <c r="H325" s="28">
        <v>35.700000000000003</v>
      </c>
      <c r="I325" s="28">
        <v>28.6</v>
      </c>
      <c r="J325" s="28">
        <v>33.1</v>
      </c>
      <c r="K325" s="28">
        <v>37.299999999999997</v>
      </c>
      <c r="L325" s="28">
        <v>43.1</v>
      </c>
      <c r="M325" s="28">
        <v>38.299999999999997</v>
      </c>
      <c r="N325" s="28">
        <v>36.6</v>
      </c>
      <c r="O325" s="28">
        <v>29.7</v>
      </c>
      <c r="P325" s="28">
        <v>33.1</v>
      </c>
      <c r="Q325" s="28">
        <v>33</v>
      </c>
      <c r="R325" s="28">
        <v>34.9</v>
      </c>
      <c r="S325" s="28">
        <v>20.100000000000001</v>
      </c>
      <c r="T325" s="28">
        <v>15.6</v>
      </c>
      <c r="U325" s="28">
        <v>21.5</v>
      </c>
      <c r="V325" s="28">
        <v>21.8</v>
      </c>
      <c r="W325" s="30">
        <v>10</v>
      </c>
      <c r="X325" s="24"/>
      <c r="Y325" s="45" t="s">
        <v>17</v>
      </c>
      <c r="Z325" s="46"/>
      <c r="AA325" s="47">
        <f t="shared" si="223"/>
        <v>38.050000000000004</v>
      </c>
      <c r="AB325" s="47"/>
      <c r="AC325" s="47"/>
      <c r="AD325" s="47">
        <f t="shared" si="217"/>
        <v>33.424999999999997</v>
      </c>
      <c r="AE325" s="47"/>
      <c r="AF325" s="47"/>
      <c r="AG325" s="47">
        <f t="shared" si="218"/>
        <v>20.65</v>
      </c>
      <c r="AH325" s="47"/>
      <c r="AI325" s="48"/>
      <c r="AK325" s="45" t="s">
        <v>17</v>
      </c>
      <c r="AL325" s="46"/>
      <c r="AM325" s="47">
        <f t="shared" si="219"/>
        <v>36.533333333333339</v>
      </c>
      <c r="AN325" s="47"/>
      <c r="AO325" s="47"/>
      <c r="AP325" s="47">
        <f t="shared" si="220"/>
        <v>33.75</v>
      </c>
      <c r="AQ325" s="47"/>
      <c r="AR325" s="47"/>
      <c r="AS325" s="47">
        <f t="shared" si="221"/>
        <v>39.56666666666667</v>
      </c>
      <c r="AT325" s="47"/>
      <c r="AU325" s="47"/>
      <c r="AV325" s="47">
        <f t="shared" si="222"/>
        <v>33.1</v>
      </c>
      <c r="AW325" s="47"/>
      <c r="AX325" s="48"/>
    </row>
    <row r="326" spans="2:50" x14ac:dyDescent="0.15">
      <c r="B326" s="45"/>
      <c r="C326" s="26" t="s">
        <v>18</v>
      </c>
      <c r="D326" s="28">
        <v>58.7</v>
      </c>
      <c r="E326" s="28">
        <v>62.1</v>
      </c>
      <c r="F326" s="28">
        <v>60.4</v>
      </c>
      <c r="G326" s="28">
        <v>57.6</v>
      </c>
      <c r="H326" s="28">
        <v>58.6</v>
      </c>
      <c r="I326" s="28">
        <v>43.9</v>
      </c>
      <c r="J326" s="28">
        <v>54</v>
      </c>
      <c r="K326" s="28">
        <v>60.4</v>
      </c>
      <c r="L326" s="28">
        <v>64.5</v>
      </c>
      <c r="M326" s="28">
        <v>58.7</v>
      </c>
      <c r="N326" s="28">
        <v>61.1</v>
      </c>
      <c r="O326" s="28">
        <v>45.1</v>
      </c>
      <c r="P326" s="28">
        <v>50.9</v>
      </c>
      <c r="Q326" s="28">
        <v>47.6</v>
      </c>
      <c r="R326" s="28">
        <v>38.299999999999997</v>
      </c>
      <c r="S326" s="28">
        <v>33.5</v>
      </c>
      <c r="T326" s="28">
        <v>14.8</v>
      </c>
      <c r="U326" s="28">
        <v>57.1</v>
      </c>
      <c r="V326" s="28">
        <v>16.7</v>
      </c>
      <c r="W326" s="30">
        <v>39.799999999999997</v>
      </c>
      <c r="X326" s="24"/>
      <c r="Y326" s="45" t="s">
        <v>18</v>
      </c>
      <c r="Z326" s="46"/>
      <c r="AA326" s="47">
        <f t="shared" si="223"/>
        <v>60.800000000000004</v>
      </c>
      <c r="AB326" s="47"/>
      <c r="AC326" s="47"/>
      <c r="AD326" s="47">
        <f t="shared" si="217"/>
        <v>52.35</v>
      </c>
      <c r="AE326" s="47"/>
      <c r="AF326" s="47"/>
      <c r="AG326" s="47">
        <f t="shared" si="218"/>
        <v>33.366666666666667</v>
      </c>
      <c r="AH326" s="47"/>
      <c r="AI326" s="48"/>
      <c r="AK326" s="45" t="s">
        <v>18</v>
      </c>
      <c r="AL326" s="46"/>
      <c r="AM326" s="47">
        <f t="shared" si="219"/>
        <v>60.400000000000006</v>
      </c>
      <c r="AN326" s="47"/>
      <c r="AO326" s="47"/>
      <c r="AP326" s="47">
        <f t="shared" si="220"/>
        <v>53.524999999999999</v>
      </c>
      <c r="AQ326" s="47"/>
      <c r="AR326" s="47"/>
      <c r="AS326" s="47">
        <f t="shared" si="221"/>
        <v>61.20000000000001</v>
      </c>
      <c r="AT326" s="47"/>
      <c r="AU326" s="47"/>
      <c r="AV326" s="47">
        <f t="shared" si="222"/>
        <v>51.174999999999997</v>
      </c>
      <c r="AW326" s="47"/>
      <c r="AX326" s="48"/>
    </row>
    <row r="327" spans="2:50" x14ac:dyDescent="0.15">
      <c r="B327" s="45"/>
      <c r="C327" s="26" t="s">
        <v>19</v>
      </c>
      <c r="D327" s="28">
        <v>46.6</v>
      </c>
      <c r="E327" s="28">
        <v>55.3</v>
      </c>
      <c r="F327" s="28">
        <v>47.4</v>
      </c>
      <c r="G327" s="28">
        <v>50.4</v>
      </c>
      <c r="H327" s="28">
        <v>46.9</v>
      </c>
      <c r="I327" s="28">
        <v>36.5</v>
      </c>
      <c r="J327" s="28">
        <v>39.5</v>
      </c>
      <c r="K327" s="28">
        <v>51.8</v>
      </c>
      <c r="L327" s="28">
        <v>59.4</v>
      </c>
      <c r="M327" s="28">
        <v>50.1</v>
      </c>
      <c r="N327" s="28">
        <v>50.6</v>
      </c>
      <c r="O327" s="28">
        <v>39.700000000000003</v>
      </c>
      <c r="P327" s="28">
        <v>41.1</v>
      </c>
      <c r="Q327" s="28">
        <v>49.3</v>
      </c>
      <c r="R327" s="28">
        <v>49.9</v>
      </c>
      <c r="S327" s="28">
        <v>11.7</v>
      </c>
      <c r="T327" s="28">
        <v>20.9</v>
      </c>
      <c r="U327" s="28">
        <v>24</v>
      </c>
      <c r="V327" s="28">
        <v>17.399999999999999</v>
      </c>
      <c r="W327" s="30">
        <v>26</v>
      </c>
      <c r="X327" s="24"/>
      <c r="Y327" s="45" t="s">
        <v>19</v>
      </c>
      <c r="Z327" s="46"/>
      <c r="AA327" s="47">
        <f t="shared" si="223"/>
        <v>51.766666666666673</v>
      </c>
      <c r="AB327" s="47"/>
      <c r="AC327" s="47"/>
      <c r="AD327" s="47">
        <f t="shared" si="217"/>
        <v>44.250000000000007</v>
      </c>
      <c r="AE327" s="47"/>
      <c r="AF327" s="47"/>
      <c r="AG327" s="47">
        <f t="shared" si="218"/>
        <v>24.983333333333334</v>
      </c>
      <c r="AH327" s="47"/>
      <c r="AI327" s="48"/>
      <c r="AK327" s="45" t="s">
        <v>19</v>
      </c>
      <c r="AL327" s="46"/>
      <c r="AM327" s="47">
        <f t="shared" si="219"/>
        <v>49.766666666666673</v>
      </c>
      <c r="AN327" s="47"/>
      <c r="AO327" s="47"/>
      <c r="AP327" s="47">
        <f t="shared" si="220"/>
        <v>43.325000000000003</v>
      </c>
      <c r="AQ327" s="47"/>
      <c r="AR327" s="47"/>
      <c r="AS327" s="47">
        <f t="shared" si="221"/>
        <v>53.766666666666659</v>
      </c>
      <c r="AT327" s="47"/>
      <c r="AU327" s="47"/>
      <c r="AV327" s="47">
        <f t="shared" si="222"/>
        <v>45.174999999999997</v>
      </c>
      <c r="AW327" s="47"/>
      <c r="AX327" s="48"/>
    </row>
    <row r="328" spans="2:50" ht="14.25" thickBot="1" x14ac:dyDescent="0.2">
      <c r="B328" s="49"/>
      <c r="C328" s="33" t="s">
        <v>20</v>
      </c>
      <c r="D328" s="31">
        <v>57.3</v>
      </c>
      <c r="E328" s="31">
        <v>63.8</v>
      </c>
      <c r="F328" s="31">
        <v>60.9</v>
      </c>
      <c r="G328" s="31">
        <v>54.3</v>
      </c>
      <c r="H328" s="31">
        <v>56.4</v>
      </c>
      <c r="I328" s="31">
        <v>48.3</v>
      </c>
      <c r="J328" s="31">
        <v>53</v>
      </c>
      <c r="K328" s="31">
        <v>63</v>
      </c>
      <c r="L328" s="31">
        <v>52.8</v>
      </c>
      <c r="M328" s="31">
        <v>53.9</v>
      </c>
      <c r="N328" s="31">
        <v>50.9</v>
      </c>
      <c r="O328" s="31">
        <v>47.7</v>
      </c>
      <c r="P328" s="31">
        <v>51.4</v>
      </c>
      <c r="Q328" s="31">
        <v>45.1</v>
      </c>
      <c r="R328" s="31">
        <v>35.6</v>
      </c>
      <c r="S328" s="31">
        <v>55.5</v>
      </c>
      <c r="T328" s="31">
        <v>37.200000000000003</v>
      </c>
      <c r="U328" s="31">
        <v>50.3</v>
      </c>
      <c r="V328" s="31">
        <v>21</v>
      </c>
      <c r="W328" s="32">
        <v>46</v>
      </c>
      <c r="X328" s="24"/>
      <c r="Y328" s="49" t="s">
        <v>20</v>
      </c>
      <c r="Z328" s="50"/>
      <c r="AA328" s="51">
        <f>(D328+E328+F328+K328+L328+M328)/6</f>
        <v>58.616666666666667</v>
      </c>
      <c r="AB328" s="51"/>
      <c r="AC328" s="51"/>
      <c r="AD328" s="51">
        <f t="shared" si="217"/>
        <v>50.887499999999996</v>
      </c>
      <c r="AE328" s="51"/>
      <c r="AF328" s="51"/>
      <c r="AG328" s="51">
        <f t="shared" si="218"/>
        <v>40.933333333333337</v>
      </c>
      <c r="AH328" s="51"/>
      <c r="AI328" s="52"/>
      <c r="AK328" s="49" t="s">
        <v>20</v>
      </c>
      <c r="AL328" s="50"/>
      <c r="AM328" s="51">
        <f t="shared" si="219"/>
        <v>60.666666666666664</v>
      </c>
      <c r="AN328" s="51"/>
      <c r="AO328" s="51"/>
      <c r="AP328" s="51">
        <f t="shared" si="220"/>
        <v>53</v>
      </c>
      <c r="AQ328" s="51"/>
      <c r="AR328" s="51"/>
      <c r="AS328" s="51">
        <f t="shared" si="221"/>
        <v>56.566666666666663</v>
      </c>
      <c r="AT328" s="51"/>
      <c r="AU328" s="51"/>
      <c r="AV328" s="51">
        <f t="shared" si="222"/>
        <v>48.774999999999999</v>
      </c>
      <c r="AW328" s="51"/>
      <c r="AX328" s="52"/>
    </row>
    <row r="329" spans="2:50" x14ac:dyDescent="0.15">
      <c r="B329" s="29"/>
      <c r="C329" s="25"/>
      <c r="D329" s="57" t="s">
        <v>1</v>
      </c>
      <c r="E329" s="57"/>
      <c r="F329" s="57"/>
      <c r="G329" s="57" t="s">
        <v>2</v>
      </c>
      <c r="H329" s="57"/>
      <c r="I329" s="57"/>
      <c r="J329" s="57"/>
      <c r="K329" s="57" t="s">
        <v>3</v>
      </c>
      <c r="L329" s="57"/>
      <c r="M329" s="57"/>
      <c r="N329" s="57" t="s">
        <v>4</v>
      </c>
      <c r="O329" s="57"/>
      <c r="P329" s="57"/>
      <c r="Q329" s="57"/>
      <c r="R329" s="57" t="s">
        <v>5</v>
      </c>
      <c r="S329" s="57"/>
      <c r="T329" s="57"/>
      <c r="U329" s="57" t="s">
        <v>6</v>
      </c>
      <c r="V329" s="57"/>
      <c r="W329" s="58"/>
      <c r="X329" s="24"/>
      <c r="Y329" s="53"/>
      <c r="Z329" s="54"/>
      <c r="AA329" s="57" t="s">
        <v>24</v>
      </c>
      <c r="AB329" s="57"/>
      <c r="AC329" s="57"/>
      <c r="AD329" s="57" t="s">
        <v>25</v>
      </c>
      <c r="AE329" s="57"/>
      <c r="AF329" s="57"/>
      <c r="AG329" s="57" t="s">
        <v>26</v>
      </c>
      <c r="AH329" s="57"/>
      <c r="AI329" s="58"/>
      <c r="AK329" s="53"/>
      <c r="AL329" s="54"/>
      <c r="AM329" s="57" t="s">
        <v>94</v>
      </c>
      <c r="AN329" s="57"/>
      <c r="AO329" s="57"/>
      <c r="AP329" s="57" t="s">
        <v>57</v>
      </c>
      <c r="AQ329" s="57"/>
      <c r="AR329" s="57"/>
      <c r="AS329" s="57" t="s">
        <v>95</v>
      </c>
      <c r="AT329" s="57"/>
      <c r="AU329" s="57"/>
      <c r="AV329" s="57" t="s">
        <v>59</v>
      </c>
      <c r="AW329" s="57"/>
      <c r="AX329" s="58"/>
    </row>
    <row r="330" spans="2:50" x14ac:dyDescent="0.15">
      <c r="B330" s="63" t="s">
        <v>93</v>
      </c>
      <c r="C330" s="26"/>
      <c r="D330" s="26" t="s">
        <v>8</v>
      </c>
      <c r="E330" s="26" t="s">
        <v>9</v>
      </c>
      <c r="F330" s="26" t="s">
        <v>10</v>
      </c>
      <c r="G330" s="26" t="s">
        <v>8</v>
      </c>
      <c r="H330" s="26" t="s">
        <v>9</v>
      </c>
      <c r="I330" s="26" t="s">
        <v>10</v>
      </c>
      <c r="J330" s="26" t="s">
        <v>27</v>
      </c>
      <c r="K330" s="26" t="s">
        <v>8</v>
      </c>
      <c r="L330" s="26" t="s">
        <v>9</v>
      </c>
      <c r="M330" s="26" t="s">
        <v>10</v>
      </c>
      <c r="N330" s="26" t="s">
        <v>8</v>
      </c>
      <c r="O330" s="26" t="s">
        <v>9</v>
      </c>
      <c r="P330" s="26" t="s">
        <v>10</v>
      </c>
      <c r="Q330" s="26" t="s">
        <v>27</v>
      </c>
      <c r="R330" s="26" t="s">
        <v>8</v>
      </c>
      <c r="S330" s="26" t="s">
        <v>9</v>
      </c>
      <c r="T330" s="26" t="s">
        <v>10</v>
      </c>
      <c r="U330" s="26" t="s">
        <v>8</v>
      </c>
      <c r="V330" s="26" t="s">
        <v>9</v>
      </c>
      <c r="W330" s="27" t="s">
        <v>10</v>
      </c>
      <c r="X330" s="24"/>
      <c r="Y330" s="55"/>
      <c r="Z330" s="56"/>
      <c r="AA330" s="46" t="s">
        <v>11</v>
      </c>
      <c r="AB330" s="46"/>
      <c r="AC330" s="46"/>
      <c r="AD330" s="46" t="s">
        <v>11</v>
      </c>
      <c r="AE330" s="46"/>
      <c r="AF330" s="46"/>
      <c r="AG330" s="46" t="s">
        <v>11</v>
      </c>
      <c r="AH330" s="46"/>
      <c r="AI330" s="59"/>
      <c r="AK330" s="55"/>
      <c r="AL330" s="56"/>
      <c r="AM330" s="46" t="s">
        <v>54</v>
      </c>
      <c r="AN330" s="46"/>
      <c r="AO330" s="46"/>
      <c r="AP330" s="46" t="s">
        <v>11</v>
      </c>
      <c r="AQ330" s="46"/>
      <c r="AR330" s="46"/>
      <c r="AS330" s="46" t="s">
        <v>11</v>
      </c>
      <c r="AT330" s="46"/>
      <c r="AU330" s="46"/>
      <c r="AV330" s="46" t="s">
        <v>11</v>
      </c>
      <c r="AW330" s="46"/>
      <c r="AX330" s="59"/>
    </row>
    <row r="331" spans="2:50" x14ac:dyDescent="0.15">
      <c r="B331" s="45"/>
      <c r="C331" s="26" t="s">
        <v>12</v>
      </c>
      <c r="D331" s="28">
        <v>2.5</v>
      </c>
      <c r="E331" s="28">
        <v>0.7</v>
      </c>
      <c r="F331" s="28">
        <v>5.5</v>
      </c>
      <c r="G331" s="28">
        <v>2.6</v>
      </c>
      <c r="H331" s="28">
        <v>0.1</v>
      </c>
      <c r="I331" s="28">
        <v>1.1000000000000001</v>
      </c>
      <c r="J331" s="28">
        <v>4</v>
      </c>
      <c r="K331" s="28">
        <v>3.8</v>
      </c>
      <c r="L331" s="28">
        <v>2.8</v>
      </c>
      <c r="M331" s="28">
        <v>6.9</v>
      </c>
      <c r="N331" s="28">
        <v>3.9</v>
      </c>
      <c r="O331" s="28">
        <v>1.7</v>
      </c>
      <c r="P331" s="28">
        <v>2.2999999999999998</v>
      </c>
      <c r="Q331" s="28">
        <v>4.5</v>
      </c>
      <c r="R331" s="28">
        <v>7.9</v>
      </c>
      <c r="S331" s="28">
        <v>4.2</v>
      </c>
      <c r="T331" s="28">
        <v>3.6</v>
      </c>
      <c r="U331" s="28">
        <v>0.2</v>
      </c>
      <c r="V331" s="28">
        <v>-3.4</v>
      </c>
      <c r="W331" s="30">
        <v>7.6</v>
      </c>
      <c r="X331" s="24"/>
      <c r="Y331" s="45" t="s">
        <v>12</v>
      </c>
      <c r="Z331" s="46"/>
      <c r="AA331" s="47">
        <f>(D331+E331+F331+K331+L331+M331)/6</f>
        <v>3.7000000000000006</v>
      </c>
      <c r="AB331" s="47"/>
      <c r="AC331" s="47"/>
      <c r="AD331" s="47">
        <f>(G331+H331+I331+J331+N331+O331+P331+Q331)/8</f>
        <v>2.5249999999999999</v>
      </c>
      <c r="AE331" s="47"/>
      <c r="AF331" s="47"/>
      <c r="AG331" s="47">
        <f>(R331+S331+T331+U331+V331+W331)/6</f>
        <v>3.35</v>
      </c>
      <c r="AH331" s="47"/>
      <c r="AI331" s="48"/>
      <c r="AK331" s="45" t="s">
        <v>12</v>
      </c>
      <c r="AL331" s="46"/>
      <c r="AM331" s="47">
        <f>(D331+E331+F331)/3</f>
        <v>2.9</v>
      </c>
      <c r="AN331" s="47"/>
      <c r="AO331" s="47"/>
      <c r="AP331" s="47">
        <f>(G331+H331+I331+J331)/4</f>
        <v>1.9500000000000002</v>
      </c>
      <c r="AQ331" s="47"/>
      <c r="AR331" s="47"/>
      <c r="AS331" s="47">
        <f>(K331+L331+M331)/3</f>
        <v>4.5</v>
      </c>
      <c r="AT331" s="47"/>
      <c r="AU331" s="47"/>
      <c r="AV331" s="47">
        <f>(N331+O331+P331+Q331)/4</f>
        <v>3.0999999999999996</v>
      </c>
      <c r="AW331" s="47"/>
      <c r="AX331" s="48"/>
    </row>
    <row r="332" spans="2:50" x14ac:dyDescent="0.15">
      <c r="B332" s="45"/>
      <c r="C332" s="26" t="s">
        <v>14</v>
      </c>
      <c r="D332" s="28">
        <v>3.6</v>
      </c>
      <c r="E332" s="28">
        <v>10</v>
      </c>
      <c r="F332" s="28">
        <v>12</v>
      </c>
      <c r="G332" s="28">
        <v>3.9</v>
      </c>
      <c r="H332" s="28">
        <v>7.9</v>
      </c>
      <c r="I332" s="28">
        <v>6.4</v>
      </c>
      <c r="J332" s="28">
        <v>6.6</v>
      </c>
      <c r="K332" s="28">
        <v>5.7</v>
      </c>
      <c r="L332" s="28">
        <v>9.9</v>
      </c>
      <c r="M332" s="28">
        <v>12.4</v>
      </c>
      <c r="N332" s="28">
        <v>6.5</v>
      </c>
      <c r="O332" s="28">
        <v>6.8</v>
      </c>
      <c r="P332" s="28">
        <v>7.4</v>
      </c>
      <c r="Q332" s="28">
        <v>7.3</v>
      </c>
      <c r="R332" s="28">
        <v>12.7</v>
      </c>
      <c r="S332" s="28">
        <v>14.3</v>
      </c>
      <c r="T332" s="28">
        <v>4.7</v>
      </c>
      <c r="U332" s="28">
        <v>0.5</v>
      </c>
      <c r="V332" s="28">
        <v>8.9</v>
      </c>
      <c r="W332" s="30">
        <v>12.8</v>
      </c>
      <c r="X332" s="24"/>
      <c r="Y332" s="45" t="s">
        <v>14</v>
      </c>
      <c r="Z332" s="46"/>
      <c r="AA332" s="47">
        <f>(D332+E332+F332+K332+L332+M332)/6</f>
        <v>8.9333333333333336</v>
      </c>
      <c r="AB332" s="47"/>
      <c r="AC332" s="47"/>
      <c r="AD332" s="47">
        <f t="shared" ref="AD332:AD338" si="224">(G332+H332+I332+J332+N332+O332+P332+Q332)/8</f>
        <v>6.6</v>
      </c>
      <c r="AE332" s="47"/>
      <c r="AF332" s="47"/>
      <c r="AG332" s="47">
        <f t="shared" ref="AG332:AG338" si="225">(R332+S332+T332+U332+V332+W332)/6</f>
        <v>8.9833333333333343</v>
      </c>
      <c r="AH332" s="47"/>
      <c r="AI332" s="48"/>
      <c r="AK332" s="45" t="s">
        <v>49</v>
      </c>
      <c r="AL332" s="46"/>
      <c r="AM332" s="47">
        <f t="shared" ref="AM332:AM338" si="226">(D332+E332+F332)/3</f>
        <v>8.5333333333333332</v>
      </c>
      <c r="AN332" s="47"/>
      <c r="AO332" s="47"/>
      <c r="AP332" s="47">
        <f t="shared" ref="AP332:AP338" si="227">(G332+H332+I332+J332)/4</f>
        <v>6.2000000000000011</v>
      </c>
      <c r="AQ332" s="47"/>
      <c r="AR332" s="47"/>
      <c r="AS332" s="47">
        <f t="shared" ref="AS332:AS338" si="228">(K332+L332+M332)/3</f>
        <v>9.3333333333333339</v>
      </c>
      <c r="AT332" s="47"/>
      <c r="AU332" s="47"/>
      <c r="AV332" s="47">
        <f t="shared" ref="AV332:AV338" si="229">(N332+O332+P332+Q332)/4</f>
        <v>7.0000000000000009</v>
      </c>
      <c r="AW332" s="47"/>
      <c r="AX332" s="48"/>
    </row>
    <row r="333" spans="2:50" x14ac:dyDescent="0.15">
      <c r="B333" s="45"/>
      <c r="C333" s="26" t="s">
        <v>15</v>
      </c>
      <c r="D333" s="28">
        <v>11.2</v>
      </c>
      <c r="E333" s="28">
        <v>1.1000000000000001</v>
      </c>
      <c r="F333" s="28">
        <v>8</v>
      </c>
      <c r="G333" s="28">
        <v>10.8</v>
      </c>
      <c r="H333" s="28">
        <v>0.1</v>
      </c>
      <c r="I333" s="28">
        <v>2.9</v>
      </c>
      <c r="J333" s="28">
        <v>8.6</v>
      </c>
      <c r="K333" s="28">
        <v>9.3000000000000007</v>
      </c>
      <c r="L333" s="28">
        <v>3.7</v>
      </c>
      <c r="M333" s="28">
        <v>10.1</v>
      </c>
      <c r="N333" s="28">
        <v>8.1999999999999993</v>
      </c>
      <c r="O333" s="28">
        <v>2</v>
      </c>
      <c r="P333" s="28">
        <v>3.2</v>
      </c>
      <c r="Q333" s="28">
        <v>9</v>
      </c>
      <c r="R333" s="28">
        <v>13.5</v>
      </c>
      <c r="S333" s="28">
        <v>5.6</v>
      </c>
      <c r="T333" s="28">
        <v>9.8000000000000007</v>
      </c>
      <c r="U333" s="28">
        <v>0.4</v>
      </c>
      <c r="V333" s="28">
        <v>-4.2</v>
      </c>
      <c r="W333" s="30">
        <v>9.6999999999999993</v>
      </c>
      <c r="X333" s="24"/>
      <c r="Y333" s="45" t="s">
        <v>15</v>
      </c>
      <c r="Z333" s="46"/>
      <c r="AA333" s="47">
        <f t="shared" ref="AA333:AA337" si="230">(D333+E333+F333+K333+L333+M333)/6</f>
        <v>7.2333333333333334</v>
      </c>
      <c r="AB333" s="47"/>
      <c r="AC333" s="47"/>
      <c r="AD333" s="47">
        <f t="shared" si="224"/>
        <v>5.6</v>
      </c>
      <c r="AE333" s="47"/>
      <c r="AF333" s="47"/>
      <c r="AG333" s="47">
        <f t="shared" si="225"/>
        <v>5.8</v>
      </c>
      <c r="AH333" s="47"/>
      <c r="AI333" s="48"/>
      <c r="AK333" s="45" t="s">
        <v>15</v>
      </c>
      <c r="AL333" s="46"/>
      <c r="AM333" s="47">
        <f t="shared" si="226"/>
        <v>6.7666666666666657</v>
      </c>
      <c r="AN333" s="47"/>
      <c r="AO333" s="47"/>
      <c r="AP333" s="47">
        <f t="shared" si="227"/>
        <v>5.6</v>
      </c>
      <c r="AQ333" s="47"/>
      <c r="AR333" s="47"/>
      <c r="AS333" s="47">
        <f t="shared" si="228"/>
        <v>7.7</v>
      </c>
      <c r="AT333" s="47"/>
      <c r="AU333" s="47"/>
      <c r="AV333" s="47">
        <f t="shared" si="229"/>
        <v>5.6</v>
      </c>
      <c r="AW333" s="47"/>
      <c r="AX333" s="48"/>
    </row>
    <row r="334" spans="2:50" x14ac:dyDescent="0.15">
      <c r="B334" s="45"/>
      <c r="C334" s="26" t="s">
        <v>16</v>
      </c>
      <c r="D334" s="28">
        <v>4.9000000000000004</v>
      </c>
      <c r="E334" s="28">
        <v>8.6999999999999993</v>
      </c>
      <c r="F334" s="28">
        <v>10.1</v>
      </c>
      <c r="G334" s="28">
        <v>4.0999999999999996</v>
      </c>
      <c r="H334" s="28">
        <v>7.2</v>
      </c>
      <c r="I334" s="28">
        <v>5.9</v>
      </c>
      <c r="J334" s="28">
        <v>5.8</v>
      </c>
      <c r="K334" s="28">
        <v>6.5</v>
      </c>
      <c r="L334" s="28">
        <v>6.9</v>
      </c>
      <c r="M334" s="28">
        <v>10.6</v>
      </c>
      <c r="N334" s="28">
        <v>6.4</v>
      </c>
      <c r="O334" s="28">
        <v>5</v>
      </c>
      <c r="P334" s="28">
        <v>5.0999999999999996</v>
      </c>
      <c r="Q334" s="28">
        <v>6.9</v>
      </c>
      <c r="R334" s="28">
        <v>11.5</v>
      </c>
      <c r="S334" s="28">
        <v>12.4</v>
      </c>
      <c r="T334" s="28">
        <v>10.6</v>
      </c>
      <c r="U334" s="28">
        <v>4.4000000000000004</v>
      </c>
      <c r="V334" s="28">
        <v>6.8</v>
      </c>
      <c r="W334" s="30">
        <v>16.100000000000001</v>
      </c>
      <c r="X334" s="24"/>
      <c r="Y334" s="45" t="s">
        <v>16</v>
      </c>
      <c r="Z334" s="46"/>
      <c r="AA334" s="47">
        <f t="shared" si="230"/>
        <v>7.95</v>
      </c>
      <c r="AB334" s="47"/>
      <c r="AC334" s="47"/>
      <c r="AD334" s="47">
        <f t="shared" si="224"/>
        <v>5.8000000000000007</v>
      </c>
      <c r="AE334" s="47"/>
      <c r="AF334" s="47"/>
      <c r="AG334" s="47">
        <f t="shared" si="225"/>
        <v>10.299999999999999</v>
      </c>
      <c r="AH334" s="47"/>
      <c r="AI334" s="48"/>
      <c r="AK334" s="45" t="s">
        <v>16</v>
      </c>
      <c r="AL334" s="46"/>
      <c r="AM334" s="47">
        <f t="shared" si="226"/>
        <v>7.8999999999999995</v>
      </c>
      <c r="AN334" s="47"/>
      <c r="AO334" s="47"/>
      <c r="AP334" s="47">
        <f t="shared" si="227"/>
        <v>5.7500000000000009</v>
      </c>
      <c r="AQ334" s="47"/>
      <c r="AR334" s="47"/>
      <c r="AS334" s="47">
        <f t="shared" si="228"/>
        <v>8</v>
      </c>
      <c r="AT334" s="47"/>
      <c r="AU334" s="47"/>
      <c r="AV334" s="47">
        <f t="shared" si="229"/>
        <v>5.85</v>
      </c>
      <c r="AW334" s="47"/>
      <c r="AX334" s="48"/>
    </row>
    <row r="335" spans="2:50" x14ac:dyDescent="0.15">
      <c r="B335" s="45"/>
      <c r="C335" s="26" t="s">
        <v>17</v>
      </c>
      <c r="D335" s="28">
        <v>40.4</v>
      </c>
      <c r="E335" s="28">
        <v>29.5</v>
      </c>
      <c r="F335" s="28">
        <v>20.8</v>
      </c>
      <c r="G335" s="28">
        <v>36.9</v>
      </c>
      <c r="H335" s="28">
        <v>28.9</v>
      </c>
      <c r="I335" s="28">
        <v>28.8</v>
      </c>
      <c r="J335" s="28">
        <v>40.4</v>
      </c>
      <c r="K335" s="28">
        <v>43.8</v>
      </c>
      <c r="L335" s="28">
        <v>37.1</v>
      </c>
      <c r="M335" s="28">
        <v>22.7</v>
      </c>
      <c r="N335" s="28">
        <v>35.200000000000003</v>
      </c>
      <c r="O335" s="28">
        <v>33</v>
      </c>
      <c r="P335" s="28">
        <v>34</v>
      </c>
      <c r="Q335" s="28">
        <v>39.299999999999997</v>
      </c>
      <c r="R335" s="28">
        <v>15.9</v>
      </c>
      <c r="S335" s="28">
        <v>20.3</v>
      </c>
      <c r="T335" s="28">
        <v>28.8</v>
      </c>
      <c r="U335" s="28">
        <v>19.100000000000001</v>
      </c>
      <c r="V335" s="28">
        <v>21</v>
      </c>
      <c r="W335" s="30">
        <v>10.3</v>
      </c>
      <c r="X335" s="24"/>
      <c r="Y335" s="45" t="s">
        <v>17</v>
      </c>
      <c r="Z335" s="46"/>
      <c r="AA335" s="47">
        <f t="shared" si="230"/>
        <v>32.383333333333333</v>
      </c>
      <c r="AB335" s="47"/>
      <c r="AC335" s="47"/>
      <c r="AD335" s="47">
        <f t="shared" si="224"/>
        <v>34.5625</v>
      </c>
      <c r="AE335" s="47"/>
      <c r="AF335" s="47"/>
      <c r="AG335" s="47">
        <f t="shared" si="225"/>
        <v>19.233333333333331</v>
      </c>
      <c r="AH335" s="47"/>
      <c r="AI335" s="48"/>
      <c r="AK335" s="45" t="s">
        <v>17</v>
      </c>
      <c r="AL335" s="46"/>
      <c r="AM335" s="47">
        <f t="shared" si="226"/>
        <v>30.233333333333334</v>
      </c>
      <c r="AN335" s="47"/>
      <c r="AO335" s="47"/>
      <c r="AP335" s="47">
        <f t="shared" si="227"/>
        <v>33.75</v>
      </c>
      <c r="AQ335" s="47"/>
      <c r="AR335" s="47"/>
      <c r="AS335" s="47">
        <f t="shared" si="228"/>
        <v>34.533333333333339</v>
      </c>
      <c r="AT335" s="47"/>
      <c r="AU335" s="47"/>
      <c r="AV335" s="47">
        <f t="shared" si="229"/>
        <v>35.375</v>
      </c>
      <c r="AW335" s="47"/>
      <c r="AX335" s="48"/>
    </row>
    <row r="336" spans="2:50" x14ac:dyDescent="0.15">
      <c r="B336" s="45"/>
      <c r="C336" s="26" t="s">
        <v>18</v>
      </c>
      <c r="D336" s="28">
        <v>56.6</v>
      </c>
      <c r="E336" s="28">
        <v>59.3</v>
      </c>
      <c r="F336" s="28">
        <v>54.3</v>
      </c>
      <c r="G336" s="28">
        <v>56</v>
      </c>
      <c r="H336" s="28">
        <v>52.3</v>
      </c>
      <c r="I336" s="28">
        <v>49</v>
      </c>
      <c r="J336" s="28">
        <v>58.4</v>
      </c>
      <c r="K336" s="28">
        <v>61.5</v>
      </c>
      <c r="L336" s="28">
        <v>65.7</v>
      </c>
      <c r="M336" s="28">
        <v>54.7</v>
      </c>
      <c r="N336" s="28">
        <v>50.5</v>
      </c>
      <c r="O336" s="28">
        <v>52.5</v>
      </c>
      <c r="P336" s="28">
        <v>60.4</v>
      </c>
      <c r="Q336" s="28">
        <v>65.3</v>
      </c>
      <c r="R336" s="28">
        <v>19.100000000000001</v>
      </c>
      <c r="S336" s="28">
        <v>44.8</v>
      </c>
      <c r="T336" s="28">
        <v>35.9</v>
      </c>
      <c r="U336" s="28">
        <v>6.9</v>
      </c>
      <c r="V336" s="28">
        <v>21.3</v>
      </c>
      <c r="W336" s="30">
        <v>14.1</v>
      </c>
      <c r="X336" s="24"/>
      <c r="Y336" s="45" t="s">
        <v>18</v>
      </c>
      <c r="Z336" s="46"/>
      <c r="AA336" s="47">
        <f t="shared" si="230"/>
        <v>58.68333333333333</v>
      </c>
      <c r="AB336" s="47"/>
      <c r="AC336" s="47"/>
      <c r="AD336" s="47">
        <f t="shared" si="224"/>
        <v>55.550000000000004</v>
      </c>
      <c r="AE336" s="47"/>
      <c r="AF336" s="47"/>
      <c r="AG336" s="47">
        <f t="shared" si="225"/>
        <v>23.683333333333334</v>
      </c>
      <c r="AH336" s="47"/>
      <c r="AI336" s="48"/>
      <c r="AK336" s="45" t="s">
        <v>18</v>
      </c>
      <c r="AL336" s="46"/>
      <c r="AM336" s="47">
        <f t="shared" si="226"/>
        <v>56.733333333333327</v>
      </c>
      <c r="AN336" s="47"/>
      <c r="AO336" s="47"/>
      <c r="AP336" s="47">
        <f t="shared" si="227"/>
        <v>53.925000000000004</v>
      </c>
      <c r="AQ336" s="47"/>
      <c r="AR336" s="47"/>
      <c r="AS336" s="47">
        <f t="shared" si="228"/>
        <v>60.633333333333333</v>
      </c>
      <c r="AT336" s="47"/>
      <c r="AU336" s="47"/>
      <c r="AV336" s="47">
        <f t="shared" si="229"/>
        <v>57.174999999999997</v>
      </c>
      <c r="AW336" s="47"/>
      <c r="AX336" s="48"/>
    </row>
    <row r="337" spans="2:50" x14ac:dyDescent="0.15">
      <c r="B337" s="45"/>
      <c r="C337" s="26" t="s">
        <v>19</v>
      </c>
      <c r="D337" s="28">
        <v>53.4</v>
      </c>
      <c r="E337" s="28">
        <v>35</v>
      </c>
      <c r="F337" s="28">
        <v>29.7</v>
      </c>
      <c r="G337" s="28">
        <v>50.1</v>
      </c>
      <c r="H337" s="28">
        <v>35.6</v>
      </c>
      <c r="I337" s="28">
        <v>32.4</v>
      </c>
      <c r="J337" s="28">
        <v>53</v>
      </c>
      <c r="K337" s="28">
        <v>59.8</v>
      </c>
      <c r="L337" s="28">
        <v>45.1</v>
      </c>
      <c r="M337" s="28">
        <v>41.8</v>
      </c>
      <c r="N337" s="28">
        <v>48.6</v>
      </c>
      <c r="O337" s="28">
        <v>43.3</v>
      </c>
      <c r="P337" s="28">
        <v>41.4</v>
      </c>
      <c r="Q337" s="28">
        <v>51.9</v>
      </c>
      <c r="R337" s="28">
        <v>29.5</v>
      </c>
      <c r="S337" s="28">
        <v>12.6</v>
      </c>
      <c r="T337" s="28">
        <v>35.1</v>
      </c>
      <c r="U337" s="28">
        <v>17.399999999999999</v>
      </c>
      <c r="V337" s="28">
        <v>8.6</v>
      </c>
      <c r="W337" s="30">
        <v>3.8</v>
      </c>
      <c r="X337" s="24"/>
      <c r="Y337" s="45" t="s">
        <v>19</v>
      </c>
      <c r="Z337" s="46"/>
      <c r="AA337" s="47">
        <f t="shared" si="230"/>
        <v>44.133333333333333</v>
      </c>
      <c r="AB337" s="47"/>
      <c r="AC337" s="47"/>
      <c r="AD337" s="47">
        <f t="shared" si="224"/>
        <v>44.537499999999994</v>
      </c>
      <c r="AE337" s="47"/>
      <c r="AF337" s="47"/>
      <c r="AG337" s="47">
        <f t="shared" si="225"/>
        <v>17.833333333333332</v>
      </c>
      <c r="AH337" s="47"/>
      <c r="AI337" s="48"/>
      <c r="AK337" s="45" t="s">
        <v>19</v>
      </c>
      <c r="AL337" s="46"/>
      <c r="AM337" s="47">
        <f t="shared" si="226"/>
        <v>39.366666666666667</v>
      </c>
      <c r="AN337" s="47"/>
      <c r="AO337" s="47"/>
      <c r="AP337" s="47">
        <f t="shared" si="227"/>
        <v>42.774999999999999</v>
      </c>
      <c r="AQ337" s="47"/>
      <c r="AR337" s="47"/>
      <c r="AS337" s="47">
        <f t="shared" si="228"/>
        <v>48.9</v>
      </c>
      <c r="AT337" s="47"/>
      <c r="AU337" s="47"/>
      <c r="AV337" s="47">
        <f t="shared" si="229"/>
        <v>46.300000000000004</v>
      </c>
      <c r="AW337" s="47"/>
      <c r="AX337" s="48"/>
    </row>
    <row r="338" spans="2:50" ht="14.25" thickBot="1" x14ac:dyDescent="0.2">
      <c r="B338" s="49"/>
      <c r="C338" s="33" t="s">
        <v>20</v>
      </c>
      <c r="D338" s="31">
        <v>53.5</v>
      </c>
      <c r="E338" s="31">
        <v>62</v>
      </c>
      <c r="F338" s="31">
        <v>72.5</v>
      </c>
      <c r="G338" s="31">
        <v>52.1</v>
      </c>
      <c r="H338" s="31">
        <v>52.4</v>
      </c>
      <c r="I338" s="31">
        <v>51.7</v>
      </c>
      <c r="J338" s="31">
        <v>55.7</v>
      </c>
      <c r="K338" s="31">
        <v>53.5</v>
      </c>
      <c r="L338" s="31">
        <v>58.6</v>
      </c>
      <c r="M338" s="31">
        <v>73</v>
      </c>
      <c r="N338" s="31">
        <v>47.7</v>
      </c>
      <c r="O338" s="31">
        <v>49.7</v>
      </c>
      <c r="P338" s="31">
        <v>51.2</v>
      </c>
      <c r="Q338" s="31">
        <v>52.4</v>
      </c>
      <c r="R338" s="31">
        <v>21.5</v>
      </c>
      <c r="S338" s="31">
        <v>62.7</v>
      </c>
      <c r="T338" s="31">
        <v>29.3</v>
      </c>
      <c r="U338" s="31">
        <v>3.9</v>
      </c>
      <c r="V338" s="31">
        <v>49.6</v>
      </c>
      <c r="W338" s="32">
        <v>53.4</v>
      </c>
      <c r="X338" s="24"/>
      <c r="Y338" s="49" t="s">
        <v>20</v>
      </c>
      <c r="Z338" s="50"/>
      <c r="AA338" s="51">
        <f>(D338+E338+F338+K338+L338+M338)/6</f>
        <v>62.183333333333337</v>
      </c>
      <c r="AB338" s="51"/>
      <c r="AC338" s="51"/>
      <c r="AD338" s="51">
        <f t="shared" si="224"/>
        <v>51.61249999999999</v>
      </c>
      <c r="AE338" s="51"/>
      <c r="AF338" s="51"/>
      <c r="AG338" s="51">
        <f t="shared" si="225"/>
        <v>36.733333333333334</v>
      </c>
      <c r="AH338" s="51"/>
      <c r="AI338" s="52"/>
      <c r="AK338" s="49" t="s">
        <v>20</v>
      </c>
      <c r="AL338" s="50"/>
      <c r="AM338" s="51">
        <f t="shared" si="226"/>
        <v>62.666666666666664</v>
      </c>
      <c r="AN338" s="51"/>
      <c r="AO338" s="51"/>
      <c r="AP338" s="51">
        <f t="shared" si="227"/>
        <v>52.974999999999994</v>
      </c>
      <c r="AQ338" s="51"/>
      <c r="AR338" s="51"/>
      <c r="AS338" s="51">
        <f t="shared" si="228"/>
        <v>61.699999999999996</v>
      </c>
      <c r="AT338" s="51"/>
      <c r="AU338" s="51"/>
      <c r="AV338" s="51">
        <f t="shared" si="229"/>
        <v>50.250000000000007</v>
      </c>
      <c r="AW338" s="51"/>
      <c r="AX338" s="52"/>
    </row>
  </sheetData>
  <mergeCells count="3135">
    <mergeCell ref="Y338:Z338"/>
    <mergeCell ref="AA338:AC338"/>
    <mergeCell ref="AD338:AF338"/>
    <mergeCell ref="AG338:AI338"/>
    <mergeCell ref="D329:F329"/>
    <mergeCell ref="G329:J329"/>
    <mergeCell ref="K329:M329"/>
    <mergeCell ref="N329:Q329"/>
    <mergeCell ref="R329:T329"/>
    <mergeCell ref="U329:W329"/>
    <mergeCell ref="Y329:Z330"/>
    <mergeCell ref="AA329:AC329"/>
    <mergeCell ref="AD329:AF329"/>
    <mergeCell ref="AG329:AI329"/>
    <mergeCell ref="B330:B338"/>
    <mergeCell ref="AA330:AC330"/>
    <mergeCell ref="AD330:AF330"/>
    <mergeCell ref="AG330:AI330"/>
    <mergeCell ref="Y331:Z331"/>
    <mergeCell ref="AA331:AC331"/>
    <mergeCell ref="AD331:AF331"/>
    <mergeCell ref="AG331:AI331"/>
    <mergeCell ref="Y332:Z332"/>
    <mergeCell ref="AA332:AC332"/>
    <mergeCell ref="AD332:AF332"/>
    <mergeCell ref="AG332:AI332"/>
    <mergeCell ref="Y333:Z333"/>
    <mergeCell ref="AA333:AC333"/>
    <mergeCell ref="AD333:AF333"/>
    <mergeCell ref="AG333:AI333"/>
    <mergeCell ref="Y334:Z334"/>
    <mergeCell ref="AA334:AC334"/>
    <mergeCell ref="AD334:AF334"/>
    <mergeCell ref="AG334:AI334"/>
    <mergeCell ref="Y335:Z335"/>
    <mergeCell ref="AA335:AC335"/>
    <mergeCell ref="AD335:AF335"/>
    <mergeCell ref="AG335:AI335"/>
    <mergeCell ref="Y336:Z336"/>
    <mergeCell ref="AA336:AC336"/>
    <mergeCell ref="AD336:AF336"/>
    <mergeCell ref="AG336:AI336"/>
    <mergeCell ref="Y337:Z337"/>
    <mergeCell ref="AA337:AC337"/>
    <mergeCell ref="AD337:AF337"/>
    <mergeCell ref="AG337:AI337"/>
    <mergeCell ref="AD324:AF324"/>
    <mergeCell ref="AG324:AI324"/>
    <mergeCell ref="Y325:Z325"/>
    <mergeCell ref="AA325:AC325"/>
    <mergeCell ref="AD325:AF325"/>
    <mergeCell ref="AG325:AI325"/>
    <mergeCell ref="Y326:Z326"/>
    <mergeCell ref="AA326:AC326"/>
    <mergeCell ref="AD326:AF326"/>
    <mergeCell ref="AG326:AI326"/>
    <mergeCell ref="Y327:Z327"/>
    <mergeCell ref="AA327:AC327"/>
    <mergeCell ref="AD327:AF327"/>
    <mergeCell ref="AG327:AI327"/>
    <mergeCell ref="Y328:Z328"/>
    <mergeCell ref="AA328:AC328"/>
    <mergeCell ref="AD328:AF328"/>
    <mergeCell ref="AG328:AI328"/>
    <mergeCell ref="Y318:Z318"/>
    <mergeCell ref="AA318:AC318"/>
    <mergeCell ref="AD318:AF318"/>
    <mergeCell ref="AG318:AI318"/>
    <mergeCell ref="D319:F319"/>
    <mergeCell ref="G319:J319"/>
    <mergeCell ref="K319:M319"/>
    <mergeCell ref="N319:Q319"/>
    <mergeCell ref="R319:T319"/>
    <mergeCell ref="U319:W319"/>
    <mergeCell ref="Y319:Z320"/>
    <mergeCell ref="AA319:AC319"/>
    <mergeCell ref="AD319:AF319"/>
    <mergeCell ref="AG319:AI319"/>
    <mergeCell ref="B320:B328"/>
    <mergeCell ref="AA320:AC320"/>
    <mergeCell ref="AD320:AF320"/>
    <mergeCell ref="AG320:AI320"/>
    <mergeCell ref="Y321:Z321"/>
    <mergeCell ref="AA321:AC321"/>
    <mergeCell ref="AD321:AF321"/>
    <mergeCell ref="AG321:AI321"/>
    <mergeCell ref="Y322:Z322"/>
    <mergeCell ref="AA322:AC322"/>
    <mergeCell ref="AD322:AF322"/>
    <mergeCell ref="AG322:AI322"/>
    <mergeCell ref="Y323:Z323"/>
    <mergeCell ref="AA323:AC323"/>
    <mergeCell ref="AD323:AF323"/>
    <mergeCell ref="AG323:AI323"/>
    <mergeCell ref="Y324:Z324"/>
    <mergeCell ref="AA324:AC324"/>
    <mergeCell ref="B310:B318"/>
    <mergeCell ref="AA310:AC310"/>
    <mergeCell ref="AD310:AF310"/>
    <mergeCell ref="AG310:AI310"/>
    <mergeCell ref="Y311:Z311"/>
    <mergeCell ref="AA311:AC311"/>
    <mergeCell ref="AD311:AF311"/>
    <mergeCell ref="AG311:AI311"/>
    <mergeCell ref="Y312:Z312"/>
    <mergeCell ref="AA312:AC312"/>
    <mergeCell ref="AD312:AF312"/>
    <mergeCell ref="AG312:AI312"/>
    <mergeCell ref="Y313:Z313"/>
    <mergeCell ref="AA313:AC313"/>
    <mergeCell ref="AD313:AF313"/>
    <mergeCell ref="AG313:AI313"/>
    <mergeCell ref="Y314:Z314"/>
    <mergeCell ref="AA314:AC314"/>
    <mergeCell ref="AD314:AF314"/>
    <mergeCell ref="AG314:AI314"/>
    <mergeCell ref="Y315:Z315"/>
    <mergeCell ref="AA315:AC315"/>
    <mergeCell ref="AD315:AF315"/>
    <mergeCell ref="AG315:AI315"/>
    <mergeCell ref="Y316:Z316"/>
    <mergeCell ref="AA316:AC316"/>
    <mergeCell ref="AD316:AF316"/>
    <mergeCell ref="AG316:AI316"/>
    <mergeCell ref="Y317:Z317"/>
    <mergeCell ref="AA317:AC317"/>
    <mergeCell ref="AD317:AF317"/>
    <mergeCell ref="AG317:AI317"/>
    <mergeCell ref="AD305:AF305"/>
    <mergeCell ref="AG305:AI305"/>
    <mergeCell ref="Y306:Z306"/>
    <mergeCell ref="AA306:AC306"/>
    <mergeCell ref="AD306:AF306"/>
    <mergeCell ref="AG306:AI306"/>
    <mergeCell ref="Y307:Z307"/>
    <mergeCell ref="AA307:AC307"/>
    <mergeCell ref="AD307:AF307"/>
    <mergeCell ref="AG307:AI307"/>
    <mergeCell ref="Y308:Z308"/>
    <mergeCell ref="AA308:AC308"/>
    <mergeCell ref="AD308:AF308"/>
    <mergeCell ref="AG308:AI308"/>
    <mergeCell ref="D309:F309"/>
    <mergeCell ref="G309:J309"/>
    <mergeCell ref="K309:M309"/>
    <mergeCell ref="N309:Q309"/>
    <mergeCell ref="R309:T309"/>
    <mergeCell ref="U309:W309"/>
    <mergeCell ref="Y309:Z310"/>
    <mergeCell ref="AA309:AC309"/>
    <mergeCell ref="AD309:AF309"/>
    <mergeCell ref="AG309:AI309"/>
    <mergeCell ref="D299:F299"/>
    <mergeCell ref="G299:J299"/>
    <mergeCell ref="K299:M299"/>
    <mergeCell ref="N299:Q299"/>
    <mergeCell ref="R299:T299"/>
    <mergeCell ref="U299:W299"/>
    <mergeCell ref="Y299:Z300"/>
    <mergeCell ref="AA299:AC299"/>
    <mergeCell ref="AD299:AF299"/>
    <mergeCell ref="AG299:AI299"/>
    <mergeCell ref="B300:B308"/>
    <mergeCell ref="AA300:AC300"/>
    <mergeCell ref="AD300:AF300"/>
    <mergeCell ref="AG300:AI300"/>
    <mergeCell ref="Y301:Z301"/>
    <mergeCell ref="AA301:AC301"/>
    <mergeCell ref="AD301:AF301"/>
    <mergeCell ref="AG301:AI301"/>
    <mergeCell ref="Y302:Z302"/>
    <mergeCell ref="AA302:AC302"/>
    <mergeCell ref="AD302:AF302"/>
    <mergeCell ref="AG302:AI302"/>
    <mergeCell ref="Y303:Z303"/>
    <mergeCell ref="AA303:AC303"/>
    <mergeCell ref="AD303:AF303"/>
    <mergeCell ref="AG303:AI303"/>
    <mergeCell ref="Y304:Z304"/>
    <mergeCell ref="AA304:AC304"/>
    <mergeCell ref="AD304:AF304"/>
    <mergeCell ref="AG304:AI304"/>
    <mergeCell ref="Y305:Z305"/>
    <mergeCell ref="AA305:AC305"/>
    <mergeCell ref="AD294:AF294"/>
    <mergeCell ref="AG294:AI294"/>
    <mergeCell ref="Y295:Z295"/>
    <mergeCell ref="AA295:AC295"/>
    <mergeCell ref="AD295:AF295"/>
    <mergeCell ref="AG295:AI295"/>
    <mergeCell ref="Y296:Z296"/>
    <mergeCell ref="AA296:AC296"/>
    <mergeCell ref="AD296:AF296"/>
    <mergeCell ref="AG296:AI296"/>
    <mergeCell ref="Y297:Z297"/>
    <mergeCell ref="AA297:AC297"/>
    <mergeCell ref="AD297:AF297"/>
    <mergeCell ref="AG297:AI297"/>
    <mergeCell ref="Y298:Z298"/>
    <mergeCell ref="AA298:AC298"/>
    <mergeCell ref="AD298:AF298"/>
    <mergeCell ref="AG298:AI298"/>
    <mergeCell ref="Y256:Z256"/>
    <mergeCell ref="AA256:AC256"/>
    <mergeCell ref="AD256:AF256"/>
    <mergeCell ref="AG256:AI256"/>
    <mergeCell ref="D289:F289"/>
    <mergeCell ref="G289:J289"/>
    <mergeCell ref="K289:M289"/>
    <mergeCell ref="N289:Q289"/>
    <mergeCell ref="R289:T289"/>
    <mergeCell ref="U289:W289"/>
    <mergeCell ref="Y289:Z290"/>
    <mergeCell ref="AA289:AC289"/>
    <mergeCell ref="AD289:AF289"/>
    <mergeCell ref="AG289:AI289"/>
    <mergeCell ref="B290:B298"/>
    <mergeCell ref="AA290:AC290"/>
    <mergeCell ref="AD290:AF290"/>
    <mergeCell ref="AG290:AI290"/>
    <mergeCell ref="Y291:Z291"/>
    <mergeCell ref="AA291:AC291"/>
    <mergeCell ref="AD291:AF291"/>
    <mergeCell ref="AG291:AI291"/>
    <mergeCell ref="Y292:Z292"/>
    <mergeCell ref="AA292:AC292"/>
    <mergeCell ref="AD292:AF292"/>
    <mergeCell ref="AG292:AI292"/>
    <mergeCell ref="Y293:Z293"/>
    <mergeCell ref="AA293:AC293"/>
    <mergeCell ref="AD293:AF293"/>
    <mergeCell ref="AG293:AI293"/>
    <mergeCell ref="Y294:Z294"/>
    <mergeCell ref="AA294:AC294"/>
    <mergeCell ref="B248:B256"/>
    <mergeCell ref="AA248:AC248"/>
    <mergeCell ref="AD248:AF248"/>
    <mergeCell ref="AG248:AI248"/>
    <mergeCell ref="Y249:Z249"/>
    <mergeCell ref="AA249:AC249"/>
    <mergeCell ref="AD249:AF249"/>
    <mergeCell ref="AG249:AI249"/>
    <mergeCell ref="Y250:Z250"/>
    <mergeCell ref="AA250:AC250"/>
    <mergeCell ref="AD250:AF250"/>
    <mergeCell ref="AG250:AI250"/>
    <mergeCell ref="Y251:Z251"/>
    <mergeCell ref="AA251:AC251"/>
    <mergeCell ref="AD251:AF251"/>
    <mergeCell ref="AG251:AI251"/>
    <mergeCell ref="Y252:Z252"/>
    <mergeCell ref="AA252:AC252"/>
    <mergeCell ref="AD252:AF252"/>
    <mergeCell ref="AG252:AI252"/>
    <mergeCell ref="Y253:Z253"/>
    <mergeCell ref="AA253:AC253"/>
    <mergeCell ref="AD253:AF253"/>
    <mergeCell ref="AG253:AI253"/>
    <mergeCell ref="Y254:Z254"/>
    <mergeCell ref="AA254:AC254"/>
    <mergeCell ref="AD254:AF254"/>
    <mergeCell ref="AG254:AI254"/>
    <mergeCell ref="Y255:Z255"/>
    <mergeCell ref="AA255:AC255"/>
    <mergeCell ref="AD255:AF255"/>
    <mergeCell ref="AG255:AI255"/>
    <mergeCell ref="AD243:AF243"/>
    <mergeCell ref="AG243:AI243"/>
    <mergeCell ref="Y244:Z244"/>
    <mergeCell ref="AA244:AC244"/>
    <mergeCell ref="AD244:AF244"/>
    <mergeCell ref="AG244:AI244"/>
    <mergeCell ref="Y245:Z245"/>
    <mergeCell ref="AA245:AC245"/>
    <mergeCell ref="AD245:AF245"/>
    <mergeCell ref="AG245:AI245"/>
    <mergeCell ref="Y246:Z246"/>
    <mergeCell ref="AA246:AC246"/>
    <mergeCell ref="AD246:AF246"/>
    <mergeCell ref="AG246:AI246"/>
    <mergeCell ref="D247:F247"/>
    <mergeCell ref="G247:J247"/>
    <mergeCell ref="K247:M247"/>
    <mergeCell ref="N247:Q247"/>
    <mergeCell ref="R247:T247"/>
    <mergeCell ref="U247:W247"/>
    <mergeCell ref="Y247:Z248"/>
    <mergeCell ref="AA247:AC247"/>
    <mergeCell ref="AD247:AF247"/>
    <mergeCell ref="AG247:AI247"/>
    <mergeCell ref="D237:F237"/>
    <mergeCell ref="G237:J237"/>
    <mergeCell ref="K237:M237"/>
    <mergeCell ref="N237:Q237"/>
    <mergeCell ref="R237:T237"/>
    <mergeCell ref="U237:W237"/>
    <mergeCell ref="Y237:Z238"/>
    <mergeCell ref="AA237:AC237"/>
    <mergeCell ref="AD237:AF237"/>
    <mergeCell ref="AG237:AI237"/>
    <mergeCell ref="B238:B246"/>
    <mergeCell ref="AA238:AC238"/>
    <mergeCell ref="AD238:AF238"/>
    <mergeCell ref="AG238:AI238"/>
    <mergeCell ref="Y239:Z239"/>
    <mergeCell ref="AA239:AC239"/>
    <mergeCell ref="AD239:AF239"/>
    <mergeCell ref="AG239:AI239"/>
    <mergeCell ref="Y240:Z240"/>
    <mergeCell ref="AA240:AC240"/>
    <mergeCell ref="AD240:AF240"/>
    <mergeCell ref="AG240:AI240"/>
    <mergeCell ref="Y241:Z241"/>
    <mergeCell ref="AA241:AC241"/>
    <mergeCell ref="AD241:AF241"/>
    <mergeCell ref="AG241:AI241"/>
    <mergeCell ref="Y242:Z242"/>
    <mergeCell ref="AA242:AC242"/>
    <mergeCell ref="AD242:AF242"/>
    <mergeCell ref="AG242:AI242"/>
    <mergeCell ref="Y243:Z243"/>
    <mergeCell ref="AA243:AC243"/>
    <mergeCell ref="AD232:AF232"/>
    <mergeCell ref="AG232:AI232"/>
    <mergeCell ref="Y233:Z233"/>
    <mergeCell ref="AA233:AC233"/>
    <mergeCell ref="AD233:AF233"/>
    <mergeCell ref="AG233:AI233"/>
    <mergeCell ref="Y234:Z234"/>
    <mergeCell ref="AA234:AC234"/>
    <mergeCell ref="AD234:AF234"/>
    <mergeCell ref="AG234:AI234"/>
    <mergeCell ref="Y235:Z235"/>
    <mergeCell ref="AA235:AC235"/>
    <mergeCell ref="AD235:AF235"/>
    <mergeCell ref="AG235:AI235"/>
    <mergeCell ref="Y236:Z236"/>
    <mergeCell ref="AA236:AC236"/>
    <mergeCell ref="AD236:AF236"/>
    <mergeCell ref="AG236:AI236"/>
    <mergeCell ref="Y226:Z226"/>
    <mergeCell ref="AA226:AC226"/>
    <mergeCell ref="AD226:AF226"/>
    <mergeCell ref="AG226:AI226"/>
    <mergeCell ref="D227:F227"/>
    <mergeCell ref="G227:J227"/>
    <mergeCell ref="K227:M227"/>
    <mergeCell ref="N227:Q227"/>
    <mergeCell ref="R227:T227"/>
    <mergeCell ref="U227:W227"/>
    <mergeCell ref="Y227:Z228"/>
    <mergeCell ref="AA227:AC227"/>
    <mergeCell ref="AD227:AF227"/>
    <mergeCell ref="AG227:AI227"/>
    <mergeCell ref="B228:B236"/>
    <mergeCell ref="AA228:AC228"/>
    <mergeCell ref="AD228:AF228"/>
    <mergeCell ref="AG228:AI228"/>
    <mergeCell ref="Y229:Z229"/>
    <mergeCell ref="AA229:AC229"/>
    <mergeCell ref="AD229:AF229"/>
    <mergeCell ref="AG229:AI229"/>
    <mergeCell ref="Y230:Z230"/>
    <mergeCell ref="AA230:AC230"/>
    <mergeCell ref="AD230:AF230"/>
    <mergeCell ref="AG230:AI230"/>
    <mergeCell ref="Y231:Z231"/>
    <mergeCell ref="AA231:AC231"/>
    <mergeCell ref="AD231:AF231"/>
    <mergeCell ref="AG231:AI231"/>
    <mergeCell ref="Y232:Z232"/>
    <mergeCell ref="AA232:AC232"/>
    <mergeCell ref="B218:B226"/>
    <mergeCell ref="AA218:AC218"/>
    <mergeCell ref="AD218:AF218"/>
    <mergeCell ref="AG218:AI218"/>
    <mergeCell ref="Y219:Z219"/>
    <mergeCell ref="AA219:AC219"/>
    <mergeCell ref="AD219:AF219"/>
    <mergeCell ref="AG219:AI219"/>
    <mergeCell ref="Y220:Z220"/>
    <mergeCell ref="AA220:AC220"/>
    <mergeCell ref="AD220:AF220"/>
    <mergeCell ref="AG220:AI220"/>
    <mergeCell ref="Y221:Z221"/>
    <mergeCell ref="AA221:AC221"/>
    <mergeCell ref="AD221:AF221"/>
    <mergeCell ref="AG221:AI221"/>
    <mergeCell ref="Y222:Z222"/>
    <mergeCell ref="AA222:AC222"/>
    <mergeCell ref="AD222:AF222"/>
    <mergeCell ref="AG222:AI222"/>
    <mergeCell ref="Y223:Z223"/>
    <mergeCell ref="AA223:AC223"/>
    <mergeCell ref="AD223:AF223"/>
    <mergeCell ref="AG223:AI223"/>
    <mergeCell ref="Y224:Z224"/>
    <mergeCell ref="AA224:AC224"/>
    <mergeCell ref="AD224:AF224"/>
    <mergeCell ref="AG224:AI224"/>
    <mergeCell ref="Y225:Z225"/>
    <mergeCell ref="AA225:AC225"/>
    <mergeCell ref="AD225:AF225"/>
    <mergeCell ref="AG225:AI225"/>
    <mergeCell ref="Y215:Z215"/>
    <mergeCell ref="AA215:AC215"/>
    <mergeCell ref="AD215:AF215"/>
    <mergeCell ref="AG215:AI215"/>
    <mergeCell ref="Y216:Z216"/>
    <mergeCell ref="AA216:AC216"/>
    <mergeCell ref="AD216:AF216"/>
    <mergeCell ref="AG216:AI216"/>
    <mergeCell ref="D217:F217"/>
    <mergeCell ref="G217:J217"/>
    <mergeCell ref="K217:M217"/>
    <mergeCell ref="N217:Q217"/>
    <mergeCell ref="R217:T217"/>
    <mergeCell ref="U217:W217"/>
    <mergeCell ref="Y217:Z218"/>
    <mergeCell ref="AA217:AC217"/>
    <mergeCell ref="AD217:AF217"/>
    <mergeCell ref="AG217:AI217"/>
    <mergeCell ref="U207:W207"/>
    <mergeCell ref="Y207:Z208"/>
    <mergeCell ref="AA207:AC207"/>
    <mergeCell ref="AD207:AF207"/>
    <mergeCell ref="AG207:AI207"/>
    <mergeCell ref="B208:B216"/>
    <mergeCell ref="AA208:AC208"/>
    <mergeCell ref="AD208:AF208"/>
    <mergeCell ref="AG208:AI208"/>
    <mergeCell ref="Y209:Z209"/>
    <mergeCell ref="AA209:AC209"/>
    <mergeCell ref="AD209:AF209"/>
    <mergeCell ref="AG209:AI209"/>
    <mergeCell ref="Y210:Z210"/>
    <mergeCell ref="AA210:AC210"/>
    <mergeCell ref="AD210:AF210"/>
    <mergeCell ref="AG210:AI210"/>
    <mergeCell ref="Y211:Z211"/>
    <mergeCell ref="AA211:AC211"/>
    <mergeCell ref="AD211:AF211"/>
    <mergeCell ref="AG211:AI211"/>
    <mergeCell ref="Y212:Z212"/>
    <mergeCell ref="AA212:AC212"/>
    <mergeCell ref="AD212:AF212"/>
    <mergeCell ref="AG212:AI212"/>
    <mergeCell ref="Y213:Z213"/>
    <mergeCell ref="AA213:AC213"/>
    <mergeCell ref="AD213:AF213"/>
    <mergeCell ref="AG213:AI213"/>
    <mergeCell ref="Y214:Z214"/>
    <mergeCell ref="AA214:AC214"/>
    <mergeCell ref="AD214:AF214"/>
    <mergeCell ref="Y170:Z170"/>
    <mergeCell ref="AA170:AC170"/>
    <mergeCell ref="AD170:AF170"/>
    <mergeCell ref="AG170:AI170"/>
    <mergeCell ref="Y171:Z171"/>
    <mergeCell ref="AA171:AC171"/>
    <mergeCell ref="AD171:AF171"/>
    <mergeCell ref="AG171:AI171"/>
    <mergeCell ref="Y172:Z172"/>
    <mergeCell ref="AA172:AC172"/>
    <mergeCell ref="AD172:AF172"/>
    <mergeCell ref="AG172:AI172"/>
    <mergeCell ref="Y173:Z173"/>
    <mergeCell ref="AA173:AC173"/>
    <mergeCell ref="AD173:AF173"/>
    <mergeCell ref="AG173:AI173"/>
    <mergeCell ref="Y174:Z174"/>
    <mergeCell ref="AA174:AC174"/>
    <mergeCell ref="AD174:AF174"/>
    <mergeCell ref="AG174:AI174"/>
    <mergeCell ref="AD163:AF163"/>
    <mergeCell ref="AG163:AI163"/>
    <mergeCell ref="Y164:Z164"/>
    <mergeCell ref="AA164:AC164"/>
    <mergeCell ref="AD164:AF164"/>
    <mergeCell ref="AG164:AI164"/>
    <mergeCell ref="D165:F165"/>
    <mergeCell ref="G165:J165"/>
    <mergeCell ref="K165:M165"/>
    <mergeCell ref="N165:Q165"/>
    <mergeCell ref="R165:T165"/>
    <mergeCell ref="U165:W165"/>
    <mergeCell ref="Y165:Z166"/>
    <mergeCell ref="AA165:AC165"/>
    <mergeCell ref="AD165:AF165"/>
    <mergeCell ref="AG165:AI165"/>
    <mergeCell ref="B166:B174"/>
    <mergeCell ref="AA166:AC166"/>
    <mergeCell ref="AD166:AF166"/>
    <mergeCell ref="AG166:AI166"/>
    <mergeCell ref="Y167:Z167"/>
    <mergeCell ref="AA167:AC167"/>
    <mergeCell ref="AD167:AF167"/>
    <mergeCell ref="AG167:AI167"/>
    <mergeCell ref="Y168:Z168"/>
    <mergeCell ref="AA168:AC168"/>
    <mergeCell ref="AD168:AF168"/>
    <mergeCell ref="AG168:AI168"/>
    <mergeCell ref="Y169:Z169"/>
    <mergeCell ref="AA169:AC169"/>
    <mergeCell ref="AD169:AF169"/>
    <mergeCell ref="AG169:AI169"/>
    <mergeCell ref="D155:F155"/>
    <mergeCell ref="G155:J155"/>
    <mergeCell ref="K155:M155"/>
    <mergeCell ref="N155:Q155"/>
    <mergeCell ref="R155:T155"/>
    <mergeCell ref="U155:W155"/>
    <mergeCell ref="Y155:Z156"/>
    <mergeCell ref="AA155:AC155"/>
    <mergeCell ref="AD155:AF155"/>
    <mergeCell ref="AG155:AI155"/>
    <mergeCell ref="B156:B164"/>
    <mergeCell ref="AA156:AC156"/>
    <mergeCell ref="AD156:AF156"/>
    <mergeCell ref="AG156:AI156"/>
    <mergeCell ref="Y157:Z157"/>
    <mergeCell ref="AA157:AC157"/>
    <mergeCell ref="AD157:AF157"/>
    <mergeCell ref="AG157:AI157"/>
    <mergeCell ref="Y158:Z158"/>
    <mergeCell ref="AA158:AC158"/>
    <mergeCell ref="AD158:AF158"/>
    <mergeCell ref="AG158:AI158"/>
    <mergeCell ref="Y159:Z159"/>
    <mergeCell ref="AA159:AC159"/>
    <mergeCell ref="AD159:AF159"/>
    <mergeCell ref="AG159:AI159"/>
    <mergeCell ref="Y160:Z160"/>
    <mergeCell ref="AA160:AC160"/>
    <mergeCell ref="AD160:AF160"/>
    <mergeCell ref="AG160:AI160"/>
    <mergeCell ref="Y161:Z161"/>
    <mergeCell ref="AA161:AC161"/>
    <mergeCell ref="U135:W135"/>
    <mergeCell ref="Y135:Z136"/>
    <mergeCell ref="B136:B144"/>
    <mergeCell ref="Y139:Z139"/>
    <mergeCell ref="Y140:Z140"/>
    <mergeCell ref="Y144:Z144"/>
    <mergeCell ref="D145:F145"/>
    <mergeCell ref="G145:J145"/>
    <mergeCell ref="K145:M145"/>
    <mergeCell ref="N145:Q145"/>
    <mergeCell ref="R145:T145"/>
    <mergeCell ref="U145:W145"/>
    <mergeCell ref="Y145:Z146"/>
    <mergeCell ref="B146:B154"/>
    <mergeCell ref="Y149:Z149"/>
    <mergeCell ref="AA149:AC149"/>
    <mergeCell ref="AD149:AF149"/>
    <mergeCell ref="Y150:Z150"/>
    <mergeCell ref="AA150:AC150"/>
    <mergeCell ref="AD150:AF150"/>
    <mergeCell ref="Y151:Z151"/>
    <mergeCell ref="AA151:AC151"/>
    <mergeCell ref="AD151:AF151"/>
    <mergeCell ref="Y152:Z152"/>
    <mergeCell ref="AA152:AC152"/>
    <mergeCell ref="AD152:AF152"/>
    <mergeCell ref="Y153:Z153"/>
    <mergeCell ref="AA153:AC153"/>
    <mergeCell ref="AD153:AF153"/>
    <mergeCell ref="Y154:Z154"/>
    <mergeCell ref="AA154:AC154"/>
    <mergeCell ref="AD154:AF154"/>
    <mergeCell ref="AD87:AF87"/>
    <mergeCell ref="AG87:AI87"/>
    <mergeCell ref="Y88:Z88"/>
    <mergeCell ref="AG88:AI88"/>
    <mergeCell ref="AD89:AF89"/>
    <mergeCell ref="AG89:AI89"/>
    <mergeCell ref="Y90:Z90"/>
    <mergeCell ref="AA90:AC90"/>
    <mergeCell ref="AD90:AF90"/>
    <mergeCell ref="AG90:AI90"/>
    <mergeCell ref="AG91:AI91"/>
    <mergeCell ref="D125:F125"/>
    <mergeCell ref="G125:J125"/>
    <mergeCell ref="K125:M125"/>
    <mergeCell ref="N125:Q125"/>
    <mergeCell ref="R125:T125"/>
    <mergeCell ref="U125:W125"/>
    <mergeCell ref="Y125:Z126"/>
    <mergeCell ref="Y100:Z100"/>
    <mergeCell ref="AA100:AC100"/>
    <mergeCell ref="AD100:AF100"/>
    <mergeCell ref="AG100:AI100"/>
    <mergeCell ref="AG92:AI92"/>
    <mergeCell ref="Y114:Z114"/>
    <mergeCell ref="AA114:AC114"/>
    <mergeCell ref="AD114:AF114"/>
    <mergeCell ref="AG114:AI114"/>
    <mergeCell ref="D115:F115"/>
    <mergeCell ref="B54:B62"/>
    <mergeCell ref="AA54:AC54"/>
    <mergeCell ref="AD54:AF54"/>
    <mergeCell ref="AG54:AI54"/>
    <mergeCell ref="Y55:Z55"/>
    <mergeCell ref="Y56:Z56"/>
    <mergeCell ref="D63:F63"/>
    <mergeCell ref="G63:J63"/>
    <mergeCell ref="K63:M63"/>
    <mergeCell ref="N63:Q63"/>
    <mergeCell ref="R63:T63"/>
    <mergeCell ref="U63:W63"/>
    <mergeCell ref="Y63:Z64"/>
    <mergeCell ref="B64:B72"/>
    <mergeCell ref="Y65:Z65"/>
    <mergeCell ref="Y66:Z66"/>
    <mergeCell ref="D73:F73"/>
    <mergeCell ref="G73:J73"/>
    <mergeCell ref="K73:M73"/>
    <mergeCell ref="N73:Q73"/>
    <mergeCell ref="R73:T73"/>
    <mergeCell ref="U73:W73"/>
    <mergeCell ref="Y73:Z74"/>
    <mergeCell ref="B74:B82"/>
    <mergeCell ref="Y75:Z75"/>
    <mergeCell ref="Y76:Z76"/>
    <mergeCell ref="AA63:AC63"/>
    <mergeCell ref="AD63:AF63"/>
    <mergeCell ref="AG63:AI63"/>
    <mergeCell ref="AA64:AC64"/>
    <mergeCell ref="AD64:AF64"/>
    <mergeCell ref="AG64:AI64"/>
    <mergeCell ref="Y51:Z51"/>
    <mergeCell ref="AA51:AC51"/>
    <mergeCell ref="AD51:AF51"/>
    <mergeCell ref="AG51:AI51"/>
    <mergeCell ref="Y52:Z52"/>
    <mergeCell ref="AA52:AC52"/>
    <mergeCell ref="AD52:AF52"/>
    <mergeCell ref="AG52:AI52"/>
    <mergeCell ref="D53:F53"/>
    <mergeCell ref="G53:J53"/>
    <mergeCell ref="K53:M53"/>
    <mergeCell ref="N53:Q53"/>
    <mergeCell ref="R53:T53"/>
    <mergeCell ref="U53:W53"/>
    <mergeCell ref="Y53:Z54"/>
    <mergeCell ref="AA53:AC53"/>
    <mergeCell ref="AD53:AF53"/>
    <mergeCell ref="AG53:AI53"/>
    <mergeCell ref="Y46:Z46"/>
    <mergeCell ref="AA46:AC46"/>
    <mergeCell ref="AD46:AF46"/>
    <mergeCell ref="AG46:AI46"/>
    <mergeCell ref="Y47:Z47"/>
    <mergeCell ref="AA47:AC47"/>
    <mergeCell ref="AD47:AF47"/>
    <mergeCell ref="AG47:AI47"/>
    <mergeCell ref="Y48:Z48"/>
    <mergeCell ref="AA48:AC48"/>
    <mergeCell ref="AD48:AF48"/>
    <mergeCell ref="AG48:AI48"/>
    <mergeCell ref="Y49:Z49"/>
    <mergeCell ref="AA49:AC49"/>
    <mergeCell ref="AD49:AF49"/>
    <mergeCell ref="AG49:AI49"/>
    <mergeCell ref="Y50:Z50"/>
    <mergeCell ref="AA50:AC50"/>
    <mergeCell ref="AD50:AF50"/>
    <mergeCell ref="AG50:AI50"/>
    <mergeCell ref="D43:F43"/>
    <mergeCell ref="G43:J43"/>
    <mergeCell ref="K43:M43"/>
    <mergeCell ref="N43:Q43"/>
    <mergeCell ref="R43:T43"/>
    <mergeCell ref="U43:W43"/>
    <mergeCell ref="Y43:Z44"/>
    <mergeCell ref="AA43:AC43"/>
    <mergeCell ref="AD43:AF43"/>
    <mergeCell ref="AG43:AI43"/>
    <mergeCell ref="AA44:AC44"/>
    <mergeCell ref="AD44:AF44"/>
    <mergeCell ref="AG44:AI44"/>
    <mergeCell ref="Y45:Z45"/>
    <mergeCell ref="AA45:AC45"/>
    <mergeCell ref="AD45:AF45"/>
    <mergeCell ref="AG45:AI45"/>
    <mergeCell ref="AG3:AI3"/>
    <mergeCell ref="B4:B12"/>
    <mergeCell ref="AA4:AC4"/>
    <mergeCell ref="AD4:AF4"/>
    <mergeCell ref="AG4:AI4"/>
    <mergeCell ref="Y5:Z5"/>
    <mergeCell ref="AA5:AC5"/>
    <mergeCell ref="AD5:AF5"/>
    <mergeCell ref="AG5:AI5"/>
    <mergeCell ref="Y6:Z6"/>
    <mergeCell ref="D3:F3"/>
    <mergeCell ref="G3:J3"/>
    <mergeCell ref="K3:M3"/>
    <mergeCell ref="N3:Q3"/>
    <mergeCell ref="R3:T3"/>
    <mergeCell ref="U3:W3"/>
    <mergeCell ref="Y3:Z4"/>
    <mergeCell ref="AA3:AC3"/>
    <mergeCell ref="AD3:AF3"/>
    <mergeCell ref="Y10:Z10"/>
    <mergeCell ref="AA10:AC10"/>
    <mergeCell ref="AD10:AF10"/>
    <mergeCell ref="AG10:AI10"/>
    <mergeCell ref="Y11:Z11"/>
    <mergeCell ref="AA11:AC11"/>
    <mergeCell ref="AD11:AF11"/>
    <mergeCell ref="AG11:AI11"/>
    <mergeCell ref="Y8:Z8"/>
    <mergeCell ref="AA8:AC8"/>
    <mergeCell ref="AD8:AF8"/>
    <mergeCell ref="AG8:AI8"/>
    <mergeCell ref="Y9:Z9"/>
    <mergeCell ref="AA9:AC9"/>
    <mergeCell ref="AD9:AF9"/>
    <mergeCell ref="AG9:AI9"/>
    <mergeCell ref="AA6:AC6"/>
    <mergeCell ref="AD6:AF6"/>
    <mergeCell ref="AG6:AI6"/>
    <mergeCell ref="Y7:Z7"/>
    <mergeCell ref="AA7:AC7"/>
    <mergeCell ref="AD7:AF7"/>
    <mergeCell ref="AG7:AI7"/>
    <mergeCell ref="AD15:AF15"/>
    <mergeCell ref="AG15:AI15"/>
    <mergeCell ref="Y16:Z16"/>
    <mergeCell ref="AA16:AC16"/>
    <mergeCell ref="AD16:AF16"/>
    <mergeCell ref="AG16:AI16"/>
    <mergeCell ref="Y13:Z14"/>
    <mergeCell ref="AA13:AC13"/>
    <mergeCell ref="AD13:AF13"/>
    <mergeCell ref="AG13:AI13"/>
    <mergeCell ref="B14:B22"/>
    <mergeCell ref="AA14:AC14"/>
    <mergeCell ref="AD14:AF14"/>
    <mergeCell ref="AG14:AI14"/>
    <mergeCell ref="Y15:Z15"/>
    <mergeCell ref="AA15:AC15"/>
    <mergeCell ref="Y12:Z12"/>
    <mergeCell ref="AA12:AC12"/>
    <mergeCell ref="AD12:AF12"/>
    <mergeCell ref="AG12:AI12"/>
    <mergeCell ref="D13:F13"/>
    <mergeCell ref="G13:J13"/>
    <mergeCell ref="K13:M13"/>
    <mergeCell ref="N13:Q13"/>
    <mergeCell ref="R13:T13"/>
    <mergeCell ref="U13:W13"/>
    <mergeCell ref="Y21:Z21"/>
    <mergeCell ref="AA21:AC21"/>
    <mergeCell ref="AD21:AF21"/>
    <mergeCell ref="AG21:AI21"/>
    <mergeCell ref="Y22:Z22"/>
    <mergeCell ref="AA22:AC22"/>
    <mergeCell ref="AD22:AF22"/>
    <mergeCell ref="AG22:AI22"/>
    <mergeCell ref="Y19:Z19"/>
    <mergeCell ref="AA19:AC19"/>
    <mergeCell ref="AD19:AF19"/>
    <mergeCell ref="AG19:AI19"/>
    <mergeCell ref="Y20:Z20"/>
    <mergeCell ref="AA20:AC20"/>
    <mergeCell ref="AD20:AF20"/>
    <mergeCell ref="AG20:AI20"/>
    <mergeCell ref="Y17:Z17"/>
    <mergeCell ref="AA17:AC17"/>
    <mergeCell ref="AD17:AF17"/>
    <mergeCell ref="AG17:AI17"/>
    <mergeCell ref="Y18:Z18"/>
    <mergeCell ref="AA18:AC18"/>
    <mergeCell ref="AD18:AF18"/>
    <mergeCell ref="AG18:AI18"/>
    <mergeCell ref="AD97:AF97"/>
    <mergeCell ref="AG97:AI97"/>
    <mergeCell ref="Y98:Z98"/>
    <mergeCell ref="AA98:AC98"/>
    <mergeCell ref="AD98:AF98"/>
    <mergeCell ref="AG98:AI98"/>
    <mergeCell ref="Y95:Z96"/>
    <mergeCell ref="AA95:AC95"/>
    <mergeCell ref="AD95:AF95"/>
    <mergeCell ref="AG95:AI95"/>
    <mergeCell ref="AD57:AF57"/>
    <mergeCell ref="AG57:AI57"/>
    <mergeCell ref="Y58:Z58"/>
    <mergeCell ref="AA58:AC58"/>
    <mergeCell ref="AD58:AF58"/>
    <mergeCell ref="AG58:AI58"/>
    <mergeCell ref="AA55:AC55"/>
    <mergeCell ref="AD55:AF55"/>
    <mergeCell ref="AG55:AI55"/>
    <mergeCell ref="AA56:AC56"/>
    <mergeCell ref="AD56:AF56"/>
    <mergeCell ref="AG56:AI56"/>
    <mergeCell ref="Y57:Z57"/>
    <mergeCell ref="AA57:AC57"/>
    <mergeCell ref="B96:B104"/>
    <mergeCell ref="AA96:AC96"/>
    <mergeCell ref="AD96:AF96"/>
    <mergeCell ref="AG96:AI96"/>
    <mergeCell ref="Y97:Z97"/>
    <mergeCell ref="AA97:AC97"/>
    <mergeCell ref="D95:F95"/>
    <mergeCell ref="G95:J95"/>
    <mergeCell ref="K95:M95"/>
    <mergeCell ref="N95:Q95"/>
    <mergeCell ref="R95:T95"/>
    <mergeCell ref="U95:W95"/>
    <mergeCell ref="Y103:Z103"/>
    <mergeCell ref="AA103:AC103"/>
    <mergeCell ref="AD103:AF103"/>
    <mergeCell ref="AG103:AI103"/>
    <mergeCell ref="Y104:Z104"/>
    <mergeCell ref="AA104:AC104"/>
    <mergeCell ref="AD104:AF104"/>
    <mergeCell ref="AG104:AI104"/>
    <mergeCell ref="Y101:Z101"/>
    <mergeCell ref="AA101:AC101"/>
    <mergeCell ref="AD101:AF101"/>
    <mergeCell ref="AG101:AI101"/>
    <mergeCell ref="Y102:Z102"/>
    <mergeCell ref="AA102:AC102"/>
    <mergeCell ref="AD102:AF102"/>
    <mergeCell ref="AG102:AI102"/>
    <mergeCell ref="Y99:Z99"/>
    <mergeCell ref="AA99:AC99"/>
    <mergeCell ref="AD99:AF99"/>
    <mergeCell ref="AG99:AI99"/>
    <mergeCell ref="Y61:Z61"/>
    <mergeCell ref="AA61:AC61"/>
    <mergeCell ref="AD61:AF61"/>
    <mergeCell ref="AG61:AI61"/>
    <mergeCell ref="Y62:Z62"/>
    <mergeCell ref="AA62:AC62"/>
    <mergeCell ref="AD62:AF62"/>
    <mergeCell ref="AG62:AI62"/>
    <mergeCell ref="Y59:Z59"/>
    <mergeCell ref="AA59:AC59"/>
    <mergeCell ref="AD59:AF59"/>
    <mergeCell ref="AG59:AI59"/>
    <mergeCell ref="Y60:Z60"/>
    <mergeCell ref="AA60:AC60"/>
    <mergeCell ref="AD60:AF60"/>
    <mergeCell ref="AG60:AI60"/>
    <mergeCell ref="AD67:AF67"/>
    <mergeCell ref="AG67:AI67"/>
    <mergeCell ref="Y68:Z68"/>
    <mergeCell ref="AA68:AC68"/>
    <mergeCell ref="AD68:AF68"/>
    <mergeCell ref="AG68:AI68"/>
    <mergeCell ref="AA65:AC65"/>
    <mergeCell ref="AD65:AF65"/>
    <mergeCell ref="AG65:AI65"/>
    <mergeCell ref="AA66:AC66"/>
    <mergeCell ref="AD66:AF66"/>
    <mergeCell ref="AG66:AI66"/>
    <mergeCell ref="Y67:Z67"/>
    <mergeCell ref="AA67:AC67"/>
    <mergeCell ref="AA73:AC73"/>
    <mergeCell ref="AD73:AF73"/>
    <mergeCell ref="AG73:AI73"/>
    <mergeCell ref="AA74:AC74"/>
    <mergeCell ref="AD74:AF74"/>
    <mergeCell ref="AG74:AI74"/>
    <mergeCell ref="Y71:Z71"/>
    <mergeCell ref="AA71:AC71"/>
    <mergeCell ref="AD71:AF71"/>
    <mergeCell ref="AG71:AI71"/>
    <mergeCell ref="Y72:Z72"/>
    <mergeCell ref="AA72:AC72"/>
    <mergeCell ref="AD72:AF72"/>
    <mergeCell ref="AG72:AI72"/>
    <mergeCell ref="Y69:Z69"/>
    <mergeCell ref="AA69:AC69"/>
    <mergeCell ref="AD69:AF69"/>
    <mergeCell ref="AG69:AI69"/>
    <mergeCell ref="AA77:AC77"/>
    <mergeCell ref="AA83:AC83"/>
    <mergeCell ref="AD83:AF83"/>
    <mergeCell ref="AG83:AI83"/>
    <mergeCell ref="AA84:AC84"/>
    <mergeCell ref="D83:F83"/>
    <mergeCell ref="G83:J83"/>
    <mergeCell ref="K83:M83"/>
    <mergeCell ref="N83:Q83"/>
    <mergeCell ref="R83:T83"/>
    <mergeCell ref="U83:W83"/>
    <mergeCell ref="Y83:Z84"/>
    <mergeCell ref="B84:B92"/>
    <mergeCell ref="Y85:Z85"/>
    <mergeCell ref="AA85:AC85"/>
    <mergeCell ref="AD85:AF85"/>
    <mergeCell ref="AG85:AI85"/>
    <mergeCell ref="Y86:Z86"/>
    <mergeCell ref="AA86:AC86"/>
    <mergeCell ref="AD82:AF82"/>
    <mergeCell ref="AG82:AI82"/>
    <mergeCell ref="Y79:Z79"/>
    <mergeCell ref="AA79:AC79"/>
    <mergeCell ref="AD79:AF79"/>
    <mergeCell ref="AG79:AI79"/>
    <mergeCell ref="Y80:Z80"/>
    <mergeCell ref="AA80:AC80"/>
    <mergeCell ref="AD80:AF80"/>
    <mergeCell ref="AD86:AF86"/>
    <mergeCell ref="AG86:AI86"/>
    <mergeCell ref="Y87:Z87"/>
    <mergeCell ref="AA87:AC87"/>
    <mergeCell ref="AG70:AI70"/>
    <mergeCell ref="AD77:AF77"/>
    <mergeCell ref="AG77:AI77"/>
    <mergeCell ref="Y78:Z78"/>
    <mergeCell ref="AA78:AC78"/>
    <mergeCell ref="AD78:AF78"/>
    <mergeCell ref="AG78:AI78"/>
    <mergeCell ref="AA75:AC75"/>
    <mergeCell ref="AD75:AF75"/>
    <mergeCell ref="AG75:AI75"/>
    <mergeCell ref="B178:B186"/>
    <mergeCell ref="AA178:AC178"/>
    <mergeCell ref="AD178:AF178"/>
    <mergeCell ref="Y179:Z179"/>
    <mergeCell ref="AA179:AC179"/>
    <mergeCell ref="D177:F177"/>
    <mergeCell ref="G177:J177"/>
    <mergeCell ref="K177:M177"/>
    <mergeCell ref="N177:Q177"/>
    <mergeCell ref="R177:T177"/>
    <mergeCell ref="U177:W177"/>
    <mergeCell ref="Y185:Z185"/>
    <mergeCell ref="AA185:AC185"/>
    <mergeCell ref="AD185:AF185"/>
    <mergeCell ref="Y186:Z186"/>
    <mergeCell ref="AA186:AC186"/>
    <mergeCell ref="AD186:AF186"/>
    <mergeCell ref="Y183:Z183"/>
    <mergeCell ref="AA76:AC76"/>
    <mergeCell ref="AD76:AF76"/>
    <mergeCell ref="AG76:AI76"/>
    <mergeCell ref="Y77:Z77"/>
    <mergeCell ref="AA183:AC183"/>
    <mergeCell ref="AD183:AF183"/>
    <mergeCell ref="Y184:Z184"/>
    <mergeCell ref="AA184:AC184"/>
    <mergeCell ref="AD184:AF184"/>
    <mergeCell ref="Y181:Z181"/>
    <mergeCell ref="AA181:AC181"/>
    <mergeCell ref="AD181:AF181"/>
    <mergeCell ref="Y182:Z182"/>
    <mergeCell ref="AA182:AC182"/>
    <mergeCell ref="AD182:AF182"/>
    <mergeCell ref="Y91:Z91"/>
    <mergeCell ref="AA91:AC91"/>
    <mergeCell ref="AD91:AF91"/>
    <mergeCell ref="AA88:AC88"/>
    <mergeCell ref="AD88:AF88"/>
    <mergeCell ref="Y89:Z89"/>
    <mergeCell ref="AA89:AC89"/>
    <mergeCell ref="Y92:Z92"/>
    <mergeCell ref="AA92:AC92"/>
    <mergeCell ref="AD92:AF92"/>
    <mergeCell ref="AD128:AF128"/>
    <mergeCell ref="AA125:AC125"/>
    <mergeCell ref="AD125:AF125"/>
    <mergeCell ref="AA126:AC126"/>
    <mergeCell ref="AD126:AF126"/>
    <mergeCell ref="Y127:Z127"/>
    <mergeCell ref="AA127:AC127"/>
    <mergeCell ref="AD127:AF127"/>
    <mergeCell ref="Y128:Z128"/>
    <mergeCell ref="AA128:AC128"/>
    <mergeCell ref="AA130:AC130"/>
    <mergeCell ref="AD261:AF261"/>
    <mergeCell ref="Y262:Z262"/>
    <mergeCell ref="AA262:AC262"/>
    <mergeCell ref="AD262:AF262"/>
    <mergeCell ref="Y259:Z260"/>
    <mergeCell ref="AA259:AC259"/>
    <mergeCell ref="AD259:AF259"/>
    <mergeCell ref="AD194:AF194"/>
    <mergeCell ref="Y195:Z195"/>
    <mergeCell ref="AA195:AC195"/>
    <mergeCell ref="AD195:AF195"/>
    <mergeCell ref="Y196:Z196"/>
    <mergeCell ref="AA196:AC196"/>
    <mergeCell ref="AD196:AF196"/>
    <mergeCell ref="Y129:Z129"/>
    <mergeCell ref="Y130:Z130"/>
    <mergeCell ref="AD161:AF161"/>
    <mergeCell ref="Y162:Z162"/>
    <mergeCell ref="AA162:AC162"/>
    <mergeCell ref="AD162:AF162"/>
    <mergeCell ref="Y163:Z163"/>
    <mergeCell ref="AA163:AC163"/>
    <mergeCell ref="AA260:AC260"/>
    <mergeCell ref="AD260:AF260"/>
    <mergeCell ref="Y261:Z261"/>
    <mergeCell ref="AA261:AC261"/>
    <mergeCell ref="AD131:AF131"/>
    <mergeCell ref="Y132:Z132"/>
    <mergeCell ref="AA132:AC132"/>
    <mergeCell ref="AD132:AF132"/>
    <mergeCell ref="AA129:AC129"/>
    <mergeCell ref="AD129:AF129"/>
    <mergeCell ref="AA267:AC267"/>
    <mergeCell ref="AD267:AF267"/>
    <mergeCell ref="Y268:Z268"/>
    <mergeCell ref="AA268:AC268"/>
    <mergeCell ref="AD268:AF268"/>
    <mergeCell ref="Y265:Z265"/>
    <mergeCell ref="AA265:AC265"/>
    <mergeCell ref="AD265:AF265"/>
    <mergeCell ref="Y266:Z266"/>
    <mergeCell ref="AA266:AC266"/>
    <mergeCell ref="AD266:AF266"/>
    <mergeCell ref="Y263:Z263"/>
    <mergeCell ref="AA263:AC263"/>
    <mergeCell ref="AD263:AF263"/>
    <mergeCell ref="Y264:Z264"/>
    <mergeCell ref="AA264:AC264"/>
    <mergeCell ref="AD264:AF264"/>
    <mergeCell ref="AD130:AF130"/>
    <mergeCell ref="Y131:Z131"/>
    <mergeCell ref="AA131:AC131"/>
    <mergeCell ref="Y137:Z137"/>
    <mergeCell ref="AA137:AC137"/>
    <mergeCell ref="AD137:AF137"/>
    <mergeCell ref="Y138:Z138"/>
    <mergeCell ref="AA138:AC138"/>
    <mergeCell ref="AD138:AF138"/>
    <mergeCell ref="AA135:AC135"/>
    <mergeCell ref="B126:B134"/>
    <mergeCell ref="D135:F135"/>
    <mergeCell ref="G135:J135"/>
    <mergeCell ref="K135:M135"/>
    <mergeCell ref="N135:Q135"/>
    <mergeCell ref="R135:T135"/>
    <mergeCell ref="AD148:AF148"/>
    <mergeCell ref="AA145:AC145"/>
    <mergeCell ref="AD145:AF145"/>
    <mergeCell ref="AA146:AC146"/>
    <mergeCell ref="AD146:AF146"/>
    <mergeCell ref="Y143:Z143"/>
    <mergeCell ref="AA143:AC143"/>
    <mergeCell ref="AD143:AF143"/>
    <mergeCell ref="AD135:AF135"/>
    <mergeCell ref="AA136:AC136"/>
    <mergeCell ref="AD136:AF136"/>
    <mergeCell ref="Y133:Z133"/>
    <mergeCell ref="AA133:AC133"/>
    <mergeCell ref="AD133:AF133"/>
    <mergeCell ref="Y134:Z134"/>
    <mergeCell ref="AA134:AC134"/>
    <mergeCell ref="AD134:AF134"/>
    <mergeCell ref="AD141:AF141"/>
    <mergeCell ref="Y142:Z142"/>
    <mergeCell ref="AA142:AC142"/>
    <mergeCell ref="AD142:AF142"/>
    <mergeCell ref="AA139:AC139"/>
    <mergeCell ref="AD139:AF139"/>
    <mergeCell ref="AA144:AC144"/>
    <mergeCell ref="AD144:AF144"/>
    <mergeCell ref="AG144:AI144"/>
    <mergeCell ref="AG148:AI148"/>
    <mergeCell ref="AG147:AI147"/>
    <mergeCell ref="AG146:AI146"/>
    <mergeCell ref="AG145:AI145"/>
    <mergeCell ref="AG143:AI143"/>
    <mergeCell ref="AG142:AI142"/>
    <mergeCell ref="AG141:AI141"/>
    <mergeCell ref="AG140:AI140"/>
    <mergeCell ref="AG139:AI139"/>
    <mergeCell ref="AG138:AI138"/>
    <mergeCell ref="AG137:AI137"/>
    <mergeCell ref="AG136:AI136"/>
    <mergeCell ref="AG135:AI135"/>
    <mergeCell ref="AA140:AC140"/>
    <mergeCell ref="AD140:AF140"/>
    <mergeCell ref="Y141:Z141"/>
    <mergeCell ref="AA141:AC141"/>
    <mergeCell ref="Y147:Z147"/>
    <mergeCell ref="AA147:AC147"/>
    <mergeCell ref="AD147:AF147"/>
    <mergeCell ref="Y148:Z148"/>
    <mergeCell ref="AA148:AC148"/>
    <mergeCell ref="AG129:AI129"/>
    <mergeCell ref="AG128:AI128"/>
    <mergeCell ref="AG127:AI127"/>
    <mergeCell ref="AG126:AI126"/>
    <mergeCell ref="AG125:AI125"/>
    <mergeCell ref="AG268:AI268"/>
    <mergeCell ref="AG149:AI149"/>
    <mergeCell ref="AG150:AI150"/>
    <mergeCell ref="AG151:AI151"/>
    <mergeCell ref="AG152:AI152"/>
    <mergeCell ref="AG153:AI153"/>
    <mergeCell ref="AG154:AI154"/>
    <mergeCell ref="AG161:AI161"/>
    <mergeCell ref="AG162:AI162"/>
    <mergeCell ref="AG267:AI267"/>
    <mergeCell ref="AG266:AI266"/>
    <mergeCell ref="AG265:AI265"/>
    <mergeCell ref="AG264:AI264"/>
    <mergeCell ref="AG263:AI263"/>
    <mergeCell ref="AG262:AI262"/>
    <mergeCell ref="AG261:AI261"/>
    <mergeCell ref="AG260:AI260"/>
    <mergeCell ref="AG259:AI259"/>
    <mergeCell ref="AG194:AI194"/>
    <mergeCell ref="AG195:AI195"/>
    <mergeCell ref="AG196:AI196"/>
    <mergeCell ref="AG203:AI203"/>
    <mergeCell ref="AG214:AI214"/>
    <mergeCell ref="AG177:AI177"/>
    <mergeCell ref="D23:F23"/>
    <mergeCell ref="G23:J23"/>
    <mergeCell ref="K23:M23"/>
    <mergeCell ref="N23:Q23"/>
    <mergeCell ref="R23:T23"/>
    <mergeCell ref="U23:W23"/>
    <mergeCell ref="Y23:Z24"/>
    <mergeCell ref="AA23:AC23"/>
    <mergeCell ref="AD23:AF23"/>
    <mergeCell ref="AG23:AI23"/>
    <mergeCell ref="Y32:Z32"/>
    <mergeCell ref="AA32:AC32"/>
    <mergeCell ref="AD179:AF179"/>
    <mergeCell ref="Y180:Z180"/>
    <mergeCell ref="AA180:AC180"/>
    <mergeCell ref="AD180:AF180"/>
    <mergeCell ref="Y177:Z178"/>
    <mergeCell ref="AA177:AC177"/>
    <mergeCell ref="AD177:AF177"/>
    <mergeCell ref="AD84:AF84"/>
    <mergeCell ref="AG84:AI84"/>
    <mergeCell ref="AG31:AI31"/>
    <mergeCell ref="AD32:AF32"/>
    <mergeCell ref="AG32:AI32"/>
    <mergeCell ref="D33:F33"/>
    <mergeCell ref="G33:J33"/>
    <mergeCell ref="AG134:AI134"/>
    <mergeCell ref="AG133:AI133"/>
    <mergeCell ref="AG132:AI132"/>
    <mergeCell ref="AG131:AI131"/>
    <mergeCell ref="AG130:AI130"/>
    <mergeCell ref="B44:B52"/>
    <mergeCell ref="B24:B32"/>
    <mergeCell ref="AA24:AC24"/>
    <mergeCell ref="AD24:AF24"/>
    <mergeCell ref="AG24:AI24"/>
    <mergeCell ref="Y25:Z25"/>
    <mergeCell ref="AA25:AC25"/>
    <mergeCell ref="AD25:AF25"/>
    <mergeCell ref="AG25:AI25"/>
    <mergeCell ref="Y26:Z26"/>
    <mergeCell ref="AA26:AC26"/>
    <mergeCell ref="AD26:AF26"/>
    <mergeCell ref="AG26:AI26"/>
    <mergeCell ref="Y27:Z27"/>
    <mergeCell ref="AA27:AC27"/>
    <mergeCell ref="AD27:AF27"/>
    <mergeCell ref="AG27:AI27"/>
    <mergeCell ref="Y28:Z28"/>
    <mergeCell ref="AA28:AC28"/>
    <mergeCell ref="AD28:AF28"/>
    <mergeCell ref="AG28:AI28"/>
    <mergeCell ref="Y29:Z29"/>
    <mergeCell ref="AA29:AC29"/>
    <mergeCell ref="AD29:AF29"/>
    <mergeCell ref="AG29:AI29"/>
    <mergeCell ref="Y30:Z30"/>
    <mergeCell ref="AA30:AC30"/>
    <mergeCell ref="AD30:AF30"/>
    <mergeCell ref="AG30:AI30"/>
    <mergeCell ref="Y31:Z31"/>
    <mergeCell ref="AA31:AC31"/>
    <mergeCell ref="AD31:AF31"/>
    <mergeCell ref="K33:M33"/>
    <mergeCell ref="N33:Q33"/>
    <mergeCell ref="R33:T33"/>
    <mergeCell ref="U33:W33"/>
    <mergeCell ref="Y33:Z34"/>
    <mergeCell ref="AA33:AC33"/>
    <mergeCell ref="AD33:AF33"/>
    <mergeCell ref="AG33:AI33"/>
    <mergeCell ref="B34:B42"/>
    <mergeCell ref="AA34:AC34"/>
    <mergeCell ref="AD34:AF34"/>
    <mergeCell ref="AG34:AI34"/>
    <mergeCell ref="Y35:Z35"/>
    <mergeCell ref="AA35:AC35"/>
    <mergeCell ref="AD35:AF35"/>
    <mergeCell ref="AG35:AI35"/>
    <mergeCell ref="Y36:Z36"/>
    <mergeCell ref="AA36:AC36"/>
    <mergeCell ref="AD36:AF36"/>
    <mergeCell ref="AG36:AI36"/>
    <mergeCell ref="Y37:Z37"/>
    <mergeCell ref="AA37:AC37"/>
    <mergeCell ref="AD37:AF37"/>
    <mergeCell ref="AG37:AI37"/>
    <mergeCell ref="Y38:Z38"/>
    <mergeCell ref="AA38:AC38"/>
    <mergeCell ref="AD38:AF38"/>
    <mergeCell ref="AG38:AI38"/>
    <mergeCell ref="Y39:Z39"/>
    <mergeCell ref="AA39:AC39"/>
    <mergeCell ref="AD39:AF39"/>
    <mergeCell ref="AG39:AI39"/>
    <mergeCell ref="Y40:Z40"/>
    <mergeCell ref="AA40:AC40"/>
    <mergeCell ref="AD40:AF40"/>
    <mergeCell ref="AG40:AI40"/>
    <mergeCell ref="Y41:Z41"/>
    <mergeCell ref="AA41:AC41"/>
    <mergeCell ref="AD41:AF41"/>
    <mergeCell ref="AG41:AI41"/>
    <mergeCell ref="Y42:Z42"/>
    <mergeCell ref="AA42:AC42"/>
    <mergeCell ref="AD42:AF42"/>
    <mergeCell ref="AG42:AI42"/>
    <mergeCell ref="D105:F105"/>
    <mergeCell ref="G105:J105"/>
    <mergeCell ref="K105:M105"/>
    <mergeCell ref="N105:Q105"/>
    <mergeCell ref="R105:T105"/>
    <mergeCell ref="U105:W105"/>
    <mergeCell ref="Y105:Z106"/>
    <mergeCell ref="AA105:AC105"/>
    <mergeCell ref="AD105:AF105"/>
    <mergeCell ref="AG105:AI105"/>
    <mergeCell ref="Y81:Z81"/>
    <mergeCell ref="AA81:AC81"/>
    <mergeCell ref="AD81:AF81"/>
    <mergeCell ref="AG81:AI81"/>
    <mergeCell ref="Y82:Z82"/>
    <mergeCell ref="AA82:AC82"/>
    <mergeCell ref="AG80:AI80"/>
    <mergeCell ref="Y70:Z70"/>
    <mergeCell ref="AA70:AC70"/>
    <mergeCell ref="AD70:AF70"/>
    <mergeCell ref="B106:B114"/>
    <mergeCell ref="AA106:AC106"/>
    <mergeCell ref="AD106:AF106"/>
    <mergeCell ref="AG106:AI106"/>
    <mergeCell ref="Y107:Z107"/>
    <mergeCell ref="AA107:AC107"/>
    <mergeCell ref="AD107:AF107"/>
    <mergeCell ref="AG107:AI107"/>
    <mergeCell ref="Y108:Z108"/>
    <mergeCell ref="AA108:AC108"/>
    <mergeCell ref="AD108:AF108"/>
    <mergeCell ref="AG108:AI108"/>
    <mergeCell ref="Y109:Z109"/>
    <mergeCell ref="AA109:AC109"/>
    <mergeCell ref="AD109:AF109"/>
    <mergeCell ref="AG109:AI109"/>
    <mergeCell ref="Y110:Z110"/>
    <mergeCell ref="AA110:AC110"/>
    <mergeCell ref="AD110:AF110"/>
    <mergeCell ref="AG110:AI110"/>
    <mergeCell ref="Y111:Z111"/>
    <mergeCell ref="AA111:AC111"/>
    <mergeCell ref="AD111:AF111"/>
    <mergeCell ref="AG111:AI111"/>
    <mergeCell ref="Y112:Z112"/>
    <mergeCell ref="AA112:AC112"/>
    <mergeCell ref="AD112:AF112"/>
    <mergeCell ref="AG112:AI112"/>
    <mergeCell ref="Y113:Z113"/>
    <mergeCell ref="AA113:AC113"/>
    <mergeCell ref="AD113:AF113"/>
    <mergeCell ref="AG113:AI113"/>
    <mergeCell ref="G115:J115"/>
    <mergeCell ref="K115:M115"/>
    <mergeCell ref="N115:Q115"/>
    <mergeCell ref="R115:T115"/>
    <mergeCell ref="U115:W115"/>
    <mergeCell ref="Y115:Z116"/>
    <mergeCell ref="AA115:AC115"/>
    <mergeCell ref="AD115:AF115"/>
    <mergeCell ref="AG115:AI115"/>
    <mergeCell ref="B116:B124"/>
    <mergeCell ref="AA116:AC116"/>
    <mergeCell ref="AD116:AF116"/>
    <mergeCell ref="AG116:AI116"/>
    <mergeCell ref="Y117:Z117"/>
    <mergeCell ref="AA117:AC117"/>
    <mergeCell ref="AD117:AF117"/>
    <mergeCell ref="AG117:AI117"/>
    <mergeCell ref="Y118:Z118"/>
    <mergeCell ref="AA118:AC118"/>
    <mergeCell ref="AD118:AF118"/>
    <mergeCell ref="AG118:AI118"/>
    <mergeCell ref="Y119:Z119"/>
    <mergeCell ref="AA119:AC119"/>
    <mergeCell ref="AD119:AF119"/>
    <mergeCell ref="AG119:AI119"/>
    <mergeCell ref="Y120:Z120"/>
    <mergeCell ref="AA120:AC120"/>
    <mergeCell ref="AA193:AC193"/>
    <mergeCell ref="AD193:AF193"/>
    <mergeCell ref="AG193:AI193"/>
    <mergeCell ref="Y194:Z194"/>
    <mergeCell ref="AA194:AC194"/>
    <mergeCell ref="AD120:AF120"/>
    <mergeCell ref="AG120:AI120"/>
    <mergeCell ref="Y121:Z121"/>
    <mergeCell ref="AA121:AC121"/>
    <mergeCell ref="AD121:AF121"/>
    <mergeCell ref="AG121:AI121"/>
    <mergeCell ref="Y122:Z122"/>
    <mergeCell ref="AA122:AC122"/>
    <mergeCell ref="AD122:AF122"/>
    <mergeCell ref="AG122:AI122"/>
    <mergeCell ref="Y123:Z123"/>
    <mergeCell ref="AA123:AC123"/>
    <mergeCell ref="AD123:AF123"/>
    <mergeCell ref="AG123:AI123"/>
    <mergeCell ref="Y124:Z124"/>
    <mergeCell ref="AA124:AC124"/>
    <mergeCell ref="AD124:AF124"/>
    <mergeCell ref="AG124:AI124"/>
    <mergeCell ref="AG186:AI186"/>
    <mergeCell ref="AG185:AI185"/>
    <mergeCell ref="AG184:AI184"/>
    <mergeCell ref="AG183:AI183"/>
    <mergeCell ref="AG182:AI182"/>
    <mergeCell ref="AG181:AI181"/>
    <mergeCell ref="AG180:AI180"/>
    <mergeCell ref="AG179:AI179"/>
    <mergeCell ref="AG178:AI178"/>
    <mergeCell ref="AD200:AF200"/>
    <mergeCell ref="AG200:AI200"/>
    <mergeCell ref="Y201:Z201"/>
    <mergeCell ref="AA201:AC201"/>
    <mergeCell ref="AD201:AF201"/>
    <mergeCell ref="AG201:AI201"/>
    <mergeCell ref="Y202:Z202"/>
    <mergeCell ref="AA202:AC202"/>
    <mergeCell ref="AD202:AF202"/>
    <mergeCell ref="AG202:AI202"/>
    <mergeCell ref="Y203:Z203"/>
    <mergeCell ref="AA203:AC203"/>
    <mergeCell ref="AD203:AF203"/>
    <mergeCell ref="AA188:AC188"/>
    <mergeCell ref="AD188:AF188"/>
    <mergeCell ref="AG188:AI188"/>
    <mergeCell ref="AA189:AC189"/>
    <mergeCell ref="AD189:AF189"/>
    <mergeCell ref="AG189:AI189"/>
    <mergeCell ref="Y190:Z190"/>
    <mergeCell ref="AA190:AC190"/>
    <mergeCell ref="AD190:AF190"/>
    <mergeCell ref="AG190:AI190"/>
    <mergeCell ref="Y191:Z191"/>
    <mergeCell ref="AA191:AC191"/>
    <mergeCell ref="AD191:AF191"/>
    <mergeCell ref="AG191:AI191"/>
    <mergeCell ref="Y192:Z192"/>
    <mergeCell ref="AA192:AC192"/>
    <mergeCell ref="AD192:AF192"/>
    <mergeCell ref="AG192:AI192"/>
    <mergeCell ref="Y193:Z193"/>
    <mergeCell ref="AA204:AC204"/>
    <mergeCell ref="AD204:AF204"/>
    <mergeCell ref="AG204:AI204"/>
    <mergeCell ref="Y205:Z205"/>
    <mergeCell ref="AA205:AC205"/>
    <mergeCell ref="AD205:AF205"/>
    <mergeCell ref="AG205:AI205"/>
    <mergeCell ref="Y206:Z206"/>
    <mergeCell ref="AA206:AC206"/>
    <mergeCell ref="AD206:AF206"/>
    <mergeCell ref="AG206:AI206"/>
    <mergeCell ref="D187:F187"/>
    <mergeCell ref="G187:J187"/>
    <mergeCell ref="K187:M187"/>
    <mergeCell ref="N187:Q187"/>
    <mergeCell ref="R187:T187"/>
    <mergeCell ref="U187:W187"/>
    <mergeCell ref="Y187:Z188"/>
    <mergeCell ref="AA187:AC187"/>
    <mergeCell ref="AD187:AF187"/>
    <mergeCell ref="AG187:AI187"/>
    <mergeCell ref="AA197:AC197"/>
    <mergeCell ref="AD197:AF197"/>
    <mergeCell ref="AG197:AI197"/>
    <mergeCell ref="AA198:AC198"/>
    <mergeCell ref="AD198:AF198"/>
    <mergeCell ref="AG198:AI198"/>
    <mergeCell ref="AA199:AC199"/>
    <mergeCell ref="AD199:AF199"/>
    <mergeCell ref="AG199:AI199"/>
    <mergeCell ref="Y200:Z200"/>
    <mergeCell ref="AA200:AC200"/>
    <mergeCell ref="B188:B196"/>
    <mergeCell ref="Y189:Z189"/>
    <mergeCell ref="D197:F197"/>
    <mergeCell ref="G197:J197"/>
    <mergeCell ref="K197:M197"/>
    <mergeCell ref="N197:Q197"/>
    <mergeCell ref="R197:T197"/>
    <mergeCell ref="U197:W197"/>
    <mergeCell ref="Y197:Z198"/>
    <mergeCell ref="B198:B206"/>
    <mergeCell ref="Y199:Z199"/>
    <mergeCell ref="D269:F269"/>
    <mergeCell ref="G269:J269"/>
    <mergeCell ref="K269:M269"/>
    <mergeCell ref="N269:Q269"/>
    <mergeCell ref="R269:T269"/>
    <mergeCell ref="U269:W269"/>
    <mergeCell ref="Y269:Z270"/>
    <mergeCell ref="Y204:Z204"/>
    <mergeCell ref="B260:B268"/>
    <mergeCell ref="D207:F207"/>
    <mergeCell ref="G207:J207"/>
    <mergeCell ref="K207:M207"/>
    <mergeCell ref="N207:Q207"/>
    <mergeCell ref="D259:F259"/>
    <mergeCell ref="G259:J259"/>
    <mergeCell ref="K259:M259"/>
    <mergeCell ref="N259:Q259"/>
    <mergeCell ref="R259:T259"/>
    <mergeCell ref="U259:W259"/>
    <mergeCell ref="Y267:Z267"/>
    <mergeCell ref="R207:T207"/>
    <mergeCell ref="AA269:AC269"/>
    <mergeCell ref="AD269:AF269"/>
    <mergeCell ref="AG269:AI269"/>
    <mergeCell ref="B270:B278"/>
    <mergeCell ref="AA270:AC270"/>
    <mergeCell ref="AD270:AF270"/>
    <mergeCell ref="AG270:AI270"/>
    <mergeCell ref="Y271:Z271"/>
    <mergeCell ref="AA271:AC271"/>
    <mergeCell ref="AD271:AF271"/>
    <mergeCell ref="AG271:AI271"/>
    <mergeCell ref="Y272:Z272"/>
    <mergeCell ref="AA272:AC272"/>
    <mergeCell ref="AD272:AF272"/>
    <mergeCell ref="AG272:AI272"/>
    <mergeCell ref="Y273:Z273"/>
    <mergeCell ref="AA273:AC273"/>
    <mergeCell ref="AD273:AF273"/>
    <mergeCell ref="AG273:AI273"/>
    <mergeCell ref="Y274:Z274"/>
    <mergeCell ref="AA274:AC274"/>
    <mergeCell ref="AD274:AF274"/>
    <mergeCell ref="AG274:AI274"/>
    <mergeCell ref="Y275:Z275"/>
    <mergeCell ref="AA275:AC275"/>
    <mergeCell ref="AD275:AF275"/>
    <mergeCell ref="AG275:AI275"/>
    <mergeCell ref="Y276:Z276"/>
    <mergeCell ref="AA276:AC276"/>
    <mergeCell ref="AD276:AF276"/>
    <mergeCell ref="AG276:AI276"/>
    <mergeCell ref="Y277:Z277"/>
    <mergeCell ref="Y287:Z287"/>
    <mergeCell ref="AA287:AC287"/>
    <mergeCell ref="AD287:AF287"/>
    <mergeCell ref="AG287:AI287"/>
    <mergeCell ref="AA277:AC277"/>
    <mergeCell ref="AD277:AF277"/>
    <mergeCell ref="AG277:AI277"/>
    <mergeCell ref="Y278:Z278"/>
    <mergeCell ref="AA278:AC278"/>
    <mergeCell ref="AD278:AF278"/>
    <mergeCell ref="AG278:AI278"/>
    <mergeCell ref="D279:F279"/>
    <mergeCell ref="G279:J279"/>
    <mergeCell ref="K279:M279"/>
    <mergeCell ref="N279:Q279"/>
    <mergeCell ref="R279:T279"/>
    <mergeCell ref="U279:W279"/>
    <mergeCell ref="Y279:Z280"/>
    <mergeCell ref="AA279:AC279"/>
    <mergeCell ref="AD279:AF279"/>
    <mergeCell ref="AG279:AI279"/>
    <mergeCell ref="Y288:Z288"/>
    <mergeCell ref="AA288:AC288"/>
    <mergeCell ref="AD288:AF288"/>
    <mergeCell ref="AG288:AI288"/>
    <mergeCell ref="B280:B288"/>
    <mergeCell ref="AA280:AC280"/>
    <mergeCell ref="AD280:AF280"/>
    <mergeCell ref="AG280:AI280"/>
    <mergeCell ref="Y281:Z281"/>
    <mergeCell ref="AA281:AC281"/>
    <mergeCell ref="AD281:AF281"/>
    <mergeCell ref="AG281:AI281"/>
    <mergeCell ref="Y282:Z282"/>
    <mergeCell ref="AA282:AC282"/>
    <mergeCell ref="AD282:AF282"/>
    <mergeCell ref="AG282:AI282"/>
    <mergeCell ref="Y283:Z283"/>
    <mergeCell ref="AA283:AC283"/>
    <mergeCell ref="AD283:AF283"/>
    <mergeCell ref="AG283:AI283"/>
    <mergeCell ref="Y284:Z284"/>
    <mergeCell ref="AA284:AC284"/>
    <mergeCell ref="AD284:AF284"/>
    <mergeCell ref="AG284:AI284"/>
    <mergeCell ref="Y285:Z285"/>
    <mergeCell ref="AA285:AC285"/>
    <mergeCell ref="AD285:AF285"/>
    <mergeCell ref="AG285:AI285"/>
    <mergeCell ref="Y286:Z286"/>
    <mergeCell ref="AA286:AC286"/>
    <mergeCell ref="AD286:AF286"/>
    <mergeCell ref="AG286:AI286"/>
    <mergeCell ref="AS4:AU4"/>
    <mergeCell ref="AS5:AU5"/>
    <mergeCell ref="AS6:AU6"/>
    <mergeCell ref="AS7:AU7"/>
    <mergeCell ref="AS8:AU8"/>
    <mergeCell ref="AS9:AU9"/>
    <mergeCell ref="AS10:AU10"/>
    <mergeCell ref="AS11:AU11"/>
    <mergeCell ref="AS12:AU12"/>
    <mergeCell ref="AK3:AL4"/>
    <mergeCell ref="AM3:AO3"/>
    <mergeCell ref="AP3:AR3"/>
    <mergeCell ref="AM4:AO4"/>
    <mergeCell ref="AP4:AR4"/>
    <mergeCell ref="AK5:AL5"/>
    <mergeCell ref="AM5:AO5"/>
    <mergeCell ref="AP5:AR5"/>
    <mergeCell ref="AK6:AL6"/>
    <mergeCell ref="AM6:AO6"/>
    <mergeCell ref="AP6:AR6"/>
    <mergeCell ref="AK7:AL7"/>
    <mergeCell ref="AM7:AO7"/>
    <mergeCell ref="AP7:AR7"/>
    <mergeCell ref="AK8:AL8"/>
    <mergeCell ref="AM8:AO8"/>
    <mergeCell ref="AP8:AR8"/>
    <mergeCell ref="AV3:AX3"/>
    <mergeCell ref="AV4:AX4"/>
    <mergeCell ref="AV5:AX5"/>
    <mergeCell ref="AV6:AX6"/>
    <mergeCell ref="AV7:AX7"/>
    <mergeCell ref="AV8:AX8"/>
    <mergeCell ref="AV9:AX9"/>
    <mergeCell ref="AV10:AX10"/>
    <mergeCell ref="AV11:AX11"/>
    <mergeCell ref="AV12:AX12"/>
    <mergeCell ref="AK13:AL14"/>
    <mergeCell ref="AM13:AO13"/>
    <mergeCell ref="AP13:AR13"/>
    <mergeCell ref="AS13:AU13"/>
    <mergeCell ref="AV13:AX13"/>
    <mergeCell ref="AM14:AO14"/>
    <mergeCell ref="AP14:AR14"/>
    <mergeCell ref="AS14:AU14"/>
    <mergeCell ref="AV14:AX14"/>
    <mergeCell ref="AK9:AL9"/>
    <mergeCell ref="AM9:AO9"/>
    <mergeCell ref="AP9:AR9"/>
    <mergeCell ref="AK10:AL10"/>
    <mergeCell ref="AM10:AO10"/>
    <mergeCell ref="AP10:AR10"/>
    <mergeCell ref="AK11:AL11"/>
    <mergeCell ref="AM11:AO11"/>
    <mergeCell ref="AP11:AR11"/>
    <mergeCell ref="AK12:AL12"/>
    <mergeCell ref="AM12:AO12"/>
    <mergeCell ref="AP12:AR12"/>
    <mergeCell ref="AS3:AU3"/>
    <mergeCell ref="AK15:AL15"/>
    <mergeCell ref="AM15:AO15"/>
    <mergeCell ref="AP15:AR15"/>
    <mergeCell ref="AS15:AU15"/>
    <mergeCell ref="AV15:AX15"/>
    <mergeCell ref="AK16:AL16"/>
    <mergeCell ref="AM16:AO16"/>
    <mergeCell ref="AP16:AR16"/>
    <mergeCell ref="AS16:AU16"/>
    <mergeCell ref="AV16:AX16"/>
    <mergeCell ref="AK17:AL17"/>
    <mergeCell ref="AM17:AO17"/>
    <mergeCell ref="AP17:AR17"/>
    <mergeCell ref="AS17:AU17"/>
    <mergeCell ref="AV17:AX17"/>
    <mergeCell ref="AK18:AL18"/>
    <mergeCell ref="AM18:AO18"/>
    <mergeCell ref="AP18:AR18"/>
    <mergeCell ref="AS18:AU18"/>
    <mergeCell ref="AV18:AX18"/>
    <mergeCell ref="AK19:AL19"/>
    <mergeCell ref="AM19:AO19"/>
    <mergeCell ref="AP19:AR19"/>
    <mergeCell ref="AS19:AU19"/>
    <mergeCell ref="AV19:AX19"/>
    <mergeCell ref="AK20:AL20"/>
    <mergeCell ref="AM20:AO20"/>
    <mergeCell ref="AP20:AR20"/>
    <mergeCell ref="AS20:AU20"/>
    <mergeCell ref="AV20:AX20"/>
    <mergeCell ref="AK21:AL21"/>
    <mergeCell ref="AM21:AO21"/>
    <mergeCell ref="AP21:AR21"/>
    <mergeCell ref="AS21:AU21"/>
    <mergeCell ref="AV21:AX21"/>
    <mergeCell ref="AK22:AL22"/>
    <mergeCell ref="AM22:AO22"/>
    <mergeCell ref="AP22:AR22"/>
    <mergeCell ref="AS22:AU22"/>
    <mergeCell ref="AV22:AX22"/>
    <mergeCell ref="AK23:AL24"/>
    <mergeCell ref="AM23:AO23"/>
    <mergeCell ref="AP23:AR23"/>
    <mergeCell ref="AS23:AU23"/>
    <mergeCell ref="AV23:AX23"/>
    <mergeCell ref="AM24:AO24"/>
    <mergeCell ref="AP24:AR24"/>
    <mergeCell ref="AS24:AU24"/>
    <mergeCell ref="AV24:AX24"/>
    <mergeCell ref="AK25:AL25"/>
    <mergeCell ref="AM25:AO25"/>
    <mergeCell ref="AP25:AR25"/>
    <mergeCell ref="AS25:AU25"/>
    <mergeCell ref="AV25:AX25"/>
    <mergeCell ref="AK26:AL26"/>
    <mergeCell ref="AM26:AO26"/>
    <mergeCell ref="AP26:AR26"/>
    <mergeCell ref="AS26:AU26"/>
    <mergeCell ref="AV26:AX26"/>
    <mergeCell ref="AK27:AL27"/>
    <mergeCell ref="AM27:AO27"/>
    <mergeCell ref="AP27:AR27"/>
    <mergeCell ref="AS27:AU27"/>
    <mergeCell ref="AV27:AX27"/>
    <mergeCell ref="AK28:AL28"/>
    <mergeCell ref="AM28:AO28"/>
    <mergeCell ref="AP28:AR28"/>
    <mergeCell ref="AS28:AU28"/>
    <mergeCell ref="AV28:AX28"/>
    <mergeCell ref="AK29:AL29"/>
    <mergeCell ref="AM29:AO29"/>
    <mergeCell ref="AP29:AR29"/>
    <mergeCell ref="AS29:AU29"/>
    <mergeCell ref="AV29:AX29"/>
    <mergeCell ref="AK30:AL30"/>
    <mergeCell ref="AM30:AO30"/>
    <mergeCell ref="AP30:AR30"/>
    <mergeCell ref="AS30:AU30"/>
    <mergeCell ref="AV30:AX30"/>
    <mergeCell ref="AK31:AL31"/>
    <mergeCell ref="AM31:AO31"/>
    <mergeCell ref="AP31:AR31"/>
    <mergeCell ref="AS31:AU31"/>
    <mergeCell ref="AV31:AX31"/>
    <mergeCell ref="AK32:AL32"/>
    <mergeCell ref="AM32:AO32"/>
    <mergeCell ref="AP32:AR32"/>
    <mergeCell ref="AS32:AU32"/>
    <mergeCell ref="AV32:AX32"/>
    <mergeCell ref="AK33:AL34"/>
    <mergeCell ref="AM33:AO33"/>
    <mergeCell ref="AP33:AR33"/>
    <mergeCell ref="AS33:AU33"/>
    <mergeCell ref="AV33:AX33"/>
    <mergeCell ref="AM34:AO34"/>
    <mergeCell ref="AP34:AR34"/>
    <mergeCell ref="AS34:AU34"/>
    <mergeCell ref="AV34:AX34"/>
    <mergeCell ref="AK35:AL35"/>
    <mergeCell ref="AM35:AO35"/>
    <mergeCell ref="AP35:AR35"/>
    <mergeCell ref="AS35:AU35"/>
    <mergeCell ref="AV35:AX35"/>
    <mergeCell ref="AK36:AL36"/>
    <mergeCell ref="AM36:AO36"/>
    <mergeCell ref="AP36:AR36"/>
    <mergeCell ref="AS36:AU36"/>
    <mergeCell ref="AV36:AX36"/>
    <mergeCell ref="AK37:AL37"/>
    <mergeCell ref="AM37:AO37"/>
    <mergeCell ref="AP37:AR37"/>
    <mergeCell ref="AS37:AU37"/>
    <mergeCell ref="AV37:AX37"/>
    <mergeCell ref="AK38:AL38"/>
    <mergeCell ref="AM38:AO38"/>
    <mergeCell ref="AP38:AR38"/>
    <mergeCell ref="AS38:AU38"/>
    <mergeCell ref="AV38:AX38"/>
    <mergeCell ref="AK39:AL39"/>
    <mergeCell ref="AM39:AO39"/>
    <mergeCell ref="AP39:AR39"/>
    <mergeCell ref="AS39:AU39"/>
    <mergeCell ref="AV39:AX39"/>
    <mergeCell ref="AK40:AL40"/>
    <mergeCell ref="AM40:AO40"/>
    <mergeCell ref="AP40:AR40"/>
    <mergeCell ref="AS40:AU40"/>
    <mergeCell ref="AV40:AX40"/>
    <mergeCell ref="AK41:AL41"/>
    <mergeCell ref="AM41:AO41"/>
    <mergeCell ref="AP41:AR41"/>
    <mergeCell ref="AS41:AU41"/>
    <mergeCell ref="AV41:AX41"/>
    <mergeCell ref="AK42:AL42"/>
    <mergeCell ref="AM42:AO42"/>
    <mergeCell ref="AP42:AR42"/>
    <mergeCell ref="AS42:AU42"/>
    <mergeCell ref="AV42:AX42"/>
    <mergeCell ref="AK43:AL44"/>
    <mergeCell ref="AM43:AO43"/>
    <mergeCell ref="AP43:AR43"/>
    <mergeCell ref="AS43:AU43"/>
    <mergeCell ref="AV43:AX43"/>
    <mergeCell ref="AM44:AO44"/>
    <mergeCell ref="AP44:AR44"/>
    <mergeCell ref="AS44:AU44"/>
    <mergeCell ref="AV44:AX44"/>
    <mergeCell ref="AK45:AL45"/>
    <mergeCell ref="AM45:AO45"/>
    <mergeCell ref="AP45:AR45"/>
    <mergeCell ref="AS45:AU45"/>
    <mergeCell ref="AV45:AX45"/>
    <mergeCell ref="AK46:AL46"/>
    <mergeCell ref="AM46:AO46"/>
    <mergeCell ref="AP46:AR46"/>
    <mergeCell ref="AS46:AU46"/>
    <mergeCell ref="AV46:AX46"/>
    <mergeCell ref="AK47:AL47"/>
    <mergeCell ref="AM47:AO47"/>
    <mergeCell ref="AP47:AR47"/>
    <mergeCell ref="AS47:AU47"/>
    <mergeCell ref="AV47:AX47"/>
    <mergeCell ref="AK48:AL48"/>
    <mergeCell ref="AM48:AO48"/>
    <mergeCell ref="AP48:AR48"/>
    <mergeCell ref="AS48:AU48"/>
    <mergeCell ref="AV48:AX48"/>
    <mergeCell ref="AK49:AL49"/>
    <mergeCell ref="AM49:AO49"/>
    <mergeCell ref="AP49:AR49"/>
    <mergeCell ref="AS49:AU49"/>
    <mergeCell ref="AV49:AX49"/>
    <mergeCell ref="AK50:AL50"/>
    <mergeCell ref="AM50:AO50"/>
    <mergeCell ref="AP50:AR50"/>
    <mergeCell ref="AS50:AU50"/>
    <mergeCell ref="AV50:AX50"/>
    <mergeCell ref="AK51:AL51"/>
    <mergeCell ref="AM51:AO51"/>
    <mergeCell ref="AP51:AR51"/>
    <mergeCell ref="AS51:AU51"/>
    <mergeCell ref="AV51:AX51"/>
    <mergeCell ref="AK52:AL52"/>
    <mergeCell ref="AM52:AO52"/>
    <mergeCell ref="AP52:AR52"/>
    <mergeCell ref="AS52:AU52"/>
    <mergeCell ref="AV52:AX52"/>
    <mergeCell ref="AK53:AL54"/>
    <mergeCell ref="AM53:AO53"/>
    <mergeCell ref="AP53:AR53"/>
    <mergeCell ref="AS53:AU53"/>
    <mergeCell ref="AV53:AX53"/>
    <mergeCell ref="AM54:AO54"/>
    <mergeCell ref="AP54:AR54"/>
    <mergeCell ref="AS54:AU54"/>
    <mergeCell ref="AV54:AX54"/>
    <mergeCell ref="AK55:AL55"/>
    <mergeCell ref="AM55:AO55"/>
    <mergeCell ref="AP55:AR55"/>
    <mergeCell ref="AS55:AU55"/>
    <mergeCell ref="AV55:AX55"/>
    <mergeCell ref="AK56:AL56"/>
    <mergeCell ref="AM56:AO56"/>
    <mergeCell ref="AP56:AR56"/>
    <mergeCell ref="AS56:AU56"/>
    <mergeCell ref="AV56:AX56"/>
    <mergeCell ref="AK57:AL57"/>
    <mergeCell ref="AM57:AO57"/>
    <mergeCell ref="AP57:AR57"/>
    <mergeCell ref="AS57:AU57"/>
    <mergeCell ref="AV57:AX57"/>
    <mergeCell ref="AK58:AL58"/>
    <mergeCell ref="AM58:AO58"/>
    <mergeCell ref="AP58:AR58"/>
    <mergeCell ref="AS58:AU58"/>
    <mergeCell ref="AV58:AX58"/>
    <mergeCell ref="AK59:AL59"/>
    <mergeCell ref="AM59:AO59"/>
    <mergeCell ref="AP59:AR59"/>
    <mergeCell ref="AS59:AU59"/>
    <mergeCell ref="AV59:AX59"/>
    <mergeCell ref="AK60:AL60"/>
    <mergeCell ref="AM60:AO60"/>
    <mergeCell ref="AP60:AR60"/>
    <mergeCell ref="AS60:AU60"/>
    <mergeCell ref="AV60:AX60"/>
    <mergeCell ref="AK61:AL61"/>
    <mergeCell ref="AM61:AO61"/>
    <mergeCell ref="AP61:AR61"/>
    <mergeCell ref="AS61:AU61"/>
    <mergeCell ref="AV61:AX61"/>
    <mergeCell ref="AK62:AL62"/>
    <mergeCell ref="AM62:AO62"/>
    <mergeCell ref="AP62:AR62"/>
    <mergeCell ref="AS62:AU62"/>
    <mergeCell ref="AV62:AX62"/>
    <mergeCell ref="AK63:AL64"/>
    <mergeCell ref="AM63:AO63"/>
    <mergeCell ref="AP63:AR63"/>
    <mergeCell ref="AS63:AU63"/>
    <mergeCell ref="AV63:AX63"/>
    <mergeCell ref="AM64:AO64"/>
    <mergeCell ref="AP64:AR64"/>
    <mergeCell ref="AS64:AU64"/>
    <mergeCell ref="AV64:AX64"/>
    <mergeCell ref="AK65:AL65"/>
    <mergeCell ref="AM65:AO65"/>
    <mergeCell ref="AP65:AR65"/>
    <mergeCell ref="AS65:AU65"/>
    <mergeCell ref="AV65:AX65"/>
    <mergeCell ref="AK66:AL66"/>
    <mergeCell ref="AM66:AO66"/>
    <mergeCell ref="AP66:AR66"/>
    <mergeCell ref="AS66:AU66"/>
    <mergeCell ref="AV66:AX66"/>
    <mergeCell ref="AK67:AL67"/>
    <mergeCell ref="AM67:AO67"/>
    <mergeCell ref="AP67:AR67"/>
    <mergeCell ref="AS67:AU67"/>
    <mergeCell ref="AV67:AX67"/>
    <mergeCell ref="AK68:AL68"/>
    <mergeCell ref="AM68:AO68"/>
    <mergeCell ref="AP68:AR68"/>
    <mergeCell ref="AS68:AU68"/>
    <mergeCell ref="AV68:AX68"/>
    <mergeCell ref="AK69:AL69"/>
    <mergeCell ref="AM69:AO69"/>
    <mergeCell ref="AP69:AR69"/>
    <mergeCell ref="AS69:AU69"/>
    <mergeCell ref="AV69:AX69"/>
    <mergeCell ref="AK70:AL70"/>
    <mergeCell ref="AM70:AO70"/>
    <mergeCell ref="AP70:AR70"/>
    <mergeCell ref="AS70:AU70"/>
    <mergeCell ref="AV70:AX70"/>
    <mergeCell ref="AK71:AL71"/>
    <mergeCell ref="AM71:AO71"/>
    <mergeCell ref="AP71:AR71"/>
    <mergeCell ref="AS71:AU71"/>
    <mergeCell ref="AV71:AX71"/>
    <mergeCell ref="AK72:AL72"/>
    <mergeCell ref="AM72:AO72"/>
    <mergeCell ref="AP72:AR72"/>
    <mergeCell ref="AS72:AU72"/>
    <mergeCell ref="AV72:AX72"/>
    <mergeCell ref="AK73:AL74"/>
    <mergeCell ref="AM73:AO73"/>
    <mergeCell ref="AP73:AR73"/>
    <mergeCell ref="AS73:AU73"/>
    <mergeCell ref="AV73:AX73"/>
    <mergeCell ref="AM74:AO74"/>
    <mergeCell ref="AP74:AR74"/>
    <mergeCell ref="AS74:AU74"/>
    <mergeCell ref="AV74:AX74"/>
    <mergeCell ref="AK75:AL75"/>
    <mergeCell ref="AM75:AO75"/>
    <mergeCell ref="AP75:AR75"/>
    <mergeCell ref="AS75:AU75"/>
    <mergeCell ref="AV75:AX75"/>
    <mergeCell ref="AK76:AL76"/>
    <mergeCell ref="AM76:AO76"/>
    <mergeCell ref="AP76:AR76"/>
    <mergeCell ref="AS76:AU76"/>
    <mergeCell ref="AV76:AX76"/>
    <mergeCell ref="AK77:AL77"/>
    <mergeCell ref="AM77:AO77"/>
    <mergeCell ref="AP77:AR77"/>
    <mergeCell ref="AS77:AU77"/>
    <mergeCell ref="AV77:AX77"/>
    <mergeCell ref="AK78:AL78"/>
    <mergeCell ref="AM78:AO78"/>
    <mergeCell ref="AP78:AR78"/>
    <mergeCell ref="AS78:AU78"/>
    <mergeCell ref="AV78:AX78"/>
    <mergeCell ref="AK79:AL79"/>
    <mergeCell ref="AM79:AO79"/>
    <mergeCell ref="AP79:AR79"/>
    <mergeCell ref="AS79:AU79"/>
    <mergeCell ref="AV79:AX79"/>
    <mergeCell ref="AK80:AL80"/>
    <mergeCell ref="AM80:AO80"/>
    <mergeCell ref="AP80:AR80"/>
    <mergeCell ref="AS80:AU80"/>
    <mergeCell ref="AV80:AX80"/>
    <mergeCell ref="AK81:AL81"/>
    <mergeCell ref="AM81:AO81"/>
    <mergeCell ref="AP81:AR81"/>
    <mergeCell ref="AS81:AU81"/>
    <mergeCell ref="AV81:AX81"/>
    <mergeCell ref="AK82:AL82"/>
    <mergeCell ref="AM82:AO82"/>
    <mergeCell ref="AP82:AR82"/>
    <mergeCell ref="AS82:AU82"/>
    <mergeCell ref="AV82:AX82"/>
    <mergeCell ref="AK83:AL84"/>
    <mergeCell ref="AM83:AO83"/>
    <mergeCell ref="AP83:AR83"/>
    <mergeCell ref="AS83:AU83"/>
    <mergeCell ref="AV83:AX83"/>
    <mergeCell ref="AM84:AO84"/>
    <mergeCell ref="AP84:AR84"/>
    <mergeCell ref="AS84:AU84"/>
    <mergeCell ref="AV84:AX84"/>
    <mergeCell ref="AK85:AL85"/>
    <mergeCell ref="AM85:AO85"/>
    <mergeCell ref="AP85:AR85"/>
    <mergeCell ref="AS85:AU85"/>
    <mergeCell ref="AV85:AX85"/>
    <mergeCell ref="AK86:AL86"/>
    <mergeCell ref="AM86:AO86"/>
    <mergeCell ref="AP86:AR86"/>
    <mergeCell ref="AS86:AU86"/>
    <mergeCell ref="AV86:AX86"/>
    <mergeCell ref="AK87:AL87"/>
    <mergeCell ref="AM87:AO87"/>
    <mergeCell ref="AP87:AR87"/>
    <mergeCell ref="AS87:AU87"/>
    <mergeCell ref="AV87:AX87"/>
    <mergeCell ref="AK88:AL88"/>
    <mergeCell ref="AM88:AO88"/>
    <mergeCell ref="AP88:AR88"/>
    <mergeCell ref="AS88:AU88"/>
    <mergeCell ref="AV88:AX88"/>
    <mergeCell ref="AK89:AL89"/>
    <mergeCell ref="AM89:AO89"/>
    <mergeCell ref="AP89:AR89"/>
    <mergeCell ref="AS89:AU89"/>
    <mergeCell ref="AV89:AX89"/>
    <mergeCell ref="AK90:AL90"/>
    <mergeCell ref="AM90:AO90"/>
    <mergeCell ref="AP90:AR90"/>
    <mergeCell ref="AS90:AU90"/>
    <mergeCell ref="AV90:AX90"/>
    <mergeCell ref="AK91:AL91"/>
    <mergeCell ref="AM91:AO91"/>
    <mergeCell ref="AP91:AR91"/>
    <mergeCell ref="AS91:AU91"/>
    <mergeCell ref="AV91:AX91"/>
    <mergeCell ref="AK92:AL92"/>
    <mergeCell ref="AM92:AO92"/>
    <mergeCell ref="AP92:AR92"/>
    <mergeCell ref="AS92:AU92"/>
    <mergeCell ref="AV92:AX92"/>
    <mergeCell ref="AK95:AL96"/>
    <mergeCell ref="AM95:AO95"/>
    <mergeCell ref="AP95:AR95"/>
    <mergeCell ref="AS95:AU95"/>
    <mergeCell ref="AV95:AX95"/>
    <mergeCell ref="AM96:AO96"/>
    <mergeCell ref="AP96:AR96"/>
    <mergeCell ref="AS96:AU96"/>
    <mergeCell ref="AV96:AX96"/>
    <mergeCell ref="AK97:AL97"/>
    <mergeCell ref="AM97:AO97"/>
    <mergeCell ref="AP97:AR97"/>
    <mergeCell ref="AS97:AU97"/>
    <mergeCell ref="AV97:AX97"/>
    <mergeCell ref="AK98:AL98"/>
    <mergeCell ref="AM98:AO98"/>
    <mergeCell ref="AP98:AR98"/>
    <mergeCell ref="AS98:AU98"/>
    <mergeCell ref="AV98:AX98"/>
    <mergeCell ref="AK99:AL99"/>
    <mergeCell ref="AM99:AO99"/>
    <mergeCell ref="AP99:AR99"/>
    <mergeCell ref="AS99:AU99"/>
    <mergeCell ref="AV99:AX99"/>
    <mergeCell ref="AK100:AL100"/>
    <mergeCell ref="AM100:AO100"/>
    <mergeCell ref="AP100:AR100"/>
    <mergeCell ref="AS100:AU100"/>
    <mergeCell ref="AV100:AX100"/>
    <mergeCell ref="AK101:AL101"/>
    <mergeCell ref="AM101:AO101"/>
    <mergeCell ref="AP101:AR101"/>
    <mergeCell ref="AS101:AU101"/>
    <mergeCell ref="AV101:AX101"/>
    <mergeCell ref="AK102:AL102"/>
    <mergeCell ref="AM102:AO102"/>
    <mergeCell ref="AP102:AR102"/>
    <mergeCell ref="AS102:AU102"/>
    <mergeCell ref="AV102:AX102"/>
    <mergeCell ref="AK103:AL103"/>
    <mergeCell ref="AM103:AO103"/>
    <mergeCell ref="AP103:AR103"/>
    <mergeCell ref="AS103:AU103"/>
    <mergeCell ref="AV103:AX103"/>
    <mergeCell ref="AK104:AL104"/>
    <mergeCell ref="AM104:AO104"/>
    <mergeCell ref="AP104:AR104"/>
    <mergeCell ref="AS104:AU104"/>
    <mergeCell ref="AV104:AX104"/>
    <mergeCell ref="AK105:AL106"/>
    <mergeCell ref="AM105:AO105"/>
    <mergeCell ref="AP105:AR105"/>
    <mergeCell ref="AS105:AU105"/>
    <mergeCell ref="AV105:AX105"/>
    <mergeCell ref="AM106:AO106"/>
    <mergeCell ref="AP106:AR106"/>
    <mergeCell ref="AS106:AU106"/>
    <mergeCell ref="AV106:AX106"/>
    <mergeCell ref="AK107:AL107"/>
    <mergeCell ref="AM107:AO107"/>
    <mergeCell ref="AP107:AR107"/>
    <mergeCell ref="AS107:AU107"/>
    <mergeCell ref="AV107:AX107"/>
    <mergeCell ref="AK108:AL108"/>
    <mergeCell ref="AM108:AO108"/>
    <mergeCell ref="AP108:AR108"/>
    <mergeCell ref="AS108:AU108"/>
    <mergeCell ref="AV108:AX108"/>
    <mergeCell ref="AK109:AL109"/>
    <mergeCell ref="AM109:AO109"/>
    <mergeCell ref="AP109:AR109"/>
    <mergeCell ref="AS109:AU109"/>
    <mergeCell ref="AV109:AX109"/>
    <mergeCell ref="AK110:AL110"/>
    <mergeCell ref="AM110:AO110"/>
    <mergeCell ref="AP110:AR110"/>
    <mergeCell ref="AS110:AU110"/>
    <mergeCell ref="AV110:AX110"/>
    <mergeCell ref="AK111:AL111"/>
    <mergeCell ref="AM111:AO111"/>
    <mergeCell ref="AP111:AR111"/>
    <mergeCell ref="AS111:AU111"/>
    <mergeCell ref="AV111:AX111"/>
    <mergeCell ref="AK112:AL112"/>
    <mergeCell ref="AM112:AO112"/>
    <mergeCell ref="AP112:AR112"/>
    <mergeCell ref="AS112:AU112"/>
    <mergeCell ref="AV112:AX112"/>
    <mergeCell ref="AK113:AL113"/>
    <mergeCell ref="AM113:AO113"/>
    <mergeCell ref="AP113:AR113"/>
    <mergeCell ref="AS113:AU113"/>
    <mergeCell ref="AV113:AX113"/>
    <mergeCell ref="AK114:AL114"/>
    <mergeCell ref="AM114:AO114"/>
    <mergeCell ref="AP114:AR114"/>
    <mergeCell ref="AS114:AU114"/>
    <mergeCell ref="AV114:AX114"/>
    <mergeCell ref="AK115:AL116"/>
    <mergeCell ref="AM115:AO115"/>
    <mergeCell ref="AP115:AR115"/>
    <mergeCell ref="AS115:AU115"/>
    <mergeCell ref="AV115:AX115"/>
    <mergeCell ref="AM116:AO116"/>
    <mergeCell ref="AP116:AR116"/>
    <mergeCell ref="AS116:AU116"/>
    <mergeCell ref="AV116:AX116"/>
    <mergeCell ref="AK117:AL117"/>
    <mergeCell ref="AM117:AO117"/>
    <mergeCell ref="AP117:AR117"/>
    <mergeCell ref="AS117:AU117"/>
    <mergeCell ref="AV117:AX117"/>
    <mergeCell ref="AK118:AL118"/>
    <mergeCell ref="AM118:AO118"/>
    <mergeCell ref="AP118:AR118"/>
    <mergeCell ref="AS118:AU118"/>
    <mergeCell ref="AV118:AX118"/>
    <mergeCell ref="AK119:AL119"/>
    <mergeCell ref="AM119:AO119"/>
    <mergeCell ref="AP119:AR119"/>
    <mergeCell ref="AS119:AU119"/>
    <mergeCell ref="AV119:AX119"/>
    <mergeCell ref="AK120:AL120"/>
    <mergeCell ref="AM120:AO120"/>
    <mergeCell ref="AP120:AR120"/>
    <mergeCell ref="AS120:AU120"/>
    <mergeCell ref="AV120:AX120"/>
    <mergeCell ref="AK121:AL121"/>
    <mergeCell ref="AM121:AO121"/>
    <mergeCell ref="AP121:AR121"/>
    <mergeCell ref="AS121:AU121"/>
    <mergeCell ref="AV121:AX121"/>
    <mergeCell ref="AK122:AL122"/>
    <mergeCell ref="AM122:AO122"/>
    <mergeCell ref="AP122:AR122"/>
    <mergeCell ref="AS122:AU122"/>
    <mergeCell ref="AV122:AX122"/>
    <mergeCell ref="AK123:AL123"/>
    <mergeCell ref="AM123:AO123"/>
    <mergeCell ref="AP123:AR123"/>
    <mergeCell ref="AS123:AU123"/>
    <mergeCell ref="AV123:AX123"/>
    <mergeCell ref="AK124:AL124"/>
    <mergeCell ref="AM124:AO124"/>
    <mergeCell ref="AP124:AR124"/>
    <mergeCell ref="AS124:AU124"/>
    <mergeCell ref="AV124:AX124"/>
    <mergeCell ref="AK125:AL126"/>
    <mergeCell ref="AM125:AO125"/>
    <mergeCell ref="AP125:AR125"/>
    <mergeCell ref="AS125:AU125"/>
    <mergeCell ref="AV125:AX125"/>
    <mergeCell ref="AM126:AO126"/>
    <mergeCell ref="AP126:AR126"/>
    <mergeCell ref="AS126:AU126"/>
    <mergeCell ref="AV126:AX126"/>
    <mergeCell ref="AK127:AL127"/>
    <mergeCell ref="AM127:AO127"/>
    <mergeCell ref="AP127:AR127"/>
    <mergeCell ref="AS127:AU127"/>
    <mergeCell ref="AV127:AX127"/>
    <mergeCell ref="AK128:AL128"/>
    <mergeCell ref="AM128:AO128"/>
    <mergeCell ref="AP128:AR128"/>
    <mergeCell ref="AS128:AU128"/>
    <mergeCell ref="AV128:AX128"/>
    <mergeCell ref="AK129:AL129"/>
    <mergeCell ref="AM129:AO129"/>
    <mergeCell ref="AP129:AR129"/>
    <mergeCell ref="AS129:AU129"/>
    <mergeCell ref="AV129:AX129"/>
    <mergeCell ref="AK130:AL130"/>
    <mergeCell ref="AM130:AO130"/>
    <mergeCell ref="AP130:AR130"/>
    <mergeCell ref="AS130:AU130"/>
    <mergeCell ref="AV130:AX130"/>
    <mergeCell ref="AK131:AL131"/>
    <mergeCell ref="AM131:AO131"/>
    <mergeCell ref="AP131:AR131"/>
    <mergeCell ref="AS131:AU131"/>
    <mergeCell ref="AV131:AX131"/>
    <mergeCell ref="AK132:AL132"/>
    <mergeCell ref="AM132:AO132"/>
    <mergeCell ref="AP132:AR132"/>
    <mergeCell ref="AS132:AU132"/>
    <mergeCell ref="AV132:AX132"/>
    <mergeCell ref="AK133:AL133"/>
    <mergeCell ref="AM133:AO133"/>
    <mergeCell ref="AP133:AR133"/>
    <mergeCell ref="AS133:AU133"/>
    <mergeCell ref="AV133:AX133"/>
    <mergeCell ref="AK134:AL134"/>
    <mergeCell ref="AM134:AO134"/>
    <mergeCell ref="AP134:AR134"/>
    <mergeCell ref="AS134:AU134"/>
    <mergeCell ref="AV134:AX134"/>
    <mergeCell ref="AK135:AL136"/>
    <mergeCell ref="AM135:AO135"/>
    <mergeCell ref="AP135:AR135"/>
    <mergeCell ref="AS135:AU135"/>
    <mergeCell ref="AV135:AX135"/>
    <mergeCell ref="AM136:AO136"/>
    <mergeCell ref="AP136:AR136"/>
    <mergeCell ref="AS136:AU136"/>
    <mergeCell ref="AV136:AX136"/>
    <mergeCell ref="AK137:AL137"/>
    <mergeCell ref="AM137:AO137"/>
    <mergeCell ref="AP137:AR137"/>
    <mergeCell ref="AS137:AU137"/>
    <mergeCell ref="AV137:AX137"/>
    <mergeCell ref="AK138:AL138"/>
    <mergeCell ref="AM138:AO138"/>
    <mergeCell ref="AP138:AR138"/>
    <mergeCell ref="AS138:AU138"/>
    <mergeCell ref="AV138:AX138"/>
    <mergeCell ref="AK139:AL139"/>
    <mergeCell ref="AM139:AO139"/>
    <mergeCell ref="AP139:AR139"/>
    <mergeCell ref="AS139:AU139"/>
    <mergeCell ref="AV139:AX139"/>
    <mergeCell ref="AK140:AL140"/>
    <mergeCell ref="AM140:AO140"/>
    <mergeCell ref="AP140:AR140"/>
    <mergeCell ref="AS140:AU140"/>
    <mergeCell ref="AV140:AX140"/>
    <mergeCell ref="AK141:AL141"/>
    <mergeCell ref="AM141:AO141"/>
    <mergeCell ref="AP141:AR141"/>
    <mergeCell ref="AS141:AU141"/>
    <mergeCell ref="AV141:AX141"/>
    <mergeCell ref="AK142:AL142"/>
    <mergeCell ref="AM142:AO142"/>
    <mergeCell ref="AP142:AR142"/>
    <mergeCell ref="AS142:AU142"/>
    <mergeCell ref="AV142:AX142"/>
    <mergeCell ref="AK143:AL143"/>
    <mergeCell ref="AM143:AO143"/>
    <mergeCell ref="AP143:AR143"/>
    <mergeCell ref="AS143:AU143"/>
    <mergeCell ref="AV143:AX143"/>
    <mergeCell ref="AK144:AL144"/>
    <mergeCell ref="AM144:AO144"/>
    <mergeCell ref="AP144:AR144"/>
    <mergeCell ref="AS144:AU144"/>
    <mergeCell ref="AV144:AX144"/>
    <mergeCell ref="AK145:AL146"/>
    <mergeCell ref="AM145:AO145"/>
    <mergeCell ref="AP145:AR145"/>
    <mergeCell ref="AS145:AU145"/>
    <mergeCell ref="AV145:AX145"/>
    <mergeCell ref="AM146:AO146"/>
    <mergeCell ref="AP146:AR146"/>
    <mergeCell ref="AS146:AU146"/>
    <mergeCell ref="AV146:AX146"/>
    <mergeCell ref="AK147:AL147"/>
    <mergeCell ref="AM147:AO147"/>
    <mergeCell ref="AP147:AR147"/>
    <mergeCell ref="AS147:AU147"/>
    <mergeCell ref="AV147:AX147"/>
    <mergeCell ref="AK148:AL148"/>
    <mergeCell ref="AM148:AO148"/>
    <mergeCell ref="AP148:AR148"/>
    <mergeCell ref="AS148:AU148"/>
    <mergeCell ref="AV148:AX148"/>
    <mergeCell ref="AK149:AL149"/>
    <mergeCell ref="AM149:AO149"/>
    <mergeCell ref="AP149:AR149"/>
    <mergeCell ref="AS149:AU149"/>
    <mergeCell ref="AV149:AX149"/>
    <mergeCell ref="AK150:AL150"/>
    <mergeCell ref="AM150:AO150"/>
    <mergeCell ref="AP150:AR150"/>
    <mergeCell ref="AS150:AU150"/>
    <mergeCell ref="AV150:AX150"/>
    <mergeCell ref="AK151:AL151"/>
    <mergeCell ref="AM151:AO151"/>
    <mergeCell ref="AP151:AR151"/>
    <mergeCell ref="AS151:AU151"/>
    <mergeCell ref="AV151:AX151"/>
    <mergeCell ref="AK152:AL152"/>
    <mergeCell ref="AM152:AO152"/>
    <mergeCell ref="AP152:AR152"/>
    <mergeCell ref="AS152:AU152"/>
    <mergeCell ref="AV152:AX152"/>
    <mergeCell ref="AK153:AL153"/>
    <mergeCell ref="AM153:AO153"/>
    <mergeCell ref="AP153:AR153"/>
    <mergeCell ref="AS153:AU153"/>
    <mergeCell ref="AV153:AX153"/>
    <mergeCell ref="AK154:AL154"/>
    <mergeCell ref="AM154:AO154"/>
    <mergeCell ref="AP154:AR154"/>
    <mergeCell ref="AS154:AU154"/>
    <mergeCell ref="AV154:AX154"/>
    <mergeCell ref="AK155:AL156"/>
    <mergeCell ref="AM155:AO155"/>
    <mergeCell ref="AP155:AR155"/>
    <mergeCell ref="AS155:AU155"/>
    <mergeCell ref="AV155:AX155"/>
    <mergeCell ref="AM156:AO156"/>
    <mergeCell ref="AP156:AR156"/>
    <mergeCell ref="AS156:AU156"/>
    <mergeCell ref="AV156:AX156"/>
    <mergeCell ref="AK157:AL157"/>
    <mergeCell ref="AM157:AO157"/>
    <mergeCell ref="AP157:AR157"/>
    <mergeCell ref="AS157:AU157"/>
    <mergeCell ref="AV157:AX157"/>
    <mergeCell ref="AK158:AL158"/>
    <mergeCell ref="AM158:AO158"/>
    <mergeCell ref="AP158:AR158"/>
    <mergeCell ref="AS158:AU158"/>
    <mergeCell ref="AV158:AX158"/>
    <mergeCell ref="AK159:AL159"/>
    <mergeCell ref="AM159:AO159"/>
    <mergeCell ref="AP159:AR159"/>
    <mergeCell ref="AS159:AU159"/>
    <mergeCell ref="AV159:AX159"/>
    <mergeCell ref="AK160:AL160"/>
    <mergeCell ref="AM160:AO160"/>
    <mergeCell ref="AP160:AR160"/>
    <mergeCell ref="AS160:AU160"/>
    <mergeCell ref="AV160:AX160"/>
    <mergeCell ref="AK161:AL161"/>
    <mergeCell ref="AM161:AO161"/>
    <mergeCell ref="AP161:AR161"/>
    <mergeCell ref="AS161:AU161"/>
    <mergeCell ref="AV161:AX161"/>
    <mergeCell ref="AK162:AL162"/>
    <mergeCell ref="AM162:AO162"/>
    <mergeCell ref="AP162:AR162"/>
    <mergeCell ref="AS162:AU162"/>
    <mergeCell ref="AV162:AX162"/>
    <mergeCell ref="AK163:AL163"/>
    <mergeCell ref="AM163:AO163"/>
    <mergeCell ref="AP163:AR163"/>
    <mergeCell ref="AS163:AU163"/>
    <mergeCell ref="AV163:AX163"/>
    <mergeCell ref="AK164:AL164"/>
    <mergeCell ref="AM164:AO164"/>
    <mergeCell ref="AP164:AR164"/>
    <mergeCell ref="AS164:AU164"/>
    <mergeCell ref="AV164:AX164"/>
    <mergeCell ref="AK165:AL166"/>
    <mergeCell ref="AM165:AO165"/>
    <mergeCell ref="AP165:AR165"/>
    <mergeCell ref="AS165:AU165"/>
    <mergeCell ref="AV165:AX165"/>
    <mergeCell ref="AM166:AO166"/>
    <mergeCell ref="AP166:AR166"/>
    <mergeCell ref="AS166:AU166"/>
    <mergeCell ref="AV166:AX166"/>
    <mergeCell ref="AK167:AL167"/>
    <mergeCell ref="AM167:AO167"/>
    <mergeCell ref="AP167:AR167"/>
    <mergeCell ref="AS167:AU167"/>
    <mergeCell ref="AV167:AX167"/>
    <mergeCell ref="AK168:AL168"/>
    <mergeCell ref="AM168:AO168"/>
    <mergeCell ref="AP168:AR168"/>
    <mergeCell ref="AS168:AU168"/>
    <mergeCell ref="AV168:AX168"/>
    <mergeCell ref="AK173:AL173"/>
    <mergeCell ref="AM173:AO173"/>
    <mergeCell ref="AP173:AR173"/>
    <mergeCell ref="AS173:AU173"/>
    <mergeCell ref="AV173:AX173"/>
    <mergeCell ref="AK174:AL174"/>
    <mergeCell ref="AM174:AO174"/>
    <mergeCell ref="AP174:AR174"/>
    <mergeCell ref="AS174:AU174"/>
    <mergeCell ref="AV174:AX174"/>
    <mergeCell ref="AK169:AL169"/>
    <mergeCell ref="AM169:AO169"/>
    <mergeCell ref="AP169:AR169"/>
    <mergeCell ref="AS169:AU169"/>
    <mergeCell ref="AV169:AX169"/>
    <mergeCell ref="AK170:AL170"/>
    <mergeCell ref="AM170:AO170"/>
    <mergeCell ref="AP170:AR170"/>
    <mergeCell ref="AS170:AU170"/>
    <mergeCell ref="AV170:AX170"/>
    <mergeCell ref="AK171:AL171"/>
    <mergeCell ref="AM171:AO171"/>
    <mergeCell ref="AP171:AR171"/>
    <mergeCell ref="AS171:AU171"/>
    <mergeCell ref="AV171:AX171"/>
    <mergeCell ref="AK172:AL172"/>
    <mergeCell ref="AM172:AO172"/>
    <mergeCell ref="AP172:AR172"/>
    <mergeCell ref="AS172:AU172"/>
    <mergeCell ref="AV172:AX172"/>
    <mergeCell ref="AM177:AO177"/>
    <mergeCell ref="AP177:AR177"/>
    <mergeCell ref="AS177:AU177"/>
    <mergeCell ref="AV177:AX177"/>
    <mergeCell ref="AM178:AO178"/>
    <mergeCell ref="AP178:AR178"/>
    <mergeCell ref="AS178:AU178"/>
    <mergeCell ref="AV178:AX178"/>
    <mergeCell ref="AK179:AL179"/>
    <mergeCell ref="AM179:AO179"/>
    <mergeCell ref="AP179:AR179"/>
    <mergeCell ref="AS179:AU179"/>
    <mergeCell ref="AV179:AX179"/>
    <mergeCell ref="AK180:AL180"/>
    <mergeCell ref="AM180:AO180"/>
    <mergeCell ref="AP180:AR180"/>
    <mergeCell ref="AS180:AU180"/>
    <mergeCell ref="AV180:AX180"/>
    <mergeCell ref="AK177:AL178"/>
    <mergeCell ref="AK181:AL181"/>
    <mergeCell ref="AM181:AO181"/>
    <mergeCell ref="AP181:AR181"/>
    <mergeCell ref="AS181:AU181"/>
    <mergeCell ref="AV181:AX181"/>
    <mergeCell ref="AK182:AL182"/>
    <mergeCell ref="AM182:AO182"/>
    <mergeCell ref="AP182:AR182"/>
    <mergeCell ref="AS182:AU182"/>
    <mergeCell ref="AV182:AX182"/>
    <mergeCell ref="AK183:AL183"/>
    <mergeCell ref="AM183:AO183"/>
    <mergeCell ref="AP183:AR183"/>
    <mergeCell ref="AS183:AU183"/>
    <mergeCell ref="AV183:AX183"/>
    <mergeCell ref="AK184:AL184"/>
    <mergeCell ref="AM184:AO184"/>
    <mergeCell ref="AP184:AR184"/>
    <mergeCell ref="AS184:AU184"/>
    <mergeCell ref="AV184:AX184"/>
    <mergeCell ref="AK185:AL185"/>
    <mergeCell ref="AM185:AO185"/>
    <mergeCell ref="AP185:AR185"/>
    <mergeCell ref="AS185:AU185"/>
    <mergeCell ref="AV185:AX185"/>
    <mergeCell ref="AK186:AL186"/>
    <mergeCell ref="AM186:AO186"/>
    <mergeCell ref="AP186:AR186"/>
    <mergeCell ref="AS186:AU186"/>
    <mergeCell ref="AV186:AX186"/>
    <mergeCell ref="AK187:AL188"/>
    <mergeCell ref="AM187:AO187"/>
    <mergeCell ref="AP187:AR187"/>
    <mergeCell ref="AS187:AU187"/>
    <mergeCell ref="AV187:AX187"/>
    <mergeCell ref="AM188:AO188"/>
    <mergeCell ref="AP188:AR188"/>
    <mergeCell ref="AS188:AU188"/>
    <mergeCell ref="AV188:AX188"/>
    <mergeCell ref="AK189:AL189"/>
    <mergeCell ref="AM189:AO189"/>
    <mergeCell ref="AP189:AR189"/>
    <mergeCell ref="AS189:AU189"/>
    <mergeCell ref="AV189:AX189"/>
    <mergeCell ref="AK190:AL190"/>
    <mergeCell ref="AM190:AO190"/>
    <mergeCell ref="AP190:AR190"/>
    <mergeCell ref="AS190:AU190"/>
    <mergeCell ref="AV190:AX190"/>
    <mergeCell ref="AK191:AL191"/>
    <mergeCell ref="AM191:AO191"/>
    <mergeCell ref="AP191:AR191"/>
    <mergeCell ref="AS191:AU191"/>
    <mergeCell ref="AV191:AX191"/>
    <mergeCell ref="AK192:AL192"/>
    <mergeCell ref="AM192:AO192"/>
    <mergeCell ref="AP192:AR192"/>
    <mergeCell ref="AS192:AU192"/>
    <mergeCell ref="AV192:AX192"/>
    <mergeCell ref="AK193:AL193"/>
    <mergeCell ref="AM193:AO193"/>
    <mergeCell ref="AP193:AR193"/>
    <mergeCell ref="AS193:AU193"/>
    <mergeCell ref="AV193:AX193"/>
    <mergeCell ref="AK194:AL194"/>
    <mergeCell ref="AM194:AO194"/>
    <mergeCell ref="AP194:AR194"/>
    <mergeCell ref="AS194:AU194"/>
    <mergeCell ref="AV194:AX194"/>
    <mergeCell ref="AK195:AL195"/>
    <mergeCell ref="AM195:AO195"/>
    <mergeCell ref="AP195:AR195"/>
    <mergeCell ref="AS195:AU195"/>
    <mergeCell ref="AV195:AX195"/>
    <mergeCell ref="AK196:AL196"/>
    <mergeCell ref="AM196:AO196"/>
    <mergeCell ref="AP196:AR196"/>
    <mergeCell ref="AS196:AU196"/>
    <mergeCell ref="AV196:AX196"/>
    <mergeCell ref="AK197:AL198"/>
    <mergeCell ref="AM197:AO197"/>
    <mergeCell ref="AP197:AR197"/>
    <mergeCell ref="AS197:AU197"/>
    <mergeCell ref="AV197:AX197"/>
    <mergeCell ref="AM198:AO198"/>
    <mergeCell ref="AP198:AR198"/>
    <mergeCell ref="AS198:AU198"/>
    <mergeCell ref="AV198:AX198"/>
    <mergeCell ref="AK199:AL199"/>
    <mergeCell ref="AM199:AO199"/>
    <mergeCell ref="AP199:AR199"/>
    <mergeCell ref="AS199:AU199"/>
    <mergeCell ref="AV199:AX199"/>
    <mergeCell ref="AK200:AL200"/>
    <mergeCell ref="AM200:AO200"/>
    <mergeCell ref="AP200:AR200"/>
    <mergeCell ref="AS200:AU200"/>
    <mergeCell ref="AV200:AX200"/>
    <mergeCell ref="AK201:AL201"/>
    <mergeCell ref="AM201:AO201"/>
    <mergeCell ref="AP201:AR201"/>
    <mergeCell ref="AS201:AU201"/>
    <mergeCell ref="AV201:AX201"/>
    <mergeCell ref="AK202:AL202"/>
    <mergeCell ref="AM202:AO202"/>
    <mergeCell ref="AP202:AR202"/>
    <mergeCell ref="AS202:AU202"/>
    <mergeCell ref="AV202:AX202"/>
    <mergeCell ref="AK203:AL203"/>
    <mergeCell ref="AM203:AO203"/>
    <mergeCell ref="AP203:AR203"/>
    <mergeCell ref="AS203:AU203"/>
    <mergeCell ref="AV203:AX203"/>
    <mergeCell ref="AK204:AL204"/>
    <mergeCell ref="AM204:AO204"/>
    <mergeCell ref="AP204:AR204"/>
    <mergeCell ref="AS204:AU204"/>
    <mergeCell ref="AV204:AX204"/>
    <mergeCell ref="AK205:AL205"/>
    <mergeCell ref="AM205:AO205"/>
    <mergeCell ref="AP205:AR205"/>
    <mergeCell ref="AS205:AU205"/>
    <mergeCell ref="AV205:AX205"/>
    <mergeCell ref="AK206:AL206"/>
    <mergeCell ref="AM206:AO206"/>
    <mergeCell ref="AP206:AR206"/>
    <mergeCell ref="AS206:AU206"/>
    <mergeCell ref="AV206:AX206"/>
    <mergeCell ref="AK207:AL208"/>
    <mergeCell ref="AM207:AO207"/>
    <mergeCell ref="AP207:AR207"/>
    <mergeCell ref="AS207:AU207"/>
    <mergeCell ref="AV207:AX207"/>
    <mergeCell ref="AM208:AO208"/>
    <mergeCell ref="AP208:AR208"/>
    <mergeCell ref="AS208:AU208"/>
    <mergeCell ref="AV208:AX208"/>
    <mergeCell ref="AK209:AL209"/>
    <mergeCell ref="AM209:AO209"/>
    <mergeCell ref="AP209:AR209"/>
    <mergeCell ref="AS209:AU209"/>
    <mergeCell ref="AV209:AX209"/>
    <mergeCell ref="AK210:AL210"/>
    <mergeCell ref="AM210:AO210"/>
    <mergeCell ref="AP210:AR210"/>
    <mergeCell ref="AS210:AU210"/>
    <mergeCell ref="AV210:AX210"/>
    <mergeCell ref="AK211:AL211"/>
    <mergeCell ref="AM211:AO211"/>
    <mergeCell ref="AP211:AR211"/>
    <mergeCell ref="AS211:AU211"/>
    <mergeCell ref="AV211:AX211"/>
    <mergeCell ref="AK212:AL212"/>
    <mergeCell ref="AM212:AO212"/>
    <mergeCell ref="AP212:AR212"/>
    <mergeCell ref="AS212:AU212"/>
    <mergeCell ref="AV212:AX212"/>
    <mergeCell ref="AK213:AL213"/>
    <mergeCell ref="AM213:AO213"/>
    <mergeCell ref="AP213:AR213"/>
    <mergeCell ref="AS213:AU213"/>
    <mergeCell ref="AV213:AX213"/>
    <mergeCell ref="AK214:AL214"/>
    <mergeCell ref="AM214:AO214"/>
    <mergeCell ref="AP214:AR214"/>
    <mergeCell ref="AS214:AU214"/>
    <mergeCell ref="AV214:AX214"/>
    <mergeCell ref="AK215:AL215"/>
    <mergeCell ref="AM215:AO215"/>
    <mergeCell ref="AP215:AR215"/>
    <mergeCell ref="AS215:AU215"/>
    <mergeCell ref="AV215:AX215"/>
    <mergeCell ref="AK216:AL216"/>
    <mergeCell ref="AM216:AO216"/>
    <mergeCell ref="AP216:AR216"/>
    <mergeCell ref="AS216:AU216"/>
    <mergeCell ref="AV216:AX216"/>
    <mergeCell ref="AK217:AL218"/>
    <mergeCell ref="AM217:AO217"/>
    <mergeCell ref="AP217:AR217"/>
    <mergeCell ref="AS217:AU217"/>
    <mergeCell ref="AV217:AX217"/>
    <mergeCell ref="AM218:AO218"/>
    <mergeCell ref="AP218:AR218"/>
    <mergeCell ref="AS218:AU218"/>
    <mergeCell ref="AV218:AX218"/>
    <mergeCell ref="AK219:AL219"/>
    <mergeCell ref="AM219:AO219"/>
    <mergeCell ref="AP219:AR219"/>
    <mergeCell ref="AS219:AU219"/>
    <mergeCell ref="AV219:AX219"/>
    <mergeCell ref="AK220:AL220"/>
    <mergeCell ref="AM220:AO220"/>
    <mergeCell ref="AP220:AR220"/>
    <mergeCell ref="AS220:AU220"/>
    <mergeCell ref="AV220:AX220"/>
    <mergeCell ref="AK221:AL221"/>
    <mergeCell ref="AM221:AO221"/>
    <mergeCell ref="AP221:AR221"/>
    <mergeCell ref="AS221:AU221"/>
    <mergeCell ref="AV221:AX221"/>
    <mergeCell ref="AK222:AL222"/>
    <mergeCell ref="AM222:AO222"/>
    <mergeCell ref="AP222:AR222"/>
    <mergeCell ref="AS222:AU222"/>
    <mergeCell ref="AV222:AX222"/>
    <mergeCell ref="AK223:AL223"/>
    <mergeCell ref="AM223:AO223"/>
    <mergeCell ref="AP223:AR223"/>
    <mergeCell ref="AS223:AU223"/>
    <mergeCell ref="AV223:AX223"/>
    <mergeCell ref="AK224:AL224"/>
    <mergeCell ref="AM224:AO224"/>
    <mergeCell ref="AP224:AR224"/>
    <mergeCell ref="AS224:AU224"/>
    <mergeCell ref="AV224:AX224"/>
    <mergeCell ref="AK225:AL225"/>
    <mergeCell ref="AM225:AO225"/>
    <mergeCell ref="AP225:AR225"/>
    <mergeCell ref="AS225:AU225"/>
    <mergeCell ref="AV225:AX225"/>
    <mergeCell ref="AK226:AL226"/>
    <mergeCell ref="AM226:AO226"/>
    <mergeCell ref="AP226:AR226"/>
    <mergeCell ref="AS226:AU226"/>
    <mergeCell ref="AV226:AX226"/>
    <mergeCell ref="AK227:AL228"/>
    <mergeCell ref="AM227:AO227"/>
    <mergeCell ref="AP227:AR227"/>
    <mergeCell ref="AS227:AU227"/>
    <mergeCell ref="AV227:AX227"/>
    <mergeCell ref="AM228:AO228"/>
    <mergeCell ref="AP228:AR228"/>
    <mergeCell ref="AS228:AU228"/>
    <mergeCell ref="AV228:AX228"/>
    <mergeCell ref="AK229:AL229"/>
    <mergeCell ref="AM229:AO229"/>
    <mergeCell ref="AP229:AR229"/>
    <mergeCell ref="AS229:AU229"/>
    <mergeCell ref="AV229:AX229"/>
    <mergeCell ref="AK230:AL230"/>
    <mergeCell ref="AM230:AO230"/>
    <mergeCell ref="AP230:AR230"/>
    <mergeCell ref="AS230:AU230"/>
    <mergeCell ref="AV230:AX230"/>
    <mergeCell ref="AK231:AL231"/>
    <mergeCell ref="AM231:AO231"/>
    <mergeCell ref="AP231:AR231"/>
    <mergeCell ref="AS231:AU231"/>
    <mergeCell ref="AV231:AX231"/>
    <mergeCell ref="AK232:AL232"/>
    <mergeCell ref="AM232:AO232"/>
    <mergeCell ref="AP232:AR232"/>
    <mergeCell ref="AS232:AU232"/>
    <mergeCell ref="AV232:AX232"/>
    <mergeCell ref="AK233:AL233"/>
    <mergeCell ref="AM233:AO233"/>
    <mergeCell ref="AP233:AR233"/>
    <mergeCell ref="AS233:AU233"/>
    <mergeCell ref="AV233:AX233"/>
    <mergeCell ref="AK234:AL234"/>
    <mergeCell ref="AM234:AO234"/>
    <mergeCell ref="AP234:AR234"/>
    <mergeCell ref="AS234:AU234"/>
    <mergeCell ref="AV234:AX234"/>
    <mergeCell ref="AK235:AL235"/>
    <mergeCell ref="AM235:AO235"/>
    <mergeCell ref="AP235:AR235"/>
    <mergeCell ref="AS235:AU235"/>
    <mergeCell ref="AV235:AX235"/>
    <mergeCell ref="AK236:AL236"/>
    <mergeCell ref="AM236:AO236"/>
    <mergeCell ref="AP236:AR236"/>
    <mergeCell ref="AS236:AU236"/>
    <mergeCell ref="AV236:AX236"/>
    <mergeCell ref="AK237:AL238"/>
    <mergeCell ref="AM237:AO237"/>
    <mergeCell ref="AP237:AR237"/>
    <mergeCell ref="AS237:AU237"/>
    <mergeCell ref="AV237:AX237"/>
    <mergeCell ref="AM238:AO238"/>
    <mergeCell ref="AP238:AR238"/>
    <mergeCell ref="AS238:AU238"/>
    <mergeCell ref="AV238:AX238"/>
    <mergeCell ref="AK239:AL239"/>
    <mergeCell ref="AM239:AO239"/>
    <mergeCell ref="AP239:AR239"/>
    <mergeCell ref="AS239:AU239"/>
    <mergeCell ref="AV239:AX239"/>
    <mergeCell ref="AK240:AL240"/>
    <mergeCell ref="AM240:AO240"/>
    <mergeCell ref="AP240:AR240"/>
    <mergeCell ref="AS240:AU240"/>
    <mergeCell ref="AV240:AX240"/>
    <mergeCell ref="AK241:AL241"/>
    <mergeCell ref="AM241:AO241"/>
    <mergeCell ref="AP241:AR241"/>
    <mergeCell ref="AS241:AU241"/>
    <mergeCell ref="AV241:AX241"/>
    <mergeCell ref="AK242:AL242"/>
    <mergeCell ref="AM242:AO242"/>
    <mergeCell ref="AP242:AR242"/>
    <mergeCell ref="AS242:AU242"/>
    <mergeCell ref="AV242:AX242"/>
    <mergeCell ref="AK243:AL243"/>
    <mergeCell ref="AM243:AO243"/>
    <mergeCell ref="AP243:AR243"/>
    <mergeCell ref="AS243:AU243"/>
    <mergeCell ref="AV243:AX243"/>
    <mergeCell ref="AK244:AL244"/>
    <mergeCell ref="AM244:AO244"/>
    <mergeCell ref="AP244:AR244"/>
    <mergeCell ref="AS244:AU244"/>
    <mergeCell ref="AV244:AX244"/>
    <mergeCell ref="AK245:AL245"/>
    <mergeCell ref="AM245:AO245"/>
    <mergeCell ref="AP245:AR245"/>
    <mergeCell ref="AS245:AU245"/>
    <mergeCell ref="AV245:AX245"/>
    <mergeCell ref="AK246:AL246"/>
    <mergeCell ref="AM246:AO246"/>
    <mergeCell ref="AP246:AR246"/>
    <mergeCell ref="AS246:AU246"/>
    <mergeCell ref="AV246:AX246"/>
    <mergeCell ref="AK247:AL248"/>
    <mergeCell ref="AM247:AO247"/>
    <mergeCell ref="AP247:AR247"/>
    <mergeCell ref="AS247:AU247"/>
    <mergeCell ref="AV247:AX247"/>
    <mergeCell ref="AM248:AO248"/>
    <mergeCell ref="AP248:AR248"/>
    <mergeCell ref="AS248:AU248"/>
    <mergeCell ref="AV248:AX248"/>
    <mergeCell ref="AK249:AL249"/>
    <mergeCell ref="AM249:AO249"/>
    <mergeCell ref="AP249:AR249"/>
    <mergeCell ref="AS249:AU249"/>
    <mergeCell ref="AV249:AX249"/>
    <mergeCell ref="AK250:AL250"/>
    <mergeCell ref="AM250:AO250"/>
    <mergeCell ref="AP250:AR250"/>
    <mergeCell ref="AS250:AU250"/>
    <mergeCell ref="AV250:AX250"/>
    <mergeCell ref="AK251:AL251"/>
    <mergeCell ref="AM251:AO251"/>
    <mergeCell ref="AP251:AR251"/>
    <mergeCell ref="AS251:AU251"/>
    <mergeCell ref="AV251:AX251"/>
    <mergeCell ref="AK252:AL252"/>
    <mergeCell ref="AM252:AO252"/>
    <mergeCell ref="AP252:AR252"/>
    <mergeCell ref="AS252:AU252"/>
    <mergeCell ref="AV252:AX252"/>
    <mergeCell ref="AK259:AL260"/>
    <mergeCell ref="AM259:AO259"/>
    <mergeCell ref="AP259:AR259"/>
    <mergeCell ref="AS259:AU259"/>
    <mergeCell ref="AV259:AX259"/>
    <mergeCell ref="AM260:AO260"/>
    <mergeCell ref="AP260:AR260"/>
    <mergeCell ref="AS260:AU260"/>
    <mergeCell ref="AV260:AX260"/>
    <mergeCell ref="AK253:AL253"/>
    <mergeCell ref="AM253:AO253"/>
    <mergeCell ref="AP253:AR253"/>
    <mergeCell ref="AS253:AU253"/>
    <mergeCell ref="AV253:AX253"/>
    <mergeCell ref="AK254:AL254"/>
    <mergeCell ref="AM254:AO254"/>
    <mergeCell ref="AP254:AR254"/>
    <mergeCell ref="AS254:AU254"/>
    <mergeCell ref="AV254:AX254"/>
    <mergeCell ref="AK255:AL255"/>
    <mergeCell ref="AM255:AO255"/>
    <mergeCell ref="AP255:AR255"/>
    <mergeCell ref="AS255:AU255"/>
    <mergeCell ref="AV255:AX255"/>
    <mergeCell ref="AK256:AL256"/>
    <mergeCell ref="AM256:AO256"/>
    <mergeCell ref="AP256:AR256"/>
    <mergeCell ref="AS256:AU256"/>
    <mergeCell ref="AV256:AX256"/>
    <mergeCell ref="AK261:AL261"/>
    <mergeCell ref="AM261:AO261"/>
    <mergeCell ref="AP261:AR261"/>
    <mergeCell ref="AS261:AU261"/>
    <mergeCell ref="AV261:AX261"/>
    <mergeCell ref="AK262:AL262"/>
    <mergeCell ref="AM262:AO262"/>
    <mergeCell ref="AP262:AR262"/>
    <mergeCell ref="AS262:AU262"/>
    <mergeCell ref="AV262:AX262"/>
    <mergeCell ref="AK263:AL263"/>
    <mergeCell ref="AM263:AO263"/>
    <mergeCell ref="AP263:AR263"/>
    <mergeCell ref="AS263:AU263"/>
    <mergeCell ref="AV263:AX263"/>
    <mergeCell ref="AK264:AL264"/>
    <mergeCell ref="AM264:AO264"/>
    <mergeCell ref="AP264:AR264"/>
    <mergeCell ref="AS264:AU264"/>
    <mergeCell ref="AV264:AX264"/>
    <mergeCell ref="AK265:AL265"/>
    <mergeCell ref="AM265:AO265"/>
    <mergeCell ref="AP265:AR265"/>
    <mergeCell ref="AS265:AU265"/>
    <mergeCell ref="AV265:AX265"/>
    <mergeCell ref="AK266:AL266"/>
    <mergeCell ref="AM266:AO266"/>
    <mergeCell ref="AP266:AR266"/>
    <mergeCell ref="AS266:AU266"/>
    <mergeCell ref="AV266:AX266"/>
    <mergeCell ref="AK267:AL267"/>
    <mergeCell ref="AM267:AO267"/>
    <mergeCell ref="AP267:AR267"/>
    <mergeCell ref="AS267:AU267"/>
    <mergeCell ref="AV267:AX267"/>
    <mergeCell ref="AK268:AL268"/>
    <mergeCell ref="AM268:AO268"/>
    <mergeCell ref="AP268:AR268"/>
    <mergeCell ref="AS268:AU268"/>
    <mergeCell ref="AV268:AX268"/>
    <mergeCell ref="AK269:AL270"/>
    <mergeCell ref="AM269:AO269"/>
    <mergeCell ref="AP269:AR269"/>
    <mergeCell ref="AS269:AU269"/>
    <mergeCell ref="AV269:AX269"/>
    <mergeCell ref="AM270:AO270"/>
    <mergeCell ref="AP270:AR270"/>
    <mergeCell ref="AS270:AU270"/>
    <mergeCell ref="AV270:AX270"/>
    <mergeCell ref="AK271:AL271"/>
    <mergeCell ref="AM271:AO271"/>
    <mergeCell ref="AP271:AR271"/>
    <mergeCell ref="AS271:AU271"/>
    <mergeCell ref="AV271:AX271"/>
    <mergeCell ref="AK272:AL272"/>
    <mergeCell ref="AM272:AO272"/>
    <mergeCell ref="AP272:AR272"/>
    <mergeCell ref="AS272:AU272"/>
    <mergeCell ref="AV272:AX272"/>
    <mergeCell ref="AK273:AL273"/>
    <mergeCell ref="AM273:AO273"/>
    <mergeCell ref="AP273:AR273"/>
    <mergeCell ref="AS273:AU273"/>
    <mergeCell ref="AV273:AX273"/>
    <mergeCell ref="AK274:AL274"/>
    <mergeCell ref="AM274:AO274"/>
    <mergeCell ref="AP274:AR274"/>
    <mergeCell ref="AS274:AU274"/>
    <mergeCell ref="AV274:AX274"/>
    <mergeCell ref="AK275:AL275"/>
    <mergeCell ref="AM275:AO275"/>
    <mergeCell ref="AP275:AR275"/>
    <mergeCell ref="AS275:AU275"/>
    <mergeCell ref="AV275:AX275"/>
    <mergeCell ref="AK276:AL276"/>
    <mergeCell ref="AM276:AO276"/>
    <mergeCell ref="AP276:AR276"/>
    <mergeCell ref="AS276:AU276"/>
    <mergeCell ref="AV276:AX276"/>
    <mergeCell ref="AK277:AL277"/>
    <mergeCell ref="AM277:AO277"/>
    <mergeCell ref="AP277:AR277"/>
    <mergeCell ref="AS277:AU277"/>
    <mergeCell ref="AV277:AX277"/>
    <mergeCell ref="AK278:AL278"/>
    <mergeCell ref="AM278:AO278"/>
    <mergeCell ref="AP278:AR278"/>
    <mergeCell ref="AS278:AU278"/>
    <mergeCell ref="AV278:AX278"/>
    <mergeCell ref="AK279:AL280"/>
    <mergeCell ref="AM279:AO279"/>
    <mergeCell ref="AP279:AR279"/>
    <mergeCell ref="AS279:AU279"/>
    <mergeCell ref="AV279:AX279"/>
    <mergeCell ref="AM280:AO280"/>
    <mergeCell ref="AP280:AR280"/>
    <mergeCell ref="AS280:AU280"/>
    <mergeCell ref="AV280:AX280"/>
    <mergeCell ref="AK281:AL281"/>
    <mergeCell ref="AM281:AO281"/>
    <mergeCell ref="AP281:AR281"/>
    <mergeCell ref="AS281:AU281"/>
    <mergeCell ref="AV281:AX281"/>
    <mergeCell ref="AK282:AL282"/>
    <mergeCell ref="AM282:AO282"/>
    <mergeCell ref="AP282:AR282"/>
    <mergeCell ref="AS282:AU282"/>
    <mergeCell ref="AV282:AX282"/>
    <mergeCell ref="AK283:AL283"/>
    <mergeCell ref="AM283:AO283"/>
    <mergeCell ref="AP283:AR283"/>
    <mergeCell ref="AS283:AU283"/>
    <mergeCell ref="AV283:AX283"/>
    <mergeCell ref="AK284:AL284"/>
    <mergeCell ref="AM284:AO284"/>
    <mergeCell ref="AP284:AR284"/>
    <mergeCell ref="AS284:AU284"/>
    <mergeCell ref="AV284:AX284"/>
    <mergeCell ref="AK285:AL285"/>
    <mergeCell ref="AM285:AO285"/>
    <mergeCell ref="AP285:AR285"/>
    <mergeCell ref="AS285:AU285"/>
    <mergeCell ref="AV285:AX285"/>
    <mergeCell ref="AK286:AL286"/>
    <mergeCell ref="AM286:AO286"/>
    <mergeCell ref="AP286:AR286"/>
    <mergeCell ref="AS286:AU286"/>
    <mergeCell ref="AV286:AX286"/>
    <mergeCell ref="AK287:AL287"/>
    <mergeCell ref="AM287:AO287"/>
    <mergeCell ref="AP287:AR287"/>
    <mergeCell ref="AS287:AU287"/>
    <mergeCell ref="AV287:AX287"/>
    <mergeCell ref="AK288:AL288"/>
    <mergeCell ref="AM288:AO288"/>
    <mergeCell ref="AP288:AR288"/>
    <mergeCell ref="AS288:AU288"/>
    <mergeCell ref="AV288:AX288"/>
    <mergeCell ref="AK289:AL290"/>
    <mergeCell ref="AM289:AO289"/>
    <mergeCell ref="AP289:AR289"/>
    <mergeCell ref="AS289:AU289"/>
    <mergeCell ref="AV289:AX289"/>
    <mergeCell ref="AM290:AO290"/>
    <mergeCell ref="AP290:AR290"/>
    <mergeCell ref="AS290:AU290"/>
    <mergeCell ref="AV290:AX290"/>
    <mergeCell ref="AK291:AL291"/>
    <mergeCell ref="AM291:AO291"/>
    <mergeCell ref="AP291:AR291"/>
    <mergeCell ref="AS291:AU291"/>
    <mergeCell ref="AV291:AX291"/>
    <mergeCell ref="AK292:AL292"/>
    <mergeCell ref="AM292:AO292"/>
    <mergeCell ref="AP292:AR292"/>
    <mergeCell ref="AS292:AU292"/>
    <mergeCell ref="AV292:AX292"/>
    <mergeCell ref="AK293:AL293"/>
    <mergeCell ref="AM293:AO293"/>
    <mergeCell ref="AP293:AR293"/>
    <mergeCell ref="AS293:AU293"/>
    <mergeCell ref="AV293:AX293"/>
    <mergeCell ref="AK294:AL294"/>
    <mergeCell ref="AM294:AO294"/>
    <mergeCell ref="AP294:AR294"/>
    <mergeCell ref="AS294:AU294"/>
    <mergeCell ref="AV294:AX294"/>
    <mergeCell ref="AK295:AL295"/>
    <mergeCell ref="AM295:AO295"/>
    <mergeCell ref="AP295:AR295"/>
    <mergeCell ref="AS295:AU295"/>
    <mergeCell ref="AV295:AX295"/>
    <mergeCell ref="AK296:AL296"/>
    <mergeCell ref="AM296:AO296"/>
    <mergeCell ref="AP296:AR296"/>
    <mergeCell ref="AS296:AU296"/>
    <mergeCell ref="AV296:AX296"/>
    <mergeCell ref="AK297:AL297"/>
    <mergeCell ref="AM297:AO297"/>
    <mergeCell ref="AP297:AR297"/>
    <mergeCell ref="AS297:AU297"/>
    <mergeCell ref="AV297:AX297"/>
    <mergeCell ref="AK298:AL298"/>
    <mergeCell ref="AM298:AO298"/>
    <mergeCell ref="AP298:AR298"/>
    <mergeCell ref="AS298:AU298"/>
    <mergeCell ref="AV298:AX298"/>
    <mergeCell ref="AK299:AL300"/>
    <mergeCell ref="AM299:AO299"/>
    <mergeCell ref="AP299:AR299"/>
    <mergeCell ref="AS299:AU299"/>
    <mergeCell ref="AV299:AX299"/>
    <mergeCell ref="AM300:AO300"/>
    <mergeCell ref="AP300:AR300"/>
    <mergeCell ref="AS300:AU300"/>
    <mergeCell ref="AV300:AX300"/>
    <mergeCell ref="AK301:AL301"/>
    <mergeCell ref="AM301:AO301"/>
    <mergeCell ref="AP301:AR301"/>
    <mergeCell ref="AS301:AU301"/>
    <mergeCell ref="AV301:AX301"/>
    <mergeCell ref="AK302:AL302"/>
    <mergeCell ref="AM302:AO302"/>
    <mergeCell ref="AP302:AR302"/>
    <mergeCell ref="AS302:AU302"/>
    <mergeCell ref="AV302:AX302"/>
    <mergeCell ref="AK303:AL303"/>
    <mergeCell ref="AM303:AO303"/>
    <mergeCell ref="AP303:AR303"/>
    <mergeCell ref="AS303:AU303"/>
    <mergeCell ref="AV303:AX303"/>
    <mergeCell ref="AK304:AL304"/>
    <mergeCell ref="AM304:AO304"/>
    <mergeCell ref="AP304:AR304"/>
    <mergeCell ref="AS304:AU304"/>
    <mergeCell ref="AV304:AX304"/>
    <mergeCell ref="AK305:AL305"/>
    <mergeCell ref="AM305:AO305"/>
    <mergeCell ref="AP305:AR305"/>
    <mergeCell ref="AS305:AU305"/>
    <mergeCell ref="AV305:AX305"/>
    <mergeCell ref="AK306:AL306"/>
    <mergeCell ref="AM306:AO306"/>
    <mergeCell ref="AP306:AR306"/>
    <mergeCell ref="AS306:AU306"/>
    <mergeCell ref="AV306:AX306"/>
    <mergeCell ref="AK307:AL307"/>
    <mergeCell ref="AM307:AO307"/>
    <mergeCell ref="AP307:AR307"/>
    <mergeCell ref="AS307:AU307"/>
    <mergeCell ref="AV307:AX307"/>
    <mergeCell ref="AK308:AL308"/>
    <mergeCell ref="AM308:AO308"/>
    <mergeCell ref="AP308:AR308"/>
    <mergeCell ref="AS308:AU308"/>
    <mergeCell ref="AV308:AX308"/>
    <mergeCell ref="AK309:AL310"/>
    <mergeCell ref="AM309:AO309"/>
    <mergeCell ref="AP309:AR309"/>
    <mergeCell ref="AS309:AU309"/>
    <mergeCell ref="AV309:AX309"/>
    <mergeCell ref="AM310:AO310"/>
    <mergeCell ref="AP310:AR310"/>
    <mergeCell ref="AS310:AU310"/>
    <mergeCell ref="AV310:AX310"/>
    <mergeCell ref="AK311:AL311"/>
    <mergeCell ref="AM311:AO311"/>
    <mergeCell ref="AP311:AR311"/>
    <mergeCell ref="AS311:AU311"/>
    <mergeCell ref="AV311:AX311"/>
    <mergeCell ref="AK312:AL312"/>
    <mergeCell ref="AM312:AO312"/>
    <mergeCell ref="AP312:AR312"/>
    <mergeCell ref="AS312:AU312"/>
    <mergeCell ref="AV312:AX312"/>
    <mergeCell ref="AK313:AL313"/>
    <mergeCell ref="AM313:AO313"/>
    <mergeCell ref="AP313:AR313"/>
    <mergeCell ref="AS313:AU313"/>
    <mergeCell ref="AV313:AX313"/>
    <mergeCell ref="AK314:AL314"/>
    <mergeCell ref="AM314:AO314"/>
    <mergeCell ref="AP314:AR314"/>
    <mergeCell ref="AS314:AU314"/>
    <mergeCell ref="AV314:AX314"/>
    <mergeCell ref="AK315:AL315"/>
    <mergeCell ref="AM315:AO315"/>
    <mergeCell ref="AP315:AR315"/>
    <mergeCell ref="AS315:AU315"/>
    <mergeCell ref="AV315:AX315"/>
    <mergeCell ref="AK316:AL316"/>
    <mergeCell ref="AM316:AO316"/>
    <mergeCell ref="AP316:AR316"/>
    <mergeCell ref="AS316:AU316"/>
    <mergeCell ref="AV316:AX316"/>
    <mergeCell ref="AK317:AL317"/>
    <mergeCell ref="AM317:AO317"/>
    <mergeCell ref="AP317:AR317"/>
    <mergeCell ref="AS317:AU317"/>
    <mergeCell ref="AV317:AX317"/>
    <mergeCell ref="AK318:AL318"/>
    <mergeCell ref="AM318:AO318"/>
    <mergeCell ref="AP318:AR318"/>
    <mergeCell ref="AS318:AU318"/>
    <mergeCell ref="AV318:AX318"/>
    <mergeCell ref="AK319:AL320"/>
    <mergeCell ref="AM319:AO319"/>
    <mergeCell ref="AP319:AR319"/>
    <mergeCell ref="AS319:AU319"/>
    <mergeCell ref="AV319:AX319"/>
    <mergeCell ref="AM320:AO320"/>
    <mergeCell ref="AP320:AR320"/>
    <mergeCell ref="AS320:AU320"/>
    <mergeCell ref="AV320:AX320"/>
    <mergeCell ref="AK321:AL321"/>
    <mergeCell ref="AM321:AO321"/>
    <mergeCell ref="AP321:AR321"/>
    <mergeCell ref="AS321:AU321"/>
    <mergeCell ref="AV321:AX321"/>
    <mergeCell ref="AK322:AL322"/>
    <mergeCell ref="AM322:AO322"/>
    <mergeCell ref="AP322:AR322"/>
    <mergeCell ref="AS322:AU322"/>
    <mergeCell ref="AV322:AX322"/>
    <mergeCell ref="AK323:AL323"/>
    <mergeCell ref="AM323:AO323"/>
    <mergeCell ref="AP323:AR323"/>
    <mergeCell ref="AS323:AU323"/>
    <mergeCell ref="AV323:AX323"/>
    <mergeCell ref="AK324:AL324"/>
    <mergeCell ref="AM324:AO324"/>
    <mergeCell ref="AP324:AR324"/>
    <mergeCell ref="AS324:AU324"/>
    <mergeCell ref="AV324:AX324"/>
    <mergeCell ref="AK325:AL325"/>
    <mergeCell ref="AM325:AO325"/>
    <mergeCell ref="AP325:AR325"/>
    <mergeCell ref="AS325:AU325"/>
    <mergeCell ref="AV325:AX325"/>
    <mergeCell ref="AK326:AL326"/>
    <mergeCell ref="AM326:AO326"/>
    <mergeCell ref="AP326:AR326"/>
    <mergeCell ref="AS326:AU326"/>
    <mergeCell ref="AV326:AX326"/>
    <mergeCell ref="AK327:AL327"/>
    <mergeCell ref="AM327:AO327"/>
    <mergeCell ref="AP327:AR327"/>
    <mergeCell ref="AS327:AU327"/>
    <mergeCell ref="AV327:AX327"/>
    <mergeCell ref="AK328:AL328"/>
    <mergeCell ref="AM328:AO328"/>
    <mergeCell ref="AP328:AR328"/>
    <mergeCell ref="AS328:AU328"/>
    <mergeCell ref="AV328:AX328"/>
    <mergeCell ref="AK329:AL330"/>
    <mergeCell ref="AM329:AO329"/>
    <mergeCell ref="AP329:AR329"/>
    <mergeCell ref="AS329:AU329"/>
    <mergeCell ref="AV329:AX329"/>
    <mergeCell ref="AM330:AO330"/>
    <mergeCell ref="AP330:AR330"/>
    <mergeCell ref="AS330:AU330"/>
    <mergeCell ref="AV330:AX330"/>
    <mergeCell ref="AK331:AL331"/>
    <mergeCell ref="AM331:AO331"/>
    <mergeCell ref="AP331:AR331"/>
    <mergeCell ref="AS331:AU331"/>
    <mergeCell ref="AV331:AX331"/>
    <mergeCell ref="AK332:AL332"/>
    <mergeCell ref="AM332:AO332"/>
    <mergeCell ref="AP332:AR332"/>
    <mergeCell ref="AS332:AU332"/>
    <mergeCell ref="AV332:AX332"/>
    <mergeCell ref="AK337:AL337"/>
    <mergeCell ref="AM337:AO337"/>
    <mergeCell ref="AP337:AR337"/>
    <mergeCell ref="AS337:AU337"/>
    <mergeCell ref="AV337:AX337"/>
    <mergeCell ref="AK338:AL338"/>
    <mergeCell ref="AM338:AO338"/>
    <mergeCell ref="AP338:AR338"/>
    <mergeCell ref="AS338:AU338"/>
    <mergeCell ref="AV338:AX338"/>
    <mergeCell ref="AK333:AL333"/>
    <mergeCell ref="AM333:AO333"/>
    <mergeCell ref="AP333:AR333"/>
    <mergeCell ref="AS333:AU333"/>
    <mergeCell ref="AV333:AX333"/>
    <mergeCell ref="AK334:AL334"/>
    <mergeCell ref="AM334:AO334"/>
    <mergeCell ref="AP334:AR334"/>
    <mergeCell ref="AS334:AU334"/>
    <mergeCell ref="AV334:AX334"/>
    <mergeCell ref="AK335:AL335"/>
    <mergeCell ref="AM335:AO335"/>
    <mergeCell ref="AP335:AR335"/>
    <mergeCell ref="AS335:AU335"/>
    <mergeCell ref="AV335:AX335"/>
    <mergeCell ref="AK336:AL336"/>
    <mergeCell ref="AM336:AO336"/>
    <mergeCell ref="AP336:AR336"/>
    <mergeCell ref="AS336:AU336"/>
    <mergeCell ref="AV336:AX336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18"/>
  <sheetViews>
    <sheetView tabSelected="1" zoomScale="85" zoomScaleNormal="85" workbookViewId="0"/>
  </sheetViews>
  <sheetFormatPr defaultRowHeight="13.5" x14ac:dyDescent="0.15"/>
  <cols>
    <col min="1" max="1" width="3" customWidth="1"/>
    <col min="2" max="2" width="13.75" customWidth="1"/>
    <col min="3" max="3" width="9" customWidth="1"/>
    <col min="4" max="65" width="6.125" customWidth="1"/>
  </cols>
  <sheetData>
    <row r="1" spans="1:64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4.25" thickBot="1" x14ac:dyDescent="0.2">
      <c r="A2" s="1"/>
      <c r="B2" s="1" t="s">
        <v>0</v>
      </c>
      <c r="C2" s="2" t="s">
        <v>23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x14ac:dyDescent="0.15">
      <c r="A3" s="1"/>
      <c r="B3" s="3"/>
      <c r="C3" s="4"/>
      <c r="D3" s="57" t="s">
        <v>1</v>
      </c>
      <c r="E3" s="57"/>
      <c r="F3" s="57"/>
      <c r="G3" s="57" t="s">
        <v>2</v>
      </c>
      <c r="H3" s="57"/>
      <c r="I3" s="57"/>
      <c r="J3" s="57"/>
      <c r="K3" s="57" t="s">
        <v>3</v>
      </c>
      <c r="L3" s="57"/>
      <c r="M3" s="57"/>
      <c r="N3" s="57" t="s">
        <v>4</v>
      </c>
      <c r="O3" s="57"/>
      <c r="P3" s="57"/>
      <c r="Q3" s="57"/>
      <c r="R3" s="57" t="s">
        <v>5</v>
      </c>
      <c r="S3" s="57"/>
      <c r="T3" s="57"/>
      <c r="U3" s="57" t="s">
        <v>6</v>
      </c>
      <c r="V3" s="57"/>
      <c r="W3" s="58"/>
      <c r="X3" s="1"/>
      <c r="Y3" s="53"/>
      <c r="Z3" s="54"/>
      <c r="AA3" s="57" t="s">
        <v>24</v>
      </c>
      <c r="AB3" s="57"/>
      <c r="AC3" s="57"/>
      <c r="AD3" s="57" t="s">
        <v>25</v>
      </c>
      <c r="AE3" s="57"/>
      <c r="AF3" s="57"/>
      <c r="AG3" s="57" t="s">
        <v>26</v>
      </c>
      <c r="AH3" s="57"/>
      <c r="AI3" s="58"/>
      <c r="AJ3" s="1"/>
      <c r="AK3" s="53"/>
      <c r="AL3" s="54"/>
      <c r="AM3" s="57" t="s">
        <v>94</v>
      </c>
      <c r="AN3" s="57"/>
      <c r="AO3" s="57"/>
      <c r="AP3" s="57" t="s">
        <v>57</v>
      </c>
      <c r="AQ3" s="57"/>
      <c r="AR3" s="57"/>
      <c r="AS3" s="57" t="s">
        <v>95</v>
      </c>
      <c r="AT3" s="57"/>
      <c r="AU3" s="57"/>
      <c r="AV3" s="57" t="s">
        <v>59</v>
      </c>
      <c r="AW3" s="57"/>
      <c r="AX3" s="58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 x14ac:dyDescent="0.15">
      <c r="A4" s="1"/>
      <c r="B4" s="63" t="s">
        <v>7</v>
      </c>
      <c r="C4" s="5"/>
      <c r="D4" s="5" t="s">
        <v>8</v>
      </c>
      <c r="E4" s="5" t="s">
        <v>9</v>
      </c>
      <c r="F4" s="5" t="s">
        <v>10</v>
      </c>
      <c r="G4" s="5" t="s">
        <v>8</v>
      </c>
      <c r="H4" s="5" t="s">
        <v>9</v>
      </c>
      <c r="I4" s="5" t="s">
        <v>10</v>
      </c>
      <c r="J4" s="5" t="s">
        <v>27</v>
      </c>
      <c r="K4" s="5" t="s">
        <v>8</v>
      </c>
      <c r="L4" s="5" t="s">
        <v>9</v>
      </c>
      <c r="M4" s="5" t="s">
        <v>10</v>
      </c>
      <c r="N4" s="5" t="s">
        <v>8</v>
      </c>
      <c r="O4" s="5" t="s">
        <v>9</v>
      </c>
      <c r="P4" s="5" t="s">
        <v>10</v>
      </c>
      <c r="Q4" s="5" t="s">
        <v>27</v>
      </c>
      <c r="R4" s="5" t="s">
        <v>8</v>
      </c>
      <c r="S4" s="5" t="s">
        <v>9</v>
      </c>
      <c r="T4" s="5" t="s">
        <v>10</v>
      </c>
      <c r="U4" s="5" t="s">
        <v>8</v>
      </c>
      <c r="V4" s="5" t="s">
        <v>9</v>
      </c>
      <c r="W4" s="6" t="s">
        <v>10</v>
      </c>
      <c r="X4" s="1"/>
      <c r="Y4" s="55"/>
      <c r="Z4" s="56"/>
      <c r="AA4" s="46" t="s">
        <v>11</v>
      </c>
      <c r="AB4" s="46"/>
      <c r="AC4" s="46"/>
      <c r="AD4" s="46" t="s">
        <v>11</v>
      </c>
      <c r="AE4" s="46"/>
      <c r="AF4" s="46"/>
      <c r="AG4" s="46" t="s">
        <v>11</v>
      </c>
      <c r="AH4" s="46"/>
      <c r="AI4" s="59"/>
      <c r="AJ4" s="1"/>
      <c r="AK4" s="55"/>
      <c r="AL4" s="56"/>
      <c r="AM4" s="46" t="s">
        <v>54</v>
      </c>
      <c r="AN4" s="46"/>
      <c r="AO4" s="46"/>
      <c r="AP4" s="46" t="s">
        <v>11</v>
      </c>
      <c r="AQ4" s="46"/>
      <c r="AR4" s="46"/>
      <c r="AS4" s="46" t="s">
        <v>11</v>
      </c>
      <c r="AT4" s="46"/>
      <c r="AU4" s="46"/>
      <c r="AV4" s="46" t="s">
        <v>11</v>
      </c>
      <c r="AW4" s="46"/>
      <c r="AX4" s="59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4" x14ac:dyDescent="0.15">
      <c r="A5" s="1"/>
      <c r="B5" s="45"/>
      <c r="C5" s="5" t="s">
        <v>12</v>
      </c>
      <c r="D5" s="9">
        <v>1.6317015676022799</v>
      </c>
      <c r="E5" s="9">
        <v>3.0760594964239898</v>
      </c>
      <c r="F5" s="9">
        <v>5.1242243714285003</v>
      </c>
      <c r="G5" s="9">
        <v>0.61016538428640499</v>
      </c>
      <c r="H5" s="9">
        <v>2.41847255860253</v>
      </c>
      <c r="I5" s="9">
        <v>1.39051024292953</v>
      </c>
      <c r="J5" s="9">
        <v>4.9667754862831304</v>
      </c>
      <c r="K5" s="9">
        <v>2.6658538887868501</v>
      </c>
      <c r="L5" s="9">
        <v>2.2926167408850802</v>
      </c>
      <c r="M5" s="9">
        <v>5.7016770148805698</v>
      </c>
      <c r="N5" s="9">
        <v>2.4570230039677101</v>
      </c>
      <c r="O5" s="9">
        <v>2.6358316855384101</v>
      </c>
      <c r="P5" s="9">
        <v>2.94473793812843</v>
      </c>
      <c r="Q5" s="9">
        <v>4.3615093560728697</v>
      </c>
      <c r="R5" s="5" t="s">
        <v>13</v>
      </c>
      <c r="S5" s="5" t="s">
        <v>13</v>
      </c>
      <c r="T5" s="5" t="s">
        <v>13</v>
      </c>
      <c r="U5" s="5" t="s">
        <v>13</v>
      </c>
      <c r="V5" s="5" t="s">
        <v>13</v>
      </c>
      <c r="W5" s="6" t="s">
        <v>13</v>
      </c>
      <c r="X5" s="1"/>
      <c r="Y5" s="45" t="s">
        <v>12</v>
      </c>
      <c r="Z5" s="46"/>
      <c r="AA5" s="47">
        <f>(D5+E5+F5+K5+L5+M5)/6</f>
        <v>3.415355513334545</v>
      </c>
      <c r="AB5" s="47"/>
      <c r="AC5" s="47"/>
      <c r="AD5" s="47">
        <f>(G5+H5+I5+J5+N5+O5+P5+Q5)/8</f>
        <v>2.7231282069761265</v>
      </c>
      <c r="AE5" s="47"/>
      <c r="AF5" s="47"/>
      <c r="AG5" s="47" t="e">
        <f>(R5+S5+T5+U5+V5+W5)/6</f>
        <v>#VALUE!</v>
      </c>
      <c r="AH5" s="47"/>
      <c r="AI5" s="48"/>
      <c r="AJ5" s="1"/>
      <c r="AK5" s="45" t="s">
        <v>12</v>
      </c>
      <c r="AL5" s="46"/>
      <c r="AM5" s="47">
        <f>(D5+E5+F5)/3</f>
        <v>3.2773284784849235</v>
      </c>
      <c r="AN5" s="47"/>
      <c r="AO5" s="47"/>
      <c r="AP5" s="47">
        <f>(G5+H5+I5+J5)/4</f>
        <v>2.3464809180253985</v>
      </c>
      <c r="AQ5" s="47"/>
      <c r="AR5" s="47"/>
      <c r="AS5" s="47">
        <f>(K5+L5+M5)/3</f>
        <v>3.553382548184167</v>
      </c>
      <c r="AT5" s="47"/>
      <c r="AU5" s="47"/>
      <c r="AV5" s="47">
        <f>(N5+O5+P5+Q5)/4</f>
        <v>3.0997754959268553</v>
      </c>
      <c r="AW5" s="47"/>
      <c r="AX5" s="48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4" x14ac:dyDescent="0.15">
      <c r="A6" s="1"/>
      <c r="B6" s="45"/>
      <c r="C6" s="5" t="s">
        <v>14</v>
      </c>
      <c r="D6" s="9">
        <v>3.4207847491177001</v>
      </c>
      <c r="E6" s="9">
        <v>7.4416811481863299</v>
      </c>
      <c r="F6" s="9">
        <v>11.2993646358694</v>
      </c>
      <c r="G6" s="9">
        <v>2.86638056236368</v>
      </c>
      <c r="H6" s="9">
        <v>4.9953235471278097</v>
      </c>
      <c r="I6" s="9">
        <v>4.8803683104373903</v>
      </c>
      <c r="J6" s="9">
        <v>8.6805209395743006</v>
      </c>
      <c r="K6" s="9">
        <v>7.1701141623047198</v>
      </c>
      <c r="L6" s="9">
        <v>4.9354302060503601</v>
      </c>
      <c r="M6" s="9">
        <v>9.3138409709441508</v>
      </c>
      <c r="N6" s="9">
        <v>5.9754036550028502</v>
      </c>
      <c r="O6" s="9">
        <v>4.7314304111826697</v>
      </c>
      <c r="P6" s="9">
        <v>5.6782726598255397</v>
      </c>
      <c r="Q6" s="9">
        <v>7.7322364839475304</v>
      </c>
      <c r="R6" s="5" t="s">
        <v>13</v>
      </c>
      <c r="S6" s="5" t="s">
        <v>13</v>
      </c>
      <c r="T6" s="5" t="s">
        <v>13</v>
      </c>
      <c r="U6" s="5" t="s">
        <v>13</v>
      </c>
      <c r="V6" s="5" t="s">
        <v>13</v>
      </c>
      <c r="W6" s="6" t="s">
        <v>13</v>
      </c>
      <c r="X6" s="1"/>
      <c r="Y6" s="45" t="s">
        <v>14</v>
      </c>
      <c r="Z6" s="46"/>
      <c r="AA6" s="47">
        <f>(D6+E6+F6+K6+L6+M6)/6</f>
        <v>7.2635359787454439</v>
      </c>
      <c r="AB6" s="47"/>
      <c r="AC6" s="47"/>
      <c r="AD6" s="47">
        <f t="shared" ref="AD6:AD12" si="0">(G6+H6+I6+J6+N6+O6+P6+Q6)/8</f>
        <v>5.6924920711827216</v>
      </c>
      <c r="AE6" s="47"/>
      <c r="AF6" s="47"/>
      <c r="AG6" s="47" t="e">
        <f t="shared" ref="AG6:AG12" si="1">(R6+S6+T6+U6+V6+W6)/6</f>
        <v>#VALUE!</v>
      </c>
      <c r="AH6" s="47"/>
      <c r="AI6" s="48"/>
      <c r="AJ6" s="1"/>
      <c r="AK6" s="45" t="s">
        <v>49</v>
      </c>
      <c r="AL6" s="46"/>
      <c r="AM6" s="47">
        <f t="shared" ref="AM6:AM12" si="2">(D6+E6+F6)/3</f>
        <v>7.3872768443911427</v>
      </c>
      <c r="AN6" s="47"/>
      <c r="AO6" s="47"/>
      <c r="AP6" s="47">
        <f t="shared" ref="AP6:AP12" si="3">(G6+H6+I6+J6)/4</f>
        <v>5.3556483398757955</v>
      </c>
      <c r="AQ6" s="47"/>
      <c r="AR6" s="47"/>
      <c r="AS6" s="47">
        <f t="shared" ref="AS6:AS12" si="4">(K6+L6+M6)/3</f>
        <v>7.1397951130997441</v>
      </c>
      <c r="AT6" s="47"/>
      <c r="AU6" s="47"/>
      <c r="AV6" s="47">
        <f t="shared" ref="AV6:AV12" si="5">(N6+O6+P6+Q6)/4</f>
        <v>6.0293358024896477</v>
      </c>
      <c r="AW6" s="47"/>
      <c r="AX6" s="48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64" x14ac:dyDescent="0.15">
      <c r="A7" s="1"/>
      <c r="B7" s="45"/>
      <c r="C7" s="5" t="s">
        <v>15</v>
      </c>
      <c r="D7" s="9">
        <v>1.48792298720404</v>
      </c>
      <c r="E7" s="9">
        <v>4.4718509926193297</v>
      </c>
      <c r="F7" s="9">
        <v>6.9388135387979899</v>
      </c>
      <c r="G7" s="9">
        <v>-2.0733177822338802</v>
      </c>
      <c r="H7" s="9">
        <v>4.8274515578166497</v>
      </c>
      <c r="I7" s="9">
        <v>0.18235120660837301</v>
      </c>
      <c r="J7" s="9">
        <v>8.5808576042674893</v>
      </c>
      <c r="K7" s="9">
        <v>2.7234165124740302</v>
      </c>
      <c r="L7" s="9">
        <v>2.799728109858</v>
      </c>
      <c r="M7" s="9">
        <v>9.7984805513164606</v>
      </c>
      <c r="N7" s="9">
        <v>2.7769126842025802</v>
      </c>
      <c r="O7" s="9">
        <v>4.5499859106761296</v>
      </c>
      <c r="P7" s="9">
        <v>4.4371286109186796</v>
      </c>
      <c r="Q7" s="9">
        <v>7.5009219160319596</v>
      </c>
      <c r="R7" s="5" t="s">
        <v>13</v>
      </c>
      <c r="S7" s="5" t="s">
        <v>13</v>
      </c>
      <c r="T7" s="5" t="s">
        <v>13</v>
      </c>
      <c r="U7" s="5" t="s">
        <v>13</v>
      </c>
      <c r="V7" s="5" t="s">
        <v>13</v>
      </c>
      <c r="W7" s="6" t="s">
        <v>13</v>
      </c>
      <c r="X7" s="1"/>
      <c r="Y7" s="45" t="s">
        <v>15</v>
      </c>
      <c r="Z7" s="46"/>
      <c r="AA7" s="47">
        <f t="shared" ref="AA7:AA11" si="6">(D7+E7+F7+K7+L7+M7)/6</f>
        <v>4.7033687820449748</v>
      </c>
      <c r="AB7" s="47"/>
      <c r="AC7" s="47"/>
      <c r="AD7" s="47">
        <f t="shared" si="0"/>
        <v>3.8477864635359977</v>
      </c>
      <c r="AE7" s="47"/>
      <c r="AF7" s="47"/>
      <c r="AG7" s="47" t="e">
        <f t="shared" si="1"/>
        <v>#VALUE!</v>
      </c>
      <c r="AH7" s="47"/>
      <c r="AI7" s="48"/>
      <c r="AJ7" s="1"/>
      <c r="AK7" s="45" t="s">
        <v>15</v>
      </c>
      <c r="AL7" s="46"/>
      <c r="AM7" s="47">
        <f t="shared" si="2"/>
        <v>4.2995291728737861</v>
      </c>
      <c r="AN7" s="47"/>
      <c r="AO7" s="47"/>
      <c r="AP7" s="47">
        <f t="shared" si="3"/>
        <v>2.879335646614658</v>
      </c>
      <c r="AQ7" s="47"/>
      <c r="AR7" s="47"/>
      <c r="AS7" s="47">
        <f t="shared" si="4"/>
        <v>5.1072083912161634</v>
      </c>
      <c r="AT7" s="47"/>
      <c r="AU7" s="47"/>
      <c r="AV7" s="47">
        <f t="shared" si="5"/>
        <v>4.8162372804573375</v>
      </c>
      <c r="AW7" s="47"/>
      <c r="AX7" s="48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</row>
    <row r="8" spans="1:64" x14ac:dyDescent="0.15">
      <c r="A8" s="1"/>
      <c r="B8" s="45"/>
      <c r="C8" s="5" t="s">
        <v>16</v>
      </c>
      <c r="D8" s="9">
        <v>4.9463713951234203</v>
      </c>
      <c r="E8" s="9">
        <v>8.2491399542339092</v>
      </c>
      <c r="F8" s="9">
        <v>8.3587221616870906</v>
      </c>
      <c r="G8" s="9">
        <v>3.78408665271238</v>
      </c>
      <c r="H8" s="9">
        <v>4.5752050104894497</v>
      </c>
      <c r="I8" s="9">
        <v>5.6106352165420903</v>
      </c>
      <c r="J8" s="9">
        <v>6.6270361964370004</v>
      </c>
      <c r="K8" s="9">
        <v>6.6409276201317002</v>
      </c>
      <c r="L8" s="9">
        <v>5.3436444379656702</v>
      </c>
      <c r="M8" s="9">
        <v>7.63303298501111</v>
      </c>
      <c r="N8" s="9">
        <v>5.2061628792136299</v>
      </c>
      <c r="O8" s="9">
        <v>4.1141021433012002</v>
      </c>
      <c r="P8" s="9">
        <v>5.6114460693559396</v>
      </c>
      <c r="Q8" s="9">
        <v>6.4490767776758</v>
      </c>
      <c r="R8" s="5" t="s">
        <v>13</v>
      </c>
      <c r="S8" s="5" t="s">
        <v>13</v>
      </c>
      <c r="T8" s="5" t="s">
        <v>13</v>
      </c>
      <c r="U8" s="5" t="s">
        <v>13</v>
      </c>
      <c r="V8" s="5" t="s">
        <v>13</v>
      </c>
      <c r="W8" s="6" t="s">
        <v>13</v>
      </c>
      <c r="X8" s="1"/>
      <c r="Y8" s="45" t="s">
        <v>16</v>
      </c>
      <c r="Z8" s="46"/>
      <c r="AA8" s="47">
        <f t="shared" si="6"/>
        <v>6.8619730923588174</v>
      </c>
      <c r="AB8" s="47"/>
      <c r="AC8" s="47"/>
      <c r="AD8" s="47">
        <f t="shared" si="0"/>
        <v>5.2472188682159357</v>
      </c>
      <c r="AE8" s="47"/>
      <c r="AF8" s="47"/>
      <c r="AG8" s="47" t="e">
        <f t="shared" si="1"/>
        <v>#VALUE!</v>
      </c>
      <c r="AH8" s="47"/>
      <c r="AI8" s="48"/>
      <c r="AJ8" s="1"/>
      <c r="AK8" s="45" t="s">
        <v>16</v>
      </c>
      <c r="AL8" s="46"/>
      <c r="AM8" s="47">
        <f t="shared" si="2"/>
        <v>7.1847445036814728</v>
      </c>
      <c r="AN8" s="47"/>
      <c r="AO8" s="47"/>
      <c r="AP8" s="47">
        <f t="shared" si="3"/>
        <v>5.14924076904523</v>
      </c>
      <c r="AQ8" s="47"/>
      <c r="AR8" s="47"/>
      <c r="AS8" s="47">
        <f t="shared" si="4"/>
        <v>6.5392016810361602</v>
      </c>
      <c r="AT8" s="47"/>
      <c r="AU8" s="47"/>
      <c r="AV8" s="47">
        <f t="shared" si="5"/>
        <v>5.3451969673866424</v>
      </c>
      <c r="AW8" s="47"/>
      <c r="AX8" s="48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spans="1:64" x14ac:dyDescent="0.15">
      <c r="A9" s="1"/>
      <c r="B9" s="45"/>
      <c r="C9" s="5" t="s">
        <v>17</v>
      </c>
      <c r="D9" s="9">
        <v>9.1477590437779899</v>
      </c>
      <c r="E9" s="9">
        <v>7.5063540529284003</v>
      </c>
      <c r="F9" s="9">
        <v>9.8603170285437294</v>
      </c>
      <c r="G9" s="9">
        <v>7.1397342512913804</v>
      </c>
      <c r="H9" s="9">
        <v>36.653737766847499</v>
      </c>
      <c r="I9" s="9">
        <v>7.0986717393559298</v>
      </c>
      <c r="J9" s="9">
        <v>12.4890442574921</v>
      </c>
      <c r="K9" s="9">
        <v>8.4335504735656208</v>
      </c>
      <c r="L9" s="9">
        <v>6.05795181617815</v>
      </c>
      <c r="M9" s="9">
        <v>12.7220113972009</v>
      </c>
      <c r="N9" s="9">
        <v>7.7611995084457996</v>
      </c>
      <c r="O9" s="9">
        <v>30.391395690014502</v>
      </c>
      <c r="P9" s="9">
        <v>5.6942396074838202</v>
      </c>
      <c r="Q9" s="9">
        <v>11.764171258148499</v>
      </c>
      <c r="R9" s="5" t="s">
        <v>13</v>
      </c>
      <c r="S9" s="5" t="s">
        <v>13</v>
      </c>
      <c r="T9" s="5" t="s">
        <v>13</v>
      </c>
      <c r="U9" s="5" t="s">
        <v>13</v>
      </c>
      <c r="V9" s="5" t="s">
        <v>13</v>
      </c>
      <c r="W9" s="6" t="s">
        <v>13</v>
      </c>
      <c r="X9" s="1"/>
      <c r="Y9" s="45" t="s">
        <v>17</v>
      </c>
      <c r="Z9" s="46"/>
      <c r="AA9" s="47">
        <f t="shared" si="6"/>
        <v>8.9546573020324658</v>
      </c>
      <c r="AB9" s="47"/>
      <c r="AC9" s="47"/>
      <c r="AD9" s="47">
        <f t="shared" si="0"/>
        <v>14.874024259884941</v>
      </c>
      <c r="AE9" s="47"/>
      <c r="AF9" s="47"/>
      <c r="AG9" s="47" t="e">
        <f t="shared" si="1"/>
        <v>#VALUE!</v>
      </c>
      <c r="AH9" s="47"/>
      <c r="AI9" s="48"/>
      <c r="AJ9" s="1"/>
      <c r="AK9" s="45" t="s">
        <v>17</v>
      </c>
      <c r="AL9" s="46"/>
      <c r="AM9" s="47">
        <f t="shared" si="2"/>
        <v>8.8381433750833729</v>
      </c>
      <c r="AN9" s="47"/>
      <c r="AO9" s="47"/>
      <c r="AP9" s="47">
        <f t="shared" si="3"/>
        <v>15.845297003746726</v>
      </c>
      <c r="AQ9" s="47"/>
      <c r="AR9" s="47"/>
      <c r="AS9" s="47">
        <f t="shared" si="4"/>
        <v>9.0711712289815569</v>
      </c>
      <c r="AT9" s="47"/>
      <c r="AU9" s="47"/>
      <c r="AV9" s="47">
        <f t="shared" si="5"/>
        <v>13.902751516023157</v>
      </c>
      <c r="AW9" s="47"/>
      <c r="AX9" s="48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x14ac:dyDescent="0.15">
      <c r="A10" s="1"/>
      <c r="B10" s="45"/>
      <c r="C10" s="5" t="s">
        <v>18</v>
      </c>
      <c r="D10" s="9">
        <v>8.2294994114071507</v>
      </c>
      <c r="E10" s="9">
        <v>3.22050129254735</v>
      </c>
      <c r="F10" s="9">
        <v>8.2563344886208903</v>
      </c>
      <c r="G10" s="9">
        <v>6.4898503183524099</v>
      </c>
      <c r="H10" s="9">
        <v>53.6185838648328</v>
      </c>
      <c r="I10" s="9">
        <v>5.2334427443451297</v>
      </c>
      <c r="J10" s="9">
        <v>5.18281205236147</v>
      </c>
      <c r="K10" s="9">
        <v>10.069290775955301</v>
      </c>
      <c r="L10" s="9">
        <v>4.2897501127272903</v>
      </c>
      <c r="M10" s="9">
        <v>7.7218701862135397</v>
      </c>
      <c r="N10" s="9">
        <v>4.64695715753715</v>
      </c>
      <c r="O10" s="9">
        <v>47.600642586870599</v>
      </c>
      <c r="P10" s="9">
        <v>3.8574687625298698</v>
      </c>
      <c r="Q10" s="9">
        <v>12.0036491849764</v>
      </c>
      <c r="R10" s="5" t="s">
        <v>13</v>
      </c>
      <c r="S10" s="5" t="s">
        <v>13</v>
      </c>
      <c r="T10" s="5" t="s">
        <v>13</v>
      </c>
      <c r="U10" s="5" t="s">
        <v>13</v>
      </c>
      <c r="V10" s="5" t="s">
        <v>13</v>
      </c>
      <c r="W10" s="6" t="s">
        <v>13</v>
      </c>
      <c r="X10" s="1"/>
      <c r="Y10" s="45" t="s">
        <v>18</v>
      </c>
      <c r="Z10" s="46"/>
      <c r="AA10" s="47">
        <f t="shared" si="6"/>
        <v>6.9645410445785858</v>
      </c>
      <c r="AB10" s="47"/>
      <c r="AC10" s="47"/>
      <c r="AD10" s="47">
        <f t="shared" si="0"/>
        <v>17.329175833975729</v>
      </c>
      <c r="AE10" s="47"/>
      <c r="AF10" s="47"/>
      <c r="AG10" s="47" t="e">
        <f t="shared" si="1"/>
        <v>#VALUE!</v>
      </c>
      <c r="AH10" s="47"/>
      <c r="AI10" s="48"/>
      <c r="AJ10" s="1"/>
      <c r="AK10" s="45" t="s">
        <v>18</v>
      </c>
      <c r="AL10" s="46"/>
      <c r="AM10" s="47">
        <f t="shared" si="2"/>
        <v>6.5687783975251302</v>
      </c>
      <c r="AN10" s="47"/>
      <c r="AO10" s="47"/>
      <c r="AP10" s="47">
        <f t="shared" si="3"/>
        <v>17.631172244972952</v>
      </c>
      <c r="AQ10" s="47"/>
      <c r="AR10" s="47"/>
      <c r="AS10" s="47">
        <f t="shared" si="4"/>
        <v>7.3603036916320432</v>
      </c>
      <c r="AT10" s="47"/>
      <c r="AU10" s="47"/>
      <c r="AV10" s="47">
        <f t="shared" si="5"/>
        <v>17.027179422978506</v>
      </c>
      <c r="AW10" s="47"/>
      <c r="AX10" s="48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x14ac:dyDescent="0.15">
      <c r="A11" s="1"/>
      <c r="B11" s="45"/>
      <c r="C11" s="5" t="s">
        <v>19</v>
      </c>
      <c r="D11" s="9">
        <v>5.6702279215366396</v>
      </c>
      <c r="E11" s="9">
        <v>3.8706797316242398</v>
      </c>
      <c r="F11" s="9">
        <v>11.2126448862667</v>
      </c>
      <c r="G11" s="9">
        <v>11.2961967945404</v>
      </c>
      <c r="H11" s="9">
        <v>50.625868149953597</v>
      </c>
      <c r="I11" s="9">
        <v>7.2328317545483296</v>
      </c>
      <c r="J11" s="9">
        <v>10.1223807252542</v>
      </c>
      <c r="K11" s="9">
        <v>8.8299248574400302</v>
      </c>
      <c r="L11" s="9">
        <v>5.77943778151326</v>
      </c>
      <c r="M11" s="9">
        <v>11.2578083578384</v>
      </c>
      <c r="N11" s="9">
        <v>8.4054566116053593</v>
      </c>
      <c r="O11" s="9">
        <v>46.301682914962903</v>
      </c>
      <c r="P11" s="9">
        <v>13.3150291291713</v>
      </c>
      <c r="Q11" s="9">
        <v>15.2223217464845</v>
      </c>
      <c r="R11" s="5" t="s">
        <v>13</v>
      </c>
      <c r="S11" s="5" t="s">
        <v>13</v>
      </c>
      <c r="T11" s="5" t="s">
        <v>13</v>
      </c>
      <c r="U11" s="5" t="s">
        <v>13</v>
      </c>
      <c r="V11" s="5" t="s">
        <v>13</v>
      </c>
      <c r="W11" s="6" t="s">
        <v>13</v>
      </c>
      <c r="X11" s="1"/>
      <c r="Y11" s="45" t="s">
        <v>19</v>
      </c>
      <c r="Z11" s="46"/>
      <c r="AA11" s="47">
        <f t="shared" si="6"/>
        <v>7.7701205893698786</v>
      </c>
      <c r="AB11" s="47"/>
      <c r="AC11" s="47"/>
      <c r="AD11" s="47">
        <f t="shared" si="0"/>
        <v>20.315220978315075</v>
      </c>
      <c r="AE11" s="47"/>
      <c r="AF11" s="47"/>
      <c r="AG11" s="47" t="e">
        <f t="shared" si="1"/>
        <v>#VALUE!</v>
      </c>
      <c r="AH11" s="47"/>
      <c r="AI11" s="48"/>
      <c r="AJ11" s="1"/>
      <c r="AK11" s="45" t="s">
        <v>19</v>
      </c>
      <c r="AL11" s="46"/>
      <c r="AM11" s="47">
        <f t="shared" si="2"/>
        <v>6.9178508464758606</v>
      </c>
      <c r="AN11" s="47"/>
      <c r="AO11" s="47"/>
      <c r="AP11" s="47">
        <f t="shared" si="3"/>
        <v>19.819319356074132</v>
      </c>
      <c r="AQ11" s="47"/>
      <c r="AR11" s="47"/>
      <c r="AS11" s="47">
        <f t="shared" si="4"/>
        <v>8.6223903322638957</v>
      </c>
      <c r="AT11" s="47"/>
      <c r="AU11" s="47"/>
      <c r="AV11" s="47">
        <f t="shared" si="5"/>
        <v>20.811122600556015</v>
      </c>
      <c r="AW11" s="47"/>
      <c r="AX11" s="48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 ht="14.25" thickBot="1" x14ac:dyDescent="0.2">
      <c r="A12" s="1"/>
      <c r="B12" s="49"/>
      <c r="C12" s="7" t="s">
        <v>20</v>
      </c>
      <c r="D12" s="10">
        <v>29.8761821747376</v>
      </c>
      <c r="E12" s="10">
        <v>8.2634104803981998</v>
      </c>
      <c r="F12" s="10">
        <v>12.779613909775501</v>
      </c>
      <c r="G12" s="10">
        <v>22.214034398209801</v>
      </c>
      <c r="H12" s="10">
        <v>46.972287063157196</v>
      </c>
      <c r="I12" s="10">
        <v>17.8011559255444</v>
      </c>
      <c r="J12" s="10">
        <v>16.8296321601917</v>
      </c>
      <c r="K12" s="10">
        <v>29.622692883118699</v>
      </c>
      <c r="L12" s="10">
        <v>16.058880282951801</v>
      </c>
      <c r="M12" s="10">
        <v>14.7755200496025</v>
      </c>
      <c r="N12" s="10">
        <v>23.800507397352298</v>
      </c>
      <c r="O12" s="10">
        <v>42.317777829241997</v>
      </c>
      <c r="P12" s="10">
        <v>15.733186456145001</v>
      </c>
      <c r="Q12" s="10">
        <v>31.742574630921201</v>
      </c>
      <c r="R12" s="7" t="s">
        <v>13</v>
      </c>
      <c r="S12" s="7" t="s">
        <v>13</v>
      </c>
      <c r="T12" s="7" t="s">
        <v>13</v>
      </c>
      <c r="U12" s="7" t="s">
        <v>13</v>
      </c>
      <c r="V12" s="7" t="s">
        <v>13</v>
      </c>
      <c r="W12" s="8" t="s">
        <v>13</v>
      </c>
      <c r="X12" s="1"/>
      <c r="Y12" s="49" t="s">
        <v>20</v>
      </c>
      <c r="Z12" s="50"/>
      <c r="AA12" s="51">
        <f>(D12+E12+F12+K12+L12+M12)/6</f>
        <v>18.562716630097384</v>
      </c>
      <c r="AB12" s="51"/>
      <c r="AC12" s="51"/>
      <c r="AD12" s="51">
        <f t="shared" si="0"/>
        <v>27.176394482595452</v>
      </c>
      <c r="AE12" s="51"/>
      <c r="AF12" s="51"/>
      <c r="AG12" s="51" t="e">
        <f t="shared" si="1"/>
        <v>#VALUE!</v>
      </c>
      <c r="AH12" s="51"/>
      <c r="AI12" s="52"/>
      <c r="AJ12" s="1"/>
      <c r="AK12" s="49" t="s">
        <v>20</v>
      </c>
      <c r="AL12" s="50"/>
      <c r="AM12" s="51">
        <f t="shared" si="2"/>
        <v>16.973068854970432</v>
      </c>
      <c r="AN12" s="51"/>
      <c r="AO12" s="51"/>
      <c r="AP12" s="51">
        <f t="shared" si="3"/>
        <v>25.954277386775772</v>
      </c>
      <c r="AQ12" s="51"/>
      <c r="AR12" s="51"/>
      <c r="AS12" s="51">
        <f t="shared" si="4"/>
        <v>20.152364405224333</v>
      </c>
      <c r="AT12" s="51"/>
      <c r="AU12" s="51"/>
      <c r="AV12" s="51">
        <f t="shared" si="5"/>
        <v>28.398511578415125</v>
      </c>
      <c r="AW12" s="51"/>
      <c r="AX12" s="52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 x14ac:dyDescent="0.15">
      <c r="A13" s="1"/>
      <c r="B13" s="3"/>
      <c r="C13" s="4"/>
      <c r="D13" s="57" t="s">
        <v>1</v>
      </c>
      <c r="E13" s="57"/>
      <c r="F13" s="57"/>
      <c r="G13" s="57" t="s">
        <v>2</v>
      </c>
      <c r="H13" s="57"/>
      <c r="I13" s="57"/>
      <c r="J13" s="57"/>
      <c r="K13" s="57" t="s">
        <v>3</v>
      </c>
      <c r="L13" s="57"/>
      <c r="M13" s="57"/>
      <c r="N13" s="57" t="s">
        <v>4</v>
      </c>
      <c r="O13" s="57"/>
      <c r="P13" s="57"/>
      <c r="Q13" s="57"/>
      <c r="R13" s="57" t="s">
        <v>5</v>
      </c>
      <c r="S13" s="57"/>
      <c r="T13" s="57"/>
      <c r="U13" s="57" t="s">
        <v>6</v>
      </c>
      <c r="V13" s="57"/>
      <c r="W13" s="58"/>
      <c r="X13" s="1"/>
      <c r="Y13" s="53"/>
      <c r="Z13" s="54"/>
      <c r="AA13" s="57" t="s">
        <v>24</v>
      </c>
      <c r="AB13" s="57"/>
      <c r="AC13" s="57"/>
      <c r="AD13" s="57" t="s">
        <v>25</v>
      </c>
      <c r="AE13" s="57"/>
      <c r="AF13" s="57"/>
      <c r="AG13" s="57" t="s">
        <v>26</v>
      </c>
      <c r="AH13" s="57"/>
      <c r="AI13" s="58"/>
      <c r="AJ13" s="1"/>
      <c r="AK13" s="53"/>
      <c r="AL13" s="54"/>
      <c r="AM13" s="57" t="s">
        <v>94</v>
      </c>
      <c r="AN13" s="57"/>
      <c r="AO13" s="57"/>
      <c r="AP13" s="57" t="s">
        <v>57</v>
      </c>
      <c r="AQ13" s="57"/>
      <c r="AR13" s="57"/>
      <c r="AS13" s="57" t="s">
        <v>95</v>
      </c>
      <c r="AT13" s="57"/>
      <c r="AU13" s="57"/>
      <c r="AV13" s="57" t="s">
        <v>59</v>
      </c>
      <c r="AW13" s="57"/>
      <c r="AX13" s="58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x14ac:dyDescent="0.15">
      <c r="A14" s="1"/>
      <c r="B14" s="63" t="s">
        <v>21</v>
      </c>
      <c r="C14" s="5"/>
      <c r="D14" s="5" t="s">
        <v>8</v>
      </c>
      <c r="E14" s="5" t="s">
        <v>9</v>
      </c>
      <c r="F14" s="5" t="s">
        <v>10</v>
      </c>
      <c r="G14" s="5" t="s">
        <v>8</v>
      </c>
      <c r="H14" s="5" t="s">
        <v>9</v>
      </c>
      <c r="I14" s="5" t="s">
        <v>10</v>
      </c>
      <c r="J14" s="5" t="s">
        <v>27</v>
      </c>
      <c r="K14" s="5" t="s">
        <v>8</v>
      </c>
      <c r="L14" s="5" t="s">
        <v>9</v>
      </c>
      <c r="M14" s="5" t="s">
        <v>10</v>
      </c>
      <c r="N14" s="5" t="s">
        <v>8</v>
      </c>
      <c r="O14" s="5" t="s">
        <v>9</v>
      </c>
      <c r="P14" s="5" t="s">
        <v>10</v>
      </c>
      <c r="Q14" s="5" t="s">
        <v>27</v>
      </c>
      <c r="R14" s="5" t="s">
        <v>8</v>
      </c>
      <c r="S14" s="5" t="s">
        <v>9</v>
      </c>
      <c r="T14" s="5" t="s">
        <v>10</v>
      </c>
      <c r="U14" s="5" t="s">
        <v>8</v>
      </c>
      <c r="V14" s="5" t="s">
        <v>9</v>
      </c>
      <c r="W14" s="6" t="s">
        <v>10</v>
      </c>
      <c r="X14" s="1"/>
      <c r="Y14" s="55"/>
      <c r="Z14" s="56"/>
      <c r="AA14" s="46" t="s">
        <v>11</v>
      </c>
      <c r="AB14" s="46"/>
      <c r="AC14" s="46"/>
      <c r="AD14" s="46" t="s">
        <v>11</v>
      </c>
      <c r="AE14" s="46"/>
      <c r="AF14" s="46"/>
      <c r="AG14" s="46" t="s">
        <v>11</v>
      </c>
      <c r="AH14" s="46"/>
      <c r="AI14" s="59"/>
      <c r="AJ14" s="1"/>
      <c r="AK14" s="55"/>
      <c r="AL14" s="56"/>
      <c r="AM14" s="46" t="s">
        <v>54</v>
      </c>
      <c r="AN14" s="46"/>
      <c r="AO14" s="46"/>
      <c r="AP14" s="46" t="s">
        <v>11</v>
      </c>
      <c r="AQ14" s="46"/>
      <c r="AR14" s="46"/>
      <c r="AS14" s="46" t="s">
        <v>11</v>
      </c>
      <c r="AT14" s="46"/>
      <c r="AU14" s="46"/>
      <c r="AV14" s="46" t="s">
        <v>11</v>
      </c>
      <c r="AW14" s="46"/>
      <c r="AX14" s="59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 x14ac:dyDescent="0.15">
      <c r="A15" s="1"/>
      <c r="B15" s="45"/>
      <c r="C15" s="5" t="s">
        <v>12</v>
      </c>
      <c r="D15" s="9">
        <v>-4.5670709242779601</v>
      </c>
      <c r="E15" s="9">
        <v>-4.3009829397146797</v>
      </c>
      <c r="F15" s="9">
        <v>-3.92671063904741</v>
      </c>
      <c r="G15" s="9">
        <v>-5.7697880275485796</v>
      </c>
      <c r="H15" s="9">
        <v>-7.2218227199410601</v>
      </c>
      <c r="I15" s="9">
        <v>-5.7707884806513903</v>
      </c>
      <c r="J15" s="9">
        <v>-4.4005326561636302</v>
      </c>
      <c r="K15" s="9">
        <v>-4.2148394316903701</v>
      </c>
      <c r="L15" s="9">
        <v>-5.2037706571611801</v>
      </c>
      <c r="M15" s="9">
        <v>-3.76126306101277</v>
      </c>
      <c r="N15" s="9">
        <v>-5.5648964283591802</v>
      </c>
      <c r="O15" s="9">
        <v>-6.6648397827124004</v>
      </c>
      <c r="P15" s="9">
        <v>-5.3643651061198003</v>
      </c>
      <c r="Q15" s="9">
        <v>-4.87991343362454</v>
      </c>
      <c r="R15" s="5" t="s">
        <v>13</v>
      </c>
      <c r="S15" s="5" t="s">
        <v>13</v>
      </c>
      <c r="T15" s="5" t="s">
        <v>13</v>
      </c>
      <c r="U15" s="5" t="s">
        <v>13</v>
      </c>
      <c r="V15" s="5" t="s">
        <v>13</v>
      </c>
      <c r="W15" s="6" t="s">
        <v>13</v>
      </c>
      <c r="X15" s="1"/>
      <c r="Y15" s="45" t="s">
        <v>12</v>
      </c>
      <c r="Z15" s="46"/>
      <c r="AA15" s="47">
        <f>(D15+E15+F15+K15+L15+M15)/6</f>
        <v>-4.3291062754840617</v>
      </c>
      <c r="AB15" s="47"/>
      <c r="AC15" s="47"/>
      <c r="AD15" s="47">
        <f>(G15+H15+I15+J15+N15+O15+P15+Q15)/8</f>
        <v>-5.7046183293900716</v>
      </c>
      <c r="AE15" s="47"/>
      <c r="AF15" s="47"/>
      <c r="AG15" s="47" t="e">
        <f>(R15+S15+T15+U15+V15+W15)/6</f>
        <v>#VALUE!</v>
      </c>
      <c r="AH15" s="47"/>
      <c r="AI15" s="48"/>
      <c r="AJ15" s="1"/>
      <c r="AK15" s="45" t="s">
        <v>12</v>
      </c>
      <c r="AL15" s="46"/>
      <c r="AM15" s="47">
        <f>(D15+E15+F15)/3</f>
        <v>-4.2649215010133501</v>
      </c>
      <c r="AN15" s="47"/>
      <c r="AO15" s="47"/>
      <c r="AP15" s="47">
        <f>(G15+H15+I15+J15)/4</f>
        <v>-5.7907329710761646</v>
      </c>
      <c r="AQ15" s="47"/>
      <c r="AR15" s="47"/>
      <c r="AS15" s="47">
        <f>(K15+L15+M15)/3</f>
        <v>-4.3932910499547733</v>
      </c>
      <c r="AT15" s="47"/>
      <c r="AU15" s="47"/>
      <c r="AV15" s="47">
        <f>(N15+O15+P15+Q15)/4</f>
        <v>-5.6185036877039805</v>
      </c>
      <c r="AW15" s="47"/>
      <c r="AX15" s="48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 spans="1:64" x14ac:dyDescent="0.15">
      <c r="A16" s="1"/>
      <c r="B16" s="45"/>
      <c r="C16" s="5" t="s">
        <v>14</v>
      </c>
      <c r="D16" s="9">
        <v>0.75697637183822197</v>
      </c>
      <c r="E16" s="9">
        <v>0.93509379845451102</v>
      </c>
      <c r="F16" s="9">
        <v>2.8532156853523198</v>
      </c>
      <c r="G16" s="9">
        <v>1.26543225625864</v>
      </c>
      <c r="H16" s="9">
        <v>0.489132714259913</v>
      </c>
      <c r="I16" s="9">
        <v>-0.47470881327411502</v>
      </c>
      <c r="J16" s="9">
        <v>3.2506600581959599</v>
      </c>
      <c r="K16" s="9">
        <v>2.71411144323412</v>
      </c>
      <c r="L16" s="9">
        <v>-0.92236076760367403</v>
      </c>
      <c r="M16" s="9">
        <v>2.2933772087656599</v>
      </c>
      <c r="N16" s="9">
        <v>2.9157472519402501</v>
      </c>
      <c r="O16" s="9">
        <v>2.4481500928050202</v>
      </c>
      <c r="P16" s="9">
        <v>1.1772584353685001</v>
      </c>
      <c r="Q16" s="9">
        <v>1.6668472104688701</v>
      </c>
      <c r="R16" s="5" t="s">
        <v>13</v>
      </c>
      <c r="S16" s="5" t="s">
        <v>13</v>
      </c>
      <c r="T16" s="5" t="s">
        <v>13</v>
      </c>
      <c r="U16" s="5" t="s">
        <v>13</v>
      </c>
      <c r="V16" s="5" t="s">
        <v>13</v>
      </c>
      <c r="W16" s="6" t="s">
        <v>13</v>
      </c>
      <c r="X16" s="1"/>
      <c r="Y16" s="45" t="s">
        <v>14</v>
      </c>
      <c r="Z16" s="46"/>
      <c r="AA16" s="47">
        <f>(D16+E16+F16+K16+L16+M16)/6</f>
        <v>1.43840229000686</v>
      </c>
      <c r="AB16" s="47"/>
      <c r="AC16" s="47"/>
      <c r="AD16" s="47">
        <f t="shared" ref="AD16:AD22" si="7">(G16+H16+I16+J16+N16+O16+P16+Q16)/8</f>
        <v>1.5923149007528798</v>
      </c>
      <c r="AE16" s="47"/>
      <c r="AF16" s="47"/>
      <c r="AG16" s="47" t="e">
        <f t="shared" ref="AG16:AG22" si="8">(R16+S16+T16+U16+V16+W16)/6</f>
        <v>#VALUE!</v>
      </c>
      <c r="AH16" s="47"/>
      <c r="AI16" s="48"/>
      <c r="AJ16" s="1"/>
      <c r="AK16" s="45" t="s">
        <v>49</v>
      </c>
      <c r="AL16" s="46"/>
      <c r="AM16" s="47">
        <f t="shared" ref="AM16:AM22" si="9">(D16+E16+F16)/3</f>
        <v>1.5150952852150177</v>
      </c>
      <c r="AN16" s="47"/>
      <c r="AO16" s="47"/>
      <c r="AP16" s="47">
        <f t="shared" ref="AP16:AP22" si="10">(G16+H16+I16+J16)/4</f>
        <v>1.1326290538600994</v>
      </c>
      <c r="AQ16" s="47"/>
      <c r="AR16" s="47"/>
      <c r="AS16" s="47">
        <f t="shared" ref="AS16:AS22" si="11">(K16+L16+M16)/3</f>
        <v>1.361709294798702</v>
      </c>
      <c r="AT16" s="47"/>
      <c r="AU16" s="47"/>
      <c r="AV16" s="47">
        <f t="shared" ref="AV16:AV22" si="12">(N16+O16+P16+Q16)/4</f>
        <v>2.0520007476456601</v>
      </c>
      <c r="AW16" s="47"/>
      <c r="AX16" s="48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 spans="1:64" x14ac:dyDescent="0.15">
      <c r="A17" s="1"/>
      <c r="B17" s="45"/>
      <c r="C17" s="5" t="s">
        <v>15</v>
      </c>
      <c r="D17" s="9">
        <v>-2.45299487993017</v>
      </c>
      <c r="E17" s="9">
        <v>-1.8754603318754799</v>
      </c>
      <c r="F17" s="9">
        <v>-2.6464773876612302</v>
      </c>
      <c r="G17" s="9">
        <v>-4.2300944588956702</v>
      </c>
      <c r="H17" s="9">
        <v>-5.8883601219572297</v>
      </c>
      <c r="I17" s="9">
        <v>-3.0230552500656298</v>
      </c>
      <c r="J17" s="9">
        <v>-3.1794982217890899</v>
      </c>
      <c r="K17" s="9">
        <v>-2.0446426703828</v>
      </c>
      <c r="L17" s="9">
        <v>-0.476757825939431</v>
      </c>
      <c r="M17" s="9">
        <v>-2.00234875445289</v>
      </c>
      <c r="N17" s="9">
        <v>-3.4507155828712999</v>
      </c>
      <c r="O17" s="9">
        <v>-4.5939482261503404</v>
      </c>
      <c r="P17" s="9">
        <v>-1.7766331356325999</v>
      </c>
      <c r="Q17" s="9">
        <v>-3.0226056123883001</v>
      </c>
      <c r="R17" s="5" t="s">
        <v>13</v>
      </c>
      <c r="S17" s="5" t="s">
        <v>13</v>
      </c>
      <c r="T17" s="5" t="s">
        <v>13</v>
      </c>
      <c r="U17" s="5" t="s">
        <v>13</v>
      </c>
      <c r="V17" s="5" t="s">
        <v>13</v>
      </c>
      <c r="W17" s="6" t="s">
        <v>13</v>
      </c>
      <c r="X17" s="1"/>
      <c r="Y17" s="45" t="s">
        <v>15</v>
      </c>
      <c r="Z17" s="46"/>
      <c r="AA17" s="47">
        <f t="shared" ref="AA17:AA21" si="13">(D17+E17+F17+K17+L17+M17)/6</f>
        <v>-1.9164469750403335</v>
      </c>
      <c r="AB17" s="47"/>
      <c r="AC17" s="47"/>
      <c r="AD17" s="47">
        <f t="shared" si="7"/>
        <v>-3.6456138262187703</v>
      </c>
      <c r="AE17" s="47"/>
      <c r="AF17" s="47"/>
      <c r="AG17" s="47" t="e">
        <f t="shared" si="8"/>
        <v>#VALUE!</v>
      </c>
      <c r="AH17" s="47"/>
      <c r="AI17" s="48"/>
      <c r="AJ17" s="1"/>
      <c r="AK17" s="45" t="s">
        <v>15</v>
      </c>
      <c r="AL17" s="46"/>
      <c r="AM17" s="47">
        <f t="shared" si="9"/>
        <v>-2.3249775331556268</v>
      </c>
      <c r="AN17" s="47"/>
      <c r="AO17" s="47"/>
      <c r="AP17" s="47">
        <f t="shared" si="10"/>
        <v>-4.0802520131769047</v>
      </c>
      <c r="AQ17" s="47"/>
      <c r="AR17" s="47"/>
      <c r="AS17" s="47">
        <f t="shared" si="11"/>
        <v>-1.5079164169250403</v>
      </c>
      <c r="AT17" s="47"/>
      <c r="AU17" s="47"/>
      <c r="AV17" s="47">
        <f t="shared" si="12"/>
        <v>-3.2109756392606355</v>
      </c>
      <c r="AW17" s="47"/>
      <c r="AX17" s="48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 spans="1:64" x14ac:dyDescent="0.15">
      <c r="A18" s="1"/>
      <c r="B18" s="45"/>
      <c r="C18" s="5" t="s">
        <v>16</v>
      </c>
      <c r="D18" s="9">
        <v>9.3276817604107993</v>
      </c>
      <c r="E18" s="9">
        <v>7.6406673784350199</v>
      </c>
      <c r="F18" s="9">
        <v>12.181765227563901</v>
      </c>
      <c r="G18" s="9">
        <v>10.9308130941107</v>
      </c>
      <c r="H18" s="9">
        <v>9.4395524343479007</v>
      </c>
      <c r="I18" s="9">
        <v>6.7500618993885304</v>
      </c>
      <c r="J18" s="9">
        <v>14.179677646314801</v>
      </c>
      <c r="K18" s="9">
        <v>7.5567803394384603</v>
      </c>
      <c r="L18" s="9">
        <v>3.41884253257955</v>
      </c>
      <c r="M18" s="9">
        <v>11.449560368223899</v>
      </c>
      <c r="N18" s="9">
        <v>6.2846872617230698</v>
      </c>
      <c r="O18" s="9">
        <v>5.6002940949678104</v>
      </c>
      <c r="P18" s="9">
        <v>3.2575440402784199</v>
      </c>
      <c r="Q18" s="9">
        <v>8.8402955615458794</v>
      </c>
      <c r="R18" s="5" t="s">
        <v>13</v>
      </c>
      <c r="S18" s="5" t="s">
        <v>13</v>
      </c>
      <c r="T18" s="5" t="s">
        <v>13</v>
      </c>
      <c r="U18" s="5" t="s">
        <v>13</v>
      </c>
      <c r="V18" s="5" t="s">
        <v>13</v>
      </c>
      <c r="W18" s="6" t="s">
        <v>13</v>
      </c>
      <c r="X18" s="1"/>
      <c r="Y18" s="45" t="s">
        <v>16</v>
      </c>
      <c r="Z18" s="46"/>
      <c r="AA18" s="47">
        <f t="shared" si="13"/>
        <v>8.5958829344419385</v>
      </c>
      <c r="AB18" s="47"/>
      <c r="AC18" s="47"/>
      <c r="AD18" s="47">
        <f t="shared" si="7"/>
        <v>8.1603657540846388</v>
      </c>
      <c r="AE18" s="47"/>
      <c r="AF18" s="47"/>
      <c r="AG18" s="47" t="e">
        <f t="shared" si="8"/>
        <v>#VALUE!</v>
      </c>
      <c r="AH18" s="47"/>
      <c r="AI18" s="48"/>
      <c r="AJ18" s="1"/>
      <c r="AK18" s="45" t="s">
        <v>16</v>
      </c>
      <c r="AL18" s="46"/>
      <c r="AM18" s="47">
        <f t="shared" si="9"/>
        <v>9.7167047888032396</v>
      </c>
      <c r="AN18" s="47"/>
      <c r="AO18" s="47"/>
      <c r="AP18" s="47">
        <f t="shared" si="10"/>
        <v>10.325026268540483</v>
      </c>
      <c r="AQ18" s="47"/>
      <c r="AR18" s="47"/>
      <c r="AS18" s="47">
        <f t="shared" si="11"/>
        <v>7.4750610800806365</v>
      </c>
      <c r="AT18" s="47"/>
      <c r="AU18" s="47"/>
      <c r="AV18" s="47">
        <f t="shared" si="12"/>
        <v>5.9957052396287942</v>
      </c>
      <c r="AW18" s="47"/>
      <c r="AX18" s="48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</row>
    <row r="19" spans="1:64" x14ac:dyDescent="0.15">
      <c r="A19" s="1"/>
      <c r="B19" s="45"/>
      <c r="C19" s="5" t="s">
        <v>17</v>
      </c>
      <c r="D19" s="9">
        <v>8.4397517518177398</v>
      </c>
      <c r="E19" s="9">
        <v>8.3098470619851899</v>
      </c>
      <c r="F19" s="9">
        <v>8.3447851901147096</v>
      </c>
      <c r="G19" s="9">
        <v>8.4450193151417903</v>
      </c>
      <c r="H19" s="9">
        <v>8.3638648926856796</v>
      </c>
      <c r="I19" s="9">
        <v>8.4597231645883504</v>
      </c>
      <c r="J19" s="9">
        <v>8.3270703627040294</v>
      </c>
      <c r="K19" s="9">
        <v>8.3775615524914802</v>
      </c>
      <c r="L19" s="9">
        <v>8.4145577730478198</v>
      </c>
      <c r="M19" s="9">
        <v>8.3361275029735094</v>
      </c>
      <c r="N19" s="9">
        <v>8.4573803977803905</v>
      </c>
      <c r="O19" s="9">
        <v>8.4573742750265595</v>
      </c>
      <c r="P19" s="9">
        <v>8.4214547020333903</v>
      </c>
      <c r="Q19" s="9">
        <v>8.4058537769755794</v>
      </c>
      <c r="R19" s="5" t="s">
        <v>13</v>
      </c>
      <c r="S19" s="5" t="s">
        <v>13</v>
      </c>
      <c r="T19" s="5" t="s">
        <v>13</v>
      </c>
      <c r="U19" s="5" t="s">
        <v>13</v>
      </c>
      <c r="V19" s="5" t="s">
        <v>13</v>
      </c>
      <c r="W19" s="6" t="s">
        <v>13</v>
      </c>
      <c r="X19" s="1"/>
      <c r="Y19" s="45" t="s">
        <v>17</v>
      </c>
      <c r="Z19" s="46"/>
      <c r="AA19" s="47">
        <f t="shared" si="13"/>
        <v>8.3704384720717417</v>
      </c>
      <c r="AB19" s="47"/>
      <c r="AC19" s="47"/>
      <c r="AD19" s="47">
        <f t="shared" si="7"/>
        <v>8.4172176108669703</v>
      </c>
      <c r="AE19" s="47"/>
      <c r="AF19" s="47"/>
      <c r="AG19" s="47" t="e">
        <f t="shared" si="8"/>
        <v>#VALUE!</v>
      </c>
      <c r="AH19" s="47"/>
      <c r="AI19" s="48"/>
      <c r="AJ19" s="1"/>
      <c r="AK19" s="45" t="s">
        <v>17</v>
      </c>
      <c r="AL19" s="46"/>
      <c r="AM19" s="47">
        <f t="shared" si="9"/>
        <v>8.3647946679725464</v>
      </c>
      <c r="AN19" s="47"/>
      <c r="AO19" s="47"/>
      <c r="AP19" s="47">
        <f t="shared" si="10"/>
        <v>8.3989194337799624</v>
      </c>
      <c r="AQ19" s="47"/>
      <c r="AR19" s="47"/>
      <c r="AS19" s="47">
        <f t="shared" si="11"/>
        <v>8.3760822761709353</v>
      </c>
      <c r="AT19" s="47"/>
      <c r="AU19" s="47"/>
      <c r="AV19" s="47">
        <f t="shared" si="12"/>
        <v>8.4355157879539799</v>
      </c>
      <c r="AW19" s="47"/>
      <c r="AX19" s="48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 spans="1:64" x14ac:dyDescent="0.15">
      <c r="A20" s="1"/>
      <c r="B20" s="45"/>
      <c r="C20" s="5" t="s">
        <v>18</v>
      </c>
      <c r="D20" s="9">
        <v>73.821054841657002</v>
      </c>
      <c r="E20" s="9">
        <v>61.919203614493497</v>
      </c>
      <c r="F20" s="9">
        <v>80.351421602783205</v>
      </c>
      <c r="G20" s="9">
        <v>52.149775191753399</v>
      </c>
      <c r="H20" s="9">
        <v>77.256979744633696</v>
      </c>
      <c r="I20" s="9">
        <v>66.321210175539093</v>
      </c>
      <c r="J20" s="9">
        <v>53.6651351836638</v>
      </c>
      <c r="K20" s="9">
        <v>70.103148494392499</v>
      </c>
      <c r="L20" s="9">
        <v>52.970337366071902</v>
      </c>
      <c r="M20" s="9">
        <v>62.574115952896399</v>
      </c>
      <c r="N20" s="9">
        <v>46.495830867335599</v>
      </c>
      <c r="O20" s="9">
        <v>58.178588884823199</v>
      </c>
      <c r="P20" s="9">
        <v>32.162513788812397</v>
      </c>
      <c r="Q20" s="9">
        <v>54.757672989126299</v>
      </c>
      <c r="R20" s="5" t="s">
        <v>13</v>
      </c>
      <c r="S20" s="5" t="s">
        <v>13</v>
      </c>
      <c r="T20" s="5" t="s">
        <v>13</v>
      </c>
      <c r="U20" s="5" t="s">
        <v>13</v>
      </c>
      <c r="V20" s="5" t="s">
        <v>13</v>
      </c>
      <c r="W20" s="6" t="s">
        <v>13</v>
      </c>
      <c r="X20" s="1"/>
      <c r="Y20" s="45" t="s">
        <v>18</v>
      </c>
      <c r="Z20" s="46"/>
      <c r="AA20" s="47">
        <f t="shared" si="13"/>
        <v>66.95654697871575</v>
      </c>
      <c r="AB20" s="47"/>
      <c r="AC20" s="47"/>
      <c r="AD20" s="47">
        <f t="shared" si="7"/>
        <v>55.123463353210937</v>
      </c>
      <c r="AE20" s="47"/>
      <c r="AF20" s="47"/>
      <c r="AG20" s="47" t="e">
        <f t="shared" si="8"/>
        <v>#VALUE!</v>
      </c>
      <c r="AH20" s="47"/>
      <c r="AI20" s="48"/>
      <c r="AJ20" s="1"/>
      <c r="AK20" s="45" t="s">
        <v>18</v>
      </c>
      <c r="AL20" s="46"/>
      <c r="AM20" s="47">
        <f t="shared" si="9"/>
        <v>72.030560019644568</v>
      </c>
      <c r="AN20" s="47"/>
      <c r="AO20" s="47"/>
      <c r="AP20" s="47">
        <f t="shared" si="10"/>
        <v>62.348275073897504</v>
      </c>
      <c r="AQ20" s="47"/>
      <c r="AR20" s="47"/>
      <c r="AS20" s="47">
        <f t="shared" si="11"/>
        <v>61.882533937786938</v>
      </c>
      <c r="AT20" s="47"/>
      <c r="AU20" s="47"/>
      <c r="AV20" s="47">
        <f t="shared" si="12"/>
        <v>47.89865163252437</v>
      </c>
      <c r="AW20" s="47"/>
      <c r="AX20" s="48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 spans="1:64" x14ac:dyDescent="0.15">
      <c r="A21" s="1"/>
      <c r="B21" s="45"/>
      <c r="C21" s="5" t="s">
        <v>19</v>
      </c>
      <c r="D21" s="9">
        <v>0.76005505601386403</v>
      </c>
      <c r="E21" s="9">
        <v>2.09043615082751</v>
      </c>
      <c r="F21" s="9">
        <v>1.53344717807737</v>
      </c>
      <c r="G21" s="9">
        <v>1.0138669185298399</v>
      </c>
      <c r="H21" s="9">
        <v>1.33155426298709</v>
      </c>
      <c r="I21" s="9">
        <v>0.56987266451358898</v>
      </c>
      <c r="J21" s="9">
        <v>1.73141276147988</v>
      </c>
      <c r="K21" s="9">
        <v>1.30403879750645</v>
      </c>
      <c r="L21" s="9">
        <v>1.0353534172526599</v>
      </c>
      <c r="M21" s="9">
        <v>1.75632439209085</v>
      </c>
      <c r="N21" s="9">
        <v>0.64141918642024798</v>
      </c>
      <c r="O21" s="9">
        <v>0.42618717806376399</v>
      </c>
      <c r="P21" s="9">
        <v>1.2162309395302899</v>
      </c>
      <c r="Q21" s="9">
        <v>1.0171206668027599</v>
      </c>
      <c r="R21" s="5" t="s">
        <v>13</v>
      </c>
      <c r="S21" s="5" t="s">
        <v>13</v>
      </c>
      <c r="T21" s="5" t="s">
        <v>13</v>
      </c>
      <c r="U21" s="5" t="s">
        <v>13</v>
      </c>
      <c r="V21" s="5" t="s">
        <v>13</v>
      </c>
      <c r="W21" s="6" t="s">
        <v>13</v>
      </c>
      <c r="X21" s="1"/>
      <c r="Y21" s="45" t="s">
        <v>19</v>
      </c>
      <c r="Z21" s="46"/>
      <c r="AA21" s="47">
        <f t="shared" si="13"/>
        <v>1.4132758319614507</v>
      </c>
      <c r="AB21" s="47"/>
      <c r="AC21" s="47"/>
      <c r="AD21" s="47">
        <f t="shared" si="7"/>
        <v>0.99345807229093264</v>
      </c>
      <c r="AE21" s="47"/>
      <c r="AF21" s="47"/>
      <c r="AG21" s="47" t="e">
        <f t="shared" si="8"/>
        <v>#VALUE!</v>
      </c>
      <c r="AH21" s="47"/>
      <c r="AI21" s="48"/>
      <c r="AJ21" s="1"/>
      <c r="AK21" s="45" t="s">
        <v>19</v>
      </c>
      <c r="AL21" s="46"/>
      <c r="AM21" s="47">
        <f t="shared" si="9"/>
        <v>1.4613127949729148</v>
      </c>
      <c r="AN21" s="47"/>
      <c r="AO21" s="47"/>
      <c r="AP21" s="47">
        <f t="shared" si="10"/>
        <v>1.1616766518775996</v>
      </c>
      <c r="AQ21" s="47"/>
      <c r="AR21" s="47"/>
      <c r="AS21" s="47">
        <f t="shared" si="11"/>
        <v>1.3652388689499866</v>
      </c>
      <c r="AT21" s="47"/>
      <c r="AU21" s="47"/>
      <c r="AV21" s="47">
        <f t="shared" si="12"/>
        <v>0.82523949270426544</v>
      </c>
      <c r="AW21" s="47"/>
      <c r="AX21" s="48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</row>
    <row r="22" spans="1:64" ht="14.25" thickBot="1" x14ac:dyDescent="0.2">
      <c r="A22" s="1"/>
      <c r="B22" s="49"/>
      <c r="C22" s="7" t="s">
        <v>20</v>
      </c>
      <c r="D22" s="10">
        <v>85.770201241010795</v>
      </c>
      <c r="E22" s="10">
        <v>84.536188515104698</v>
      </c>
      <c r="F22" s="10">
        <v>86.738367521415697</v>
      </c>
      <c r="G22" s="10">
        <v>83.124671654605393</v>
      </c>
      <c r="H22" s="10">
        <v>86.292349743507799</v>
      </c>
      <c r="I22" s="10">
        <v>84.934065380375998</v>
      </c>
      <c r="J22" s="10">
        <v>83.331946025423704</v>
      </c>
      <c r="K22" s="10">
        <v>85.447963769110203</v>
      </c>
      <c r="L22" s="10">
        <v>83.278267610732797</v>
      </c>
      <c r="M22" s="10">
        <v>84.582247931812702</v>
      </c>
      <c r="N22" s="10">
        <v>82.486841454401301</v>
      </c>
      <c r="O22" s="10">
        <v>84.092766247663803</v>
      </c>
      <c r="P22" s="10">
        <v>78.946939746093904</v>
      </c>
      <c r="Q22" s="10">
        <v>83.5355095113689</v>
      </c>
      <c r="R22" s="7" t="s">
        <v>13</v>
      </c>
      <c r="S22" s="7" t="s">
        <v>13</v>
      </c>
      <c r="T22" s="7" t="s">
        <v>13</v>
      </c>
      <c r="U22" s="7" t="s">
        <v>13</v>
      </c>
      <c r="V22" s="7" t="s">
        <v>13</v>
      </c>
      <c r="W22" s="8" t="s">
        <v>13</v>
      </c>
      <c r="X22" s="1"/>
      <c r="Y22" s="49" t="s">
        <v>20</v>
      </c>
      <c r="Z22" s="50"/>
      <c r="AA22" s="51">
        <f>(D22+E22+F22+K22+L22+M22)/6</f>
        <v>85.058872764864475</v>
      </c>
      <c r="AB22" s="51"/>
      <c r="AC22" s="51"/>
      <c r="AD22" s="51">
        <f t="shared" si="7"/>
        <v>83.343136220430097</v>
      </c>
      <c r="AE22" s="51"/>
      <c r="AF22" s="51"/>
      <c r="AG22" s="51" t="e">
        <f t="shared" si="8"/>
        <v>#VALUE!</v>
      </c>
      <c r="AH22" s="51"/>
      <c r="AI22" s="52"/>
      <c r="AJ22" s="1"/>
      <c r="AK22" s="49" t="s">
        <v>20</v>
      </c>
      <c r="AL22" s="50"/>
      <c r="AM22" s="51">
        <f t="shared" si="9"/>
        <v>85.681585759177054</v>
      </c>
      <c r="AN22" s="51"/>
      <c r="AO22" s="51"/>
      <c r="AP22" s="51">
        <f t="shared" si="10"/>
        <v>84.420758200978227</v>
      </c>
      <c r="AQ22" s="51"/>
      <c r="AR22" s="51"/>
      <c r="AS22" s="51">
        <f t="shared" si="11"/>
        <v>84.436159770551896</v>
      </c>
      <c r="AT22" s="51"/>
      <c r="AU22" s="51"/>
      <c r="AV22" s="51">
        <f t="shared" si="12"/>
        <v>82.265514239881981</v>
      </c>
      <c r="AW22" s="51"/>
      <c r="AX22" s="52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spans="1:64" x14ac:dyDescent="0.15">
      <c r="A23" s="1"/>
      <c r="B23" s="3"/>
      <c r="C23" s="4"/>
      <c r="D23" s="57" t="s">
        <v>1</v>
      </c>
      <c r="E23" s="57"/>
      <c r="F23" s="57"/>
      <c r="G23" s="57" t="s">
        <v>2</v>
      </c>
      <c r="H23" s="57"/>
      <c r="I23" s="57"/>
      <c r="J23" s="57"/>
      <c r="K23" s="57" t="s">
        <v>3</v>
      </c>
      <c r="L23" s="57"/>
      <c r="M23" s="57"/>
      <c r="N23" s="57" t="s">
        <v>4</v>
      </c>
      <c r="O23" s="57"/>
      <c r="P23" s="57"/>
      <c r="Q23" s="57"/>
      <c r="R23" s="57" t="s">
        <v>5</v>
      </c>
      <c r="S23" s="57"/>
      <c r="T23" s="57"/>
      <c r="U23" s="57" t="s">
        <v>6</v>
      </c>
      <c r="V23" s="57"/>
      <c r="W23" s="58"/>
      <c r="X23" s="1"/>
      <c r="Y23" s="53"/>
      <c r="Z23" s="54"/>
      <c r="AA23" s="57" t="s">
        <v>24</v>
      </c>
      <c r="AB23" s="57"/>
      <c r="AC23" s="57"/>
      <c r="AD23" s="57" t="s">
        <v>25</v>
      </c>
      <c r="AE23" s="57"/>
      <c r="AF23" s="57"/>
      <c r="AG23" s="57" t="s">
        <v>26</v>
      </c>
      <c r="AH23" s="57"/>
      <c r="AI23" s="58"/>
      <c r="AJ23" s="1"/>
      <c r="AK23" s="53"/>
      <c r="AL23" s="54"/>
      <c r="AM23" s="57" t="s">
        <v>94</v>
      </c>
      <c r="AN23" s="57"/>
      <c r="AO23" s="57"/>
      <c r="AP23" s="57" t="s">
        <v>57</v>
      </c>
      <c r="AQ23" s="57"/>
      <c r="AR23" s="57"/>
      <c r="AS23" s="57" t="s">
        <v>95</v>
      </c>
      <c r="AT23" s="57"/>
      <c r="AU23" s="57"/>
      <c r="AV23" s="57" t="s">
        <v>59</v>
      </c>
      <c r="AW23" s="57"/>
      <c r="AX23" s="58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</row>
    <row r="24" spans="1:64" x14ac:dyDescent="0.15">
      <c r="A24" s="1"/>
      <c r="B24" s="63" t="s">
        <v>22</v>
      </c>
      <c r="C24" s="5"/>
      <c r="D24" s="5" t="s">
        <v>8</v>
      </c>
      <c r="E24" s="5" t="s">
        <v>9</v>
      </c>
      <c r="F24" s="5" t="s">
        <v>10</v>
      </c>
      <c r="G24" s="5" t="s">
        <v>8</v>
      </c>
      <c r="H24" s="5" t="s">
        <v>9</v>
      </c>
      <c r="I24" s="5" t="s">
        <v>10</v>
      </c>
      <c r="J24" s="5" t="s">
        <v>27</v>
      </c>
      <c r="K24" s="5" t="s">
        <v>8</v>
      </c>
      <c r="L24" s="5" t="s">
        <v>9</v>
      </c>
      <c r="M24" s="5" t="s">
        <v>10</v>
      </c>
      <c r="N24" s="5" t="s">
        <v>8</v>
      </c>
      <c r="O24" s="5" t="s">
        <v>9</v>
      </c>
      <c r="P24" s="5" t="s">
        <v>10</v>
      </c>
      <c r="Q24" s="5" t="s">
        <v>27</v>
      </c>
      <c r="R24" s="5" t="s">
        <v>8</v>
      </c>
      <c r="S24" s="5" t="s">
        <v>9</v>
      </c>
      <c r="T24" s="5" t="s">
        <v>10</v>
      </c>
      <c r="U24" s="5" t="s">
        <v>8</v>
      </c>
      <c r="V24" s="5" t="s">
        <v>9</v>
      </c>
      <c r="W24" s="6" t="s">
        <v>10</v>
      </c>
      <c r="X24" s="1"/>
      <c r="Y24" s="55"/>
      <c r="Z24" s="56"/>
      <c r="AA24" s="46" t="s">
        <v>11</v>
      </c>
      <c r="AB24" s="46"/>
      <c r="AC24" s="46"/>
      <c r="AD24" s="46" t="s">
        <v>11</v>
      </c>
      <c r="AE24" s="46"/>
      <c r="AF24" s="46"/>
      <c r="AG24" s="46" t="s">
        <v>11</v>
      </c>
      <c r="AH24" s="46"/>
      <c r="AI24" s="59"/>
      <c r="AJ24" s="1"/>
      <c r="AK24" s="55"/>
      <c r="AL24" s="56"/>
      <c r="AM24" s="46" t="s">
        <v>54</v>
      </c>
      <c r="AN24" s="46"/>
      <c r="AO24" s="46"/>
      <c r="AP24" s="46" t="s">
        <v>11</v>
      </c>
      <c r="AQ24" s="46"/>
      <c r="AR24" s="46"/>
      <c r="AS24" s="46" t="s">
        <v>11</v>
      </c>
      <c r="AT24" s="46"/>
      <c r="AU24" s="46"/>
      <c r="AV24" s="46" t="s">
        <v>11</v>
      </c>
      <c r="AW24" s="46"/>
      <c r="AX24" s="59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</row>
    <row r="25" spans="1:64" x14ac:dyDescent="0.15">
      <c r="A25" s="1"/>
      <c r="B25" s="45"/>
      <c r="C25" s="5" t="s">
        <v>12</v>
      </c>
      <c r="D25" s="9">
        <v>6.1465915379624798</v>
      </c>
      <c r="E25" s="9">
        <v>7.9140660485423702</v>
      </c>
      <c r="F25" s="9">
        <v>7.9842138485467196</v>
      </c>
      <c r="G25" s="9">
        <v>4.2311418683801199</v>
      </c>
      <c r="H25" s="9">
        <v>4.4146667262281101</v>
      </c>
      <c r="I25" s="9">
        <v>5.8764094379578804</v>
      </c>
      <c r="J25" s="9">
        <v>6.3814994126671802</v>
      </c>
      <c r="K25" s="9">
        <v>6.0712609805825801</v>
      </c>
      <c r="L25" s="9">
        <v>7.0717828420188704</v>
      </c>
      <c r="M25" s="9">
        <v>6.9200155601003202</v>
      </c>
      <c r="N25" s="9">
        <v>2.7804750924179298</v>
      </c>
      <c r="O25" s="9">
        <v>2.7470842847271202</v>
      </c>
      <c r="P25" s="9">
        <v>4.6226409814427498</v>
      </c>
      <c r="Q25" s="9">
        <v>5.1554801637407204</v>
      </c>
      <c r="R25" s="5" t="s">
        <v>13</v>
      </c>
      <c r="S25" s="5" t="s">
        <v>13</v>
      </c>
      <c r="T25" s="5" t="s">
        <v>13</v>
      </c>
      <c r="U25" s="5" t="s">
        <v>13</v>
      </c>
      <c r="V25" s="5" t="s">
        <v>13</v>
      </c>
      <c r="W25" s="6" t="s">
        <v>13</v>
      </c>
      <c r="X25" s="1"/>
      <c r="Y25" s="45" t="s">
        <v>12</v>
      </c>
      <c r="Z25" s="46"/>
      <c r="AA25" s="47">
        <f>(D25+E25+F25+K25+L25+M25)/6</f>
        <v>7.0179884696255561</v>
      </c>
      <c r="AB25" s="47"/>
      <c r="AC25" s="47"/>
      <c r="AD25" s="47">
        <f>(G25+H25+I25+J25+N25+O25+P25+Q25)/8</f>
        <v>4.5261747459452266</v>
      </c>
      <c r="AE25" s="47"/>
      <c r="AF25" s="47"/>
      <c r="AG25" s="47" t="e">
        <f>(R25+S25+T25+U25+V25+W25)/6</f>
        <v>#VALUE!</v>
      </c>
      <c r="AH25" s="47"/>
      <c r="AI25" s="48"/>
      <c r="AJ25" s="1"/>
      <c r="AK25" s="45" t="s">
        <v>12</v>
      </c>
      <c r="AL25" s="46"/>
      <c r="AM25" s="47">
        <f>(D25+E25+F25)/3</f>
        <v>7.3482904783505232</v>
      </c>
      <c r="AN25" s="47"/>
      <c r="AO25" s="47"/>
      <c r="AP25" s="47">
        <f>(G25+H25+I25+J25)/4</f>
        <v>5.2259293613083226</v>
      </c>
      <c r="AQ25" s="47"/>
      <c r="AR25" s="47"/>
      <c r="AS25" s="47">
        <f>(K25+L25+M25)/3</f>
        <v>6.6876864609005899</v>
      </c>
      <c r="AT25" s="47"/>
      <c r="AU25" s="47"/>
      <c r="AV25" s="47">
        <f>(N25+O25+P25+Q25)/4</f>
        <v>3.8264201305821297</v>
      </c>
      <c r="AW25" s="47"/>
      <c r="AX25" s="48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</row>
    <row r="26" spans="1:64" x14ac:dyDescent="0.15">
      <c r="A26" s="1"/>
      <c r="B26" s="45"/>
      <c r="C26" s="5" t="s">
        <v>14</v>
      </c>
      <c r="D26" s="9">
        <v>9.5272740392436894</v>
      </c>
      <c r="E26" s="9">
        <v>12.612274343728201</v>
      </c>
      <c r="F26" s="9">
        <v>12.744145718830699</v>
      </c>
      <c r="G26" s="9">
        <v>7.7678675008742104</v>
      </c>
      <c r="H26" s="9">
        <v>8.5596680113453694</v>
      </c>
      <c r="I26" s="9">
        <v>9.6209849570116006</v>
      </c>
      <c r="J26" s="9">
        <v>10.580633527376399</v>
      </c>
      <c r="K26" s="9">
        <v>12.199861640142601</v>
      </c>
      <c r="L26" s="9">
        <v>10.643914829318501</v>
      </c>
      <c r="M26" s="9">
        <v>11.9318058055183</v>
      </c>
      <c r="N26" s="9">
        <v>6.4274824353098703</v>
      </c>
      <c r="O26" s="9">
        <v>5.5184007806937103</v>
      </c>
      <c r="P26" s="9">
        <v>8.2260941292614902</v>
      </c>
      <c r="Q26" s="9">
        <v>9.9629908808350898</v>
      </c>
      <c r="R26" s="5" t="s">
        <v>13</v>
      </c>
      <c r="S26" s="5" t="s">
        <v>13</v>
      </c>
      <c r="T26" s="5" t="s">
        <v>13</v>
      </c>
      <c r="U26" s="5" t="s">
        <v>13</v>
      </c>
      <c r="V26" s="5" t="s">
        <v>13</v>
      </c>
      <c r="W26" s="6" t="s">
        <v>13</v>
      </c>
      <c r="X26" s="1"/>
      <c r="Y26" s="45" t="s">
        <v>14</v>
      </c>
      <c r="Z26" s="46"/>
      <c r="AA26" s="47">
        <f>(D26+E26+F26+K26+L26+M26)/6</f>
        <v>11.609879396130331</v>
      </c>
      <c r="AB26" s="47"/>
      <c r="AC26" s="47"/>
      <c r="AD26" s="47">
        <f t="shared" ref="AD26:AD32" si="14">(G26+H26+I26+J26+N26+O26+P26+Q26)/8</f>
        <v>8.3330152778384665</v>
      </c>
      <c r="AE26" s="47"/>
      <c r="AF26" s="47"/>
      <c r="AG26" s="47" t="e">
        <f t="shared" ref="AG26:AG32" si="15">(R26+S26+T26+U26+V26+W26)/6</f>
        <v>#VALUE!</v>
      </c>
      <c r="AH26" s="47"/>
      <c r="AI26" s="48"/>
      <c r="AJ26" s="1"/>
      <c r="AK26" s="45" t="s">
        <v>49</v>
      </c>
      <c r="AL26" s="46"/>
      <c r="AM26" s="47">
        <f t="shared" ref="AM26:AM32" si="16">(D26+E26+F26)/3</f>
        <v>11.627898033934196</v>
      </c>
      <c r="AN26" s="47"/>
      <c r="AO26" s="47"/>
      <c r="AP26" s="47">
        <f t="shared" ref="AP26:AP32" si="17">(G26+H26+I26+J26)/4</f>
        <v>9.132288499151894</v>
      </c>
      <c r="AQ26" s="47"/>
      <c r="AR26" s="47"/>
      <c r="AS26" s="47">
        <f t="shared" ref="AS26:AS32" si="18">(K26+L26+M26)/3</f>
        <v>11.591860758326467</v>
      </c>
      <c r="AT26" s="47"/>
      <c r="AU26" s="47"/>
      <c r="AV26" s="47">
        <f t="shared" ref="AV26:AV32" si="19">(N26+O26+P26+Q26)/4</f>
        <v>7.5337420565250399</v>
      </c>
      <c r="AW26" s="47"/>
      <c r="AX26" s="48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 spans="1:64" x14ac:dyDescent="0.15">
      <c r="A27" s="1"/>
      <c r="B27" s="45"/>
      <c r="C27" s="5" t="s">
        <v>15</v>
      </c>
      <c r="D27" s="9">
        <v>10.079968695641</v>
      </c>
      <c r="E27" s="9">
        <v>11.9092885112131</v>
      </c>
      <c r="F27" s="9">
        <v>12.6675592764015</v>
      </c>
      <c r="G27" s="9">
        <v>7.7175732672941901</v>
      </c>
      <c r="H27" s="9">
        <v>7.3147747367429901</v>
      </c>
      <c r="I27" s="9">
        <v>10.060832483850801</v>
      </c>
      <c r="J27" s="9">
        <v>11.2004652994904</v>
      </c>
      <c r="K27" s="9">
        <v>9.1940389480725599</v>
      </c>
      <c r="L27" s="9">
        <v>13.8075025263339</v>
      </c>
      <c r="M27" s="9">
        <v>12.1509979457303</v>
      </c>
      <c r="N27" s="9">
        <v>4.8786299840592404</v>
      </c>
      <c r="O27" s="9">
        <v>5.1969122267163197</v>
      </c>
      <c r="P27" s="9">
        <v>8.4117202263022399</v>
      </c>
      <c r="Q27" s="9">
        <v>8.8334507436847307</v>
      </c>
      <c r="R27" s="5" t="s">
        <v>13</v>
      </c>
      <c r="S27" s="5" t="s">
        <v>13</v>
      </c>
      <c r="T27" s="5" t="s">
        <v>13</v>
      </c>
      <c r="U27" s="5" t="s">
        <v>13</v>
      </c>
      <c r="V27" s="5" t="s">
        <v>13</v>
      </c>
      <c r="W27" s="6" t="s">
        <v>13</v>
      </c>
      <c r="X27" s="1"/>
      <c r="Y27" s="45" t="s">
        <v>15</v>
      </c>
      <c r="Z27" s="46"/>
      <c r="AA27" s="47">
        <f t="shared" ref="AA27:AA31" si="20">(D27+E27+F27+K27+L27+M27)/6</f>
        <v>11.634892650565392</v>
      </c>
      <c r="AB27" s="47"/>
      <c r="AC27" s="47"/>
      <c r="AD27" s="47">
        <f t="shared" si="14"/>
        <v>7.9517948710176141</v>
      </c>
      <c r="AE27" s="47"/>
      <c r="AF27" s="47"/>
      <c r="AG27" s="47" t="e">
        <f t="shared" si="15"/>
        <v>#VALUE!</v>
      </c>
      <c r="AH27" s="47"/>
      <c r="AI27" s="48"/>
      <c r="AJ27" s="1"/>
      <c r="AK27" s="45" t="s">
        <v>15</v>
      </c>
      <c r="AL27" s="46"/>
      <c r="AM27" s="47">
        <f t="shared" si="16"/>
        <v>11.552272161085199</v>
      </c>
      <c r="AN27" s="47"/>
      <c r="AO27" s="47"/>
      <c r="AP27" s="47">
        <f t="shared" si="17"/>
        <v>9.0734114468445952</v>
      </c>
      <c r="AQ27" s="47"/>
      <c r="AR27" s="47"/>
      <c r="AS27" s="47">
        <f t="shared" si="18"/>
        <v>11.717513140045588</v>
      </c>
      <c r="AT27" s="47"/>
      <c r="AU27" s="47"/>
      <c r="AV27" s="47">
        <f t="shared" si="19"/>
        <v>6.8301782951906329</v>
      </c>
      <c r="AW27" s="47"/>
      <c r="AX27" s="48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</row>
    <row r="28" spans="1:64" x14ac:dyDescent="0.15">
      <c r="A28" s="1"/>
      <c r="B28" s="45"/>
      <c r="C28" s="5" t="s">
        <v>16</v>
      </c>
      <c r="D28" s="9">
        <v>8.7132765366442104</v>
      </c>
      <c r="E28" s="9">
        <v>10.9359012063526</v>
      </c>
      <c r="F28" s="9">
        <v>10.495744265495301</v>
      </c>
      <c r="G28" s="9">
        <v>6.5529980987298799</v>
      </c>
      <c r="H28" s="9">
        <v>6.2713982727888702</v>
      </c>
      <c r="I28" s="9">
        <v>7.7331829835197601</v>
      </c>
      <c r="J28" s="9">
        <v>7.7000909893079896</v>
      </c>
      <c r="K28" s="9">
        <v>8.5184344585285903</v>
      </c>
      <c r="L28" s="9">
        <v>8.4044144136483592</v>
      </c>
      <c r="M28" s="9">
        <v>8.3777743793103792</v>
      </c>
      <c r="N28" s="9">
        <v>5.3216788666332997</v>
      </c>
      <c r="O28" s="9">
        <v>4.0779174339095698</v>
      </c>
      <c r="P28" s="9">
        <v>6.5316268519847602</v>
      </c>
      <c r="Q28" s="9">
        <v>6.9624153075847497</v>
      </c>
      <c r="R28" s="5" t="s">
        <v>13</v>
      </c>
      <c r="S28" s="5" t="s">
        <v>13</v>
      </c>
      <c r="T28" s="5" t="s">
        <v>13</v>
      </c>
      <c r="U28" s="5" t="s">
        <v>13</v>
      </c>
      <c r="V28" s="5" t="s">
        <v>13</v>
      </c>
      <c r="W28" s="6" t="s">
        <v>13</v>
      </c>
      <c r="X28" s="1"/>
      <c r="Y28" s="45" t="s">
        <v>16</v>
      </c>
      <c r="Z28" s="46"/>
      <c r="AA28" s="47">
        <f t="shared" si="20"/>
        <v>9.2409242099965745</v>
      </c>
      <c r="AB28" s="47"/>
      <c r="AC28" s="47"/>
      <c r="AD28" s="47">
        <f t="shared" si="14"/>
        <v>6.3939136005573598</v>
      </c>
      <c r="AE28" s="47"/>
      <c r="AF28" s="47"/>
      <c r="AG28" s="47" t="e">
        <f t="shared" si="15"/>
        <v>#VALUE!</v>
      </c>
      <c r="AH28" s="47"/>
      <c r="AI28" s="48"/>
      <c r="AJ28" s="1"/>
      <c r="AK28" s="45" t="s">
        <v>16</v>
      </c>
      <c r="AL28" s="46"/>
      <c r="AM28" s="47">
        <f t="shared" si="16"/>
        <v>10.048307336164038</v>
      </c>
      <c r="AN28" s="47"/>
      <c r="AO28" s="47"/>
      <c r="AP28" s="47">
        <f t="shared" si="17"/>
        <v>7.0644175860866252</v>
      </c>
      <c r="AQ28" s="47"/>
      <c r="AR28" s="47"/>
      <c r="AS28" s="47">
        <f t="shared" si="18"/>
        <v>8.4335410838291107</v>
      </c>
      <c r="AT28" s="47"/>
      <c r="AU28" s="47"/>
      <c r="AV28" s="47">
        <f t="shared" si="19"/>
        <v>5.7234096150280944</v>
      </c>
      <c r="AW28" s="47"/>
      <c r="AX28" s="48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spans="1:64" x14ac:dyDescent="0.15">
      <c r="A29" s="1"/>
      <c r="B29" s="45"/>
      <c r="C29" s="5" t="s">
        <v>17</v>
      </c>
      <c r="D29" s="9">
        <v>37.392816849885897</v>
      </c>
      <c r="E29" s="9">
        <v>48.041414305703498</v>
      </c>
      <c r="F29" s="9">
        <v>34.585887549202397</v>
      </c>
      <c r="G29" s="9">
        <v>37.336422264814303</v>
      </c>
      <c r="H29" s="9">
        <v>39.1253171548097</v>
      </c>
      <c r="I29" s="9">
        <v>36.725059133845697</v>
      </c>
      <c r="J29" s="9">
        <v>42.577616453614603</v>
      </c>
      <c r="K29" s="9">
        <v>39.916760644903597</v>
      </c>
      <c r="L29" s="9">
        <v>44.075436087620602</v>
      </c>
      <c r="M29" s="9">
        <v>41.652817535245703</v>
      </c>
      <c r="N29" s="9">
        <v>35.771633403833</v>
      </c>
      <c r="O29" s="9">
        <v>27.810253131127901</v>
      </c>
      <c r="P29" s="9">
        <v>36.778996659764502</v>
      </c>
      <c r="Q29" s="9">
        <v>38.968819484555603</v>
      </c>
      <c r="R29" s="5" t="s">
        <v>13</v>
      </c>
      <c r="S29" s="5" t="s">
        <v>13</v>
      </c>
      <c r="T29" s="5" t="s">
        <v>13</v>
      </c>
      <c r="U29" s="5" t="s">
        <v>13</v>
      </c>
      <c r="V29" s="5" t="s">
        <v>13</v>
      </c>
      <c r="W29" s="6" t="s">
        <v>13</v>
      </c>
      <c r="X29" s="1"/>
      <c r="Y29" s="45" t="s">
        <v>17</v>
      </c>
      <c r="Z29" s="46"/>
      <c r="AA29" s="47">
        <f t="shared" si="20"/>
        <v>40.944188828760282</v>
      </c>
      <c r="AB29" s="47"/>
      <c r="AC29" s="47"/>
      <c r="AD29" s="47">
        <f t="shared" si="14"/>
        <v>36.88676471079566</v>
      </c>
      <c r="AE29" s="47"/>
      <c r="AF29" s="47"/>
      <c r="AG29" s="47" t="e">
        <f t="shared" si="15"/>
        <v>#VALUE!</v>
      </c>
      <c r="AH29" s="47"/>
      <c r="AI29" s="48"/>
      <c r="AJ29" s="1"/>
      <c r="AK29" s="45" t="s">
        <v>17</v>
      </c>
      <c r="AL29" s="46"/>
      <c r="AM29" s="47">
        <f t="shared" si="16"/>
        <v>40.006706234930597</v>
      </c>
      <c r="AN29" s="47"/>
      <c r="AO29" s="47"/>
      <c r="AP29" s="47">
        <f t="shared" si="17"/>
        <v>38.941103751771074</v>
      </c>
      <c r="AQ29" s="47"/>
      <c r="AR29" s="47"/>
      <c r="AS29" s="47">
        <f t="shared" si="18"/>
        <v>41.881671422589967</v>
      </c>
      <c r="AT29" s="47"/>
      <c r="AU29" s="47"/>
      <c r="AV29" s="47">
        <f t="shared" si="19"/>
        <v>34.832425669820253</v>
      </c>
      <c r="AW29" s="47"/>
      <c r="AX29" s="48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64" x14ac:dyDescent="0.15">
      <c r="A30" s="1"/>
      <c r="B30" s="45"/>
      <c r="C30" s="5" t="s">
        <v>18</v>
      </c>
      <c r="D30" s="9">
        <v>60.671618966936897</v>
      </c>
      <c r="E30" s="9">
        <v>64.653841170189594</v>
      </c>
      <c r="F30" s="9">
        <v>61.468141665946703</v>
      </c>
      <c r="G30" s="9">
        <v>62.627109546627999</v>
      </c>
      <c r="H30" s="9">
        <v>67.418435298511099</v>
      </c>
      <c r="I30" s="9">
        <v>62.410912132832898</v>
      </c>
      <c r="J30" s="9">
        <v>67.510469684676096</v>
      </c>
      <c r="K30" s="9">
        <v>70.107795332369093</v>
      </c>
      <c r="L30" s="9">
        <v>68.706199753645706</v>
      </c>
      <c r="M30" s="9">
        <v>66.258187552468698</v>
      </c>
      <c r="N30" s="9">
        <v>64.385638403796605</v>
      </c>
      <c r="O30" s="9">
        <v>42.763818308157099</v>
      </c>
      <c r="P30" s="9">
        <v>61.4536624927132</v>
      </c>
      <c r="Q30" s="9">
        <v>69.130856050751603</v>
      </c>
      <c r="R30" s="5" t="s">
        <v>13</v>
      </c>
      <c r="S30" s="5" t="s">
        <v>13</v>
      </c>
      <c r="T30" s="5" t="s">
        <v>13</v>
      </c>
      <c r="U30" s="5" t="s">
        <v>13</v>
      </c>
      <c r="V30" s="5" t="s">
        <v>13</v>
      </c>
      <c r="W30" s="6" t="s">
        <v>13</v>
      </c>
      <c r="X30" s="1"/>
      <c r="Y30" s="45" t="s">
        <v>18</v>
      </c>
      <c r="Z30" s="46"/>
      <c r="AA30" s="47">
        <f t="shared" si="20"/>
        <v>65.310964073592785</v>
      </c>
      <c r="AB30" s="47"/>
      <c r="AC30" s="47"/>
      <c r="AD30" s="47">
        <f t="shared" si="14"/>
        <v>62.21261273975832</v>
      </c>
      <c r="AE30" s="47"/>
      <c r="AF30" s="47"/>
      <c r="AG30" s="47" t="e">
        <f t="shared" si="15"/>
        <v>#VALUE!</v>
      </c>
      <c r="AH30" s="47"/>
      <c r="AI30" s="48"/>
      <c r="AJ30" s="1"/>
      <c r="AK30" s="45" t="s">
        <v>18</v>
      </c>
      <c r="AL30" s="46"/>
      <c r="AM30" s="47">
        <f t="shared" si="16"/>
        <v>62.264533934357736</v>
      </c>
      <c r="AN30" s="47"/>
      <c r="AO30" s="47"/>
      <c r="AP30" s="47">
        <f t="shared" si="17"/>
        <v>64.991731665662016</v>
      </c>
      <c r="AQ30" s="47"/>
      <c r="AR30" s="47"/>
      <c r="AS30" s="47">
        <f t="shared" si="18"/>
        <v>68.357394212827842</v>
      </c>
      <c r="AT30" s="47"/>
      <c r="AU30" s="47"/>
      <c r="AV30" s="47">
        <f t="shared" si="19"/>
        <v>59.433493813854625</v>
      </c>
      <c r="AW30" s="47"/>
      <c r="AX30" s="48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spans="1:64" x14ac:dyDescent="0.15">
      <c r="A31" s="1"/>
      <c r="B31" s="45"/>
      <c r="C31" s="5" t="s">
        <v>19</v>
      </c>
      <c r="D31" s="9">
        <v>45.244713171662397</v>
      </c>
      <c r="E31" s="9">
        <v>64.401576254154406</v>
      </c>
      <c r="F31" s="9">
        <v>51.589993024851999</v>
      </c>
      <c r="G31" s="9">
        <v>51.336369455043602</v>
      </c>
      <c r="H31" s="9">
        <v>54.041150635265602</v>
      </c>
      <c r="I31" s="9">
        <v>49.478528594636302</v>
      </c>
      <c r="J31" s="9">
        <v>56.811701571281901</v>
      </c>
      <c r="K31" s="9">
        <v>53.978370313174302</v>
      </c>
      <c r="L31" s="9">
        <v>64.190908899377703</v>
      </c>
      <c r="M31" s="9">
        <v>55.939976076329202</v>
      </c>
      <c r="N31" s="9">
        <v>49.673468086165997</v>
      </c>
      <c r="O31" s="9">
        <v>43.129358097929298</v>
      </c>
      <c r="P31" s="9">
        <v>49.919856298438702</v>
      </c>
      <c r="Q31" s="9">
        <v>53.688263289111902</v>
      </c>
      <c r="R31" s="5" t="s">
        <v>13</v>
      </c>
      <c r="S31" s="5" t="s">
        <v>13</v>
      </c>
      <c r="T31" s="5" t="s">
        <v>13</v>
      </c>
      <c r="U31" s="5" t="s">
        <v>13</v>
      </c>
      <c r="V31" s="5" t="s">
        <v>13</v>
      </c>
      <c r="W31" s="6" t="s">
        <v>13</v>
      </c>
      <c r="X31" s="1"/>
      <c r="Y31" s="45" t="s">
        <v>19</v>
      </c>
      <c r="Z31" s="46"/>
      <c r="AA31" s="47">
        <f t="shared" si="20"/>
        <v>55.890922956591659</v>
      </c>
      <c r="AB31" s="47"/>
      <c r="AC31" s="47"/>
      <c r="AD31" s="47">
        <f t="shared" si="14"/>
        <v>51.009837003484165</v>
      </c>
      <c r="AE31" s="47"/>
      <c r="AF31" s="47"/>
      <c r="AG31" s="47" t="e">
        <f t="shared" si="15"/>
        <v>#VALUE!</v>
      </c>
      <c r="AH31" s="47"/>
      <c r="AI31" s="48"/>
      <c r="AJ31" s="1"/>
      <c r="AK31" s="45" t="s">
        <v>19</v>
      </c>
      <c r="AL31" s="46"/>
      <c r="AM31" s="47">
        <f t="shared" si="16"/>
        <v>53.745427483556263</v>
      </c>
      <c r="AN31" s="47"/>
      <c r="AO31" s="47"/>
      <c r="AP31" s="47">
        <f t="shared" si="17"/>
        <v>52.916937564056852</v>
      </c>
      <c r="AQ31" s="47"/>
      <c r="AR31" s="47"/>
      <c r="AS31" s="47">
        <f t="shared" si="18"/>
        <v>58.036418429627069</v>
      </c>
      <c r="AT31" s="47"/>
      <c r="AU31" s="47"/>
      <c r="AV31" s="47">
        <f t="shared" si="19"/>
        <v>49.102736442911478</v>
      </c>
      <c r="AW31" s="47"/>
      <c r="AX31" s="48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spans="1:64" ht="14.25" thickBot="1" x14ac:dyDescent="0.2">
      <c r="A32" s="1"/>
      <c r="B32" s="49"/>
      <c r="C32" s="7" t="s">
        <v>20</v>
      </c>
      <c r="D32" s="10">
        <v>58.183031657200303</v>
      </c>
      <c r="E32" s="10">
        <v>62.609728211242803</v>
      </c>
      <c r="F32" s="10">
        <v>67.709936432451499</v>
      </c>
      <c r="G32" s="10">
        <v>49.499437168370399</v>
      </c>
      <c r="H32" s="10">
        <v>48.185055947661702</v>
      </c>
      <c r="I32" s="10">
        <v>50.190549640830596</v>
      </c>
      <c r="J32" s="10">
        <v>55.557066928237099</v>
      </c>
      <c r="K32" s="10">
        <v>51.789410171819902</v>
      </c>
      <c r="L32" s="10">
        <v>47.904435757298003</v>
      </c>
      <c r="M32" s="10">
        <v>60.017900554605099</v>
      </c>
      <c r="N32" s="10">
        <v>47.636552066872</v>
      </c>
      <c r="O32" s="10">
        <v>40.476723860398501</v>
      </c>
      <c r="P32" s="10">
        <v>51.7510525302351</v>
      </c>
      <c r="Q32" s="10">
        <v>46.021728582727597</v>
      </c>
      <c r="R32" s="7" t="s">
        <v>13</v>
      </c>
      <c r="S32" s="7" t="s">
        <v>13</v>
      </c>
      <c r="T32" s="7" t="s">
        <v>13</v>
      </c>
      <c r="U32" s="7" t="s">
        <v>13</v>
      </c>
      <c r="V32" s="7" t="s">
        <v>13</v>
      </c>
      <c r="W32" s="8" t="s">
        <v>13</v>
      </c>
      <c r="X32" s="1"/>
      <c r="Y32" s="49" t="s">
        <v>20</v>
      </c>
      <c r="Z32" s="50"/>
      <c r="AA32" s="51">
        <f>(D32+E32+F32+K32+L32+M32)/6</f>
        <v>58.035740464102936</v>
      </c>
      <c r="AB32" s="51"/>
      <c r="AC32" s="51"/>
      <c r="AD32" s="51">
        <f t="shared" si="14"/>
        <v>48.66477084066662</v>
      </c>
      <c r="AE32" s="51"/>
      <c r="AF32" s="51"/>
      <c r="AG32" s="51" t="e">
        <f t="shared" si="15"/>
        <v>#VALUE!</v>
      </c>
      <c r="AH32" s="51"/>
      <c r="AI32" s="52"/>
      <c r="AJ32" s="1"/>
      <c r="AK32" s="49" t="s">
        <v>20</v>
      </c>
      <c r="AL32" s="50"/>
      <c r="AM32" s="51">
        <f t="shared" si="16"/>
        <v>62.834232100298209</v>
      </c>
      <c r="AN32" s="51"/>
      <c r="AO32" s="51"/>
      <c r="AP32" s="51">
        <f t="shared" si="17"/>
        <v>50.858027421274947</v>
      </c>
      <c r="AQ32" s="51"/>
      <c r="AR32" s="51"/>
      <c r="AS32" s="51">
        <f t="shared" si="18"/>
        <v>53.237248827907671</v>
      </c>
      <c r="AT32" s="51"/>
      <c r="AU32" s="51"/>
      <c r="AV32" s="51">
        <f t="shared" si="19"/>
        <v>46.471514260058306</v>
      </c>
      <c r="AW32" s="51"/>
      <c r="AX32" s="52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spans="1:64" x14ac:dyDescent="0.15">
      <c r="A33" s="12"/>
      <c r="B33" s="21"/>
      <c r="C33" s="19"/>
      <c r="D33" s="57" t="s">
        <v>1</v>
      </c>
      <c r="E33" s="57"/>
      <c r="F33" s="57"/>
      <c r="G33" s="57" t="s">
        <v>2</v>
      </c>
      <c r="H33" s="57"/>
      <c r="I33" s="57"/>
      <c r="J33" s="57"/>
      <c r="K33" s="57" t="s">
        <v>3</v>
      </c>
      <c r="L33" s="57"/>
      <c r="M33" s="57"/>
      <c r="N33" s="57" t="s">
        <v>4</v>
      </c>
      <c r="O33" s="57"/>
      <c r="P33" s="57"/>
      <c r="Q33" s="57"/>
      <c r="R33" s="57" t="s">
        <v>5</v>
      </c>
      <c r="S33" s="57"/>
      <c r="T33" s="57"/>
      <c r="U33" s="57" t="s">
        <v>6</v>
      </c>
      <c r="V33" s="57"/>
      <c r="W33" s="58"/>
      <c r="X33" s="12"/>
      <c r="Y33" s="53"/>
      <c r="Z33" s="54"/>
      <c r="AA33" s="57" t="s">
        <v>24</v>
      </c>
      <c r="AB33" s="57"/>
      <c r="AC33" s="57"/>
      <c r="AD33" s="57" t="s">
        <v>25</v>
      </c>
      <c r="AE33" s="57"/>
      <c r="AF33" s="57"/>
      <c r="AG33" s="57" t="s">
        <v>26</v>
      </c>
      <c r="AH33" s="57"/>
      <c r="AI33" s="58"/>
      <c r="AJ33" s="12"/>
      <c r="AK33" s="53"/>
      <c r="AL33" s="54"/>
      <c r="AM33" s="57" t="s">
        <v>94</v>
      </c>
      <c r="AN33" s="57"/>
      <c r="AO33" s="57"/>
      <c r="AP33" s="57" t="s">
        <v>57</v>
      </c>
      <c r="AQ33" s="57"/>
      <c r="AR33" s="57"/>
      <c r="AS33" s="57" t="s">
        <v>95</v>
      </c>
      <c r="AT33" s="57"/>
      <c r="AU33" s="57"/>
      <c r="AV33" s="57" t="s">
        <v>59</v>
      </c>
      <c r="AW33" s="57"/>
      <c r="AX33" s="58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</row>
    <row r="34" spans="1:64" x14ac:dyDescent="0.15">
      <c r="A34" s="12"/>
      <c r="B34" s="63" t="s">
        <v>86</v>
      </c>
      <c r="C34" s="13"/>
      <c r="D34" s="13" t="s">
        <v>8</v>
      </c>
      <c r="E34" s="13" t="s">
        <v>9</v>
      </c>
      <c r="F34" s="13" t="s">
        <v>10</v>
      </c>
      <c r="G34" s="13" t="s">
        <v>8</v>
      </c>
      <c r="H34" s="13" t="s">
        <v>9</v>
      </c>
      <c r="I34" s="13" t="s">
        <v>10</v>
      </c>
      <c r="J34" s="13" t="s">
        <v>27</v>
      </c>
      <c r="K34" s="13" t="s">
        <v>8</v>
      </c>
      <c r="L34" s="13" t="s">
        <v>9</v>
      </c>
      <c r="M34" s="13" t="s">
        <v>10</v>
      </c>
      <c r="N34" s="13" t="s">
        <v>8</v>
      </c>
      <c r="O34" s="13" t="s">
        <v>9</v>
      </c>
      <c r="P34" s="13" t="s">
        <v>10</v>
      </c>
      <c r="Q34" s="13" t="s">
        <v>27</v>
      </c>
      <c r="R34" s="13" t="s">
        <v>8</v>
      </c>
      <c r="S34" s="13" t="s">
        <v>9</v>
      </c>
      <c r="T34" s="13" t="s">
        <v>10</v>
      </c>
      <c r="U34" s="13" t="s">
        <v>8</v>
      </c>
      <c r="V34" s="13" t="s">
        <v>9</v>
      </c>
      <c r="W34" s="20" t="s">
        <v>10</v>
      </c>
      <c r="X34" s="12"/>
      <c r="Y34" s="55"/>
      <c r="Z34" s="56"/>
      <c r="AA34" s="46" t="s">
        <v>11</v>
      </c>
      <c r="AB34" s="46"/>
      <c r="AC34" s="46"/>
      <c r="AD34" s="46" t="s">
        <v>11</v>
      </c>
      <c r="AE34" s="46"/>
      <c r="AF34" s="46"/>
      <c r="AG34" s="46" t="s">
        <v>11</v>
      </c>
      <c r="AH34" s="46"/>
      <c r="AI34" s="59"/>
      <c r="AJ34" s="12"/>
      <c r="AK34" s="55"/>
      <c r="AL34" s="56"/>
      <c r="AM34" s="46" t="s">
        <v>54</v>
      </c>
      <c r="AN34" s="46"/>
      <c r="AO34" s="46"/>
      <c r="AP34" s="46" t="s">
        <v>11</v>
      </c>
      <c r="AQ34" s="46"/>
      <c r="AR34" s="46"/>
      <c r="AS34" s="46" t="s">
        <v>11</v>
      </c>
      <c r="AT34" s="46"/>
      <c r="AU34" s="46"/>
      <c r="AV34" s="46" t="s">
        <v>11</v>
      </c>
      <c r="AW34" s="46"/>
      <c r="AX34" s="59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</row>
    <row r="35" spans="1:64" x14ac:dyDescent="0.15">
      <c r="A35" s="12"/>
      <c r="B35" s="45"/>
      <c r="C35" s="13" t="s">
        <v>12</v>
      </c>
      <c r="D35" s="14">
        <v>5.3</v>
      </c>
      <c r="E35" s="14">
        <v>5.6</v>
      </c>
      <c r="F35" s="14">
        <v>7.7</v>
      </c>
      <c r="G35" s="14">
        <v>3.2</v>
      </c>
      <c r="H35" s="14">
        <v>3.8</v>
      </c>
      <c r="I35" s="14">
        <v>5</v>
      </c>
      <c r="J35" s="14">
        <v>5.3</v>
      </c>
      <c r="K35" s="14">
        <v>6</v>
      </c>
      <c r="L35" s="14">
        <v>6.7</v>
      </c>
      <c r="M35" s="14">
        <v>6.9</v>
      </c>
      <c r="N35" s="14">
        <v>4.5</v>
      </c>
      <c r="O35" s="14">
        <v>3</v>
      </c>
      <c r="P35" s="14">
        <v>5</v>
      </c>
      <c r="Q35" s="14">
        <v>5.5</v>
      </c>
      <c r="R35" s="13" t="s">
        <v>13</v>
      </c>
      <c r="S35" s="13" t="s">
        <v>13</v>
      </c>
      <c r="T35" s="13" t="s">
        <v>13</v>
      </c>
      <c r="U35" s="13" t="s">
        <v>13</v>
      </c>
      <c r="V35" s="13" t="s">
        <v>13</v>
      </c>
      <c r="W35" s="20" t="s">
        <v>13</v>
      </c>
      <c r="X35" s="12"/>
      <c r="Y35" s="45" t="s">
        <v>12</v>
      </c>
      <c r="Z35" s="46"/>
      <c r="AA35" s="47">
        <f>(D35+E35+F35+K35+L35+M35)/6</f>
        <v>6.3666666666666663</v>
      </c>
      <c r="AB35" s="47"/>
      <c r="AC35" s="47"/>
      <c r="AD35" s="47">
        <f>(G35+H35+I35+J35+N35+O35+P35+Q35)/8</f>
        <v>4.4124999999999996</v>
      </c>
      <c r="AE35" s="47"/>
      <c r="AF35" s="47"/>
      <c r="AG35" s="47" t="e">
        <f>(R35+S35+T35+U35+V35+W35)/6</f>
        <v>#VALUE!</v>
      </c>
      <c r="AH35" s="47"/>
      <c r="AI35" s="48"/>
      <c r="AJ35" s="12"/>
      <c r="AK35" s="45" t="s">
        <v>12</v>
      </c>
      <c r="AL35" s="46"/>
      <c r="AM35" s="47">
        <f>(D35+E35+F35)/3</f>
        <v>6.1999999999999993</v>
      </c>
      <c r="AN35" s="47"/>
      <c r="AO35" s="47"/>
      <c r="AP35" s="47">
        <f>(G35+H35+I35+J35)/4</f>
        <v>4.3250000000000002</v>
      </c>
      <c r="AQ35" s="47"/>
      <c r="AR35" s="47"/>
      <c r="AS35" s="47">
        <f>(K35+L35+M35)/3</f>
        <v>6.5333333333333341</v>
      </c>
      <c r="AT35" s="47"/>
      <c r="AU35" s="47"/>
      <c r="AV35" s="47">
        <f>(N35+O35+P35+Q35)/4</f>
        <v>4.5</v>
      </c>
      <c r="AW35" s="47"/>
      <c r="AX35" s="48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</row>
    <row r="36" spans="1:64" x14ac:dyDescent="0.15">
      <c r="A36" s="12"/>
      <c r="B36" s="45"/>
      <c r="C36" s="13" t="s">
        <v>14</v>
      </c>
      <c r="D36" s="14">
        <v>8.4</v>
      </c>
      <c r="E36" s="14">
        <v>9.6</v>
      </c>
      <c r="F36" s="14">
        <v>13.5</v>
      </c>
      <c r="G36" s="14">
        <v>6.6</v>
      </c>
      <c r="H36" s="14">
        <v>8.6</v>
      </c>
      <c r="I36" s="14">
        <v>8.5</v>
      </c>
      <c r="J36" s="14">
        <v>8.1</v>
      </c>
      <c r="K36" s="14">
        <v>10.5</v>
      </c>
      <c r="L36" s="14">
        <v>9.8000000000000007</v>
      </c>
      <c r="M36" s="14">
        <v>12.7</v>
      </c>
      <c r="N36" s="14">
        <v>8</v>
      </c>
      <c r="O36" s="14">
        <v>6.9</v>
      </c>
      <c r="P36" s="14">
        <v>8.6999999999999993</v>
      </c>
      <c r="Q36" s="14">
        <v>9</v>
      </c>
      <c r="R36" s="13" t="s">
        <v>13</v>
      </c>
      <c r="S36" s="13" t="s">
        <v>13</v>
      </c>
      <c r="T36" s="13" t="s">
        <v>13</v>
      </c>
      <c r="U36" s="13" t="s">
        <v>13</v>
      </c>
      <c r="V36" s="13" t="s">
        <v>13</v>
      </c>
      <c r="W36" s="20" t="s">
        <v>13</v>
      </c>
      <c r="X36" s="12"/>
      <c r="Y36" s="45" t="s">
        <v>14</v>
      </c>
      <c r="Z36" s="46"/>
      <c r="AA36" s="47">
        <f>(D36+E36+F36+K36+L36+M36)/6</f>
        <v>10.75</v>
      </c>
      <c r="AB36" s="47"/>
      <c r="AC36" s="47"/>
      <c r="AD36" s="47">
        <f t="shared" ref="AD36:AD42" si="21">(G36+H36+I36+J36+N36+O36+P36+Q36)/8</f>
        <v>8.0499999999999989</v>
      </c>
      <c r="AE36" s="47"/>
      <c r="AF36" s="47"/>
      <c r="AG36" s="47" t="e">
        <f t="shared" ref="AG36:AG42" si="22">(R36+S36+T36+U36+V36+W36)/6</f>
        <v>#VALUE!</v>
      </c>
      <c r="AH36" s="47"/>
      <c r="AI36" s="48"/>
      <c r="AJ36" s="12"/>
      <c r="AK36" s="45" t="s">
        <v>49</v>
      </c>
      <c r="AL36" s="46"/>
      <c r="AM36" s="47">
        <f t="shared" ref="AM36:AM42" si="23">(D36+E36+F36)/3</f>
        <v>10.5</v>
      </c>
      <c r="AN36" s="47"/>
      <c r="AO36" s="47"/>
      <c r="AP36" s="47">
        <f t="shared" ref="AP36:AP42" si="24">(G36+H36+I36+J36)/4</f>
        <v>7.9499999999999993</v>
      </c>
      <c r="AQ36" s="47"/>
      <c r="AR36" s="47"/>
      <c r="AS36" s="47">
        <f t="shared" ref="AS36:AS42" si="25">(K36+L36+M36)/3</f>
        <v>11</v>
      </c>
      <c r="AT36" s="47"/>
      <c r="AU36" s="47"/>
      <c r="AV36" s="47">
        <f t="shared" ref="AV36:AV42" si="26">(N36+O36+P36+Q36)/4</f>
        <v>8.15</v>
      </c>
      <c r="AW36" s="47"/>
      <c r="AX36" s="48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</row>
    <row r="37" spans="1:64" x14ac:dyDescent="0.15">
      <c r="A37" s="12"/>
      <c r="B37" s="45"/>
      <c r="C37" s="13" t="s">
        <v>15</v>
      </c>
      <c r="D37" s="14">
        <v>8.6999999999999993</v>
      </c>
      <c r="E37" s="14">
        <v>7.4</v>
      </c>
      <c r="F37" s="14">
        <v>10.8</v>
      </c>
      <c r="G37" s="14">
        <v>4.5</v>
      </c>
      <c r="H37" s="14">
        <v>5.3</v>
      </c>
      <c r="I37" s="14">
        <v>8.1</v>
      </c>
      <c r="J37" s="14">
        <v>8.4</v>
      </c>
      <c r="K37" s="14">
        <v>9</v>
      </c>
      <c r="L37" s="14">
        <v>11.1</v>
      </c>
      <c r="M37" s="14">
        <v>10.1</v>
      </c>
      <c r="N37" s="14">
        <v>7</v>
      </c>
      <c r="O37" s="14">
        <v>3.6</v>
      </c>
      <c r="P37" s="14">
        <v>7.4</v>
      </c>
      <c r="Q37" s="14">
        <v>9.1</v>
      </c>
      <c r="R37" s="13" t="s">
        <v>13</v>
      </c>
      <c r="S37" s="13" t="s">
        <v>13</v>
      </c>
      <c r="T37" s="13" t="s">
        <v>13</v>
      </c>
      <c r="U37" s="13" t="s">
        <v>13</v>
      </c>
      <c r="V37" s="13" t="s">
        <v>13</v>
      </c>
      <c r="W37" s="20" t="s">
        <v>13</v>
      </c>
      <c r="X37" s="12"/>
      <c r="Y37" s="45" t="s">
        <v>15</v>
      </c>
      <c r="Z37" s="46"/>
      <c r="AA37" s="47">
        <f t="shared" ref="AA37:AA41" si="27">(D37+E37+F37+K37+L37+M37)/6</f>
        <v>9.5166666666666675</v>
      </c>
      <c r="AB37" s="47"/>
      <c r="AC37" s="47"/>
      <c r="AD37" s="47">
        <f t="shared" si="21"/>
        <v>6.6749999999999998</v>
      </c>
      <c r="AE37" s="47"/>
      <c r="AF37" s="47"/>
      <c r="AG37" s="47" t="e">
        <f t="shared" si="22"/>
        <v>#VALUE!</v>
      </c>
      <c r="AH37" s="47"/>
      <c r="AI37" s="48"/>
      <c r="AJ37" s="12"/>
      <c r="AK37" s="45" t="s">
        <v>15</v>
      </c>
      <c r="AL37" s="46"/>
      <c r="AM37" s="47">
        <f t="shared" si="23"/>
        <v>8.9666666666666668</v>
      </c>
      <c r="AN37" s="47"/>
      <c r="AO37" s="47"/>
      <c r="AP37" s="47">
        <f t="shared" si="24"/>
        <v>6.5749999999999993</v>
      </c>
      <c r="AQ37" s="47"/>
      <c r="AR37" s="47"/>
      <c r="AS37" s="47">
        <f t="shared" si="25"/>
        <v>10.066666666666668</v>
      </c>
      <c r="AT37" s="47"/>
      <c r="AU37" s="47"/>
      <c r="AV37" s="47">
        <f t="shared" si="26"/>
        <v>6.7750000000000004</v>
      </c>
      <c r="AW37" s="47"/>
      <c r="AX37" s="48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</row>
    <row r="38" spans="1:64" x14ac:dyDescent="0.15">
      <c r="A38" s="12"/>
      <c r="B38" s="45"/>
      <c r="C38" s="13" t="s">
        <v>16</v>
      </c>
      <c r="D38" s="14">
        <v>8.4</v>
      </c>
      <c r="E38" s="14">
        <v>9.6999999999999993</v>
      </c>
      <c r="F38" s="14">
        <v>11.1</v>
      </c>
      <c r="G38" s="14">
        <v>6.6</v>
      </c>
      <c r="H38" s="14">
        <v>6.7</v>
      </c>
      <c r="I38" s="14">
        <v>8</v>
      </c>
      <c r="J38" s="14">
        <v>7.8</v>
      </c>
      <c r="K38" s="14">
        <v>9</v>
      </c>
      <c r="L38" s="14">
        <v>10</v>
      </c>
      <c r="M38" s="14">
        <v>9.8000000000000007</v>
      </c>
      <c r="N38" s="14">
        <v>6.9</v>
      </c>
      <c r="O38" s="14">
        <v>5.6</v>
      </c>
      <c r="P38" s="14">
        <v>7.4</v>
      </c>
      <c r="Q38" s="14">
        <v>7.7</v>
      </c>
      <c r="R38" s="13" t="s">
        <v>13</v>
      </c>
      <c r="S38" s="13" t="s">
        <v>13</v>
      </c>
      <c r="T38" s="13" t="s">
        <v>13</v>
      </c>
      <c r="U38" s="13" t="s">
        <v>13</v>
      </c>
      <c r="V38" s="13" t="s">
        <v>13</v>
      </c>
      <c r="W38" s="20" t="s">
        <v>13</v>
      </c>
      <c r="X38" s="12"/>
      <c r="Y38" s="45" t="s">
        <v>16</v>
      </c>
      <c r="Z38" s="46"/>
      <c r="AA38" s="47">
        <f t="shared" si="27"/>
        <v>9.6666666666666661</v>
      </c>
      <c r="AB38" s="47"/>
      <c r="AC38" s="47"/>
      <c r="AD38" s="47">
        <f t="shared" si="21"/>
        <v>7.0875000000000004</v>
      </c>
      <c r="AE38" s="47"/>
      <c r="AF38" s="47"/>
      <c r="AG38" s="47" t="e">
        <f t="shared" si="22"/>
        <v>#VALUE!</v>
      </c>
      <c r="AH38" s="47"/>
      <c r="AI38" s="48"/>
      <c r="AJ38" s="12"/>
      <c r="AK38" s="45" t="s">
        <v>16</v>
      </c>
      <c r="AL38" s="46"/>
      <c r="AM38" s="47">
        <f t="shared" si="23"/>
        <v>9.7333333333333343</v>
      </c>
      <c r="AN38" s="47"/>
      <c r="AO38" s="47"/>
      <c r="AP38" s="47">
        <f t="shared" si="24"/>
        <v>7.2750000000000004</v>
      </c>
      <c r="AQ38" s="47"/>
      <c r="AR38" s="47"/>
      <c r="AS38" s="47">
        <f t="shared" si="25"/>
        <v>9.6</v>
      </c>
      <c r="AT38" s="47"/>
      <c r="AU38" s="47"/>
      <c r="AV38" s="47">
        <f t="shared" si="26"/>
        <v>6.8999999999999995</v>
      </c>
      <c r="AW38" s="47"/>
      <c r="AX38" s="48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</row>
    <row r="39" spans="1:64" x14ac:dyDescent="0.15">
      <c r="A39" s="12"/>
      <c r="B39" s="45"/>
      <c r="C39" s="13" t="s">
        <v>17</v>
      </c>
      <c r="D39" s="14">
        <v>38.299999999999997</v>
      </c>
      <c r="E39" s="14">
        <v>37.299999999999997</v>
      </c>
      <c r="F39" s="14">
        <v>33.700000000000003</v>
      </c>
      <c r="G39" s="14">
        <v>35.6</v>
      </c>
      <c r="H39" s="14">
        <v>38</v>
      </c>
      <c r="I39" s="14">
        <v>34.4</v>
      </c>
      <c r="J39" s="14">
        <v>39.4</v>
      </c>
      <c r="K39" s="14">
        <v>33.4</v>
      </c>
      <c r="L39" s="14">
        <v>25.3</v>
      </c>
      <c r="M39" s="14">
        <v>27.2</v>
      </c>
      <c r="N39" s="14">
        <v>37.299999999999997</v>
      </c>
      <c r="O39" s="14">
        <v>25.6</v>
      </c>
      <c r="P39" s="14">
        <v>38</v>
      </c>
      <c r="Q39" s="14">
        <v>38.1</v>
      </c>
      <c r="R39" s="13" t="s">
        <v>13</v>
      </c>
      <c r="S39" s="13" t="s">
        <v>13</v>
      </c>
      <c r="T39" s="13" t="s">
        <v>13</v>
      </c>
      <c r="U39" s="13" t="s">
        <v>13</v>
      </c>
      <c r="V39" s="13" t="s">
        <v>13</v>
      </c>
      <c r="W39" s="20" t="s">
        <v>13</v>
      </c>
      <c r="X39" s="12"/>
      <c r="Y39" s="45" t="s">
        <v>17</v>
      </c>
      <c r="Z39" s="46"/>
      <c r="AA39" s="47">
        <f t="shared" si="27"/>
        <v>32.533333333333331</v>
      </c>
      <c r="AB39" s="47"/>
      <c r="AC39" s="47"/>
      <c r="AD39" s="47">
        <f t="shared" si="21"/>
        <v>35.799999999999997</v>
      </c>
      <c r="AE39" s="47"/>
      <c r="AF39" s="47"/>
      <c r="AG39" s="47" t="e">
        <f t="shared" si="22"/>
        <v>#VALUE!</v>
      </c>
      <c r="AH39" s="47"/>
      <c r="AI39" s="48"/>
      <c r="AJ39" s="12"/>
      <c r="AK39" s="45" t="s">
        <v>17</v>
      </c>
      <c r="AL39" s="46"/>
      <c r="AM39" s="47">
        <f t="shared" si="23"/>
        <v>36.43333333333333</v>
      </c>
      <c r="AN39" s="47"/>
      <c r="AO39" s="47"/>
      <c r="AP39" s="47">
        <f t="shared" si="24"/>
        <v>36.85</v>
      </c>
      <c r="AQ39" s="47"/>
      <c r="AR39" s="47"/>
      <c r="AS39" s="47">
        <f t="shared" si="25"/>
        <v>28.633333333333336</v>
      </c>
      <c r="AT39" s="47"/>
      <c r="AU39" s="47"/>
      <c r="AV39" s="47">
        <f t="shared" si="26"/>
        <v>34.75</v>
      </c>
      <c r="AW39" s="47"/>
      <c r="AX39" s="48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</row>
    <row r="40" spans="1:64" x14ac:dyDescent="0.15">
      <c r="A40" s="12"/>
      <c r="B40" s="45"/>
      <c r="C40" s="13" t="s">
        <v>18</v>
      </c>
      <c r="D40" s="14">
        <v>62.3</v>
      </c>
      <c r="E40" s="14">
        <v>60.5</v>
      </c>
      <c r="F40" s="14">
        <v>66.2</v>
      </c>
      <c r="G40" s="14">
        <v>63</v>
      </c>
      <c r="H40" s="14">
        <v>67.099999999999994</v>
      </c>
      <c r="I40" s="14">
        <v>63.1</v>
      </c>
      <c r="J40" s="14">
        <v>64.7</v>
      </c>
      <c r="K40" s="14">
        <v>64.2</v>
      </c>
      <c r="L40" s="14">
        <v>58.6</v>
      </c>
      <c r="M40" s="14">
        <v>60</v>
      </c>
      <c r="N40" s="14">
        <v>61.7</v>
      </c>
      <c r="O40" s="14">
        <v>46.5</v>
      </c>
      <c r="P40" s="14">
        <v>65.2</v>
      </c>
      <c r="Q40" s="14">
        <v>69.099999999999994</v>
      </c>
      <c r="R40" s="13" t="s">
        <v>13</v>
      </c>
      <c r="S40" s="13" t="s">
        <v>13</v>
      </c>
      <c r="T40" s="13" t="s">
        <v>13</v>
      </c>
      <c r="U40" s="13" t="s">
        <v>13</v>
      </c>
      <c r="V40" s="13" t="s">
        <v>13</v>
      </c>
      <c r="W40" s="20" t="s">
        <v>13</v>
      </c>
      <c r="X40" s="12"/>
      <c r="Y40" s="45" t="s">
        <v>18</v>
      </c>
      <c r="Z40" s="46"/>
      <c r="AA40" s="47">
        <f t="shared" si="27"/>
        <v>61.966666666666669</v>
      </c>
      <c r="AB40" s="47"/>
      <c r="AC40" s="47"/>
      <c r="AD40" s="47">
        <f t="shared" si="21"/>
        <v>62.55</v>
      </c>
      <c r="AE40" s="47"/>
      <c r="AF40" s="47"/>
      <c r="AG40" s="47" t="e">
        <f t="shared" si="22"/>
        <v>#VALUE!</v>
      </c>
      <c r="AH40" s="47"/>
      <c r="AI40" s="48"/>
      <c r="AJ40" s="12"/>
      <c r="AK40" s="45" t="s">
        <v>18</v>
      </c>
      <c r="AL40" s="46"/>
      <c r="AM40" s="47">
        <f t="shared" si="23"/>
        <v>63</v>
      </c>
      <c r="AN40" s="47"/>
      <c r="AO40" s="47"/>
      <c r="AP40" s="47">
        <f t="shared" si="24"/>
        <v>64.474999999999994</v>
      </c>
      <c r="AQ40" s="47"/>
      <c r="AR40" s="47"/>
      <c r="AS40" s="47">
        <f t="shared" si="25"/>
        <v>60.933333333333337</v>
      </c>
      <c r="AT40" s="47"/>
      <c r="AU40" s="47"/>
      <c r="AV40" s="47">
        <f t="shared" si="26"/>
        <v>60.625</v>
      </c>
      <c r="AW40" s="47"/>
      <c r="AX40" s="48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</row>
    <row r="41" spans="1:64" x14ac:dyDescent="0.15">
      <c r="A41" s="12"/>
      <c r="B41" s="45"/>
      <c r="C41" s="13" t="s">
        <v>19</v>
      </c>
      <c r="D41" s="14">
        <v>45.9</v>
      </c>
      <c r="E41" s="14">
        <v>58.2</v>
      </c>
      <c r="F41" s="14">
        <v>44.3</v>
      </c>
      <c r="G41" s="14">
        <v>42.8</v>
      </c>
      <c r="H41" s="14">
        <v>43.2</v>
      </c>
      <c r="I41" s="14">
        <v>35.700000000000003</v>
      </c>
      <c r="J41" s="14">
        <v>50.8</v>
      </c>
      <c r="K41" s="14">
        <v>43.6</v>
      </c>
      <c r="L41" s="14">
        <v>45</v>
      </c>
      <c r="M41" s="14">
        <v>43.3</v>
      </c>
      <c r="N41" s="14">
        <v>41.3</v>
      </c>
      <c r="O41" s="14">
        <v>22.3</v>
      </c>
      <c r="P41" s="14">
        <v>46.6</v>
      </c>
      <c r="Q41" s="14">
        <v>46.2</v>
      </c>
      <c r="R41" s="13" t="s">
        <v>13</v>
      </c>
      <c r="S41" s="13" t="s">
        <v>13</v>
      </c>
      <c r="T41" s="13" t="s">
        <v>13</v>
      </c>
      <c r="U41" s="13" t="s">
        <v>13</v>
      </c>
      <c r="V41" s="13" t="s">
        <v>13</v>
      </c>
      <c r="W41" s="20" t="s">
        <v>13</v>
      </c>
      <c r="X41" s="12"/>
      <c r="Y41" s="45" t="s">
        <v>19</v>
      </c>
      <c r="Z41" s="46"/>
      <c r="AA41" s="47">
        <f t="shared" si="27"/>
        <v>46.716666666666661</v>
      </c>
      <c r="AB41" s="47"/>
      <c r="AC41" s="47"/>
      <c r="AD41" s="47">
        <f t="shared" si="21"/>
        <v>41.112500000000004</v>
      </c>
      <c r="AE41" s="47"/>
      <c r="AF41" s="47"/>
      <c r="AG41" s="47" t="e">
        <f t="shared" si="22"/>
        <v>#VALUE!</v>
      </c>
      <c r="AH41" s="47"/>
      <c r="AI41" s="48"/>
      <c r="AJ41" s="12"/>
      <c r="AK41" s="45" t="s">
        <v>19</v>
      </c>
      <c r="AL41" s="46"/>
      <c r="AM41" s="47">
        <f t="shared" si="23"/>
        <v>49.466666666666661</v>
      </c>
      <c r="AN41" s="47"/>
      <c r="AO41" s="47"/>
      <c r="AP41" s="47">
        <f t="shared" si="24"/>
        <v>43.125</v>
      </c>
      <c r="AQ41" s="47"/>
      <c r="AR41" s="47"/>
      <c r="AS41" s="47">
        <f t="shared" si="25"/>
        <v>43.966666666666661</v>
      </c>
      <c r="AT41" s="47"/>
      <c r="AU41" s="47"/>
      <c r="AV41" s="47">
        <f t="shared" si="26"/>
        <v>39.099999999999994</v>
      </c>
      <c r="AW41" s="47"/>
      <c r="AX41" s="48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</row>
    <row r="42" spans="1:64" ht="14.25" thickBot="1" x14ac:dyDescent="0.2">
      <c r="A42" s="12"/>
      <c r="B42" s="49"/>
      <c r="C42" s="16" t="s">
        <v>20</v>
      </c>
      <c r="D42" s="17">
        <v>56.2</v>
      </c>
      <c r="E42" s="17">
        <v>70</v>
      </c>
      <c r="F42" s="17">
        <v>65.8</v>
      </c>
      <c r="G42" s="17">
        <v>52.8</v>
      </c>
      <c r="H42" s="17">
        <v>55.1</v>
      </c>
      <c r="I42" s="17">
        <v>57</v>
      </c>
      <c r="J42" s="17">
        <v>59.5</v>
      </c>
      <c r="K42" s="17">
        <v>65.2</v>
      </c>
      <c r="L42" s="17">
        <v>75</v>
      </c>
      <c r="M42" s="17">
        <v>72.099999999999994</v>
      </c>
      <c r="N42" s="17">
        <v>54.1</v>
      </c>
      <c r="O42" s="17">
        <v>52</v>
      </c>
      <c r="P42" s="17">
        <v>61</v>
      </c>
      <c r="Q42" s="17">
        <v>55</v>
      </c>
      <c r="R42" s="16" t="s">
        <v>13</v>
      </c>
      <c r="S42" s="16" t="s">
        <v>13</v>
      </c>
      <c r="T42" s="16" t="s">
        <v>13</v>
      </c>
      <c r="U42" s="16" t="s">
        <v>13</v>
      </c>
      <c r="V42" s="16" t="s">
        <v>13</v>
      </c>
      <c r="W42" s="8" t="s">
        <v>13</v>
      </c>
      <c r="X42" s="12"/>
      <c r="Y42" s="49" t="s">
        <v>20</v>
      </c>
      <c r="Z42" s="50"/>
      <c r="AA42" s="51">
        <f>(D42+E42+F42+K42+L42+M42)/6</f>
        <v>67.383333333333326</v>
      </c>
      <c r="AB42" s="51"/>
      <c r="AC42" s="51"/>
      <c r="AD42" s="51">
        <f t="shared" si="21"/>
        <v>55.8125</v>
      </c>
      <c r="AE42" s="51"/>
      <c r="AF42" s="51"/>
      <c r="AG42" s="51" t="e">
        <f t="shared" si="22"/>
        <v>#VALUE!</v>
      </c>
      <c r="AH42" s="51"/>
      <c r="AI42" s="52"/>
      <c r="AJ42" s="12"/>
      <c r="AK42" s="49" t="s">
        <v>20</v>
      </c>
      <c r="AL42" s="50"/>
      <c r="AM42" s="51">
        <f t="shared" si="23"/>
        <v>64</v>
      </c>
      <c r="AN42" s="51"/>
      <c r="AO42" s="51"/>
      <c r="AP42" s="51">
        <f t="shared" si="24"/>
        <v>56.1</v>
      </c>
      <c r="AQ42" s="51"/>
      <c r="AR42" s="51"/>
      <c r="AS42" s="51">
        <f t="shared" si="25"/>
        <v>70.766666666666666</v>
      </c>
      <c r="AT42" s="51"/>
      <c r="AU42" s="51"/>
      <c r="AV42" s="51">
        <f t="shared" si="26"/>
        <v>55.524999999999999</v>
      </c>
      <c r="AW42" s="51"/>
      <c r="AX42" s="5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</row>
    <row r="43" spans="1:64" x14ac:dyDescent="0.15">
      <c r="A43" s="12"/>
      <c r="B43" s="21"/>
      <c r="C43" s="19"/>
      <c r="D43" s="57" t="s">
        <v>1</v>
      </c>
      <c r="E43" s="57"/>
      <c r="F43" s="57"/>
      <c r="G43" s="57" t="s">
        <v>2</v>
      </c>
      <c r="H43" s="57"/>
      <c r="I43" s="57"/>
      <c r="J43" s="57"/>
      <c r="K43" s="57" t="s">
        <v>3</v>
      </c>
      <c r="L43" s="57"/>
      <c r="M43" s="57"/>
      <c r="N43" s="57" t="s">
        <v>4</v>
      </c>
      <c r="O43" s="57"/>
      <c r="P43" s="57"/>
      <c r="Q43" s="57"/>
      <c r="R43" s="57" t="s">
        <v>5</v>
      </c>
      <c r="S43" s="57"/>
      <c r="T43" s="57"/>
      <c r="U43" s="57" t="s">
        <v>6</v>
      </c>
      <c r="V43" s="57"/>
      <c r="W43" s="58"/>
      <c r="X43" s="12"/>
      <c r="Y43" s="53"/>
      <c r="Z43" s="54"/>
      <c r="AA43" s="57" t="s">
        <v>24</v>
      </c>
      <c r="AB43" s="57"/>
      <c r="AC43" s="57"/>
      <c r="AD43" s="57" t="s">
        <v>25</v>
      </c>
      <c r="AE43" s="57"/>
      <c r="AF43" s="57"/>
      <c r="AG43" s="57" t="s">
        <v>26</v>
      </c>
      <c r="AH43" s="57"/>
      <c r="AI43" s="58"/>
      <c r="AJ43" s="1"/>
      <c r="AK43" s="53"/>
      <c r="AL43" s="54"/>
      <c r="AM43" s="57" t="s">
        <v>94</v>
      </c>
      <c r="AN43" s="57"/>
      <c r="AO43" s="57"/>
      <c r="AP43" s="57" t="s">
        <v>57</v>
      </c>
      <c r="AQ43" s="57"/>
      <c r="AR43" s="57"/>
      <c r="AS43" s="57" t="s">
        <v>95</v>
      </c>
      <c r="AT43" s="57"/>
      <c r="AU43" s="57"/>
      <c r="AV43" s="57" t="s">
        <v>59</v>
      </c>
      <c r="AW43" s="57"/>
      <c r="AX43" s="58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</row>
    <row r="44" spans="1:64" x14ac:dyDescent="0.15">
      <c r="A44" s="12"/>
      <c r="B44" s="63" t="s">
        <v>87</v>
      </c>
      <c r="C44" s="13"/>
      <c r="D44" s="13" t="s">
        <v>8</v>
      </c>
      <c r="E44" s="13" t="s">
        <v>9</v>
      </c>
      <c r="F44" s="13" t="s">
        <v>10</v>
      </c>
      <c r="G44" s="13" t="s">
        <v>8</v>
      </c>
      <c r="H44" s="13" t="s">
        <v>9</v>
      </c>
      <c r="I44" s="13" t="s">
        <v>10</v>
      </c>
      <c r="J44" s="13" t="s">
        <v>27</v>
      </c>
      <c r="K44" s="13" t="s">
        <v>8</v>
      </c>
      <c r="L44" s="13" t="s">
        <v>9</v>
      </c>
      <c r="M44" s="13" t="s">
        <v>10</v>
      </c>
      <c r="N44" s="13" t="s">
        <v>8</v>
      </c>
      <c r="O44" s="13" t="s">
        <v>9</v>
      </c>
      <c r="P44" s="13" t="s">
        <v>10</v>
      </c>
      <c r="Q44" s="13" t="s">
        <v>27</v>
      </c>
      <c r="R44" s="13" t="s">
        <v>8</v>
      </c>
      <c r="S44" s="13" t="s">
        <v>9</v>
      </c>
      <c r="T44" s="13" t="s">
        <v>10</v>
      </c>
      <c r="U44" s="13" t="s">
        <v>8</v>
      </c>
      <c r="V44" s="13" t="s">
        <v>9</v>
      </c>
      <c r="W44" s="20" t="s">
        <v>10</v>
      </c>
      <c r="X44" s="12"/>
      <c r="Y44" s="55"/>
      <c r="Z44" s="56"/>
      <c r="AA44" s="46" t="s">
        <v>11</v>
      </c>
      <c r="AB44" s="46"/>
      <c r="AC44" s="46"/>
      <c r="AD44" s="46" t="s">
        <v>11</v>
      </c>
      <c r="AE44" s="46"/>
      <c r="AF44" s="46"/>
      <c r="AG44" s="46" t="s">
        <v>11</v>
      </c>
      <c r="AH44" s="46"/>
      <c r="AI44" s="59"/>
      <c r="AJ44" s="1"/>
      <c r="AK44" s="55"/>
      <c r="AL44" s="56"/>
      <c r="AM44" s="46" t="s">
        <v>54</v>
      </c>
      <c r="AN44" s="46"/>
      <c r="AO44" s="46"/>
      <c r="AP44" s="46" t="s">
        <v>11</v>
      </c>
      <c r="AQ44" s="46"/>
      <c r="AR44" s="46"/>
      <c r="AS44" s="46" t="s">
        <v>11</v>
      </c>
      <c r="AT44" s="46"/>
      <c r="AU44" s="46"/>
      <c r="AV44" s="46" t="s">
        <v>11</v>
      </c>
      <c r="AW44" s="46"/>
      <c r="AX44" s="59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</row>
    <row r="45" spans="1:64" x14ac:dyDescent="0.15">
      <c r="A45" s="12"/>
      <c r="B45" s="45"/>
      <c r="C45" s="13" t="s">
        <v>12</v>
      </c>
      <c r="D45" s="14">
        <v>0.8</v>
      </c>
      <c r="E45" s="14">
        <v>2.8</v>
      </c>
      <c r="F45" s="14">
        <v>3.6</v>
      </c>
      <c r="G45" s="14">
        <v>-0.1</v>
      </c>
      <c r="H45" s="14">
        <v>1.4</v>
      </c>
      <c r="I45" s="14">
        <v>0.8</v>
      </c>
      <c r="J45" s="14">
        <v>6.2</v>
      </c>
      <c r="K45" s="14">
        <v>2.1</v>
      </c>
      <c r="L45" s="14">
        <v>2.8</v>
      </c>
      <c r="M45" s="14">
        <v>6.5</v>
      </c>
      <c r="N45" s="14">
        <v>2.2999999999999998</v>
      </c>
      <c r="O45" s="14">
        <v>2.5</v>
      </c>
      <c r="P45" s="14">
        <v>3.6</v>
      </c>
      <c r="Q45" s="14">
        <v>4.5999999999999996</v>
      </c>
      <c r="R45" s="13" t="s">
        <v>13</v>
      </c>
      <c r="S45" s="13" t="s">
        <v>13</v>
      </c>
      <c r="T45" s="13" t="s">
        <v>13</v>
      </c>
      <c r="U45" s="13" t="s">
        <v>13</v>
      </c>
      <c r="V45" s="13" t="s">
        <v>13</v>
      </c>
      <c r="W45" s="20" t="s">
        <v>13</v>
      </c>
      <c r="X45" s="12"/>
      <c r="Y45" s="45" t="s">
        <v>12</v>
      </c>
      <c r="Z45" s="46"/>
      <c r="AA45" s="47">
        <f>(D45+E45+F45+K45+L45+M45)/6</f>
        <v>3.0999999999999996</v>
      </c>
      <c r="AB45" s="47"/>
      <c r="AC45" s="47"/>
      <c r="AD45" s="47">
        <f>(G45+H45+I45+J45+N45+O45+P45+Q45)/8</f>
        <v>2.6625000000000005</v>
      </c>
      <c r="AE45" s="47"/>
      <c r="AF45" s="47"/>
      <c r="AG45" s="47" t="e">
        <f>(R45+S45+T45+U45+V45+W45)/6</f>
        <v>#VALUE!</v>
      </c>
      <c r="AH45" s="47"/>
      <c r="AI45" s="48"/>
      <c r="AJ45" s="1"/>
      <c r="AK45" s="45" t="s">
        <v>12</v>
      </c>
      <c r="AL45" s="46"/>
      <c r="AM45" s="47">
        <f>(D45+E45+F45)/3</f>
        <v>2.4</v>
      </c>
      <c r="AN45" s="47"/>
      <c r="AO45" s="47"/>
      <c r="AP45" s="47">
        <f>(G45+H45+I45+J45)/4</f>
        <v>2.0750000000000002</v>
      </c>
      <c r="AQ45" s="47"/>
      <c r="AR45" s="47"/>
      <c r="AS45" s="47">
        <f>(K45+L45+M45)/3</f>
        <v>3.8000000000000003</v>
      </c>
      <c r="AT45" s="47"/>
      <c r="AU45" s="47"/>
      <c r="AV45" s="47">
        <f>(N45+O45+P45+Q45)/4</f>
        <v>3.25</v>
      </c>
      <c r="AW45" s="47"/>
      <c r="AX45" s="48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</row>
    <row r="46" spans="1:64" x14ac:dyDescent="0.15">
      <c r="A46" s="12"/>
      <c r="B46" s="45"/>
      <c r="C46" s="13" t="s">
        <v>14</v>
      </c>
      <c r="D46" s="14">
        <v>3.2</v>
      </c>
      <c r="E46" s="14">
        <v>6.4</v>
      </c>
      <c r="F46" s="14">
        <v>12.6</v>
      </c>
      <c r="G46" s="14">
        <v>2.9</v>
      </c>
      <c r="H46" s="14">
        <v>5.7</v>
      </c>
      <c r="I46" s="14">
        <v>4.0999999999999996</v>
      </c>
      <c r="J46" s="14">
        <v>11.1</v>
      </c>
      <c r="K46" s="14">
        <v>8.6</v>
      </c>
      <c r="L46" s="14">
        <v>4.2</v>
      </c>
      <c r="M46" s="14">
        <v>13.6</v>
      </c>
      <c r="N46" s="14">
        <v>5.9</v>
      </c>
      <c r="O46" s="14">
        <v>5.9</v>
      </c>
      <c r="P46" s="14">
        <v>6.9</v>
      </c>
      <c r="Q46" s="14">
        <v>9.5</v>
      </c>
      <c r="R46" s="13" t="s">
        <v>13</v>
      </c>
      <c r="S46" s="13" t="s">
        <v>13</v>
      </c>
      <c r="T46" s="13" t="s">
        <v>13</v>
      </c>
      <c r="U46" s="13" t="s">
        <v>13</v>
      </c>
      <c r="V46" s="13" t="s">
        <v>13</v>
      </c>
      <c r="W46" s="20" t="s">
        <v>13</v>
      </c>
      <c r="X46" s="12"/>
      <c r="Y46" s="45" t="s">
        <v>14</v>
      </c>
      <c r="Z46" s="46"/>
      <c r="AA46" s="47">
        <f>(D46+E46+F46+K46+L46+M46)/6</f>
        <v>8.1000000000000014</v>
      </c>
      <c r="AB46" s="47"/>
      <c r="AC46" s="47"/>
      <c r="AD46" s="47">
        <f t="shared" ref="AD46:AD52" si="28">(G46+H46+I46+J46+N46+O46+P46+Q46)/8</f>
        <v>6.4999999999999991</v>
      </c>
      <c r="AE46" s="47"/>
      <c r="AF46" s="47"/>
      <c r="AG46" s="47" t="e">
        <f t="shared" ref="AG46:AG52" si="29">(R46+S46+T46+U46+V46+W46)/6</f>
        <v>#VALUE!</v>
      </c>
      <c r="AH46" s="47"/>
      <c r="AI46" s="48"/>
      <c r="AJ46" s="1"/>
      <c r="AK46" s="45" t="s">
        <v>49</v>
      </c>
      <c r="AL46" s="46"/>
      <c r="AM46" s="47">
        <f t="shared" ref="AM46:AM52" si="30">(D46+E46+F46)/3</f>
        <v>7.4000000000000012</v>
      </c>
      <c r="AN46" s="47"/>
      <c r="AO46" s="47"/>
      <c r="AP46" s="47">
        <f t="shared" ref="AP46:AP52" si="31">(G46+H46+I46+J46)/4</f>
        <v>5.9499999999999993</v>
      </c>
      <c r="AQ46" s="47"/>
      <c r="AR46" s="47"/>
      <c r="AS46" s="47">
        <f t="shared" ref="AS46:AS52" si="32">(K46+L46+M46)/3</f>
        <v>8.7999999999999989</v>
      </c>
      <c r="AT46" s="47"/>
      <c r="AU46" s="47"/>
      <c r="AV46" s="47">
        <f t="shared" ref="AV46:AV52" si="33">(N46+O46+P46+Q46)/4</f>
        <v>7.0500000000000007</v>
      </c>
      <c r="AW46" s="47"/>
      <c r="AX46" s="48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</row>
    <row r="47" spans="1:64" x14ac:dyDescent="0.15">
      <c r="A47" s="12"/>
      <c r="B47" s="45"/>
      <c r="C47" s="13" t="s">
        <v>15</v>
      </c>
      <c r="D47" s="14">
        <v>0.8</v>
      </c>
      <c r="E47" s="14">
        <v>5.4</v>
      </c>
      <c r="F47" s="14">
        <v>4.2</v>
      </c>
      <c r="G47" s="14">
        <v>-1.7</v>
      </c>
      <c r="H47" s="14">
        <v>2.5</v>
      </c>
      <c r="I47" s="14">
        <v>0.4</v>
      </c>
      <c r="J47" s="14">
        <v>10.5</v>
      </c>
      <c r="K47" s="14">
        <v>2.7</v>
      </c>
      <c r="L47" s="14">
        <v>9.6999999999999993</v>
      </c>
      <c r="M47" s="14">
        <v>9.1</v>
      </c>
      <c r="N47" s="14">
        <v>3.9</v>
      </c>
      <c r="O47" s="14">
        <v>4.3</v>
      </c>
      <c r="P47" s="14">
        <v>7.2</v>
      </c>
      <c r="Q47" s="14">
        <v>7.1</v>
      </c>
      <c r="R47" s="13" t="s">
        <v>13</v>
      </c>
      <c r="S47" s="13" t="s">
        <v>13</v>
      </c>
      <c r="T47" s="13" t="s">
        <v>13</v>
      </c>
      <c r="U47" s="13" t="s">
        <v>13</v>
      </c>
      <c r="V47" s="13" t="s">
        <v>13</v>
      </c>
      <c r="W47" s="20" t="s">
        <v>13</v>
      </c>
      <c r="X47" s="12"/>
      <c r="Y47" s="45" t="s">
        <v>15</v>
      </c>
      <c r="Z47" s="46"/>
      <c r="AA47" s="47">
        <f t="shared" ref="AA47:AA51" si="34">(D47+E47+F47+K47+L47+M47)/6</f>
        <v>5.3166666666666664</v>
      </c>
      <c r="AB47" s="47"/>
      <c r="AC47" s="47"/>
      <c r="AD47" s="47">
        <f t="shared" si="28"/>
        <v>4.2749999999999995</v>
      </c>
      <c r="AE47" s="47"/>
      <c r="AF47" s="47"/>
      <c r="AG47" s="47" t="e">
        <f t="shared" si="29"/>
        <v>#VALUE!</v>
      </c>
      <c r="AH47" s="47"/>
      <c r="AI47" s="48"/>
      <c r="AJ47" s="1"/>
      <c r="AK47" s="45" t="s">
        <v>15</v>
      </c>
      <c r="AL47" s="46"/>
      <c r="AM47" s="47">
        <f t="shared" si="30"/>
        <v>3.4666666666666668</v>
      </c>
      <c r="AN47" s="47"/>
      <c r="AO47" s="47"/>
      <c r="AP47" s="47">
        <f t="shared" si="31"/>
        <v>2.9249999999999998</v>
      </c>
      <c r="AQ47" s="47"/>
      <c r="AR47" s="47"/>
      <c r="AS47" s="47">
        <f t="shared" si="32"/>
        <v>7.166666666666667</v>
      </c>
      <c r="AT47" s="47"/>
      <c r="AU47" s="47"/>
      <c r="AV47" s="47">
        <f t="shared" si="33"/>
        <v>5.625</v>
      </c>
      <c r="AW47" s="47"/>
      <c r="AX47" s="48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</row>
    <row r="48" spans="1:64" x14ac:dyDescent="0.15">
      <c r="A48" s="12"/>
      <c r="B48" s="45"/>
      <c r="C48" s="13" t="s">
        <v>16</v>
      </c>
      <c r="D48" s="14">
        <v>5.3</v>
      </c>
      <c r="E48" s="14">
        <v>7.7</v>
      </c>
      <c r="F48" s="14">
        <v>11.6</v>
      </c>
      <c r="G48" s="14">
        <v>5</v>
      </c>
      <c r="H48" s="14">
        <v>6</v>
      </c>
      <c r="I48" s="14">
        <v>4.4000000000000004</v>
      </c>
      <c r="J48" s="14">
        <v>8.3000000000000007</v>
      </c>
      <c r="K48" s="14">
        <v>8.6</v>
      </c>
      <c r="L48" s="14">
        <v>5.9</v>
      </c>
      <c r="M48" s="14">
        <v>10.199999999999999</v>
      </c>
      <c r="N48" s="14">
        <v>5.3</v>
      </c>
      <c r="O48" s="14">
        <v>5.9</v>
      </c>
      <c r="P48" s="14">
        <v>6.7</v>
      </c>
      <c r="Q48" s="14">
        <v>7.4</v>
      </c>
      <c r="R48" s="13" t="s">
        <v>13</v>
      </c>
      <c r="S48" s="13" t="s">
        <v>13</v>
      </c>
      <c r="T48" s="13" t="s">
        <v>13</v>
      </c>
      <c r="U48" s="13" t="s">
        <v>13</v>
      </c>
      <c r="V48" s="13" t="s">
        <v>13</v>
      </c>
      <c r="W48" s="20" t="s">
        <v>13</v>
      </c>
      <c r="X48" s="12"/>
      <c r="Y48" s="45" t="s">
        <v>16</v>
      </c>
      <c r="Z48" s="46"/>
      <c r="AA48" s="47">
        <f t="shared" si="34"/>
        <v>8.2166666666666668</v>
      </c>
      <c r="AB48" s="47"/>
      <c r="AC48" s="47"/>
      <c r="AD48" s="47">
        <f t="shared" si="28"/>
        <v>6.1250000000000009</v>
      </c>
      <c r="AE48" s="47"/>
      <c r="AF48" s="47"/>
      <c r="AG48" s="47" t="e">
        <f t="shared" si="29"/>
        <v>#VALUE!</v>
      </c>
      <c r="AH48" s="47"/>
      <c r="AI48" s="48"/>
      <c r="AJ48" s="1"/>
      <c r="AK48" s="45" t="s">
        <v>16</v>
      </c>
      <c r="AL48" s="46"/>
      <c r="AM48" s="47">
        <f t="shared" si="30"/>
        <v>8.2000000000000011</v>
      </c>
      <c r="AN48" s="47"/>
      <c r="AO48" s="47"/>
      <c r="AP48" s="47">
        <f t="shared" si="31"/>
        <v>5.9250000000000007</v>
      </c>
      <c r="AQ48" s="47"/>
      <c r="AR48" s="47"/>
      <c r="AS48" s="47">
        <f t="shared" si="32"/>
        <v>8.2333333333333325</v>
      </c>
      <c r="AT48" s="47"/>
      <c r="AU48" s="47"/>
      <c r="AV48" s="47">
        <f t="shared" si="33"/>
        <v>6.3249999999999993</v>
      </c>
      <c r="AW48" s="47"/>
      <c r="AX48" s="48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</row>
    <row r="49" spans="1:64" x14ac:dyDescent="0.15">
      <c r="A49" s="12"/>
      <c r="B49" s="45"/>
      <c r="C49" s="13" t="s">
        <v>17</v>
      </c>
      <c r="D49" s="14">
        <v>26.9</v>
      </c>
      <c r="E49" s="14">
        <v>24.2</v>
      </c>
      <c r="F49" s="14">
        <v>10.4</v>
      </c>
      <c r="G49" s="14">
        <v>31.5</v>
      </c>
      <c r="H49" s="14">
        <v>32.5</v>
      </c>
      <c r="I49" s="14">
        <v>32.700000000000003</v>
      </c>
      <c r="J49" s="14">
        <v>35</v>
      </c>
      <c r="K49" s="14">
        <v>25.6</v>
      </c>
      <c r="L49" s="14">
        <v>38.200000000000003</v>
      </c>
      <c r="M49" s="14">
        <v>16</v>
      </c>
      <c r="N49" s="14">
        <v>36.4</v>
      </c>
      <c r="O49" s="14">
        <v>31.5</v>
      </c>
      <c r="P49" s="14">
        <v>36.799999999999997</v>
      </c>
      <c r="Q49" s="14">
        <v>40.200000000000003</v>
      </c>
      <c r="R49" s="13" t="s">
        <v>13</v>
      </c>
      <c r="S49" s="13" t="s">
        <v>13</v>
      </c>
      <c r="T49" s="13" t="s">
        <v>13</v>
      </c>
      <c r="U49" s="13" t="s">
        <v>13</v>
      </c>
      <c r="V49" s="13" t="s">
        <v>13</v>
      </c>
      <c r="W49" s="20" t="s">
        <v>13</v>
      </c>
      <c r="X49" s="12"/>
      <c r="Y49" s="45" t="s">
        <v>17</v>
      </c>
      <c r="Z49" s="46"/>
      <c r="AA49" s="47">
        <f t="shared" si="34"/>
        <v>23.55</v>
      </c>
      <c r="AB49" s="47"/>
      <c r="AC49" s="47"/>
      <c r="AD49" s="47">
        <f t="shared" si="28"/>
        <v>34.574999999999996</v>
      </c>
      <c r="AE49" s="47"/>
      <c r="AF49" s="47"/>
      <c r="AG49" s="47" t="e">
        <f t="shared" si="29"/>
        <v>#VALUE!</v>
      </c>
      <c r="AH49" s="47"/>
      <c r="AI49" s="48"/>
      <c r="AJ49" s="1"/>
      <c r="AK49" s="45" t="s">
        <v>17</v>
      </c>
      <c r="AL49" s="46"/>
      <c r="AM49" s="47">
        <f t="shared" si="30"/>
        <v>20.499999999999996</v>
      </c>
      <c r="AN49" s="47"/>
      <c r="AO49" s="47"/>
      <c r="AP49" s="47">
        <f t="shared" si="31"/>
        <v>32.924999999999997</v>
      </c>
      <c r="AQ49" s="47"/>
      <c r="AR49" s="47"/>
      <c r="AS49" s="47">
        <f t="shared" si="32"/>
        <v>26.600000000000005</v>
      </c>
      <c r="AT49" s="47"/>
      <c r="AU49" s="47"/>
      <c r="AV49" s="47">
        <f t="shared" si="33"/>
        <v>36.225000000000001</v>
      </c>
      <c r="AW49" s="47"/>
      <c r="AX49" s="48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</row>
    <row r="50" spans="1:64" x14ac:dyDescent="0.15">
      <c r="A50" s="12"/>
      <c r="B50" s="45"/>
      <c r="C50" s="13" t="s">
        <v>18</v>
      </c>
      <c r="D50" s="14">
        <v>47.8</v>
      </c>
      <c r="E50" s="14">
        <v>55.1</v>
      </c>
      <c r="F50" s="14">
        <v>49.7</v>
      </c>
      <c r="G50" s="14">
        <v>43.2</v>
      </c>
      <c r="H50" s="14">
        <v>51.2</v>
      </c>
      <c r="I50" s="14">
        <v>43</v>
      </c>
      <c r="J50" s="14">
        <v>60.5</v>
      </c>
      <c r="K50" s="14">
        <v>57.3</v>
      </c>
      <c r="L50" s="14">
        <v>58.2</v>
      </c>
      <c r="M50" s="14">
        <v>52.9</v>
      </c>
      <c r="N50" s="14">
        <v>58.2</v>
      </c>
      <c r="O50" s="14">
        <v>44.3</v>
      </c>
      <c r="P50" s="14">
        <v>59.4</v>
      </c>
      <c r="Q50" s="14">
        <v>68.2</v>
      </c>
      <c r="R50" s="13" t="s">
        <v>13</v>
      </c>
      <c r="S50" s="13" t="s">
        <v>13</v>
      </c>
      <c r="T50" s="13" t="s">
        <v>13</v>
      </c>
      <c r="U50" s="13" t="s">
        <v>13</v>
      </c>
      <c r="V50" s="13" t="s">
        <v>13</v>
      </c>
      <c r="W50" s="20" t="s">
        <v>13</v>
      </c>
      <c r="X50" s="12"/>
      <c r="Y50" s="45" t="s">
        <v>18</v>
      </c>
      <c r="Z50" s="46"/>
      <c r="AA50" s="47">
        <f t="shared" si="34"/>
        <v>53.5</v>
      </c>
      <c r="AB50" s="47"/>
      <c r="AC50" s="47"/>
      <c r="AD50" s="47">
        <f t="shared" si="28"/>
        <v>53.5</v>
      </c>
      <c r="AE50" s="47"/>
      <c r="AF50" s="47"/>
      <c r="AG50" s="47" t="e">
        <f t="shared" si="29"/>
        <v>#VALUE!</v>
      </c>
      <c r="AH50" s="47"/>
      <c r="AI50" s="48"/>
      <c r="AJ50" s="1"/>
      <c r="AK50" s="45" t="s">
        <v>18</v>
      </c>
      <c r="AL50" s="46"/>
      <c r="AM50" s="47">
        <f t="shared" si="30"/>
        <v>50.866666666666674</v>
      </c>
      <c r="AN50" s="47"/>
      <c r="AO50" s="47"/>
      <c r="AP50" s="47">
        <f t="shared" si="31"/>
        <v>49.475000000000001</v>
      </c>
      <c r="AQ50" s="47"/>
      <c r="AR50" s="47"/>
      <c r="AS50" s="47">
        <f t="shared" si="32"/>
        <v>56.133333333333333</v>
      </c>
      <c r="AT50" s="47"/>
      <c r="AU50" s="47"/>
      <c r="AV50" s="47">
        <f t="shared" si="33"/>
        <v>57.525000000000006</v>
      </c>
      <c r="AW50" s="47"/>
      <c r="AX50" s="48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</row>
    <row r="51" spans="1:64" x14ac:dyDescent="0.15">
      <c r="A51" s="12"/>
      <c r="B51" s="45"/>
      <c r="C51" s="13" t="s">
        <v>19</v>
      </c>
      <c r="D51" s="14">
        <v>32.4</v>
      </c>
      <c r="E51" s="14">
        <v>41</v>
      </c>
      <c r="F51" s="14">
        <v>39.299999999999997</v>
      </c>
      <c r="G51" s="14">
        <v>33.200000000000003</v>
      </c>
      <c r="H51" s="14">
        <v>35.5</v>
      </c>
      <c r="I51" s="14">
        <v>31.8</v>
      </c>
      <c r="J51" s="14">
        <v>45.8</v>
      </c>
      <c r="K51" s="14">
        <v>38.799999999999997</v>
      </c>
      <c r="L51" s="14">
        <v>52.2</v>
      </c>
      <c r="M51" s="14">
        <v>39.1</v>
      </c>
      <c r="N51" s="14">
        <v>41.7</v>
      </c>
      <c r="O51" s="14">
        <v>32.799999999999997</v>
      </c>
      <c r="P51" s="14">
        <v>48.3</v>
      </c>
      <c r="Q51" s="14">
        <v>47.5</v>
      </c>
      <c r="R51" s="13" t="s">
        <v>13</v>
      </c>
      <c r="S51" s="13" t="s">
        <v>13</v>
      </c>
      <c r="T51" s="13" t="s">
        <v>13</v>
      </c>
      <c r="U51" s="13" t="s">
        <v>13</v>
      </c>
      <c r="V51" s="13" t="s">
        <v>13</v>
      </c>
      <c r="W51" s="20" t="s">
        <v>13</v>
      </c>
      <c r="X51" s="12"/>
      <c r="Y51" s="45" t="s">
        <v>19</v>
      </c>
      <c r="Z51" s="46"/>
      <c r="AA51" s="47">
        <f t="shared" si="34"/>
        <v>40.466666666666661</v>
      </c>
      <c r="AB51" s="47"/>
      <c r="AC51" s="47"/>
      <c r="AD51" s="47">
        <f t="shared" si="28"/>
        <v>39.575000000000003</v>
      </c>
      <c r="AE51" s="47"/>
      <c r="AF51" s="47"/>
      <c r="AG51" s="47" t="e">
        <f t="shared" si="29"/>
        <v>#VALUE!</v>
      </c>
      <c r="AH51" s="47"/>
      <c r="AI51" s="48"/>
      <c r="AJ51" s="1"/>
      <c r="AK51" s="45" t="s">
        <v>19</v>
      </c>
      <c r="AL51" s="46"/>
      <c r="AM51" s="47">
        <f t="shared" si="30"/>
        <v>37.56666666666667</v>
      </c>
      <c r="AN51" s="47"/>
      <c r="AO51" s="47"/>
      <c r="AP51" s="47">
        <f t="shared" si="31"/>
        <v>36.575000000000003</v>
      </c>
      <c r="AQ51" s="47"/>
      <c r="AR51" s="47"/>
      <c r="AS51" s="47">
        <f t="shared" si="32"/>
        <v>43.366666666666667</v>
      </c>
      <c r="AT51" s="47"/>
      <c r="AU51" s="47"/>
      <c r="AV51" s="47">
        <f t="shared" si="33"/>
        <v>42.575000000000003</v>
      </c>
      <c r="AW51" s="47"/>
      <c r="AX51" s="48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</row>
    <row r="52" spans="1:64" ht="14.25" thickBot="1" x14ac:dyDescent="0.2">
      <c r="A52" s="12"/>
      <c r="B52" s="49"/>
      <c r="C52" s="16" t="s">
        <v>20</v>
      </c>
      <c r="D52" s="17">
        <v>59.3</v>
      </c>
      <c r="E52" s="17">
        <v>68.7</v>
      </c>
      <c r="F52" s="17">
        <v>83</v>
      </c>
      <c r="G52" s="17">
        <v>50.1</v>
      </c>
      <c r="H52" s="17">
        <v>59.7</v>
      </c>
      <c r="I52" s="17">
        <v>52.1</v>
      </c>
      <c r="J52" s="17">
        <v>65.3</v>
      </c>
      <c r="K52" s="17">
        <v>71</v>
      </c>
      <c r="L52" s="17">
        <v>62.9</v>
      </c>
      <c r="M52" s="17">
        <v>79.5</v>
      </c>
      <c r="N52" s="17">
        <v>54.9</v>
      </c>
      <c r="O52" s="17">
        <v>51.3</v>
      </c>
      <c r="P52" s="17">
        <v>62.2</v>
      </c>
      <c r="Q52" s="17">
        <v>56.5</v>
      </c>
      <c r="R52" s="16" t="s">
        <v>13</v>
      </c>
      <c r="S52" s="16" t="s">
        <v>13</v>
      </c>
      <c r="T52" s="16" t="s">
        <v>13</v>
      </c>
      <c r="U52" s="16" t="s">
        <v>13</v>
      </c>
      <c r="V52" s="16" t="s">
        <v>13</v>
      </c>
      <c r="W52" s="8" t="s">
        <v>13</v>
      </c>
      <c r="X52" s="12"/>
      <c r="Y52" s="49" t="s">
        <v>20</v>
      </c>
      <c r="Z52" s="50"/>
      <c r="AA52" s="51">
        <f>(D52+E52+F52+K52+L52+M52)/6</f>
        <v>70.733333333333334</v>
      </c>
      <c r="AB52" s="51"/>
      <c r="AC52" s="51"/>
      <c r="AD52" s="51">
        <f t="shared" si="28"/>
        <v>56.512499999999996</v>
      </c>
      <c r="AE52" s="51"/>
      <c r="AF52" s="51"/>
      <c r="AG52" s="51" t="e">
        <f t="shared" si="29"/>
        <v>#VALUE!</v>
      </c>
      <c r="AH52" s="51"/>
      <c r="AI52" s="52"/>
      <c r="AJ52" s="1"/>
      <c r="AK52" s="49" t="s">
        <v>20</v>
      </c>
      <c r="AL52" s="50"/>
      <c r="AM52" s="51">
        <f t="shared" si="30"/>
        <v>70.333333333333329</v>
      </c>
      <c r="AN52" s="51"/>
      <c r="AO52" s="51"/>
      <c r="AP52" s="51">
        <f t="shared" si="31"/>
        <v>56.8</v>
      </c>
      <c r="AQ52" s="51"/>
      <c r="AR52" s="51"/>
      <c r="AS52" s="51">
        <f t="shared" si="32"/>
        <v>71.13333333333334</v>
      </c>
      <c r="AT52" s="51"/>
      <c r="AU52" s="51"/>
      <c r="AV52" s="51">
        <f t="shared" si="33"/>
        <v>56.224999999999994</v>
      </c>
      <c r="AW52" s="51"/>
      <c r="AX52" s="52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</row>
    <row r="53" spans="1:64" x14ac:dyDescent="0.15">
      <c r="A53" s="24"/>
      <c r="B53" s="29"/>
      <c r="C53" s="25"/>
      <c r="D53" s="57" t="s">
        <v>1</v>
      </c>
      <c r="E53" s="57"/>
      <c r="F53" s="57"/>
      <c r="G53" s="57" t="s">
        <v>2</v>
      </c>
      <c r="H53" s="57"/>
      <c r="I53" s="57"/>
      <c r="J53" s="57"/>
      <c r="K53" s="57" t="s">
        <v>3</v>
      </c>
      <c r="L53" s="57"/>
      <c r="M53" s="57"/>
      <c r="N53" s="57" t="s">
        <v>4</v>
      </c>
      <c r="O53" s="57"/>
      <c r="P53" s="57"/>
      <c r="Q53" s="57"/>
      <c r="R53" s="57" t="s">
        <v>5</v>
      </c>
      <c r="S53" s="57"/>
      <c r="T53" s="57"/>
      <c r="U53" s="57" t="s">
        <v>6</v>
      </c>
      <c r="V53" s="57"/>
      <c r="W53" s="58"/>
      <c r="X53" s="24"/>
      <c r="Y53" s="53"/>
      <c r="Z53" s="54"/>
      <c r="AA53" s="57" t="s">
        <v>24</v>
      </c>
      <c r="AB53" s="57"/>
      <c r="AC53" s="57"/>
      <c r="AD53" s="57" t="s">
        <v>25</v>
      </c>
      <c r="AE53" s="57"/>
      <c r="AF53" s="57"/>
      <c r="AG53" s="57" t="s">
        <v>26</v>
      </c>
      <c r="AH53" s="57"/>
      <c r="AI53" s="58"/>
      <c r="AJ53" s="24"/>
      <c r="AK53" s="53"/>
      <c r="AL53" s="54"/>
      <c r="AM53" s="57" t="s">
        <v>94</v>
      </c>
      <c r="AN53" s="57"/>
      <c r="AO53" s="57"/>
      <c r="AP53" s="57" t="s">
        <v>57</v>
      </c>
      <c r="AQ53" s="57"/>
      <c r="AR53" s="57"/>
      <c r="AS53" s="57" t="s">
        <v>95</v>
      </c>
      <c r="AT53" s="57"/>
      <c r="AU53" s="57"/>
      <c r="AV53" s="57" t="s">
        <v>59</v>
      </c>
      <c r="AW53" s="57"/>
      <c r="AX53" s="58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</row>
    <row r="54" spans="1:64" x14ac:dyDescent="0.15">
      <c r="A54" s="24"/>
      <c r="B54" s="63" t="s">
        <v>88</v>
      </c>
      <c r="C54" s="26"/>
      <c r="D54" s="26" t="s">
        <v>8</v>
      </c>
      <c r="E54" s="26" t="s">
        <v>9</v>
      </c>
      <c r="F54" s="26" t="s">
        <v>10</v>
      </c>
      <c r="G54" s="26" t="s">
        <v>8</v>
      </c>
      <c r="H54" s="26" t="s">
        <v>9</v>
      </c>
      <c r="I54" s="26" t="s">
        <v>10</v>
      </c>
      <c r="J54" s="26" t="s">
        <v>27</v>
      </c>
      <c r="K54" s="26" t="s">
        <v>8</v>
      </c>
      <c r="L54" s="26" t="s">
        <v>9</v>
      </c>
      <c r="M54" s="26" t="s">
        <v>10</v>
      </c>
      <c r="N54" s="26" t="s">
        <v>8</v>
      </c>
      <c r="O54" s="26" t="s">
        <v>9</v>
      </c>
      <c r="P54" s="26" t="s">
        <v>10</v>
      </c>
      <c r="Q54" s="26" t="s">
        <v>27</v>
      </c>
      <c r="R54" s="26" t="s">
        <v>8</v>
      </c>
      <c r="S54" s="26" t="s">
        <v>9</v>
      </c>
      <c r="T54" s="26" t="s">
        <v>10</v>
      </c>
      <c r="U54" s="26" t="s">
        <v>8</v>
      </c>
      <c r="V54" s="26" t="s">
        <v>9</v>
      </c>
      <c r="W54" s="27" t="s">
        <v>10</v>
      </c>
      <c r="X54" s="24"/>
      <c r="Y54" s="55"/>
      <c r="Z54" s="56"/>
      <c r="AA54" s="46" t="s">
        <v>11</v>
      </c>
      <c r="AB54" s="46"/>
      <c r="AC54" s="46"/>
      <c r="AD54" s="46" t="s">
        <v>11</v>
      </c>
      <c r="AE54" s="46"/>
      <c r="AF54" s="46"/>
      <c r="AG54" s="46" t="s">
        <v>11</v>
      </c>
      <c r="AH54" s="46"/>
      <c r="AI54" s="59"/>
      <c r="AJ54" s="24"/>
      <c r="AK54" s="55"/>
      <c r="AL54" s="56"/>
      <c r="AM54" s="46" t="s">
        <v>54</v>
      </c>
      <c r="AN54" s="46"/>
      <c r="AO54" s="46"/>
      <c r="AP54" s="46" t="s">
        <v>11</v>
      </c>
      <c r="AQ54" s="46"/>
      <c r="AR54" s="46"/>
      <c r="AS54" s="46" t="s">
        <v>11</v>
      </c>
      <c r="AT54" s="46"/>
      <c r="AU54" s="46"/>
      <c r="AV54" s="46" t="s">
        <v>11</v>
      </c>
      <c r="AW54" s="46"/>
      <c r="AX54" s="59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</row>
    <row r="55" spans="1:64" x14ac:dyDescent="0.15">
      <c r="A55" s="24"/>
      <c r="B55" s="45"/>
      <c r="C55" s="26" t="s">
        <v>12</v>
      </c>
      <c r="D55" s="28">
        <v>0.7</v>
      </c>
      <c r="E55" s="28">
        <v>4</v>
      </c>
      <c r="F55" s="28">
        <v>2.2999999999999998</v>
      </c>
      <c r="G55" s="28">
        <v>3.1</v>
      </c>
      <c r="H55" s="28">
        <v>1.3</v>
      </c>
      <c r="I55" s="28">
        <v>0.2</v>
      </c>
      <c r="J55" s="28">
        <v>1.8</v>
      </c>
      <c r="K55" s="28">
        <v>1.2</v>
      </c>
      <c r="L55" s="28">
        <v>3.9</v>
      </c>
      <c r="M55" s="28">
        <v>1</v>
      </c>
      <c r="N55" s="28">
        <v>1</v>
      </c>
      <c r="O55" s="28">
        <v>1.6</v>
      </c>
      <c r="P55" s="28">
        <v>2.5</v>
      </c>
      <c r="Q55" s="28">
        <v>1.5</v>
      </c>
      <c r="R55" s="26" t="s">
        <v>13</v>
      </c>
      <c r="S55" s="26" t="s">
        <v>13</v>
      </c>
      <c r="T55" s="26" t="s">
        <v>13</v>
      </c>
      <c r="U55" s="26" t="s">
        <v>13</v>
      </c>
      <c r="V55" s="26" t="s">
        <v>13</v>
      </c>
      <c r="W55" s="27" t="s">
        <v>13</v>
      </c>
      <c r="X55" s="24"/>
      <c r="Y55" s="45" t="s">
        <v>12</v>
      </c>
      <c r="Z55" s="46"/>
      <c r="AA55" s="47">
        <f>(D55+E55+F55+K55+L55+M55)/6</f>
        <v>2.1833333333333331</v>
      </c>
      <c r="AB55" s="47"/>
      <c r="AC55" s="47"/>
      <c r="AD55" s="47">
        <f>(G55+H55+I55+J55+N55+O55+P55+Q55)/8</f>
        <v>1.625</v>
      </c>
      <c r="AE55" s="47"/>
      <c r="AF55" s="47"/>
      <c r="AG55" s="47" t="e">
        <f>(R55+S55+T55+U55+V55+W55)/6</f>
        <v>#VALUE!</v>
      </c>
      <c r="AH55" s="47"/>
      <c r="AI55" s="48"/>
      <c r="AJ55" s="24"/>
      <c r="AK55" s="45" t="s">
        <v>12</v>
      </c>
      <c r="AL55" s="46"/>
      <c r="AM55" s="47">
        <f>(D55+E55+F55)/3</f>
        <v>2.3333333333333335</v>
      </c>
      <c r="AN55" s="47"/>
      <c r="AO55" s="47"/>
      <c r="AP55" s="47">
        <f>(G55+H55+I55+J55)/4</f>
        <v>1.6</v>
      </c>
      <c r="AQ55" s="47"/>
      <c r="AR55" s="47"/>
      <c r="AS55" s="47">
        <f>(K55+L55+M55)/3</f>
        <v>2.0333333333333332</v>
      </c>
      <c r="AT55" s="47"/>
      <c r="AU55" s="47"/>
      <c r="AV55" s="47">
        <f>(N55+O55+P55+Q55)/4</f>
        <v>1.65</v>
      </c>
      <c r="AW55" s="47"/>
      <c r="AX55" s="48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</row>
    <row r="56" spans="1:64" x14ac:dyDescent="0.15">
      <c r="A56" s="24"/>
      <c r="B56" s="45"/>
      <c r="C56" s="26" t="s">
        <v>14</v>
      </c>
      <c r="D56" s="28">
        <v>2.2000000000000002</v>
      </c>
      <c r="E56" s="28">
        <v>6.6</v>
      </c>
      <c r="F56" s="28">
        <v>4.8</v>
      </c>
      <c r="G56" s="28">
        <v>4.9000000000000004</v>
      </c>
      <c r="H56" s="28">
        <v>3.7</v>
      </c>
      <c r="I56" s="28">
        <v>2.2000000000000002</v>
      </c>
      <c r="J56" s="28">
        <v>3.9</v>
      </c>
      <c r="K56" s="28">
        <v>3.6</v>
      </c>
      <c r="L56" s="28">
        <v>6.1</v>
      </c>
      <c r="M56" s="28">
        <v>2.8</v>
      </c>
      <c r="N56" s="28">
        <v>3.1</v>
      </c>
      <c r="O56" s="28">
        <v>3.5</v>
      </c>
      <c r="P56" s="28">
        <v>4.5</v>
      </c>
      <c r="Q56" s="28">
        <v>3.8</v>
      </c>
      <c r="R56" s="26" t="s">
        <v>13</v>
      </c>
      <c r="S56" s="26" t="s">
        <v>13</v>
      </c>
      <c r="T56" s="26" t="s">
        <v>13</v>
      </c>
      <c r="U56" s="26" t="s">
        <v>13</v>
      </c>
      <c r="V56" s="26" t="s">
        <v>13</v>
      </c>
      <c r="W56" s="27" t="s">
        <v>13</v>
      </c>
      <c r="X56" s="24"/>
      <c r="Y56" s="45" t="s">
        <v>14</v>
      </c>
      <c r="Z56" s="46"/>
      <c r="AA56" s="47">
        <f>(D56+E56+F56+K56+L56+M56)/6</f>
        <v>4.3500000000000005</v>
      </c>
      <c r="AB56" s="47"/>
      <c r="AC56" s="47"/>
      <c r="AD56" s="47">
        <f t="shared" ref="AD56:AD62" si="35">(G56+H56+I56+J56+N56+O56+P56+Q56)/8</f>
        <v>3.7</v>
      </c>
      <c r="AE56" s="47"/>
      <c r="AF56" s="47"/>
      <c r="AG56" s="47" t="e">
        <f t="shared" ref="AG56:AG62" si="36">(R56+S56+T56+U56+V56+W56)/6</f>
        <v>#VALUE!</v>
      </c>
      <c r="AH56" s="47"/>
      <c r="AI56" s="48"/>
      <c r="AJ56" s="24"/>
      <c r="AK56" s="45" t="s">
        <v>49</v>
      </c>
      <c r="AL56" s="46"/>
      <c r="AM56" s="47">
        <f t="shared" ref="AM56:AM62" si="37">(D56+E56+F56)/3</f>
        <v>4.5333333333333341</v>
      </c>
      <c r="AN56" s="47"/>
      <c r="AO56" s="47"/>
      <c r="AP56" s="47">
        <f t="shared" ref="AP56:AP62" si="38">(G56+H56+I56+J56)/4</f>
        <v>3.6750000000000003</v>
      </c>
      <c r="AQ56" s="47"/>
      <c r="AR56" s="47"/>
      <c r="AS56" s="47">
        <f t="shared" ref="AS56:AS62" si="39">(K56+L56+M56)/3</f>
        <v>4.166666666666667</v>
      </c>
      <c r="AT56" s="47"/>
      <c r="AU56" s="47"/>
      <c r="AV56" s="47">
        <f t="shared" ref="AV56:AV62" si="40">(N56+O56+P56+Q56)/4</f>
        <v>3.7249999999999996</v>
      </c>
      <c r="AW56" s="47"/>
      <c r="AX56" s="48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</row>
    <row r="57" spans="1:64" x14ac:dyDescent="0.15">
      <c r="A57" s="24"/>
      <c r="B57" s="45"/>
      <c r="C57" s="26" t="s">
        <v>15</v>
      </c>
      <c r="D57" s="28">
        <v>-0.9</v>
      </c>
      <c r="E57" s="28">
        <v>7</v>
      </c>
      <c r="F57" s="28">
        <v>4.2</v>
      </c>
      <c r="G57" s="28">
        <v>7.5</v>
      </c>
      <c r="H57" s="28">
        <v>1.5</v>
      </c>
      <c r="I57" s="28">
        <v>-2.5</v>
      </c>
      <c r="J57" s="28">
        <v>3.4</v>
      </c>
      <c r="K57" s="28">
        <v>0.2</v>
      </c>
      <c r="L57" s="28">
        <v>8.5</v>
      </c>
      <c r="M57" s="28">
        <v>0.3</v>
      </c>
      <c r="N57" s="28">
        <v>0.1</v>
      </c>
      <c r="O57" s="28">
        <v>2.2000000000000002</v>
      </c>
      <c r="P57" s="28">
        <v>4.7</v>
      </c>
      <c r="Q57" s="28">
        <v>2.8</v>
      </c>
      <c r="R57" s="26" t="s">
        <v>13</v>
      </c>
      <c r="S57" s="26" t="s">
        <v>13</v>
      </c>
      <c r="T57" s="26" t="s">
        <v>13</v>
      </c>
      <c r="U57" s="26" t="s">
        <v>13</v>
      </c>
      <c r="V57" s="26" t="s">
        <v>13</v>
      </c>
      <c r="W57" s="27" t="s">
        <v>13</v>
      </c>
      <c r="X57" s="24"/>
      <c r="Y57" s="45" t="s">
        <v>15</v>
      </c>
      <c r="Z57" s="46"/>
      <c r="AA57" s="47">
        <f t="shared" ref="AA57:AA61" si="41">(D57+E57+F57+K57+L57+M57)/6</f>
        <v>3.2166666666666668</v>
      </c>
      <c r="AB57" s="47"/>
      <c r="AC57" s="47"/>
      <c r="AD57" s="47">
        <f t="shared" si="35"/>
        <v>2.4624999999999999</v>
      </c>
      <c r="AE57" s="47"/>
      <c r="AF57" s="47"/>
      <c r="AG57" s="47" t="e">
        <f t="shared" si="36"/>
        <v>#VALUE!</v>
      </c>
      <c r="AH57" s="47"/>
      <c r="AI57" s="48"/>
      <c r="AJ57" s="24"/>
      <c r="AK57" s="45" t="s">
        <v>15</v>
      </c>
      <c r="AL57" s="46"/>
      <c r="AM57" s="47">
        <f t="shared" si="37"/>
        <v>3.4333333333333336</v>
      </c>
      <c r="AN57" s="47"/>
      <c r="AO57" s="47"/>
      <c r="AP57" s="47">
        <f t="shared" si="38"/>
        <v>2.4750000000000001</v>
      </c>
      <c r="AQ57" s="47"/>
      <c r="AR57" s="47"/>
      <c r="AS57" s="47">
        <f t="shared" si="39"/>
        <v>3</v>
      </c>
      <c r="AT57" s="47"/>
      <c r="AU57" s="47"/>
      <c r="AV57" s="47">
        <f t="shared" si="40"/>
        <v>2.4500000000000002</v>
      </c>
      <c r="AW57" s="47"/>
      <c r="AX57" s="48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</row>
    <row r="58" spans="1:64" x14ac:dyDescent="0.15">
      <c r="A58" s="24"/>
      <c r="B58" s="45"/>
      <c r="C58" s="26" t="s">
        <v>16</v>
      </c>
      <c r="D58" s="28">
        <v>2.4</v>
      </c>
      <c r="E58" s="28">
        <v>6.8</v>
      </c>
      <c r="F58" s="28">
        <v>5</v>
      </c>
      <c r="G58" s="28">
        <v>3.7</v>
      </c>
      <c r="H58" s="28">
        <v>3.8</v>
      </c>
      <c r="I58" s="28">
        <v>1.9</v>
      </c>
      <c r="J58" s="28">
        <v>3.7</v>
      </c>
      <c r="K58" s="28">
        <v>3.7</v>
      </c>
      <c r="L58" s="28">
        <v>5.8</v>
      </c>
      <c r="M58" s="28">
        <v>2.2999999999999998</v>
      </c>
      <c r="N58" s="28">
        <v>2.2000000000000002</v>
      </c>
      <c r="O58" s="28">
        <v>2.2999999999999998</v>
      </c>
      <c r="P58" s="28">
        <v>3.8</v>
      </c>
      <c r="Q58" s="28">
        <v>2.4</v>
      </c>
      <c r="R58" s="26" t="s">
        <v>13</v>
      </c>
      <c r="S58" s="26" t="s">
        <v>13</v>
      </c>
      <c r="T58" s="26" t="s">
        <v>13</v>
      </c>
      <c r="U58" s="26" t="s">
        <v>13</v>
      </c>
      <c r="V58" s="26" t="s">
        <v>13</v>
      </c>
      <c r="W58" s="27" t="s">
        <v>13</v>
      </c>
      <c r="X58" s="24"/>
      <c r="Y58" s="45" t="s">
        <v>16</v>
      </c>
      <c r="Z58" s="46"/>
      <c r="AA58" s="47">
        <f t="shared" si="41"/>
        <v>4.333333333333333</v>
      </c>
      <c r="AB58" s="47"/>
      <c r="AC58" s="47"/>
      <c r="AD58" s="47">
        <f t="shared" si="35"/>
        <v>2.9750000000000001</v>
      </c>
      <c r="AE58" s="47"/>
      <c r="AF58" s="47"/>
      <c r="AG58" s="47" t="e">
        <f t="shared" si="36"/>
        <v>#VALUE!</v>
      </c>
      <c r="AH58" s="47"/>
      <c r="AI58" s="48"/>
      <c r="AJ58" s="24"/>
      <c r="AK58" s="45" t="s">
        <v>16</v>
      </c>
      <c r="AL58" s="46"/>
      <c r="AM58" s="47">
        <f t="shared" si="37"/>
        <v>4.7333333333333334</v>
      </c>
      <c r="AN58" s="47"/>
      <c r="AO58" s="47"/>
      <c r="AP58" s="47">
        <f t="shared" si="38"/>
        <v>3.2750000000000004</v>
      </c>
      <c r="AQ58" s="47"/>
      <c r="AR58" s="47"/>
      <c r="AS58" s="47">
        <f t="shared" si="39"/>
        <v>3.9333333333333336</v>
      </c>
      <c r="AT58" s="47"/>
      <c r="AU58" s="47"/>
      <c r="AV58" s="47">
        <f t="shared" si="40"/>
        <v>2.6750000000000003</v>
      </c>
      <c r="AW58" s="47"/>
      <c r="AX58" s="48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</row>
    <row r="59" spans="1:64" x14ac:dyDescent="0.15">
      <c r="A59" s="24"/>
      <c r="B59" s="45"/>
      <c r="C59" s="26" t="s">
        <v>17</v>
      </c>
      <c r="D59" s="28">
        <v>18.899999999999999</v>
      </c>
      <c r="E59" s="28">
        <v>30.6</v>
      </c>
      <c r="F59" s="28">
        <v>30.5</v>
      </c>
      <c r="G59" s="28">
        <v>28.6</v>
      </c>
      <c r="H59" s="28">
        <v>16</v>
      </c>
      <c r="I59" s="28">
        <v>17.3</v>
      </c>
      <c r="J59" s="28">
        <v>25.2</v>
      </c>
      <c r="K59" s="28">
        <v>25</v>
      </c>
      <c r="L59" s="28">
        <v>29.4</v>
      </c>
      <c r="M59" s="28">
        <v>25.1</v>
      </c>
      <c r="N59" s="28">
        <v>20.2</v>
      </c>
      <c r="O59" s="28">
        <v>25.6</v>
      </c>
      <c r="P59" s="28">
        <v>29.4</v>
      </c>
      <c r="Q59" s="28">
        <v>17.899999999999999</v>
      </c>
      <c r="R59" s="26" t="s">
        <v>13</v>
      </c>
      <c r="S59" s="26" t="s">
        <v>13</v>
      </c>
      <c r="T59" s="26" t="s">
        <v>13</v>
      </c>
      <c r="U59" s="26" t="s">
        <v>13</v>
      </c>
      <c r="V59" s="26" t="s">
        <v>13</v>
      </c>
      <c r="W59" s="27" t="s">
        <v>13</v>
      </c>
      <c r="X59" s="24"/>
      <c r="Y59" s="45" t="s">
        <v>17</v>
      </c>
      <c r="Z59" s="46"/>
      <c r="AA59" s="47">
        <f t="shared" si="41"/>
        <v>26.583333333333332</v>
      </c>
      <c r="AB59" s="47"/>
      <c r="AC59" s="47"/>
      <c r="AD59" s="47">
        <f t="shared" si="35"/>
        <v>22.525000000000002</v>
      </c>
      <c r="AE59" s="47"/>
      <c r="AF59" s="47"/>
      <c r="AG59" s="47" t="e">
        <f t="shared" si="36"/>
        <v>#VALUE!</v>
      </c>
      <c r="AH59" s="47"/>
      <c r="AI59" s="48"/>
      <c r="AJ59" s="24"/>
      <c r="AK59" s="45" t="s">
        <v>17</v>
      </c>
      <c r="AL59" s="46"/>
      <c r="AM59" s="47">
        <f t="shared" si="37"/>
        <v>26.666666666666668</v>
      </c>
      <c r="AN59" s="47"/>
      <c r="AO59" s="47"/>
      <c r="AP59" s="47">
        <f t="shared" si="38"/>
        <v>21.775000000000002</v>
      </c>
      <c r="AQ59" s="47"/>
      <c r="AR59" s="47"/>
      <c r="AS59" s="47">
        <f t="shared" si="39"/>
        <v>26.5</v>
      </c>
      <c r="AT59" s="47"/>
      <c r="AU59" s="47"/>
      <c r="AV59" s="47">
        <f t="shared" si="40"/>
        <v>23.274999999999999</v>
      </c>
      <c r="AW59" s="47"/>
      <c r="AX59" s="48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</row>
    <row r="60" spans="1:64" x14ac:dyDescent="0.15">
      <c r="A60" s="24"/>
      <c r="B60" s="45"/>
      <c r="C60" s="26" t="s">
        <v>18</v>
      </c>
      <c r="D60" s="28">
        <v>23.1</v>
      </c>
      <c r="E60" s="28">
        <v>50.6</v>
      </c>
      <c r="F60" s="28">
        <v>42.1</v>
      </c>
      <c r="G60" s="28">
        <v>48.4</v>
      </c>
      <c r="H60" s="28">
        <v>10.199999999999999</v>
      </c>
      <c r="I60" s="28">
        <v>14.1</v>
      </c>
      <c r="J60" s="28">
        <v>30.7</v>
      </c>
      <c r="K60" s="28">
        <v>39.6</v>
      </c>
      <c r="L60" s="28">
        <v>55.8</v>
      </c>
      <c r="M60" s="28">
        <v>39.9</v>
      </c>
      <c r="N60" s="28">
        <v>22.8</v>
      </c>
      <c r="O60" s="28">
        <v>41.7</v>
      </c>
      <c r="P60" s="28">
        <v>42.4</v>
      </c>
      <c r="Q60" s="28">
        <v>26.7</v>
      </c>
      <c r="R60" s="26" t="s">
        <v>13</v>
      </c>
      <c r="S60" s="26" t="s">
        <v>13</v>
      </c>
      <c r="T60" s="26" t="s">
        <v>13</v>
      </c>
      <c r="U60" s="26" t="s">
        <v>13</v>
      </c>
      <c r="V60" s="26" t="s">
        <v>13</v>
      </c>
      <c r="W60" s="27" t="s">
        <v>13</v>
      </c>
      <c r="X60" s="24"/>
      <c r="Y60" s="45" t="s">
        <v>18</v>
      </c>
      <c r="Z60" s="46"/>
      <c r="AA60" s="47">
        <f t="shared" si="41"/>
        <v>41.85</v>
      </c>
      <c r="AB60" s="47"/>
      <c r="AC60" s="47"/>
      <c r="AD60" s="47">
        <f t="shared" si="35"/>
        <v>29.624999999999996</v>
      </c>
      <c r="AE60" s="47"/>
      <c r="AF60" s="47"/>
      <c r="AG60" s="47" t="e">
        <f t="shared" si="36"/>
        <v>#VALUE!</v>
      </c>
      <c r="AH60" s="47"/>
      <c r="AI60" s="48"/>
      <c r="AJ60" s="24"/>
      <c r="AK60" s="45" t="s">
        <v>18</v>
      </c>
      <c r="AL60" s="46"/>
      <c r="AM60" s="47">
        <f t="shared" si="37"/>
        <v>38.6</v>
      </c>
      <c r="AN60" s="47"/>
      <c r="AO60" s="47"/>
      <c r="AP60" s="47">
        <f t="shared" si="38"/>
        <v>25.849999999999998</v>
      </c>
      <c r="AQ60" s="47"/>
      <c r="AR60" s="47"/>
      <c r="AS60" s="47">
        <f t="shared" si="39"/>
        <v>45.1</v>
      </c>
      <c r="AT60" s="47"/>
      <c r="AU60" s="47"/>
      <c r="AV60" s="47">
        <f t="shared" si="40"/>
        <v>33.4</v>
      </c>
      <c r="AW60" s="47"/>
      <c r="AX60" s="48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</row>
    <row r="61" spans="1:64" x14ac:dyDescent="0.15">
      <c r="A61" s="24"/>
      <c r="B61" s="45"/>
      <c r="C61" s="26" t="s">
        <v>19</v>
      </c>
      <c r="D61" s="28">
        <v>34.700000000000003</v>
      </c>
      <c r="E61" s="28">
        <v>57.8</v>
      </c>
      <c r="F61" s="28">
        <v>44.9</v>
      </c>
      <c r="G61" s="28">
        <v>61.8</v>
      </c>
      <c r="H61" s="28">
        <v>29.2</v>
      </c>
      <c r="I61" s="28">
        <v>31.3</v>
      </c>
      <c r="J61" s="28">
        <v>45.3</v>
      </c>
      <c r="K61" s="28">
        <v>40.299999999999997</v>
      </c>
      <c r="L61" s="28">
        <v>53.1</v>
      </c>
      <c r="M61" s="28">
        <v>40.700000000000003</v>
      </c>
      <c r="N61" s="28">
        <v>38.700000000000003</v>
      </c>
      <c r="O61" s="28">
        <v>45.3</v>
      </c>
      <c r="P61" s="28">
        <v>48.9</v>
      </c>
      <c r="Q61" s="28">
        <v>37</v>
      </c>
      <c r="R61" s="26" t="s">
        <v>13</v>
      </c>
      <c r="S61" s="26" t="s">
        <v>13</v>
      </c>
      <c r="T61" s="26" t="s">
        <v>13</v>
      </c>
      <c r="U61" s="26" t="s">
        <v>13</v>
      </c>
      <c r="V61" s="26" t="s">
        <v>13</v>
      </c>
      <c r="W61" s="27" t="s">
        <v>13</v>
      </c>
      <c r="X61" s="24"/>
      <c r="Y61" s="45" t="s">
        <v>19</v>
      </c>
      <c r="Z61" s="46"/>
      <c r="AA61" s="47">
        <f t="shared" si="41"/>
        <v>45.25</v>
      </c>
      <c r="AB61" s="47"/>
      <c r="AC61" s="47"/>
      <c r="AD61" s="47">
        <f t="shared" si="35"/>
        <v>42.1875</v>
      </c>
      <c r="AE61" s="47"/>
      <c r="AF61" s="47"/>
      <c r="AG61" s="47" t="e">
        <f t="shared" si="36"/>
        <v>#VALUE!</v>
      </c>
      <c r="AH61" s="47"/>
      <c r="AI61" s="48"/>
      <c r="AJ61" s="24"/>
      <c r="AK61" s="45" t="s">
        <v>19</v>
      </c>
      <c r="AL61" s="46"/>
      <c r="AM61" s="47">
        <f t="shared" si="37"/>
        <v>45.800000000000004</v>
      </c>
      <c r="AN61" s="47"/>
      <c r="AO61" s="47"/>
      <c r="AP61" s="47">
        <f t="shared" si="38"/>
        <v>41.9</v>
      </c>
      <c r="AQ61" s="47"/>
      <c r="AR61" s="47"/>
      <c r="AS61" s="47">
        <f t="shared" si="39"/>
        <v>44.70000000000001</v>
      </c>
      <c r="AT61" s="47"/>
      <c r="AU61" s="47"/>
      <c r="AV61" s="47">
        <f t="shared" si="40"/>
        <v>42.475000000000001</v>
      </c>
      <c r="AW61" s="47"/>
      <c r="AX61" s="48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</row>
    <row r="62" spans="1:64" ht="14.25" thickBot="1" x14ac:dyDescent="0.2">
      <c r="A62" s="24"/>
      <c r="B62" s="49"/>
      <c r="C62" s="33" t="s">
        <v>20</v>
      </c>
      <c r="D62" s="31">
        <v>37.1</v>
      </c>
      <c r="E62" s="31">
        <v>42.2</v>
      </c>
      <c r="F62" s="31">
        <v>44.4</v>
      </c>
      <c r="G62" s="31">
        <v>36.6</v>
      </c>
      <c r="H62" s="31">
        <v>29.5</v>
      </c>
      <c r="I62" s="31">
        <v>32.299999999999997</v>
      </c>
      <c r="J62" s="31">
        <v>33.200000000000003</v>
      </c>
      <c r="K62" s="31">
        <v>43.7</v>
      </c>
      <c r="L62" s="31">
        <v>45.7</v>
      </c>
      <c r="M62" s="31">
        <v>43.9</v>
      </c>
      <c r="N62" s="31">
        <v>35</v>
      </c>
      <c r="O62" s="31">
        <v>42.8</v>
      </c>
      <c r="P62" s="31">
        <v>38.200000000000003</v>
      </c>
      <c r="Q62" s="31">
        <v>36.4</v>
      </c>
      <c r="R62" s="33" t="s">
        <v>13</v>
      </c>
      <c r="S62" s="33" t="s">
        <v>13</v>
      </c>
      <c r="T62" s="33" t="s">
        <v>13</v>
      </c>
      <c r="U62" s="33" t="s">
        <v>13</v>
      </c>
      <c r="V62" s="33" t="s">
        <v>13</v>
      </c>
      <c r="W62" s="8" t="s">
        <v>13</v>
      </c>
      <c r="X62" s="24"/>
      <c r="Y62" s="49" t="s">
        <v>20</v>
      </c>
      <c r="Z62" s="50"/>
      <c r="AA62" s="51">
        <f>(D62+E62+F62+K62+L62+M62)/6</f>
        <v>42.833333333333336</v>
      </c>
      <c r="AB62" s="51"/>
      <c r="AC62" s="51"/>
      <c r="AD62" s="51">
        <f t="shared" si="35"/>
        <v>35.499999999999993</v>
      </c>
      <c r="AE62" s="51"/>
      <c r="AF62" s="51"/>
      <c r="AG62" s="51" t="e">
        <f t="shared" si="36"/>
        <v>#VALUE!</v>
      </c>
      <c r="AH62" s="51"/>
      <c r="AI62" s="52"/>
      <c r="AJ62" s="24"/>
      <c r="AK62" s="49" t="s">
        <v>20</v>
      </c>
      <c r="AL62" s="50"/>
      <c r="AM62" s="51">
        <f t="shared" si="37"/>
        <v>41.233333333333341</v>
      </c>
      <c r="AN62" s="51"/>
      <c r="AO62" s="51"/>
      <c r="AP62" s="51">
        <f t="shared" si="38"/>
        <v>32.9</v>
      </c>
      <c r="AQ62" s="51"/>
      <c r="AR62" s="51"/>
      <c r="AS62" s="51">
        <f t="shared" si="39"/>
        <v>44.433333333333337</v>
      </c>
      <c r="AT62" s="51"/>
      <c r="AU62" s="51"/>
      <c r="AV62" s="51">
        <f t="shared" si="40"/>
        <v>38.1</v>
      </c>
      <c r="AW62" s="51"/>
      <c r="AX62" s="52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</row>
    <row r="63" spans="1:64" x14ac:dyDescent="0.15">
      <c r="A63" s="24"/>
      <c r="B63" s="29"/>
      <c r="C63" s="25"/>
      <c r="D63" s="57" t="s">
        <v>1</v>
      </c>
      <c r="E63" s="57"/>
      <c r="F63" s="57"/>
      <c r="G63" s="57" t="s">
        <v>2</v>
      </c>
      <c r="H63" s="57"/>
      <c r="I63" s="57"/>
      <c r="J63" s="57"/>
      <c r="K63" s="57" t="s">
        <v>3</v>
      </c>
      <c r="L63" s="57"/>
      <c r="M63" s="57"/>
      <c r="N63" s="57" t="s">
        <v>4</v>
      </c>
      <c r="O63" s="57"/>
      <c r="P63" s="57"/>
      <c r="Q63" s="57"/>
      <c r="R63" s="57" t="s">
        <v>5</v>
      </c>
      <c r="S63" s="57"/>
      <c r="T63" s="57"/>
      <c r="U63" s="57" t="s">
        <v>6</v>
      </c>
      <c r="V63" s="57"/>
      <c r="W63" s="58"/>
      <c r="X63" s="24"/>
      <c r="Y63" s="53"/>
      <c r="Z63" s="54"/>
      <c r="AA63" s="57" t="s">
        <v>24</v>
      </c>
      <c r="AB63" s="57"/>
      <c r="AC63" s="57"/>
      <c r="AD63" s="57" t="s">
        <v>25</v>
      </c>
      <c r="AE63" s="57"/>
      <c r="AF63" s="57"/>
      <c r="AG63" s="57" t="s">
        <v>26</v>
      </c>
      <c r="AH63" s="57"/>
      <c r="AI63" s="58"/>
      <c r="AJ63" s="1"/>
      <c r="AK63" s="53"/>
      <c r="AL63" s="54"/>
      <c r="AM63" s="57" t="s">
        <v>94</v>
      </c>
      <c r="AN63" s="57"/>
      <c r="AO63" s="57"/>
      <c r="AP63" s="57" t="s">
        <v>57</v>
      </c>
      <c r="AQ63" s="57"/>
      <c r="AR63" s="57"/>
      <c r="AS63" s="57" t="s">
        <v>95</v>
      </c>
      <c r="AT63" s="57"/>
      <c r="AU63" s="57"/>
      <c r="AV63" s="57" t="s">
        <v>59</v>
      </c>
      <c r="AW63" s="57"/>
      <c r="AX63" s="58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</row>
    <row r="64" spans="1:64" x14ac:dyDescent="0.15">
      <c r="A64" s="24"/>
      <c r="B64" s="63" t="s">
        <v>89</v>
      </c>
      <c r="C64" s="26"/>
      <c r="D64" s="26" t="s">
        <v>8</v>
      </c>
      <c r="E64" s="26" t="s">
        <v>9</v>
      </c>
      <c r="F64" s="26" t="s">
        <v>10</v>
      </c>
      <c r="G64" s="26" t="s">
        <v>8</v>
      </c>
      <c r="H64" s="26" t="s">
        <v>9</v>
      </c>
      <c r="I64" s="26" t="s">
        <v>10</v>
      </c>
      <c r="J64" s="26" t="s">
        <v>27</v>
      </c>
      <c r="K64" s="26" t="s">
        <v>8</v>
      </c>
      <c r="L64" s="26" t="s">
        <v>9</v>
      </c>
      <c r="M64" s="26" t="s">
        <v>10</v>
      </c>
      <c r="N64" s="26" t="s">
        <v>8</v>
      </c>
      <c r="O64" s="26" t="s">
        <v>9</v>
      </c>
      <c r="P64" s="26" t="s">
        <v>10</v>
      </c>
      <c r="Q64" s="26" t="s">
        <v>27</v>
      </c>
      <c r="R64" s="26" t="s">
        <v>8</v>
      </c>
      <c r="S64" s="26" t="s">
        <v>9</v>
      </c>
      <c r="T64" s="26" t="s">
        <v>10</v>
      </c>
      <c r="U64" s="26" t="s">
        <v>8</v>
      </c>
      <c r="V64" s="26" t="s">
        <v>9</v>
      </c>
      <c r="W64" s="27" t="s">
        <v>10</v>
      </c>
      <c r="X64" s="24"/>
      <c r="Y64" s="55"/>
      <c r="Z64" s="56"/>
      <c r="AA64" s="46" t="s">
        <v>11</v>
      </c>
      <c r="AB64" s="46"/>
      <c r="AC64" s="46"/>
      <c r="AD64" s="46" t="s">
        <v>11</v>
      </c>
      <c r="AE64" s="46"/>
      <c r="AF64" s="46"/>
      <c r="AG64" s="46" t="s">
        <v>11</v>
      </c>
      <c r="AH64" s="46"/>
      <c r="AI64" s="59"/>
      <c r="AJ64" s="1"/>
      <c r="AK64" s="55"/>
      <c r="AL64" s="56"/>
      <c r="AM64" s="46" t="s">
        <v>54</v>
      </c>
      <c r="AN64" s="46"/>
      <c r="AO64" s="46"/>
      <c r="AP64" s="46" t="s">
        <v>11</v>
      </c>
      <c r="AQ64" s="46"/>
      <c r="AR64" s="46"/>
      <c r="AS64" s="46" t="s">
        <v>11</v>
      </c>
      <c r="AT64" s="46"/>
      <c r="AU64" s="46"/>
      <c r="AV64" s="46" t="s">
        <v>11</v>
      </c>
      <c r="AW64" s="46"/>
      <c r="AX64" s="59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</row>
    <row r="65" spans="1:64" x14ac:dyDescent="0.15">
      <c r="A65" s="24"/>
      <c r="B65" s="45"/>
      <c r="C65" s="26" t="s">
        <v>12</v>
      </c>
      <c r="D65" s="28">
        <v>8.1999999999999993</v>
      </c>
      <c r="E65" s="28">
        <v>7.6</v>
      </c>
      <c r="F65" s="28">
        <v>6.1</v>
      </c>
      <c r="G65" s="26" t="s">
        <v>13</v>
      </c>
      <c r="H65" s="26" t="s">
        <v>13</v>
      </c>
      <c r="I65" s="26" t="s">
        <v>13</v>
      </c>
      <c r="J65" s="26" t="s">
        <v>13</v>
      </c>
      <c r="K65" s="28">
        <v>1</v>
      </c>
      <c r="L65" s="28">
        <v>0.5</v>
      </c>
      <c r="M65" s="28">
        <v>4.2</v>
      </c>
      <c r="N65" s="26" t="s">
        <v>13</v>
      </c>
      <c r="O65" s="26" t="s">
        <v>13</v>
      </c>
      <c r="P65" s="26" t="s">
        <v>13</v>
      </c>
      <c r="Q65" s="26" t="s">
        <v>13</v>
      </c>
      <c r="R65" s="26" t="s">
        <v>13</v>
      </c>
      <c r="S65" s="26" t="s">
        <v>13</v>
      </c>
      <c r="T65" s="26" t="s">
        <v>13</v>
      </c>
      <c r="U65" s="26" t="s">
        <v>13</v>
      </c>
      <c r="V65" s="26" t="s">
        <v>13</v>
      </c>
      <c r="W65" s="27" t="s">
        <v>13</v>
      </c>
      <c r="X65" s="24"/>
      <c r="Y65" s="45" t="s">
        <v>12</v>
      </c>
      <c r="Z65" s="46"/>
      <c r="AA65" s="47">
        <f>(D65+E65+F65+K65+L65+M65)/6</f>
        <v>4.5999999999999996</v>
      </c>
      <c r="AB65" s="47"/>
      <c r="AC65" s="47"/>
      <c r="AD65" s="47" t="e">
        <f>(G65+H65+I65+J65+N65+O65+P65+Q65)/8</f>
        <v>#VALUE!</v>
      </c>
      <c r="AE65" s="47"/>
      <c r="AF65" s="47"/>
      <c r="AG65" s="47" t="e">
        <f>(R65+S65+T65+U65+V65+W65)/6</f>
        <v>#VALUE!</v>
      </c>
      <c r="AH65" s="47"/>
      <c r="AI65" s="48"/>
      <c r="AJ65" s="1"/>
      <c r="AK65" s="45" t="s">
        <v>12</v>
      </c>
      <c r="AL65" s="46"/>
      <c r="AM65" s="47">
        <f>(D65+E65+F65)/3</f>
        <v>7.3</v>
      </c>
      <c r="AN65" s="47"/>
      <c r="AO65" s="47"/>
      <c r="AP65" s="47" t="e">
        <f>(G65+H65+I65+J65)/4</f>
        <v>#VALUE!</v>
      </c>
      <c r="AQ65" s="47"/>
      <c r="AR65" s="47"/>
      <c r="AS65" s="47">
        <f>(K65+L65+M65)/3</f>
        <v>1.9000000000000001</v>
      </c>
      <c r="AT65" s="47"/>
      <c r="AU65" s="47"/>
      <c r="AV65" s="47" t="e">
        <f>(N65+O65+P65+Q65)/4</f>
        <v>#VALUE!</v>
      </c>
      <c r="AW65" s="47"/>
      <c r="AX65" s="48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</row>
    <row r="66" spans="1:64" x14ac:dyDescent="0.15">
      <c r="A66" s="24"/>
      <c r="B66" s="45"/>
      <c r="C66" s="26" t="s">
        <v>14</v>
      </c>
      <c r="D66" s="28">
        <v>11.2</v>
      </c>
      <c r="E66" s="28">
        <v>12.6</v>
      </c>
      <c r="F66" s="28">
        <v>9.6999999999999993</v>
      </c>
      <c r="G66" s="26" t="s">
        <v>13</v>
      </c>
      <c r="H66" s="26" t="s">
        <v>13</v>
      </c>
      <c r="I66" s="26" t="s">
        <v>13</v>
      </c>
      <c r="J66" s="26" t="s">
        <v>13</v>
      </c>
      <c r="K66" s="28">
        <v>3.9</v>
      </c>
      <c r="L66" s="28">
        <v>4.3</v>
      </c>
      <c r="M66" s="28">
        <v>8.1999999999999993</v>
      </c>
      <c r="N66" s="26" t="s">
        <v>13</v>
      </c>
      <c r="O66" s="26" t="s">
        <v>13</v>
      </c>
      <c r="P66" s="26" t="s">
        <v>13</v>
      </c>
      <c r="Q66" s="26" t="s">
        <v>13</v>
      </c>
      <c r="R66" s="26" t="s">
        <v>13</v>
      </c>
      <c r="S66" s="26" t="s">
        <v>13</v>
      </c>
      <c r="T66" s="26" t="s">
        <v>13</v>
      </c>
      <c r="U66" s="26" t="s">
        <v>13</v>
      </c>
      <c r="V66" s="26" t="s">
        <v>13</v>
      </c>
      <c r="W66" s="27" t="s">
        <v>13</v>
      </c>
      <c r="X66" s="24"/>
      <c r="Y66" s="45" t="s">
        <v>14</v>
      </c>
      <c r="Z66" s="46"/>
      <c r="AA66" s="47">
        <f>(D66+E66+F66+K66+L66+M66)/6</f>
        <v>8.3166666666666647</v>
      </c>
      <c r="AB66" s="47"/>
      <c r="AC66" s="47"/>
      <c r="AD66" s="47" t="e">
        <f t="shared" ref="AD66:AD72" si="42">(G66+H66+I66+J66+N66+O66+P66+Q66)/8</f>
        <v>#VALUE!</v>
      </c>
      <c r="AE66" s="47"/>
      <c r="AF66" s="47"/>
      <c r="AG66" s="47" t="e">
        <f t="shared" ref="AG66:AG72" si="43">(R66+S66+T66+U66+V66+W66)/6</f>
        <v>#VALUE!</v>
      </c>
      <c r="AH66" s="47"/>
      <c r="AI66" s="48"/>
      <c r="AJ66" s="1"/>
      <c r="AK66" s="45" t="s">
        <v>49</v>
      </c>
      <c r="AL66" s="46"/>
      <c r="AM66" s="47">
        <f t="shared" ref="AM66:AM72" si="44">(D66+E66+F66)/3</f>
        <v>11.166666666666666</v>
      </c>
      <c r="AN66" s="47"/>
      <c r="AO66" s="47"/>
      <c r="AP66" s="47" t="e">
        <f t="shared" ref="AP66:AP72" si="45">(G66+H66+I66+J66)/4</f>
        <v>#VALUE!</v>
      </c>
      <c r="AQ66" s="47"/>
      <c r="AR66" s="47"/>
      <c r="AS66" s="47">
        <f t="shared" ref="AS66:AS72" si="46">(K66+L66+M66)/3</f>
        <v>5.4666666666666659</v>
      </c>
      <c r="AT66" s="47"/>
      <c r="AU66" s="47"/>
      <c r="AV66" s="47" t="e">
        <f t="shared" ref="AV66:AV72" si="47">(N66+O66+P66+Q66)/4</f>
        <v>#VALUE!</v>
      </c>
      <c r="AW66" s="47"/>
      <c r="AX66" s="48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</row>
    <row r="67" spans="1:64" x14ac:dyDescent="0.15">
      <c r="A67" s="24"/>
      <c r="B67" s="45"/>
      <c r="C67" s="26" t="s">
        <v>15</v>
      </c>
      <c r="D67" s="28">
        <v>14.1</v>
      </c>
      <c r="E67" s="28">
        <v>10.8</v>
      </c>
      <c r="F67" s="28">
        <v>9.5</v>
      </c>
      <c r="G67" s="26" t="s">
        <v>13</v>
      </c>
      <c r="H67" s="26" t="s">
        <v>13</v>
      </c>
      <c r="I67" s="26" t="s">
        <v>13</v>
      </c>
      <c r="J67" s="26" t="s">
        <v>13</v>
      </c>
      <c r="K67" s="28">
        <v>0.6</v>
      </c>
      <c r="L67" s="28">
        <v>0.2</v>
      </c>
      <c r="M67" s="28">
        <v>6.8</v>
      </c>
      <c r="N67" s="26" t="s">
        <v>13</v>
      </c>
      <c r="O67" s="26" t="s">
        <v>13</v>
      </c>
      <c r="P67" s="26" t="s">
        <v>13</v>
      </c>
      <c r="Q67" s="26" t="s">
        <v>13</v>
      </c>
      <c r="R67" s="26" t="s">
        <v>13</v>
      </c>
      <c r="S67" s="26" t="s">
        <v>13</v>
      </c>
      <c r="T67" s="26" t="s">
        <v>13</v>
      </c>
      <c r="U67" s="26" t="s">
        <v>13</v>
      </c>
      <c r="V67" s="26" t="s">
        <v>13</v>
      </c>
      <c r="W67" s="27" t="s">
        <v>13</v>
      </c>
      <c r="X67" s="24"/>
      <c r="Y67" s="45" t="s">
        <v>15</v>
      </c>
      <c r="Z67" s="46"/>
      <c r="AA67" s="47">
        <f t="shared" ref="AA67:AA71" si="48">(D67+E67+F67+K67+L67+M67)/6</f>
        <v>7</v>
      </c>
      <c r="AB67" s="47"/>
      <c r="AC67" s="47"/>
      <c r="AD67" s="47" t="e">
        <f t="shared" si="42"/>
        <v>#VALUE!</v>
      </c>
      <c r="AE67" s="47"/>
      <c r="AF67" s="47"/>
      <c r="AG67" s="47" t="e">
        <f t="shared" si="43"/>
        <v>#VALUE!</v>
      </c>
      <c r="AH67" s="47"/>
      <c r="AI67" s="48"/>
      <c r="AJ67" s="1"/>
      <c r="AK67" s="45" t="s">
        <v>15</v>
      </c>
      <c r="AL67" s="46"/>
      <c r="AM67" s="47">
        <f t="shared" si="44"/>
        <v>11.466666666666667</v>
      </c>
      <c r="AN67" s="47"/>
      <c r="AO67" s="47"/>
      <c r="AP67" s="47" t="e">
        <f t="shared" si="45"/>
        <v>#VALUE!</v>
      </c>
      <c r="AQ67" s="47"/>
      <c r="AR67" s="47"/>
      <c r="AS67" s="47">
        <f t="shared" si="46"/>
        <v>2.5333333333333332</v>
      </c>
      <c r="AT67" s="47"/>
      <c r="AU67" s="47"/>
      <c r="AV67" s="47" t="e">
        <f t="shared" si="47"/>
        <v>#VALUE!</v>
      </c>
      <c r="AW67" s="47"/>
      <c r="AX67" s="48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</row>
    <row r="68" spans="1:64" x14ac:dyDescent="0.15">
      <c r="A68" s="24"/>
      <c r="B68" s="45"/>
      <c r="C68" s="26" t="s">
        <v>16</v>
      </c>
      <c r="D68" s="28">
        <v>12.2</v>
      </c>
      <c r="E68" s="28">
        <v>11.3</v>
      </c>
      <c r="F68" s="28">
        <v>9.5</v>
      </c>
      <c r="G68" s="26" t="s">
        <v>13</v>
      </c>
      <c r="H68" s="26" t="s">
        <v>13</v>
      </c>
      <c r="I68" s="26" t="s">
        <v>13</v>
      </c>
      <c r="J68" s="26" t="s">
        <v>13</v>
      </c>
      <c r="K68" s="28">
        <v>6.9</v>
      </c>
      <c r="L68" s="28">
        <v>6.2</v>
      </c>
      <c r="M68" s="28">
        <v>8</v>
      </c>
      <c r="N68" s="26" t="s">
        <v>13</v>
      </c>
      <c r="O68" s="26" t="s">
        <v>13</v>
      </c>
      <c r="P68" s="26" t="s">
        <v>13</v>
      </c>
      <c r="Q68" s="26" t="s">
        <v>13</v>
      </c>
      <c r="R68" s="26" t="s">
        <v>13</v>
      </c>
      <c r="S68" s="26" t="s">
        <v>13</v>
      </c>
      <c r="T68" s="26" t="s">
        <v>13</v>
      </c>
      <c r="U68" s="26" t="s">
        <v>13</v>
      </c>
      <c r="V68" s="26" t="s">
        <v>13</v>
      </c>
      <c r="W68" s="27" t="s">
        <v>13</v>
      </c>
      <c r="X68" s="24"/>
      <c r="Y68" s="45" t="s">
        <v>16</v>
      </c>
      <c r="Z68" s="46"/>
      <c r="AA68" s="47">
        <f t="shared" si="48"/>
        <v>9.0166666666666675</v>
      </c>
      <c r="AB68" s="47"/>
      <c r="AC68" s="47"/>
      <c r="AD68" s="47" t="e">
        <f t="shared" si="42"/>
        <v>#VALUE!</v>
      </c>
      <c r="AE68" s="47"/>
      <c r="AF68" s="47"/>
      <c r="AG68" s="47" t="e">
        <f t="shared" si="43"/>
        <v>#VALUE!</v>
      </c>
      <c r="AH68" s="47"/>
      <c r="AI68" s="48"/>
      <c r="AJ68" s="1"/>
      <c r="AK68" s="45" t="s">
        <v>16</v>
      </c>
      <c r="AL68" s="46"/>
      <c r="AM68" s="47">
        <f t="shared" si="44"/>
        <v>11</v>
      </c>
      <c r="AN68" s="47"/>
      <c r="AO68" s="47"/>
      <c r="AP68" s="47" t="e">
        <f t="shared" si="45"/>
        <v>#VALUE!</v>
      </c>
      <c r="AQ68" s="47"/>
      <c r="AR68" s="47"/>
      <c r="AS68" s="47">
        <f t="shared" si="46"/>
        <v>7.0333333333333341</v>
      </c>
      <c r="AT68" s="47"/>
      <c r="AU68" s="47"/>
      <c r="AV68" s="47" t="e">
        <f t="shared" si="47"/>
        <v>#VALUE!</v>
      </c>
      <c r="AW68" s="47"/>
      <c r="AX68" s="48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</row>
    <row r="69" spans="1:64" x14ac:dyDescent="0.15">
      <c r="A69" s="24"/>
      <c r="B69" s="45"/>
      <c r="C69" s="26" t="s">
        <v>17</v>
      </c>
      <c r="D69" s="28">
        <v>24.3</v>
      </c>
      <c r="E69" s="28">
        <v>18.2</v>
      </c>
      <c r="F69" s="28">
        <v>32</v>
      </c>
      <c r="G69" s="26" t="s">
        <v>13</v>
      </c>
      <c r="H69" s="26" t="s">
        <v>13</v>
      </c>
      <c r="I69" s="26" t="s">
        <v>13</v>
      </c>
      <c r="J69" s="26" t="s">
        <v>13</v>
      </c>
      <c r="K69" s="28">
        <v>19.5</v>
      </c>
      <c r="L69" s="28">
        <v>12.1</v>
      </c>
      <c r="M69" s="28">
        <v>23.8</v>
      </c>
      <c r="N69" s="26" t="s">
        <v>13</v>
      </c>
      <c r="O69" s="26" t="s">
        <v>13</v>
      </c>
      <c r="P69" s="26" t="s">
        <v>13</v>
      </c>
      <c r="Q69" s="26" t="s">
        <v>13</v>
      </c>
      <c r="R69" s="26" t="s">
        <v>13</v>
      </c>
      <c r="S69" s="26" t="s">
        <v>13</v>
      </c>
      <c r="T69" s="26" t="s">
        <v>13</v>
      </c>
      <c r="U69" s="26" t="s">
        <v>13</v>
      </c>
      <c r="V69" s="26" t="s">
        <v>13</v>
      </c>
      <c r="W69" s="27" t="s">
        <v>13</v>
      </c>
      <c r="X69" s="24"/>
      <c r="Y69" s="45" t="s">
        <v>17</v>
      </c>
      <c r="Z69" s="46"/>
      <c r="AA69" s="47">
        <f t="shared" si="48"/>
        <v>21.650000000000002</v>
      </c>
      <c r="AB69" s="47"/>
      <c r="AC69" s="47"/>
      <c r="AD69" s="47" t="e">
        <f t="shared" si="42"/>
        <v>#VALUE!</v>
      </c>
      <c r="AE69" s="47"/>
      <c r="AF69" s="47"/>
      <c r="AG69" s="47" t="e">
        <f t="shared" si="43"/>
        <v>#VALUE!</v>
      </c>
      <c r="AH69" s="47"/>
      <c r="AI69" s="48"/>
      <c r="AJ69" s="1"/>
      <c r="AK69" s="45" t="s">
        <v>17</v>
      </c>
      <c r="AL69" s="46"/>
      <c r="AM69" s="47">
        <f t="shared" si="44"/>
        <v>24.833333333333332</v>
      </c>
      <c r="AN69" s="47"/>
      <c r="AO69" s="47"/>
      <c r="AP69" s="47" t="e">
        <f t="shared" si="45"/>
        <v>#VALUE!</v>
      </c>
      <c r="AQ69" s="47"/>
      <c r="AR69" s="47"/>
      <c r="AS69" s="47">
        <f t="shared" si="46"/>
        <v>18.466666666666669</v>
      </c>
      <c r="AT69" s="47"/>
      <c r="AU69" s="47"/>
      <c r="AV69" s="47" t="e">
        <f t="shared" si="47"/>
        <v>#VALUE!</v>
      </c>
      <c r="AW69" s="47"/>
      <c r="AX69" s="48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</row>
    <row r="70" spans="1:64" x14ac:dyDescent="0.15">
      <c r="A70" s="24"/>
      <c r="B70" s="45"/>
      <c r="C70" s="26" t="s">
        <v>18</v>
      </c>
      <c r="D70" s="28">
        <v>57.3</v>
      </c>
      <c r="E70" s="28">
        <v>55.5</v>
      </c>
      <c r="F70" s="28">
        <v>57.3</v>
      </c>
      <c r="G70" s="26" t="s">
        <v>13</v>
      </c>
      <c r="H70" s="26" t="s">
        <v>13</v>
      </c>
      <c r="I70" s="26" t="s">
        <v>13</v>
      </c>
      <c r="J70" s="26" t="s">
        <v>13</v>
      </c>
      <c r="K70" s="28">
        <v>15.1</v>
      </c>
      <c r="L70" s="28">
        <v>19.600000000000001</v>
      </c>
      <c r="M70" s="28">
        <v>51</v>
      </c>
      <c r="N70" s="26" t="s">
        <v>13</v>
      </c>
      <c r="O70" s="26" t="s">
        <v>13</v>
      </c>
      <c r="P70" s="26" t="s">
        <v>13</v>
      </c>
      <c r="Q70" s="26" t="s">
        <v>13</v>
      </c>
      <c r="R70" s="26" t="s">
        <v>13</v>
      </c>
      <c r="S70" s="26" t="s">
        <v>13</v>
      </c>
      <c r="T70" s="26" t="s">
        <v>13</v>
      </c>
      <c r="U70" s="26" t="s">
        <v>13</v>
      </c>
      <c r="V70" s="26" t="s">
        <v>13</v>
      </c>
      <c r="W70" s="27" t="s">
        <v>13</v>
      </c>
      <c r="X70" s="24"/>
      <c r="Y70" s="45" t="s">
        <v>18</v>
      </c>
      <c r="Z70" s="46"/>
      <c r="AA70" s="47">
        <f t="shared" si="48"/>
        <v>42.633333333333333</v>
      </c>
      <c r="AB70" s="47"/>
      <c r="AC70" s="47"/>
      <c r="AD70" s="47" t="e">
        <f t="shared" si="42"/>
        <v>#VALUE!</v>
      </c>
      <c r="AE70" s="47"/>
      <c r="AF70" s="47"/>
      <c r="AG70" s="47" t="e">
        <f t="shared" si="43"/>
        <v>#VALUE!</v>
      </c>
      <c r="AH70" s="47"/>
      <c r="AI70" s="48"/>
      <c r="AJ70" s="1"/>
      <c r="AK70" s="45" t="s">
        <v>18</v>
      </c>
      <c r="AL70" s="46"/>
      <c r="AM70" s="47">
        <f t="shared" si="44"/>
        <v>56.699999999999996</v>
      </c>
      <c r="AN70" s="47"/>
      <c r="AO70" s="47"/>
      <c r="AP70" s="47" t="e">
        <f t="shared" si="45"/>
        <v>#VALUE!</v>
      </c>
      <c r="AQ70" s="47"/>
      <c r="AR70" s="47"/>
      <c r="AS70" s="47">
        <f t="shared" si="46"/>
        <v>28.566666666666666</v>
      </c>
      <c r="AT70" s="47"/>
      <c r="AU70" s="47"/>
      <c r="AV70" s="47" t="e">
        <f t="shared" si="47"/>
        <v>#VALUE!</v>
      </c>
      <c r="AW70" s="47"/>
      <c r="AX70" s="48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</row>
    <row r="71" spans="1:64" x14ac:dyDescent="0.15">
      <c r="A71" s="24"/>
      <c r="B71" s="45"/>
      <c r="C71" s="26" t="s">
        <v>19</v>
      </c>
      <c r="D71" s="28">
        <v>55</v>
      </c>
      <c r="E71" s="28">
        <v>38</v>
      </c>
      <c r="F71" s="28">
        <v>46</v>
      </c>
      <c r="G71" s="26" t="s">
        <v>13</v>
      </c>
      <c r="H71" s="26" t="s">
        <v>13</v>
      </c>
      <c r="I71" s="26" t="s">
        <v>13</v>
      </c>
      <c r="J71" s="26" t="s">
        <v>13</v>
      </c>
      <c r="K71" s="28">
        <v>11.5</v>
      </c>
      <c r="L71" s="28">
        <v>5.4</v>
      </c>
      <c r="M71" s="28">
        <v>32.799999999999997</v>
      </c>
      <c r="N71" s="26" t="s">
        <v>13</v>
      </c>
      <c r="O71" s="26" t="s">
        <v>13</v>
      </c>
      <c r="P71" s="26" t="s">
        <v>13</v>
      </c>
      <c r="Q71" s="26" t="s">
        <v>13</v>
      </c>
      <c r="R71" s="26" t="s">
        <v>13</v>
      </c>
      <c r="S71" s="26" t="s">
        <v>13</v>
      </c>
      <c r="T71" s="26" t="s">
        <v>13</v>
      </c>
      <c r="U71" s="26" t="s">
        <v>13</v>
      </c>
      <c r="V71" s="26" t="s">
        <v>13</v>
      </c>
      <c r="W71" s="27" t="s">
        <v>13</v>
      </c>
      <c r="X71" s="24"/>
      <c r="Y71" s="45" t="s">
        <v>19</v>
      </c>
      <c r="Z71" s="46"/>
      <c r="AA71" s="47">
        <f t="shared" si="48"/>
        <v>31.45</v>
      </c>
      <c r="AB71" s="47"/>
      <c r="AC71" s="47"/>
      <c r="AD71" s="47" t="e">
        <f t="shared" si="42"/>
        <v>#VALUE!</v>
      </c>
      <c r="AE71" s="47"/>
      <c r="AF71" s="47"/>
      <c r="AG71" s="47" t="e">
        <f t="shared" si="43"/>
        <v>#VALUE!</v>
      </c>
      <c r="AH71" s="47"/>
      <c r="AI71" s="48"/>
      <c r="AJ71" s="1"/>
      <c r="AK71" s="45" t="s">
        <v>19</v>
      </c>
      <c r="AL71" s="46"/>
      <c r="AM71" s="47">
        <f t="shared" si="44"/>
        <v>46.333333333333336</v>
      </c>
      <c r="AN71" s="47"/>
      <c r="AO71" s="47"/>
      <c r="AP71" s="47" t="e">
        <f t="shared" si="45"/>
        <v>#VALUE!</v>
      </c>
      <c r="AQ71" s="47"/>
      <c r="AR71" s="47"/>
      <c r="AS71" s="47">
        <f t="shared" si="46"/>
        <v>16.566666666666666</v>
      </c>
      <c r="AT71" s="47"/>
      <c r="AU71" s="47"/>
      <c r="AV71" s="47" t="e">
        <f t="shared" si="47"/>
        <v>#VALUE!</v>
      </c>
      <c r="AW71" s="47"/>
      <c r="AX71" s="48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</row>
    <row r="72" spans="1:64" ht="14.25" thickBot="1" x14ac:dyDescent="0.2">
      <c r="A72" s="24"/>
      <c r="B72" s="49"/>
      <c r="C72" s="33" t="s">
        <v>20</v>
      </c>
      <c r="D72" s="31">
        <v>79.2</v>
      </c>
      <c r="E72" s="31">
        <v>78.2</v>
      </c>
      <c r="F72" s="31">
        <v>64</v>
      </c>
      <c r="G72" s="33" t="s">
        <v>13</v>
      </c>
      <c r="H72" s="33" t="s">
        <v>13</v>
      </c>
      <c r="I72" s="33" t="s">
        <v>13</v>
      </c>
      <c r="J72" s="33" t="s">
        <v>13</v>
      </c>
      <c r="K72" s="31">
        <v>18.5</v>
      </c>
      <c r="L72" s="31">
        <v>53.2</v>
      </c>
      <c r="M72" s="31">
        <v>66.400000000000006</v>
      </c>
      <c r="N72" s="33" t="s">
        <v>13</v>
      </c>
      <c r="O72" s="33" t="s">
        <v>13</v>
      </c>
      <c r="P72" s="33" t="s">
        <v>13</v>
      </c>
      <c r="Q72" s="33" t="s">
        <v>13</v>
      </c>
      <c r="R72" s="33" t="s">
        <v>13</v>
      </c>
      <c r="S72" s="33" t="s">
        <v>13</v>
      </c>
      <c r="T72" s="33" t="s">
        <v>13</v>
      </c>
      <c r="U72" s="33" t="s">
        <v>13</v>
      </c>
      <c r="V72" s="33" t="s">
        <v>13</v>
      </c>
      <c r="W72" s="8" t="s">
        <v>13</v>
      </c>
      <c r="X72" s="24"/>
      <c r="Y72" s="49" t="s">
        <v>20</v>
      </c>
      <c r="Z72" s="50"/>
      <c r="AA72" s="51">
        <f>(D72+E72+F72+K72+L72+M72)/6</f>
        <v>59.916666666666664</v>
      </c>
      <c r="AB72" s="51"/>
      <c r="AC72" s="51"/>
      <c r="AD72" s="51" t="e">
        <f t="shared" si="42"/>
        <v>#VALUE!</v>
      </c>
      <c r="AE72" s="51"/>
      <c r="AF72" s="51"/>
      <c r="AG72" s="51" t="e">
        <f t="shared" si="43"/>
        <v>#VALUE!</v>
      </c>
      <c r="AH72" s="51"/>
      <c r="AI72" s="52"/>
      <c r="AJ72" s="1"/>
      <c r="AK72" s="49" t="s">
        <v>20</v>
      </c>
      <c r="AL72" s="50"/>
      <c r="AM72" s="51">
        <f t="shared" si="44"/>
        <v>73.8</v>
      </c>
      <c r="AN72" s="51"/>
      <c r="AO72" s="51"/>
      <c r="AP72" s="51" t="e">
        <f t="shared" si="45"/>
        <v>#VALUE!</v>
      </c>
      <c r="AQ72" s="51"/>
      <c r="AR72" s="51"/>
      <c r="AS72" s="51">
        <f t="shared" si="46"/>
        <v>46.033333333333339</v>
      </c>
      <c r="AT72" s="51"/>
      <c r="AU72" s="51"/>
      <c r="AV72" s="51" t="e">
        <f t="shared" si="47"/>
        <v>#VALUE!</v>
      </c>
      <c r="AW72" s="51"/>
      <c r="AX72" s="5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</row>
    <row r="73" spans="1:64" x14ac:dyDescent="0.15">
      <c r="A73" s="24"/>
      <c r="B73" s="29"/>
      <c r="C73" s="25"/>
      <c r="D73" s="57" t="s">
        <v>1</v>
      </c>
      <c r="E73" s="57"/>
      <c r="F73" s="57"/>
      <c r="G73" s="57" t="s">
        <v>2</v>
      </c>
      <c r="H73" s="57"/>
      <c r="I73" s="57"/>
      <c r="J73" s="57"/>
      <c r="K73" s="57" t="s">
        <v>3</v>
      </c>
      <c r="L73" s="57"/>
      <c r="M73" s="57"/>
      <c r="N73" s="57" t="s">
        <v>4</v>
      </c>
      <c r="O73" s="57"/>
      <c r="P73" s="57"/>
      <c r="Q73" s="57"/>
      <c r="R73" s="57" t="s">
        <v>5</v>
      </c>
      <c r="S73" s="57"/>
      <c r="T73" s="57"/>
      <c r="U73" s="57" t="s">
        <v>6</v>
      </c>
      <c r="V73" s="57"/>
      <c r="W73" s="58"/>
      <c r="X73" s="24"/>
      <c r="Y73" s="53"/>
      <c r="Z73" s="54"/>
      <c r="AA73" s="57" t="s">
        <v>24</v>
      </c>
      <c r="AB73" s="57"/>
      <c r="AC73" s="57"/>
      <c r="AD73" s="57" t="s">
        <v>25</v>
      </c>
      <c r="AE73" s="57"/>
      <c r="AF73" s="57"/>
      <c r="AG73" s="57" t="s">
        <v>26</v>
      </c>
      <c r="AH73" s="57"/>
      <c r="AI73" s="58"/>
      <c r="AJ73" s="1"/>
      <c r="AK73" s="53"/>
      <c r="AL73" s="54"/>
      <c r="AM73" s="57" t="s">
        <v>94</v>
      </c>
      <c r="AN73" s="57"/>
      <c r="AO73" s="57"/>
      <c r="AP73" s="57" t="s">
        <v>57</v>
      </c>
      <c r="AQ73" s="57"/>
      <c r="AR73" s="57"/>
      <c r="AS73" s="57" t="s">
        <v>95</v>
      </c>
      <c r="AT73" s="57"/>
      <c r="AU73" s="57"/>
      <c r="AV73" s="57" t="s">
        <v>59</v>
      </c>
      <c r="AW73" s="57"/>
      <c r="AX73" s="58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</row>
    <row r="74" spans="1:64" x14ac:dyDescent="0.15">
      <c r="A74" s="24"/>
      <c r="B74" s="63" t="s">
        <v>90</v>
      </c>
      <c r="C74" s="26"/>
      <c r="D74" s="26" t="s">
        <v>8</v>
      </c>
      <c r="E74" s="26" t="s">
        <v>9</v>
      </c>
      <c r="F74" s="26" t="s">
        <v>10</v>
      </c>
      <c r="G74" s="26" t="s">
        <v>8</v>
      </c>
      <c r="H74" s="26" t="s">
        <v>9</v>
      </c>
      <c r="I74" s="26" t="s">
        <v>10</v>
      </c>
      <c r="J74" s="26" t="s">
        <v>27</v>
      </c>
      <c r="K74" s="26" t="s">
        <v>8</v>
      </c>
      <c r="L74" s="26" t="s">
        <v>9</v>
      </c>
      <c r="M74" s="26" t="s">
        <v>10</v>
      </c>
      <c r="N74" s="26" t="s">
        <v>8</v>
      </c>
      <c r="O74" s="26" t="s">
        <v>9</v>
      </c>
      <c r="P74" s="26" t="s">
        <v>10</v>
      </c>
      <c r="Q74" s="26" t="s">
        <v>27</v>
      </c>
      <c r="R74" s="26" t="s">
        <v>8</v>
      </c>
      <c r="S74" s="26" t="s">
        <v>9</v>
      </c>
      <c r="T74" s="26" t="s">
        <v>10</v>
      </c>
      <c r="U74" s="26" t="s">
        <v>8</v>
      </c>
      <c r="V74" s="26" t="s">
        <v>9</v>
      </c>
      <c r="W74" s="27" t="s">
        <v>10</v>
      </c>
      <c r="X74" s="24"/>
      <c r="Y74" s="55"/>
      <c r="Z74" s="56"/>
      <c r="AA74" s="46" t="s">
        <v>11</v>
      </c>
      <c r="AB74" s="46"/>
      <c r="AC74" s="46"/>
      <c r="AD74" s="46" t="s">
        <v>11</v>
      </c>
      <c r="AE74" s="46"/>
      <c r="AF74" s="46"/>
      <c r="AG74" s="46" t="s">
        <v>11</v>
      </c>
      <c r="AH74" s="46"/>
      <c r="AI74" s="59"/>
      <c r="AJ74" s="1"/>
      <c r="AK74" s="55"/>
      <c r="AL74" s="56"/>
      <c r="AM74" s="46" t="s">
        <v>54</v>
      </c>
      <c r="AN74" s="46"/>
      <c r="AO74" s="46"/>
      <c r="AP74" s="46" t="s">
        <v>11</v>
      </c>
      <c r="AQ74" s="46"/>
      <c r="AR74" s="46"/>
      <c r="AS74" s="46" t="s">
        <v>11</v>
      </c>
      <c r="AT74" s="46"/>
      <c r="AU74" s="46"/>
      <c r="AV74" s="46" t="s">
        <v>11</v>
      </c>
      <c r="AW74" s="46"/>
      <c r="AX74" s="59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</row>
    <row r="75" spans="1:64" x14ac:dyDescent="0.15">
      <c r="A75" s="24"/>
      <c r="B75" s="45"/>
      <c r="C75" s="26" t="s">
        <v>12</v>
      </c>
      <c r="D75" s="28">
        <v>6</v>
      </c>
      <c r="E75" s="28">
        <v>3.3</v>
      </c>
      <c r="F75" s="28">
        <v>2.1</v>
      </c>
      <c r="G75" s="28">
        <v>0.6</v>
      </c>
      <c r="H75" s="28">
        <v>3.1</v>
      </c>
      <c r="I75" s="28">
        <v>3.2</v>
      </c>
      <c r="J75" s="28">
        <v>0.8</v>
      </c>
      <c r="K75" s="28">
        <v>4.5</v>
      </c>
      <c r="L75" s="28">
        <v>3.6</v>
      </c>
      <c r="M75" s="28">
        <v>5.2</v>
      </c>
      <c r="N75" s="28">
        <v>1.9</v>
      </c>
      <c r="O75" s="28">
        <v>2.2999999999999998</v>
      </c>
      <c r="P75" s="28">
        <v>3.8</v>
      </c>
      <c r="Q75" s="28">
        <v>1.4</v>
      </c>
      <c r="R75" s="26" t="s">
        <v>13</v>
      </c>
      <c r="S75" s="26" t="s">
        <v>13</v>
      </c>
      <c r="T75" s="26" t="s">
        <v>13</v>
      </c>
      <c r="U75" s="26" t="s">
        <v>13</v>
      </c>
      <c r="V75" s="26" t="s">
        <v>13</v>
      </c>
      <c r="W75" s="27" t="s">
        <v>13</v>
      </c>
      <c r="X75" s="24"/>
      <c r="Y75" s="45" t="s">
        <v>12</v>
      </c>
      <c r="Z75" s="46"/>
      <c r="AA75" s="47">
        <f>(D75+E75+F75+K75+L75+M75)/6</f>
        <v>4.1166666666666663</v>
      </c>
      <c r="AB75" s="47"/>
      <c r="AC75" s="47"/>
      <c r="AD75" s="47">
        <f>(G75+H75+I75+J75+N75+O75+P75+Q75)/8</f>
        <v>2.1374999999999997</v>
      </c>
      <c r="AE75" s="47"/>
      <c r="AF75" s="47"/>
      <c r="AG75" s="47" t="e">
        <f>(R75+S75+T75+U75+V75+W75)/6</f>
        <v>#VALUE!</v>
      </c>
      <c r="AH75" s="47"/>
      <c r="AI75" s="48"/>
      <c r="AJ75" s="1"/>
      <c r="AK75" s="45" t="s">
        <v>12</v>
      </c>
      <c r="AL75" s="46"/>
      <c r="AM75" s="47">
        <f>(D75+E75+F75)/3</f>
        <v>3.8000000000000003</v>
      </c>
      <c r="AN75" s="47"/>
      <c r="AO75" s="47"/>
      <c r="AP75" s="47">
        <f>(G75+H75+I75+J75)/4</f>
        <v>1.925</v>
      </c>
      <c r="AQ75" s="47"/>
      <c r="AR75" s="47"/>
      <c r="AS75" s="47">
        <f>(K75+L75+M75)/3</f>
        <v>4.4333333333333336</v>
      </c>
      <c r="AT75" s="47"/>
      <c r="AU75" s="47"/>
      <c r="AV75" s="47">
        <f>(N75+O75+P75+Q75)/4</f>
        <v>2.3499999999999996</v>
      </c>
      <c r="AW75" s="47"/>
      <c r="AX75" s="48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</row>
    <row r="76" spans="1:64" x14ac:dyDescent="0.15">
      <c r="A76" s="24"/>
      <c r="B76" s="45"/>
      <c r="C76" s="26" t="s">
        <v>14</v>
      </c>
      <c r="D76" s="28">
        <v>13.1</v>
      </c>
      <c r="E76" s="28">
        <v>6.5</v>
      </c>
      <c r="F76" s="28">
        <v>5.3</v>
      </c>
      <c r="G76" s="28">
        <v>2.1</v>
      </c>
      <c r="H76" s="28">
        <v>9.5</v>
      </c>
      <c r="I76" s="28">
        <v>7.7</v>
      </c>
      <c r="J76" s="28">
        <v>4</v>
      </c>
      <c r="K76" s="28">
        <v>10.4</v>
      </c>
      <c r="L76" s="28">
        <v>8.1</v>
      </c>
      <c r="M76" s="28">
        <v>9.1</v>
      </c>
      <c r="N76" s="28">
        <v>5.2</v>
      </c>
      <c r="O76" s="28">
        <v>6</v>
      </c>
      <c r="P76" s="28">
        <v>6.8</v>
      </c>
      <c r="Q76" s="28">
        <v>5.4</v>
      </c>
      <c r="R76" s="26" t="s">
        <v>13</v>
      </c>
      <c r="S76" s="26" t="s">
        <v>13</v>
      </c>
      <c r="T76" s="26" t="s">
        <v>13</v>
      </c>
      <c r="U76" s="26" t="s">
        <v>13</v>
      </c>
      <c r="V76" s="26" t="s">
        <v>13</v>
      </c>
      <c r="W76" s="27" t="s">
        <v>13</v>
      </c>
      <c r="X76" s="24"/>
      <c r="Y76" s="45" t="s">
        <v>14</v>
      </c>
      <c r="Z76" s="46"/>
      <c r="AA76" s="47">
        <f>(D76+E76+F76+K76+L76+M76)/6</f>
        <v>8.7500000000000018</v>
      </c>
      <c r="AB76" s="47"/>
      <c r="AC76" s="47"/>
      <c r="AD76" s="47">
        <f t="shared" ref="AD76:AD82" si="49">(G76+H76+I76+J76+N76+O76+P76+Q76)/8</f>
        <v>5.8374999999999995</v>
      </c>
      <c r="AE76" s="47"/>
      <c r="AF76" s="47"/>
      <c r="AG76" s="47" t="e">
        <f t="shared" ref="AG76:AG82" si="50">(R76+S76+T76+U76+V76+W76)/6</f>
        <v>#VALUE!</v>
      </c>
      <c r="AH76" s="47"/>
      <c r="AI76" s="48"/>
      <c r="AJ76" s="1"/>
      <c r="AK76" s="45" t="s">
        <v>49</v>
      </c>
      <c r="AL76" s="46"/>
      <c r="AM76" s="47">
        <f t="shared" ref="AM76:AM82" si="51">(D76+E76+F76)/3</f>
        <v>8.3000000000000007</v>
      </c>
      <c r="AN76" s="47"/>
      <c r="AO76" s="47"/>
      <c r="AP76" s="47">
        <f t="shared" ref="AP76:AP82" si="52">(G76+H76+I76+J76)/4</f>
        <v>5.8250000000000002</v>
      </c>
      <c r="AQ76" s="47"/>
      <c r="AR76" s="47"/>
      <c r="AS76" s="47">
        <f t="shared" ref="AS76:AS82" si="53">(K76+L76+M76)/3</f>
        <v>9.2000000000000011</v>
      </c>
      <c r="AT76" s="47"/>
      <c r="AU76" s="47"/>
      <c r="AV76" s="47">
        <f t="shared" ref="AV76:AV82" si="54">(N76+O76+P76+Q76)/4</f>
        <v>5.85</v>
      </c>
      <c r="AW76" s="47"/>
      <c r="AX76" s="48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</row>
    <row r="77" spans="1:64" x14ac:dyDescent="0.15">
      <c r="A77" s="24"/>
      <c r="B77" s="45"/>
      <c r="C77" s="26" t="s">
        <v>15</v>
      </c>
      <c r="D77" s="28">
        <v>8.1999999999999993</v>
      </c>
      <c r="E77" s="28">
        <v>5.2</v>
      </c>
      <c r="F77" s="28">
        <v>2.7</v>
      </c>
      <c r="G77" s="28">
        <v>-1.4</v>
      </c>
      <c r="H77" s="28">
        <v>4</v>
      </c>
      <c r="I77" s="28">
        <v>4.5</v>
      </c>
      <c r="J77" s="28">
        <v>0.6</v>
      </c>
      <c r="K77" s="28">
        <v>7.5</v>
      </c>
      <c r="L77" s="28">
        <v>6.8</v>
      </c>
      <c r="M77" s="28">
        <v>9.1</v>
      </c>
      <c r="N77" s="28">
        <v>2.4</v>
      </c>
      <c r="O77" s="28">
        <v>4.0999999999999996</v>
      </c>
      <c r="P77" s="28">
        <v>6.2</v>
      </c>
      <c r="Q77" s="28">
        <v>2.1</v>
      </c>
      <c r="R77" s="26" t="s">
        <v>13</v>
      </c>
      <c r="S77" s="26" t="s">
        <v>13</v>
      </c>
      <c r="T77" s="26" t="s">
        <v>13</v>
      </c>
      <c r="U77" s="26" t="s">
        <v>13</v>
      </c>
      <c r="V77" s="26" t="s">
        <v>13</v>
      </c>
      <c r="W77" s="27" t="s">
        <v>13</v>
      </c>
      <c r="X77" s="24"/>
      <c r="Y77" s="45" t="s">
        <v>15</v>
      </c>
      <c r="Z77" s="46"/>
      <c r="AA77" s="47">
        <f t="shared" ref="AA77:AA81" si="55">(D77+E77+F77+K77+L77+M77)/6</f>
        <v>6.583333333333333</v>
      </c>
      <c r="AB77" s="47"/>
      <c r="AC77" s="47"/>
      <c r="AD77" s="47">
        <f t="shared" si="49"/>
        <v>2.8125</v>
      </c>
      <c r="AE77" s="47"/>
      <c r="AF77" s="47"/>
      <c r="AG77" s="47" t="e">
        <f t="shared" si="50"/>
        <v>#VALUE!</v>
      </c>
      <c r="AH77" s="47"/>
      <c r="AI77" s="48"/>
      <c r="AJ77" s="1"/>
      <c r="AK77" s="45" t="s">
        <v>15</v>
      </c>
      <c r="AL77" s="46"/>
      <c r="AM77" s="47">
        <f t="shared" si="51"/>
        <v>5.3666666666666663</v>
      </c>
      <c r="AN77" s="47"/>
      <c r="AO77" s="47"/>
      <c r="AP77" s="47">
        <f t="shared" si="52"/>
        <v>1.9249999999999998</v>
      </c>
      <c r="AQ77" s="47"/>
      <c r="AR77" s="47"/>
      <c r="AS77" s="47">
        <f t="shared" si="53"/>
        <v>7.8</v>
      </c>
      <c r="AT77" s="47"/>
      <c r="AU77" s="47"/>
      <c r="AV77" s="47">
        <f t="shared" si="54"/>
        <v>3.6999999999999997</v>
      </c>
      <c r="AW77" s="47"/>
      <c r="AX77" s="48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</row>
    <row r="78" spans="1:64" x14ac:dyDescent="0.15">
      <c r="A78" s="24"/>
      <c r="B78" s="45"/>
      <c r="C78" s="26" t="s">
        <v>16</v>
      </c>
      <c r="D78" s="28">
        <v>10.6</v>
      </c>
      <c r="E78" s="28">
        <v>7.4</v>
      </c>
      <c r="F78" s="28">
        <v>6.4</v>
      </c>
      <c r="G78" s="28">
        <v>4</v>
      </c>
      <c r="H78" s="28">
        <v>8.1999999999999993</v>
      </c>
      <c r="I78" s="28">
        <v>6.2</v>
      </c>
      <c r="J78" s="28">
        <v>6</v>
      </c>
      <c r="K78" s="28">
        <v>8.3000000000000007</v>
      </c>
      <c r="L78" s="28">
        <v>6.5</v>
      </c>
      <c r="M78" s="28">
        <v>7.8</v>
      </c>
      <c r="N78" s="28">
        <v>4.4000000000000004</v>
      </c>
      <c r="O78" s="28">
        <v>6</v>
      </c>
      <c r="P78" s="28">
        <v>6.3</v>
      </c>
      <c r="Q78" s="28">
        <v>5</v>
      </c>
      <c r="R78" s="26" t="s">
        <v>13</v>
      </c>
      <c r="S78" s="26" t="s">
        <v>13</v>
      </c>
      <c r="T78" s="26" t="s">
        <v>13</v>
      </c>
      <c r="U78" s="26" t="s">
        <v>13</v>
      </c>
      <c r="V78" s="26" t="s">
        <v>13</v>
      </c>
      <c r="W78" s="27" t="s">
        <v>13</v>
      </c>
      <c r="X78" s="24"/>
      <c r="Y78" s="45" t="s">
        <v>16</v>
      </c>
      <c r="Z78" s="46"/>
      <c r="AA78" s="47">
        <f t="shared" si="55"/>
        <v>7.833333333333333</v>
      </c>
      <c r="AB78" s="47"/>
      <c r="AC78" s="47"/>
      <c r="AD78" s="47">
        <f t="shared" si="49"/>
        <v>5.7624999999999993</v>
      </c>
      <c r="AE78" s="47"/>
      <c r="AF78" s="47"/>
      <c r="AG78" s="47" t="e">
        <f t="shared" si="50"/>
        <v>#VALUE!</v>
      </c>
      <c r="AH78" s="47"/>
      <c r="AI78" s="48"/>
      <c r="AJ78" s="1"/>
      <c r="AK78" s="45" t="s">
        <v>16</v>
      </c>
      <c r="AL78" s="46"/>
      <c r="AM78" s="47">
        <f t="shared" si="51"/>
        <v>8.1333333333333329</v>
      </c>
      <c r="AN78" s="47"/>
      <c r="AO78" s="47"/>
      <c r="AP78" s="47">
        <f t="shared" si="52"/>
        <v>6.1</v>
      </c>
      <c r="AQ78" s="47"/>
      <c r="AR78" s="47"/>
      <c r="AS78" s="47">
        <f t="shared" si="53"/>
        <v>7.5333333333333341</v>
      </c>
      <c r="AT78" s="47"/>
      <c r="AU78" s="47"/>
      <c r="AV78" s="47">
        <f t="shared" si="54"/>
        <v>5.4249999999999998</v>
      </c>
      <c r="AW78" s="47"/>
      <c r="AX78" s="48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</row>
    <row r="79" spans="1:64" x14ac:dyDescent="0.15">
      <c r="A79" s="24"/>
      <c r="B79" s="45"/>
      <c r="C79" s="26" t="s">
        <v>17</v>
      </c>
      <c r="D79" s="28">
        <v>15.5</v>
      </c>
      <c r="E79" s="28">
        <v>23.2</v>
      </c>
      <c r="F79" s="28">
        <v>15.9</v>
      </c>
      <c r="G79" s="28">
        <v>28</v>
      </c>
      <c r="H79" s="28">
        <v>31</v>
      </c>
      <c r="I79" s="28">
        <v>36.6</v>
      </c>
      <c r="J79" s="28">
        <v>26.3</v>
      </c>
      <c r="K79" s="28">
        <v>20.3</v>
      </c>
      <c r="L79" s="28">
        <v>29.8</v>
      </c>
      <c r="M79" s="28">
        <v>30.5</v>
      </c>
      <c r="N79" s="28">
        <v>21.6</v>
      </c>
      <c r="O79" s="28">
        <v>26.2</v>
      </c>
      <c r="P79" s="28">
        <v>37.6</v>
      </c>
      <c r="Q79" s="28">
        <v>28.7</v>
      </c>
      <c r="R79" s="26" t="s">
        <v>13</v>
      </c>
      <c r="S79" s="26" t="s">
        <v>13</v>
      </c>
      <c r="T79" s="26" t="s">
        <v>13</v>
      </c>
      <c r="U79" s="26" t="s">
        <v>13</v>
      </c>
      <c r="V79" s="26" t="s">
        <v>13</v>
      </c>
      <c r="W79" s="27" t="s">
        <v>13</v>
      </c>
      <c r="X79" s="24"/>
      <c r="Y79" s="45" t="s">
        <v>17</v>
      </c>
      <c r="Z79" s="46"/>
      <c r="AA79" s="47">
        <f t="shared" si="55"/>
        <v>22.533333333333331</v>
      </c>
      <c r="AB79" s="47"/>
      <c r="AC79" s="47"/>
      <c r="AD79" s="47">
        <f t="shared" si="49"/>
        <v>29.499999999999996</v>
      </c>
      <c r="AE79" s="47"/>
      <c r="AF79" s="47"/>
      <c r="AG79" s="47" t="e">
        <f t="shared" si="50"/>
        <v>#VALUE!</v>
      </c>
      <c r="AH79" s="47"/>
      <c r="AI79" s="48"/>
      <c r="AJ79" s="1"/>
      <c r="AK79" s="45" t="s">
        <v>17</v>
      </c>
      <c r="AL79" s="46"/>
      <c r="AM79" s="47">
        <f t="shared" si="51"/>
        <v>18.2</v>
      </c>
      <c r="AN79" s="47"/>
      <c r="AO79" s="47"/>
      <c r="AP79" s="47">
        <f t="shared" si="52"/>
        <v>30.474999999999998</v>
      </c>
      <c r="AQ79" s="47"/>
      <c r="AR79" s="47"/>
      <c r="AS79" s="47">
        <f t="shared" si="53"/>
        <v>26.866666666666664</v>
      </c>
      <c r="AT79" s="47"/>
      <c r="AU79" s="47"/>
      <c r="AV79" s="47">
        <f t="shared" si="54"/>
        <v>28.525000000000002</v>
      </c>
      <c r="AW79" s="47"/>
      <c r="AX79" s="48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</row>
    <row r="80" spans="1:64" x14ac:dyDescent="0.15">
      <c r="A80" s="24"/>
      <c r="B80" s="45"/>
      <c r="C80" s="26" t="s">
        <v>18</v>
      </c>
      <c r="D80" s="28">
        <v>52.8</v>
      </c>
      <c r="E80" s="28">
        <v>25.4</v>
      </c>
      <c r="F80" s="28">
        <v>9.3000000000000007</v>
      </c>
      <c r="G80" s="28">
        <v>34.799999999999997</v>
      </c>
      <c r="H80" s="28">
        <v>59.2</v>
      </c>
      <c r="I80" s="28">
        <v>64.599999999999994</v>
      </c>
      <c r="J80" s="28">
        <v>36.700000000000003</v>
      </c>
      <c r="K80" s="28">
        <v>51.1</v>
      </c>
      <c r="L80" s="28">
        <v>56.2</v>
      </c>
      <c r="M80" s="28">
        <v>61.4</v>
      </c>
      <c r="N80" s="28">
        <v>25.4</v>
      </c>
      <c r="O80" s="28">
        <v>28.6</v>
      </c>
      <c r="P80" s="28">
        <v>62.2</v>
      </c>
      <c r="Q80" s="28">
        <v>32.200000000000003</v>
      </c>
      <c r="R80" s="26" t="s">
        <v>13</v>
      </c>
      <c r="S80" s="26" t="s">
        <v>13</v>
      </c>
      <c r="T80" s="26" t="s">
        <v>13</v>
      </c>
      <c r="U80" s="26" t="s">
        <v>13</v>
      </c>
      <c r="V80" s="26" t="s">
        <v>13</v>
      </c>
      <c r="W80" s="27" t="s">
        <v>13</v>
      </c>
      <c r="X80" s="24"/>
      <c r="Y80" s="45" t="s">
        <v>18</v>
      </c>
      <c r="Z80" s="46"/>
      <c r="AA80" s="47">
        <f t="shared" si="55"/>
        <v>42.699999999999996</v>
      </c>
      <c r="AB80" s="47"/>
      <c r="AC80" s="47"/>
      <c r="AD80" s="47">
        <f t="shared" si="49"/>
        <v>42.962499999999999</v>
      </c>
      <c r="AE80" s="47"/>
      <c r="AF80" s="47"/>
      <c r="AG80" s="47" t="e">
        <f t="shared" si="50"/>
        <v>#VALUE!</v>
      </c>
      <c r="AH80" s="47"/>
      <c r="AI80" s="48"/>
      <c r="AJ80" s="1"/>
      <c r="AK80" s="45" t="s">
        <v>18</v>
      </c>
      <c r="AL80" s="46"/>
      <c r="AM80" s="47">
        <f t="shared" si="51"/>
        <v>29.166666666666661</v>
      </c>
      <c r="AN80" s="47"/>
      <c r="AO80" s="47"/>
      <c r="AP80" s="47">
        <f t="shared" si="52"/>
        <v>48.825000000000003</v>
      </c>
      <c r="AQ80" s="47"/>
      <c r="AR80" s="47"/>
      <c r="AS80" s="47">
        <f t="shared" si="53"/>
        <v>56.233333333333341</v>
      </c>
      <c r="AT80" s="47"/>
      <c r="AU80" s="47"/>
      <c r="AV80" s="47">
        <f t="shared" si="54"/>
        <v>37.1</v>
      </c>
      <c r="AW80" s="47"/>
      <c r="AX80" s="48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</row>
    <row r="81" spans="1:64" x14ac:dyDescent="0.15">
      <c r="A81" s="24"/>
      <c r="B81" s="45"/>
      <c r="C81" s="26" t="s">
        <v>19</v>
      </c>
      <c r="D81" s="28">
        <v>33.9</v>
      </c>
      <c r="E81" s="28">
        <v>17.5</v>
      </c>
      <c r="F81" s="28">
        <v>5.2</v>
      </c>
      <c r="G81" s="28">
        <v>25.9</v>
      </c>
      <c r="H81" s="28">
        <v>35.700000000000003</v>
      </c>
      <c r="I81" s="28">
        <v>40.6</v>
      </c>
      <c r="J81" s="28">
        <v>23.7</v>
      </c>
      <c r="K81" s="28">
        <v>29.8</v>
      </c>
      <c r="L81" s="28">
        <v>34</v>
      </c>
      <c r="M81" s="28">
        <v>42.3</v>
      </c>
      <c r="N81" s="28">
        <v>14.9</v>
      </c>
      <c r="O81" s="28">
        <v>18.5</v>
      </c>
      <c r="P81" s="28">
        <v>46.1</v>
      </c>
      <c r="Q81" s="28">
        <v>23.3</v>
      </c>
      <c r="R81" s="26" t="s">
        <v>13</v>
      </c>
      <c r="S81" s="26" t="s">
        <v>13</v>
      </c>
      <c r="T81" s="26" t="s">
        <v>13</v>
      </c>
      <c r="U81" s="26" t="s">
        <v>13</v>
      </c>
      <c r="V81" s="26" t="s">
        <v>13</v>
      </c>
      <c r="W81" s="27" t="s">
        <v>13</v>
      </c>
      <c r="X81" s="24"/>
      <c r="Y81" s="45" t="s">
        <v>19</v>
      </c>
      <c r="Z81" s="46"/>
      <c r="AA81" s="47">
        <f t="shared" si="55"/>
        <v>27.116666666666664</v>
      </c>
      <c r="AB81" s="47"/>
      <c r="AC81" s="47"/>
      <c r="AD81" s="47">
        <f t="shared" si="49"/>
        <v>28.587500000000002</v>
      </c>
      <c r="AE81" s="47"/>
      <c r="AF81" s="47"/>
      <c r="AG81" s="47" t="e">
        <f t="shared" si="50"/>
        <v>#VALUE!</v>
      </c>
      <c r="AH81" s="47"/>
      <c r="AI81" s="48"/>
      <c r="AJ81" s="1"/>
      <c r="AK81" s="45" t="s">
        <v>19</v>
      </c>
      <c r="AL81" s="46"/>
      <c r="AM81" s="47">
        <f t="shared" si="51"/>
        <v>18.866666666666667</v>
      </c>
      <c r="AN81" s="47"/>
      <c r="AO81" s="47"/>
      <c r="AP81" s="47">
        <f t="shared" si="52"/>
        <v>31.475000000000001</v>
      </c>
      <c r="AQ81" s="47"/>
      <c r="AR81" s="47"/>
      <c r="AS81" s="47">
        <f t="shared" si="53"/>
        <v>35.366666666666667</v>
      </c>
      <c r="AT81" s="47"/>
      <c r="AU81" s="47"/>
      <c r="AV81" s="47">
        <f t="shared" si="54"/>
        <v>25.7</v>
      </c>
      <c r="AW81" s="47"/>
      <c r="AX81" s="48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</row>
    <row r="82" spans="1:64" ht="14.25" thickBot="1" x14ac:dyDescent="0.2">
      <c r="A82" s="24"/>
      <c r="B82" s="49"/>
      <c r="C82" s="33" t="s">
        <v>20</v>
      </c>
      <c r="D82" s="31">
        <v>78.5</v>
      </c>
      <c r="E82" s="31">
        <v>38.4</v>
      </c>
      <c r="F82" s="31">
        <v>36</v>
      </c>
      <c r="G82" s="31">
        <v>47.8</v>
      </c>
      <c r="H82" s="31">
        <v>64.3</v>
      </c>
      <c r="I82" s="31">
        <v>58.4</v>
      </c>
      <c r="J82" s="31">
        <v>50.1</v>
      </c>
      <c r="K82" s="31">
        <v>70</v>
      </c>
      <c r="L82" s="31">
        <v>63.8</v>
      </c>
      <c r="M82" s="31">
        <v>69</v>
      </c>
      <c r="N82" s="31">
        <v>49.5</v>
      </c>
      <c r="O82" s="31">
        <v>48.4</v>
      </c>
      <c r="P82" s="31">
        <v>60.5</v>
      </c>
      <c r="Q82" s="31">
        <v>48.9</v>
      </c>
      <c r="R82" s="33" t="s">
        <v>13</v>
      </c>
      <c r="S82" s="33" t="s">
        <v>13</v>
      </c>
      <c r="T82" s="33" t="s">
        <v>13</v>
      </c>
      <c r="U82" s="33" t="s">
        <v>13</v>
      </c>
      <c r="V82" s="33" t="s">
        <v>13</v>
      </c>
      <c r="W82" s="8" t="s">
        <v>13</v>
      </c>
      <c r="X82" s="24"/>
      <c r="Y82" s="49" t="s">
        <v>20</v>
      </c>
      <c r="Z82" s="50"/>
      <c r="AA82" s="51">
        <f>(D82+E82+F82+K82+L82+M82)/6</f>
        <v>59.283333333333331</v>
      </c>
      <c r="AB82" s="51"/>
      <c r="AC82" s="51"/>
      <c r="AD82" s="51">
        <f t="shared" si="49"/>
        <v>53.487499999999997</v>
      </c>
      <c r="AE82" s="51"/>
      <c r="AF82" s="51"/>
      <c r="AG82" s="51" t="e">
        <f t="shared" si="50"/>
        <v>#VALUE!</v>
      </c>
      <c r="AH82" s="51"/>
      <c r="AI82" s="52"/>
      <c r="AJ82" s="1"/>
      <c r="AK82" s="49" t="s">
        <v>20</v>
      </c>
      <c r="AL82" s="50"/>
      <c r="AM82" s="51">
        <f t="shared" si="51"/>
        <v>50.966666666666669</v>
      </c>
      <c r="AN82" s="51"/>
      <c r="AO82" s="51"/>
      <c r="AP82" s="51">
        <f t="shared" si="52"/>
        <v>55.15</v>
      </c>
      <c r="AQ82" s="51"/>
      <c r="AR82" s="51"/>
      <c r="AS82" s="51">
        <f t="shared" si="53"/>
        <v>67.600000000000009</v>
      </c>
      <c r="AT82" s="51"/>
      <c r="AU82" s="51"/>
      <c r="AV82" s="51">
        <f t="shared" si="54"/>
        <v>51.825000000000003</v>
      </c>
      <c r="AW82" s="51"/>
      <c r="AX82" s="52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</row>
    <row r="83" spans="1:64" x14ac:dyDescent="0.15">
      <c r="A83" s="24"/>
      <c r="B83" s="29"/>
      <c r="C83" s="25"/>
      <c r="D83" s="57" t="s">
        <v>1</v>
      </c>
      <c r="E83" s="57"/>
      <c r="F83" s="57"/>
      <c r="G83" s="57" t="s">
        <v>2</v>
      </c>
      <c r="H83" s="57"/>
      <c r="I83" s="57"/>
      <c r="J83" s="57"/>
      <c r="K83" s="57" t="s">
        <v>3</v>
      </c>
      <c r="L83" s="57"/>
      <c r="M83" s="57"/>
      <c r="N83" s="57" t="s">
        <v>4</v>
      </c>
      <c r="O83" s="57"/>
      <c r="P83" s="57"/>
      <c r="Q83" s="57"/>
      <c r="R83" s="57" t="s">
        <v>5</v>
      </c>
      <c r="S83" s="57"/>
      <c r="T83" s="57"/>
      <c r="U83" s="57" t="s">
        <v>6</v>
      </c>
      <c r="V83" s="57"/>
      <c r="W83" s="58"/>
      <c r="X83" s="24"/>
      <c r="Y83" s="53"/>
      <c r="Z83" s="54"/>
      <c r="AA83" s="57" t="s">
        <v>24</v>
      </c>
      <c r="AB83" s="57"/>
      <c r="AC83" s="57"/>
      <c r="AD83" s="57" t="s">
        <v>25</v>
      </c>
      <c r="AE83" s="57"/>
      <c r="AF83" s="57"/>
      <c r="AG83" s="57" t="s">
        <v>26</v>
      </c>
      <c r="AH83" s="57"/>
      <c r="AI83" s="58"/>
      <c r="AJ83" s="1"/>
      <c r="AK83" s="53"/>
      <c r="AL83" s="54"/>
      <c r="AM83" s="57" t="s">
        <v>94</v>
      </c>
      <c r="AN83" s="57"/>
      <c r="AO83" s="57"/>
      <c r="AP83" s="57" t="s">
        <v>57</v>
      </c>
      <c r="AQ83" s="57"/>
      <c r="AR83" s="57"/>
      <c r="AS83" s="57" t="s">
        <v>95</v>
      </c>
      <c r="AT83" s="57"/>
      <c r="AU83" s="57"/>
      <c r="AV83" s="57" t="s">
        <v>59</v>
      </c>
      <c r="AW83" s="57"/>
      <c r="AX83" s="58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</row>
    <row r="84" spans="1:64" x14ac:dyDescent="0.15">
      <c r="A84" s="24"/>
      <c r="B84" s="63" t="s">
        <v>91</v>
      </c>
      <c r="C84" s="26"/>
      <c r="D84" s="26" t="s">
        <v>8</v>
      </c>
      <c r="E84" s="26" t="s">
        <v>9</v>
      </c>
      <c r="F84" s="26" t="s">
        <v>10</v>
      </c>
      <c r="G84" s="26" t="s">
        <v>8</v>
      </c>
      <c r="H84" s="26" t="s">
        <v>9</v>
      </c>
      <c r="I84" s="26" t="s">
        <v>10</v>
      </c>
      <c r="J84" s="26" t="s">
        <v>27</v>
      </c>
      <c r="K84" s="26" t="s">
        <v>8</v>
      </c>
      <c r="L84" s="26" t="s">
        <v>9</v>
      </c>
      <c r="M84" s="26" t="s">
        <v>10</v>
      </c>
      <c r="N84" s="26" t="s">
        <v>8</v>
      </c>
      <c r="O84" s="26" t="s">
        <v>9</v>
      </c>
      <c r="P84" s="26" t="s">
        <v>10</v>
      </c>
      <c r="Q84" s="26" t="s">
        <v>27</v>
      </c>
      <c r="R84" s="26" t="s">
        <v>8</v>
      </c>
      <c r="S84" s="26" t="s">
        <v>9</v>
      </c>
      <c r="T84" s="26" t="s">
        <v>10</v>
      </c>
      <c r="U84" s="26" t="s">
        <v>8</v>
      </c>
      <c r="V84" s="26" t="s">
        <v>9</v>
      </c>
      <c r="W84" s="27" t="s">
        <v>10</v>
      </c>
      <c r="X84" s="24"/>
      <c r="Y84" s="55"/>
      <c r="Z84" s="56"/>
      <c r="AA84" s="46" t="s">
        <v>11</v>
      </c>
      <c r="AB84" s="46"/>
      <c r="AC84" s="46"/>
      <c r="AD84" s="46" t="s">
        <v>11</v>
      </c>
      <c r="AE84" s="46"/>
      <c r="AF84" s="46"/>
      <c r="AG84" s="46" t="s">
        <v>11</v>
      </c>
      <c r="AH84" s="46"/>
      <c r="AI84" s="59"/>
      <c r="AJ84" s="1"/>
      <c r="AK84" s="55"/>
      <c r="AL84" s="56"/>
      <c r="AM84" s="46" t="s">
        <v>54</v>
      </c>
      <c r="AN84" s="46"/>
      <c r="AO84" s="46"/>
      <c r="AP84" s="46" t="s">
        <v>11</v>
      </c>
      <c r="AQ84" s="46"/>
      <c r="AR84" s="46"/>
      <c r="AS84" s="46" t="s">
        <v>11</v>
      </c>
      <c r="AT84" s="46"/>
      <c r="AU84" s="46"/>
      <c r="AV84" s="46" t="s">
        <v>11</v>
      </c>
      <c r="AW84" s="46"/>
      <c r="AX84" s="59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</row>
    <row r="85" spans="1:64" x14ac:dyDescent="0.15">
      <c r="A85" s="24"/>
      <c r="B85" s="45"/>
      <c r="C85" s="26" t="s">
        <v>12</v>
      </c>
      <c r="D85" s="28">
        <v>7.2</v>
      </c>
      <c r="E85" s="28">
        <v>6.8</v>
      </c>
      <c r="F85" s="28">
        <v>4.8</v>
      </c>
      <c r="G85" s="28">
        <v>2</v>
      </c>
      <c r="H85" s="28">
        <v>0.7</v>
      </c>
      <c r="I85" s="28">
        <v>5.7</v>
      </c>
      <c r="J85" s="28">
        <v>2.9</v>
      </c>
      <c r="K85" s="28">
        <v>6.6</v>
      </c>
      <c r="L85" s="28">
        <v>5.0999999999999996</v>
      </c>
      <c r="M85" s="28">
        <v>6.8</v>
      </c>
      <c r="N85" s="28">
        <v>5.3</v>
      </c>
      <c r="O85" s="28">
        <v>4.5999999999999996</v>
      </c>
      <c r="P85" s="28">
        <v>3.2</v>
      </c>
      <c r="Q85" s="28">
        <v>3.4</v>
      </c>
      <c r="R85" s="26" t="s">
        <v>13</v>
      </c>
      <c r="S85" s="26" t="s">
        <v>13</v>
      </c>
      <c r="T85" s="26" t="s">
        <v>13</v>
      </c>
      <c r="U85" s="26" t="s">
        <v>13</v>
      </c>
      <c r="V85" s="26" t="s">
        <v>13</v>
      </c>
      <c r="W85" s="27" t="s">
        <v>13</v>
      </c>
      <c r="X85" s="24"/>
      <c r="Y85" s="45" t="s">
        <v>12</v>
      </c>
      <c r="Z85" s="46"/>
      <c r="AA85" s="47">
        <f>(D85+E85+F85+K85+L85+M85)/6</f>
        <v>6.2166666666666659</v>
      </c>
      <c r="AB85" s="47"/>
      <c r="AC85" s="47"/>
      <c r="AD85" s="47">
        <f>(G85+H85+I85+J85+N85+O85+P85+Q85)/8</f>
        <v>3.4750000000000001</v>
      </c>
      <c r="AE85" s="47"/>
      <c r="AF85" s="47"/>
      <c r="AG85" s="47" t="e">
        <f>(R85+S85+T85+U85+V85+W85)/6</f>
        <v>#VALUE!</v>
      </c>
      <c r="AH85" s="47"/>
      <c r="AI85" s="48"/>
      <c r="AJ85" s="1"/>
      <c r="AK85" s="45" t="s">
        <v>12</v>
      </c>
      <c r="AL85" s="46"/>
      <c r="AM85" s="47">
        <f>(D85+E85+F85)/3</f>
        <v>6.2666666666666666</v>
      </c>
      <c r="AN85" s="47"/>
      <c r="AO85" s="47"/>
      <c r="AP85" s="47">
        <f>(G85+H85+I85+J85)/4</f>
        <v>2.8250000000000002</v>
      </c>
      <c r="AQ85" s="47"/>
      <c r="AR85" s="47"/>
      <c r="AS85" s="47">
        <f>(K85+L85+M85)/3</f>
        <v>6.166666666666667</v>
      </c>
      <c r="AT85" s="47"/>
      <c r="AU85" s="47"/>
      <c r="AV85" s="47">
        <f>(N85+O85+P85+Q85)/4</f>
        <v>4.1249999999999991</v>
      </c>
      <c r="AW85" s="47"/>
      <c r="AX85" s="48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</row>
    <row r="86" spans="1:64" x14ac:dyDescent="0.15">
      <c r="A86" s="24"/>
      <c r="B86" s="45"/>
      <c r="C86" s="26" t="s">
        <v>14</v>
      </c>
      <c r="D86" s="28">
        <v>10</v>
      </c>
      <c r="E86" s="28">
        <v>10.3</v>
      </c>
      <c r="F86" s="28">
        <v>6.2</v>
      </c>
      <c r="G86" s="28">
        <v>3.6</v>
      </c>
      <c r="H86" s="28">
        <v>3.7</v>
      </c>
      <c r="I86" s="28">
        <v>8.6</v>
      </c>
      <c r="J86" s="28">
        <v>5.4</v>
      </c>
      <c r="K86" s="28">
        <v>9.1</v>
      </c>
      <c r="L86" s="28">
        <v>6.9</v>
      </c>
      <c r="M86" s="28">
        <v>10.4</v>
      </c>
      <c r="N86" s="28">
        <v>8.5</v>
      </c>
      <c r="O86" s="28">
        <v>7.4</v>
      </c>
      <c r="P86" s="28">
        <v>5.3</v>
      </c>
      <c r="Q86" s="28">
        <v>5.8</v>
      </c>
      <c r="R86" s="26" t="s">
        <v>13</v>
      </c>
      <c r="S86" s="26" t="s">
        <v>13</v>
      </c>
      <c r="T86" s="26" t="s">
        <v>13</v>
      </c>
      <c r="U86" s="26" t="s">
        <v>13</v>
      </c>
      <c r="V86" s="26" t="s">
        <v>13</v>
      </c>
      <c r="W86" s="27" t="s">
        <v>13</v>
      </c>
      <c r="X86" s="24"/>
      <c r="Y86" s="45" t="s">
        <v>14</v>
      </c>
      <c r="Z86" s="46"/>
      <c r="AA86" s="47">
        <f>(D86+E86+F86+K86+L86+M86)/6</f>
        <v>8.8166666666666664</v>
      </c>
      <c r="AB86" s="47"/>
      <c r="AC86" s="47"/>
      <c r="AD86" s="47">
        <f t="shared" ref="AD86:AD92" si="56">(G86+H86+I86+J86+N86+O86+P86+Q86)/8</f>
        <v>6.0374999999999996</v>
      </c>
      <c r="AE86" s="47"/>
      <c r="AF86" s="47"/>
      <c r="AG86" s="47" t="e">
        <f t="shared" ref="AG86:AG92" si="57">(R86+S86+T86+U86+V86+W86)/6</f>
        <v>#VALUE!</v>
      </c>
      <c r="AH86" s="47"/>
      <c r="AI86" s="48"/>
      <c r="AJ86" s="1"/>
      <c r="AK86" s="45" t="s">
        <v>49</v>
      </c>
      <c r="AL86" s="46"/>
      <c r="AM86" s="47">
        <f t="shared" ref="AM86:AM92" si="58">(D86+E86+F86)/3</f>
        <v>8.8333333333333339</v>
      </c>
      <c r="AN86" s="47"/>
      <c r="AO86" s="47"/>
      <c r="AP86" s="47">
        <f t="shared" ref="AP86:AP92" si="59">(G86+H86+I86+J86)/4</f>
        <v>5.3250000000000002</v>
      </c>
      <c r="AQ86" s="47"/>
      <c r="AR86" s="47"/>
      <c r="AS86" s="47">
        <f t="shared" ref="AS86:AS92" si="60">(K86+L86+M86)/3</f>
        <v>8.7999999999999989</v>
      </c>
      <c r="AT86" s="47"/>
      <c r="AU86" s="47"/>
      <c r="AV86" s="47">
        <f t="shared" ref="AV86:AV92" si="61">(N86+O86+P86+Q86)/4</f>
        <v>6.75</v>
      </c>
      <c r="AW86" s="47"/>
      <c r="AX86" s="48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</row>
    <row r="87" spans="1:64" x14ac:dyDescent="0.15">
      <c r="A87" s="24"/>
      <c r="B87" s="45"/>
      <c r="C87" s="26" t="s">
        <v>15</v>
      </c>
      <c r="D87" s="28">
        <v>10.9</v>
      </c>
      <c r="E87" s="28">
        <v>10.199999999999999</v>
      </c>
      <c r="F87" s="28">
        <v>9.8000000000000007</v>
      </c>
      <c r="G87" s="28">
        <v>4.5</v>
      </c>
      <c r="H87" s="28">
        <v>-1.5</v>
      </c>
      <c r="I87" s="28">
        <v>8.8000000000000007</v>
      </c>
      <c r="J87" s="28">
        <v>5.5</v>
      </c>
      <c r="K87" s="28">
        <v>11.5</v>
      </c>
      <c r="L87" s="28">
        <v>10.199999999999999</v>
      </c>
      <c r="M87" s="28">
        <v>10.1</v>
      </c>
      <c r="N87" s="28">
        <v>8.5</v>
      </c>
      <c r="O87" s="28">
        <v>8</v>
      </c>
      <c r="P87" s="28">
        <v>5.5</v>
      </c>
      <c r="Q87" s="28">
        <v>6.7</v>
      </c>
      <c r="R87" s="26" t="s">
        <v>13</v>
      </c>
      <c r="S87" s="26" t="s">
        <v>13</v>
      </c>
      <c r="T87" s="26" t="s">
        <v>13</v>
      </c>
      <c r="U87" s="26" t="s">
        <v>13</v>
      </c>
      <c r="V87" s="26" t="s">
        <v>13</v>
      </c>
      <c r="W87" s="27" t="s">
        <v>13</v>
      </c>
      <c r="X87" s="24"/>
      <c r="Y87" s="45" t="s">
        <v>15</v>
      </c>
      <c r="Z87" s="46"/>
      <c r="AA87" s="47">
        <f t="shared" ref="AA87:AA91" si="62">(D87+E87+F87+K87+L87+M87)/6</f>
        <v>10.450000000000001</v>
      </c>
      <c r="AB87" s="47"/>
      <c r="AC87" s="47"/>
      <c r="AD87" s="47">
        <f t="shared" si="56"/>
        <v>5.75</v>
      </c>
      <c r="AE87" s="47"/>
      <c r="AF87" s="47"/>
      <c r="AG87" s="47" t="e">
        <f t="shared" si="57"/>
        <v>#VALUE!</v>
      </c>
      <c r="AH87" s="47"/>
      <c r="AI87" s="48"/>
      <c r="AJ87" s="1"/>
      <c r="AK87" s="45" t="s">
        <v>15</v>
      </c>
      <c r="AL87" s="46"/>
      <c r="AM87" s="47">
        <f t="shared" si="58"/>
        <v>10.3</v>
      </c>
      <c r="AN87" s="47"/>
      <c r="AO87" s="47"/>
      <c r="AP87" s="47">
        <f t="shared" si="59"/>
        <v>4.3250000000000002</v>
      </c>
      <c r="AQ87" s="47"/>
      <c r="AR87" s="47"/>
      <c r="AS87" s="47">
        <f t="shared" si="60"/>
        <v>10.6</v>
      </c>
      <c r="AT87" s="47"/>
      <c r="AU87" s="47"/>
      <c r="AV87" s="47">
        <f t="shared" si="61"/>
        <v>7.1749999999999998</v>
      </c>
      <c r="AW87" s="47"/>
      <c r="AX87" s="48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</row>
    <row r="88" spans="1:64" x14ac:dyDescent="0.15">
      <c r="A88" s="24"/>
      <c r="B88" s="45"/>
      <c r="C88" s="26" t="s">
        <v>16</v>
      </c>
      <c r="D88" s="28">
        <v>11.4</v>
      </c>
      <c r="E88" s="28">
        <v>11.6</v>
      </c>
      <c r="F88" s="28">
        <v>7.9</v>
      </c>
      <c r="G88" s="28">
        <v>4.9000000000000004</v>
      </c>
      <c r="H88" s="28">
        <v>6.5</v>
      </c>
      <c r="I88" s="28">
        <v>8.6999999999999993</v>
      </c>
      <c r="J88" s="28">
        <v>6.2</v>
      </c>
      <c r="K88" s="28">
        <v>9.6999999999999993</v>
      </c>
      <c r="L88" s="28">
        <v>8</v>
      </c>
      <c r="M88" s="28">
        <v>9.9</v>
      </c>
      <c r="N88" s="28">
        <v>7.9</v>
      </c>
      <c r="O88" s="28">
        <v>7.3</v>
      </c>
      <c r="P88" s="28">
        <v>5.5</v>
      </c>
      <c r="Q88" s="28">
        <v>4.7</v>
      </c>
      <c r="R88" s="26" t="s">
        <v>13</v>
      </c>
      <c r="S88" s="26" t="s">
        <v>13</v>
      </c>
      <c r="T88" s="26" t="s">
        <v>13</v>
      </c>
      <c r="U88" s="26" t="s">
        <v>13</v>
      </c>
      <c r="V88" s="26" t="s">
        <v>13</v>
      </c>
      <c r="W88" s="27" t="s">
        <v>13</v>
      </c>
      <c r="X88" s="24"/>
      <c r="Y88" s="45" t="s">
        <v>16</v>
      </c>
      <c r="Z88" s="46"/>
      <c r="AA88" s="47">
        <f t="shared" si="62"/>
        <v>9.7499999999999982</v>
      </c>
      <c r="AB88" s="47"/>
      <c r="AC88" s="47"/>
      <c r="AD88" s="47">
        <f t="shared" si="56"/>
        <v>6.4625000000000004</v>
      </c>
      <c r="AE88" s="47"/>
      <c r="AF88" s="47"/>
      <c r="AG88" s="47" t="e">
        <f t="shared" si="57"/>
        <v>#VALUE!</v>
      </c>
      <c r="AH88" s="47"/>
      <c r="AI88" s="48"/>
      <c r="AJ88" s="1"/>
      <c r="AK88" s="45" t="s">
        <v>16</v>
      </c>
      <c r="AL88" s="46"/>
      <c r="AM88" s="47">
        <f t="shared" si="58"/>
        <v>10.299999999999999</v>
      </c>
      <c r="AN88" s="47"/>
      <c r="AO88" s="47"/>
      <c r="AP88" s="47">
        <f t="shared" si="59"/>
        <v>6.5750000000000002</v>
      </c>
      <c r="AQ88" s="47"/>
      <c r="AR88" s="47"/>
      <c r="AS88" s="47">
        <f t="shared" si="60"/>
        <v>9.2000000000000011</v>
      </c>
      <c r="AT88" s="47"/>
      <c r="AU88" s="47"/>
      <c r="AV88" s="47">
        <f t="shared" si="61"/>
        <v>6.35</v>
      </c>
      <c r="AW88" s="47"/>
      <c r="AX88" s="48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</row>
    <row r="89" spans="1:64" x14ac:dyDescent="0.15">
      <c r="A89" s="24"/>
      <c r="B89" s="45"/>
      <c r="C89" s="26" t="s">
        <v>17</v>
      </c>
      <c r="D89" s="28">
        <v>25.3</v>
      </c>
      <c r="E89" s="28">
        <v>19.100000000000001</v>
      </c>
      <c r="F89" s="28">
        <v>37.700000000000003</v>
      </c>
      <c r="G89" s="28">
        <v>33.9</v>
      </c>
      <c r="H89" s="28">
        <v>35.799999999999997</v>
      </c>
      <c r="I89" s="28">
        <v>34.5</v>
      </c>
      <c r="J89" s="28">
        <v>39.5</v>
      </c>
      <c r="K89" s="28">
        <v>32.5</v>
      </c>
      <c r="L89" s="28">
        <v>37.5</v>
      </c>
      <c r="M89" s="28">
        <v>28</v>
      </c>
      <c r="N89" s="28">
        <v>38.299999999999997</v>
      </c>
      <c r="O89" s="28">
        <v>39.200000000000003</v>
      </c>
      <c r="P89" s="28">
        <v>36.5</v>
      </c>
      <c r="Q89" s="28">
        <v>31.3</v>
      </c>
      <c r="R89" s="26" t="s">
        <v>13</v>
      </c>
      <c r="S89" s="26" t="s">
        <v>13</v>
      </c>
      <c r="T89" s="26" t="s">
        <v>13</v>
      </c>
      <c r="U89" s="26" t="s">
        <v>13</v>
      </c>
      <c r="V89" s="26" t="s">
        <v>13</v>
      </c>
      <c r="W89" s="27" t="s">
        <v>13</v>
      </c>
      <c r="X89" s="24"/>
      <c r="Y89" s="45" t="s">
        <v>17</v>
      </c>
      <c r="Z89" s="46"/>
      <c r="AA89" s="47">
        <f t="shared" si="62"/>
        <v>30.016666666666669</v>
      </c>
      <c r="AB89" s="47"/>
      <c r="AC89" s="47"/>
      <c r="AD89" s="47">
        <f t="shared" si="56"/>
        <v>36.125</v>
      </c>
      <c r="AE89" s="47"/>
      <c r="AF89" s="47"/>
      <c r="AG89" s="47" t="e">
        <f t="shared" si="57"/>
        <v>#VALUE!</v>
      </c>
      <c r="AH89" s="47"/>
      <c r="AI89" s="48"/>
      <c r="AJ89" s="1"/>
      <c r="AK89" s="45" t="s">
        <v>17</v>
      </c>
      <c r="AL89" s="46"/>
      <c r="AM89" s="47">
        <f t="shared" si="58"/>
        <v>27.366666666666671</v>
      </c>
      <c r="AN89" s="47"/>
      <c r="AO89" s="47"/>
      <c r="AP89" s="47">
        <f t="shared" si="59"/>
        <v>35.924999999999997</v>
      </c>
      <c r="AQ89" s="47"/>
      <c r="AR89" s="47"/>
      <c r="AS89" s="47">
        <f t="shared" si="60"/>
        <v>32.666666666666664</v>
      </c>
      <c r="AT89" s="47"/>
      <c r="AU89" s="47"/>
      <c r="AV89" s="47">
        <f t="shared" si="61"/>
        <v>36.325000000000003</v>
      </c>
      <c r="AW89" s="47"/>
      <c r="AX89" s="48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</row>
    <row r="90" spans="1:64" x14ac:dyDescent="0.15">
      <c r="A90" s="24"/>
      <c r="B90" s="45"/>
      <c r="C90" s="26" t="s">
        <v>18</v>
      </c>
      <c r="D90" s="28">
        <v>57.2</v>
      </c>
      <c r="E90" s="28">
        <v>53.6</v>
      </c>
      <c r="F90" s="28">
        <v>59.6</v>
      </c>
      <c r="G90" s="28">
        <v>57.2</v>
      </c>
      <c r="H90" s="28">
        <v>52.3</v>
      </c>
      <c r="I90" s="28">
        <v>62</v>
      </c>
      <c r="J90" s="28">
        <v>64.3</v>
      </c>
      <c r="K90" s="28">
        <v>59.6</v>
      </c>
      <c r="L90" s="28">
        <v>63.6</v>
      </c>
      <c r="M90" s="28">
        <v>59.6</v>
      </c>
      <c r="N90" s="28">
        <v>62.9</v>
      </c>
      <c r="O90" s="28">
        <v>64.3</v>
      </c>
      <c r="P90" s="28">
        <v>61.6</v>
      </c>
      <c r="Q90" s="28">
        <v>53</v>
      </c>
      <c r="R90" s="26" t="s">
        <v>13</v>
      </c>
      <c r="S90" s="26" t="s">
        <v>13</v>
      </c>
      <c r="T90" s="26" t="s">
        <v>13</v>
      </c>
      <c r="U90" s="26" t="s">
        <v>13</v>
      </c>
      <c r="V90" s="26" t="s">
        <v>13</v>
      </c>
      <c r="W90" s="27" t="s">
        <v>13</v>
      </c>
      <c r="X90" s="24"/>
      <c r="Y90" s="45" t="s">
        <v>18</v>
      </c>
      <c r="Z90" s="46"/>
      <c r="AA90" s="47">
        <f t="shared" si="62"/>
        <v>58.866666666666674</v>
      </c>
      <c r="AB90" s="47"/>
      <c r="AC90" s="47"/>
      <c r="AD90" s="47">
        <f t="shared" si="56"/>
        <v>59.7</v>
      </c>
      <c r="AE90" s="47"/>
      <c r="AF90" s="47"/>
      <c r="AG90" s="47" t="e">
        <f t="shared" si="57"/>
        <v>#VALUE!</v>
      </c>
      <c r="AH90" s="47"/>
      <c r="AI90" s="48"/>
      <c r="AJ90" s="1"/>
      <c r="AK90" s="45" t="s">
        <v>18</v>
      </c>
      <c r="AL90" s="46"/>
      <c r="AM90" s="47">
        <f t="shared" si="58"/>
        <v>56.800000000000004</v>
      </c>
      <c r="AN90" s="47"/>
      <c r="AO90" s="47"/>
      <c r="AP90" s="47">
        <f t="shared" si="59"/>
        <v>58.95</v>
      </c>
      <c r="AQ90" s="47"/>
      <c r="AR90" s="47"/>
      <c r="AS90" s="47">
        <f t="shared" si="60"/>
        <v>60.933333333333337</v>
      </c>
      <c r="AT90" s="47"/>
      <c r="AU90" s="47"/>
      <c r="AV90" s="47">
        <f t="shared" si="61"/>
        <v>60.449999999999996</v>
      </c>
      <c r="AW90" s="47"/>
      <c r="AX90" s="48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</row>
    <row r="91" spans="1:64" x14ac:dyDescent="0.15">
      <c r="A91" s="24"/>
      <c r="B91" s="45"/>
      <c r="C91" s="26" t="s">
        <v>19</v>
      </c>
      <c r="D91" s="28">
        <v>42.1</v>
      </c>
      <c r="E91" s="28">
        <v>57</v>
      </c>
      <c r="F91" s="28">
        <v>50.1</v>
      </c>
      <c r="G91" s="28">
        <v>37</v>
      </c>
      <c r="H91" s="28">
        <v>42.6</v>
      </c>
      <c r="I91" s="28">
        <v>45.8</v>
      </c>
      <c r="J91" s="28">
        <v>49.5</v>
      </c>
      <c r="K91" s="28">
        <v>51.8</v>
      </c>
      <c r="L91" s="28">
        <v>49.1</v>
      </c>
      <c r="M91" s="28">
        <v>45.7</v>
      </c>
      <c r="N91" s="28">
        <v>50.7</v>
      </c>
      <c r="O91" s="28">
        <v>48.3</v>
      </c>
      <c r="P91" s="28">
        <v>45.3</v>
      </c>
      <c r="Q91" s="28">
        <v>41</v>
      </c>
      <c r="R91" s="26" t="s">
        <v>13</v>
      </c>
      <c r="S91" s="26" t="s">
        <v>13</v>
      </c>
      <c r="T91" s="26" t="s">
        <v>13</v>
      </c>
      <c r="U91" s="26" t="s">
        <v>13</v>
      </c>
      <c r="V91" s="26" t="s">
        <v>13</v>
      </c>
      <c r="W91" s="27" t="s">
        <v>13</v>
      </c>
      <c r="X91" s="24"/>
      <c r="Y91" s="45" t="s">
        <v>19</v>
      </c>
      <c r="Z91" s="46"/>
      <c r="AA91" s="47">
        <f t="shared" si="62"/>
        <v>49.300000000000004</v>
      </c>
      <c r="AB91" s="47"/>
      <c r="AC91" s="47"/>
      <c r="AD91" s="47">
        <f t="shared" si="56"/>
        <v>45.024999999999999</v>
      </c>
      <c r="AE91" s="47"/>
      <c r="AF91" s="47"/>
      <c r="AG91" s="47" t="e">
        <f t="shared" si="57"/>
        <v>#VALUE!</v>
      </c>
      <c r="AH91" s="47"/>
      <c r="AI91" s="48"/>
      <c r="AJ91" s="1"/>
      <c r="AK91" s="45" t="s">
        <v>19</v>
      </c>
      <c r="AL91" s="46"/>
      <c r="AM91" s="47">
        <f t="shared" si="58"/>
        <v>49.733333333333327</v>
      </c>
      <c r="AN91" s="47"/>
      <c r="AO91" s="47"/>
      <c r="AP91" s="47">
        <f t="shared" si="59"/>
        <v>43.724999999999994</v>
      </c>
      <c r="AQ91" s="47"/>
      <c r="AR91" s="47"/>
      <c r="AS91" s="47">
        <f t="shared" si="60"/>
        <v>48.866666666666674</v>
      </c>
      <c r="AT91" s="47"/>
      <c r="AU91" s="47"/>
      <c r="AV91" s="47">
        <f t="shared" si="61"/>
        <v>46.325000000000003</v>
      </c>
      <c r="AW91" s="47"/>
      <c r="AX91" s="48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</row>
    <row r="92" spans="1:64" ht="14.25" thickBot="1" x14ac:dyDescent="0.2">
      <c r="A92" s="24"/>
      <c r="B92" s="49"/>
      <c r="C92" s="33" t="s">
        <v>20</v>
      </c>
      <c r="D92" s="31">
        <v>72.2</v>
      </c>
      <c r="E92" s="31">
        <v>82.5</v>
      </c>
      <c r="F92" s="31">
        <v>60.4</v>
      </c>
      <c r="G92" s="31">
        <v>55.7</v>
      </c>
      <c r="H92" s="31">
        <v>52.8</v>
      </c>
      <c r="I92" s="31">
        <v>63.6</v>
      </c>
      <c r="J92" s="31">
        <v>54</v>
      </c>
      <c r="K92" s="31">
        <v>70.7</v>
      </c>
      <c r="L92" s="31">
        <v>60.2</v>
      </c>
      <c r="M92" s="31">
        <v>71.599999999999994</v>
      </c>
      <c r="N92" s="31">
        <v>63.2</v>
      </c>
      <c r="O92" s="31">
        <v>52.9</v>
      </c>
      <c r="P92" s="31">
        <v>52.2</v>
      </c>
      <c r="Q92" s="31">
        <v>48.6</v>
      </c>
      <c r="R92" s="33" t="s">
        <v>13</v>
      </c>
      <c r="S92" s="33" t="s">
        <v>13</v>
      </c>
      <c r="T92" s="33" t="s">
        <v>13</v>
      </c>
      <c r="U92" s="33" t="s">
        <v>13</v>
      </c>
      <c r="V92" s="33" t="s">
        <v>13</v>
      </c>
      <c r="W92" s="8" t="s">
        <v>13</v>
      </c>
      <c r="X92" s="24"/>
      <c r="Y92" s="49" t="s">
        <v>20</v>
      </c>
      <c r="Z92" s="50"/>
      <c r="AA92" s="51">
        <f>(D92+E92+F92+K92+L92+M92)/6</f>
        <v>69.600000000000009</v>
      </c>
      <c r="AB92" s="51"/>
      <c r="AC92" s="51"/>
      <c r="AD92" s="51">
        <f t="shared" si="56"/>
        <v>55.375</v>
      </c>
      <c r="AE92" s="51"/>
      <c r="AF92" s="51"/>
      <c r="AG92" s="51" t="e">
        <f t="shared" si="57"/>
        <v>#VALUE!</v>
      </c>
      <c r="AH92" s="51"/>
      <c r="AI92" s="52"/>
      <c r="AJ92" s="1"/>
      <c r="AK92" s="49" t="s">
        <v>20</v>
      </c>
      <c r="AL92" s="50"/>
      <c r="AM92" s="51">
        <f t="shared" si="58"/>
        <v>71.7</v>
      </c>
      <c r="AN92" s="51"/>
      <c r="AO92" s="51"/>
      <c r="AP92" s="51">
        <f t="shared" si="59"/>
        <v>56.524999999999999</v>
      </c>
      <c r="AQ92" s="51"/>
      <c r="AR92" s="51"/>
      <c r="AS92" s="51">
        <f t="shared" si="60"/>
        <v>67.5</v>
      </c>
      <c r="AT92" s="51"/>
      <c r="AU92" s="51"/>
      <c r="AV92" s="51">
        <f t="shared" si="61"/>
        <v>54.225000000000001</v>
      </c>
      <c r="AW92" s="51"/>
      <c r="AX92" s="52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</row>
    <row r="93" spans="1:64" x14ac:dyDescent="0.15">
      <c r="A93" s="24"/>
      <c r="B93" s="29"/>
      <c r="C93" s="25"/>
      <c r="D93" s="57" t="s">
        <v>1</v>
      </c>
      <c r="E93" s="57"/>
      <c r="F93" s="57"/>
      <c r="G93" s="57" t="s">
        <v>2</v>
      </c>
      <c r="H93" s="57"/>
      <c r="I93" s="57"/>
      <c r="J93" s="57"/>
      <c r="K93" s="57" t="s">
        <v>3</v>
      </c>
      <c r="L93" s="57"/>
      <c r="M93" s="57"/>
      <c r="N93" s="57" t="s">
        <v>4</v>
      </c>
      <c r="O93" s="57"/>
      <c r="P93" s="57"/>
      <c r="Q93" s="57"/>
      <c r="R93" s="57" t="s">
        <v>5</v>
      </c>
      <c r="S93" s="57"/>
      <c r="T93" s="57"/>
      <c r="U93" s="57" t="s">
        <v>6</v>
      </c>
      <c r="V93" s="57"/>
      <c r="W93" s="58"/>
      <c r="X93" s="24"/>
      <c r="Y93" s="53"/>
      <c r="Z93" s="54"/>
      <c r="AA93" s="57" t="s">
        <v>24</v>
      </c>
      <c r="AB93" s="57"/>
      <c r="AC93" s="57"/>
      <c r="AD93" s="57" t="s">
        <v>25</v>
      </c>
      <c r="AE93" s="57"/>
      <c r="AF93" s="57"/>
      <c r="AG93" s="57" t="s">
        <v>26</v>
      </c>
      <c r="AH93" s="57"/>
      <c r="AI93" s="58"/>
      <c r="AJ93" s="1"/>
      <c r="AK93" s="53"/>
      <c r="AL93" s="54"/>
      <c r="AM93" s="57" t="s">
        <v>94</v>
      </c>
      <c r="AN93" s="57"/>
      <c r="AO93" s="57"/>
      <c r="AP93" s="57" t="s">
        <v>57</v>
      </c>
      <c r="AQ93" s="57"/>
      <c r="AR93" s="57"/>
      <c r="AS93" s="57" t="s">
        <v>95</v>
      </c>
      <c r="AT93" s="57"/>
      <c r="AU93" s="57"/>
      <c r="AV93" s="57" t="s">
        <v>59</v>
      </c>
      <c r="AW93" s="57"/>
      <c r="AX93" s="58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</row>
    <row r="94" spans="1:64" x14ac:dyDescent="0.15">
      <c r="A94" s="24"/>
      <c r="B94" s="63" t="s">
        <v>92</v>
      </c>
      <c r="C94" s="26"/>
      <c r="D94" s="26" t="s">
        <v>8</v>
      </c>
      <c r="E94" s="26" t="s">
        <v>9</v>
      </c>
      <c r="F94" s="26" t="s">
        <v>10</v>
      </c>
      <c r="G94" s="26" t="s">
        <v>8</v>
      </c>
      <c r="H94" s="26" t="s">
        <v>9</v>
      </c>
      <c r="I94" s="26" t="s">
        <v>10</v>
      </c>
      <c r="J94" s="26" t="s">
        <v>27</v>
      </c>
      <c r="K94" s="26" t="s">
        <v>8</v>
      </c>
      <c r="L94" s="26" t="s">
        <v>9</v>
      </c>
      <c r="M94" s="26" t="s">
        <v>10</v>
      </c>
      <c r="N94" s="26" t="s">
        <v>8</v>
      </c>
      <c r="O94" s="26" t="s">
        <v>9</v>
      </c>
      <c r="P94" s="26" t="s">
        <v>10</v>
      </c>
      <c r="Q94" s="26" t="s">
        <v>27</v>
      </c>
      <c r="R94" s="26" t="s">
        <v>8</v>
      </c>
      <c r="S94" s="26" t="s">
        <v>9</v>
      </c>
      <c r="T94" s="26" t="s">
        <v>10</v>
      </c>
      <c r="U94" s="26" t="s">
        <v>8</v>
      </c>
      <c r="V94" s="26" t="s">
        <v>9</v>
      </c>
      <c r="W94" s="27" t="s">
        <v>10</v>
      </c>
      <c r="X94" s="24"/>
      <c r="Y94" s="55"/>
      <c r="Z94" s="56"/>
      <c r="AA94" s="46" t="s">
        <v>11</v>
      </c>
      <c r="AB94" s="46"/>
      <c r="AC94" s="46"/>
      <c r="AD94" s="46" t="s">
        <v>11</v>
      </c>
      <c r="AE94" s="46"/>
      <c r="AF94" s="46"/>
      <c r="AG94" s="46" t="s">
        <v>11</v>
      </c>
      <c r="AH94" s="46"/>
      <c r="AI94" s="59"/>
      <c r="AJ94" s="1"/>
      <c r="AK94" s="55"/>
      <c r="AL94" s="56"/>
      <c r="AM94" s="46" t="s">
        <v>54</v>
      </c>
      <c r="AN94" s="46"/>
      <c r="AO94" s="46"/>
      <c r="AP94" s="46" t="s">
        <v>11</v>
      </c>
      <c r="AQ94" s="46"/>
      <c r="AR94" s="46"/>
      <c r="AS94" s="46" t="s">
        <v>11</v>
      </c>
      <c r="AT94" s="46"/>
      <c r="AU94" s="46"/>
      <c r="AV94" s="46" t="s">
        <v>11</v>
      </c>
      <c r="AW94" s="46"/>
      <c r="AX94" s="59"/>
    </row>
    <row r="95" spans="1:64" x14ac:dyDescent="0.15">
      <c r="A95" s="24"/>
      <c r="B95" s="45"/>
      <c r="C95" s="26" t="s">
        <v>12</v>
      </c>
      <c r="D95" s="28">
        <v>8.8000000000000007</v>
      </c>
      <c r="E95" s="28">
        <v>7.7</v>
      </c>
      <c r="F95" s="28">
        <v>6.5</v>
      </c>
      <c r="G95" s="28">
        <v>2</v>
      </c>
      <c r="H95" s="28">
        <v>0.8</v>
      </c>
      <c r="I95" s="28">
        <v>5.9</v>
      </c>
      <c r="J95" s="28">
        <v>3.4</v>
      </c>
      <c r="K95" s="28">
        <v>7.7</v>
      </c>
      <c r="L95" s="28">
        <v>6.3</v>
      </c>
      <c r="M95" s="28">
        <v>7.2</v>
      </c>
      <c r="N95" s="28">
        <v>6</v>
      </c>
      <c r="O95" s="28">
        <v>5.0999999999999996</v>
      </c>
      <c r="P95" s="28">
        <v>3.9</v>
      </c>
      <c r="Q95" s="28">
        <v>3.8</v>
      </c>
      <c r="R95" s="26" t="s">
        <v>13</v>
      </c>
      <c r="S95" s="26" t="s">
        <v>13</v>
      </c>
      <c r="T95" s="26" t="s">
        <v>13</v>
      </c>
      <c r="U95" s="26" t="s">
        <v>13</v>
      </c>
      <c r="V95" s="26" t="s">
        <v>13</v>
      </c>
      <c r="W95" s="27" t="s">
        <v>13</v>
      </c>
      <c r="X95" s="24"/>
      <c r="Y95" s="45" t="s">
        <v>12</v>
      </c>
      <c r="Z95" s="46"/>
      <c r="AA95" s="47">
        <f>(D95+E95+F95+K95+L95+M95)/6</f>
        <v>7.3666666666666671</v>
      </c>
      <c r="AB95" s="47"/>
      <c r="AC95" s="47"/>
      <c r="AD95" s="47">
        <f>(G95+H95+I95+J95+N95+O95+P95+Q95)/8</f>
        <v>3.8625000000000003</v>
      </c>
      <c r="AE95" s="47"/>
      <c r="AF95" s="47"/>
      <c r="AG95" s="47" t="e">
        <f>(R95+S95+T95+U95+V95+W95)/6</f>
        <v>#VALUE!</v>
      </c>
      <c r="AH95" s="47"/>
      <c r="AI95" s="48"/>
      <c r="AJ95" s="1"/>
      <c r="AK95" s="45" t="s">
        <v>12</v>
      </c>
      <c r="AL95" s="46"/>
      <c r="AM95" s="47">
        <f>(D95+E95+F95)/3</f>
        <v>7.666666666666667</v>
      </c>
      <c r="AN95" s="47"/>
      <c r="AO95" s="47"/>
      <c r="AP95" s="47">
        <f>(G95+H95+I95+J95)/4</f>
        <v>3.0249999999999999</v>
      </c>
      <c r="AQ95" s="47"/>
      <c r="AR95" s="47"/>
      <c r="AS95" s="47">
        <f>(K95+L95+M95)/3</f>
        <v>7.0666666666666664</v>
      </c>
      <c r="AT95" s="47"/>
      <c r="AU95" s="47"/>
      <c r="AV95" s="47">
        <f>(N95+O95+P95+Q95)/4</f>
        <v>4.7</v>
      </c>
      <c r="AW95" s="47"/>
      <c r="AX95" s="48"/>
    </row>
    <row r="96" spans="1:64" x14ac:dyDescent="0.15">
      <c r="A96" s="24"/>
      <c r="B96" s="45"/>
      <c r="C96" s="26" t="s">
        <v>14</v>
      </c>
      <c r="D96" s="28">
        <v>15.3</v>
      </c>
      <c r="E96" s="28">
        <v>11.8</v>
      </c>
      <c r="F96" s="28">
        <v>9.3000000000000007</v>
      </c>
      <c r="G96" s="28">
        <v>3.9</v>
      </c>
      <c r="H96" s="28">
        <v>5</v>
      </c>
      <c r="I96" s="28">
        <v>11.9</v>
      </c>
      <c r="J96" s="28">
        <v>6.3</v>
      </c>
      <c r="K96" s="28">
        <v>11.7</v>
      </c>
      <c r="L96" s="28">
        <v>9.9</v>
      </c>
      <c r="M96" s="28">
        <v>14.4</v>
      </c>
      <c r="N96" s="28">
        <v>10.3</v>
      </c>
      <c r="O96" s="28">
        <v>9.6999999999999993</v>
      </c>
      <c r="P96" s="28">
        <v>7.7</v>
      </c>
      <c r="Q96" s="28">
        <v>6.8</v>
      </c>
      <c r="R96" s="26" t="s">
        <v>13</v>
      </c>
      <c r="S96" s="26" t="s">
        <v>13</v>
      </c>
      <c r="T96" s="26" t="s">
        <v>13</v>
      </c>
      <c r="U96" s="26" t="s">
        <v>13</v>
      </c>
      <c r="V96" s="26" t="s">
        <v>13</v>
      </c>
      <c r="W96" s="27" t="s">
        <v>13</v>
      </c>
      <c r="X96" s="24"/>
      <c r="Y96" s="45" t="s">
        <v>14</v>
      </c>
      <c r="Z96" s="46"/>
      <c r="AA96" s="47">
        <f>(D96+E96+F96+K96+L96+M96)/6</f>
        <v>12.066666666666668</v>
      </c>
      <c r="AB96" s="47"/>
      <c r="AC96" s="47"/>
      <c r="AD96" s="47">
        <f t="shared" ref="AD96:AD102" si="63">(G96+H96+I96+J96+N96+O96+P96+Q96)/8</f>
        <v>7.7000000000000011</v>
      </c>
      <c r="AE96" s="47"/>
      <c r="AF96" s="47"/>
      <c r="AG96" s="47" t="e">
        <f t="shared" ref="AG96:AG102" si="64">(R96+S96+T96+U96+V96+W96)/6</f>
        <v>#VALUE!</v>
      </c>
      <c r="AH96" s="47"/>
      <c r="AI96" s="48"/>
      <c r="AJ96" s="1"/>
      <c r="AK96" s="45" t="s">
        <v>49</v>
      </c>
      <c r="AL96" s="46"/>
      <c r="AM96" s="47">
        <f t="shared" ref="AM96:AM102" si="65">(D96+E96+F96)/3</f>
        <v>12.133333333333335</v>
      </c>
      <c r="AN96" s="47"/>
      <c r="AO96" s="47"/>
      <c r="AP96" s="47">
        <f t="shared" ref="AP96:AP102" si="66">(G96+H96+I96+J96)/4</f>
        <v>6.7750000000000004</v>
      </c>
      <c r="AQ96" s="47"/>
      <c r="AR96" s="47"/>
      <c r="AS96" s="47">
        <f t="shared" ref="AS96:AS102" si="67">(K96+L96+M96)/3</f>
        <v>12</v>
      </c>
      <c r="AT96" s="47"/>
      <c r="AU96" s="47"/>
      <c r="AV96" s="47">
        <f t="shared" ref="AV96:AV102" si="68">(N96+O96+P96+Q96)/4</f>
        <v>8.625</v>
      </c>
      <c r="AW96" s="47"/>
      <c r="AX96" s="48"/>
    </row>
    <row r="97" spans="1:50" x14ac:dyDescent="0.15">
      <c r="A97" s="24"/>
      <c r="B97" s="45"/>
      <c r="C97" s="26" t="s">
        <v>15</v>
      </c>
      <c r="D97" s="28">
        <v>13</v>
      </c>
      <c r="E97" s="28">
        <v>11.9</v>
      </c>
      <c r="F97" s="28">
        <v>12.1</v>
      </c>
      <c r="G97" s="28">
        <v>5</v>
      </c>
      <c r="H97" s="28">
        <v>0.3</v>
      </c>
      <c r="I97" s="28">
        <v>9.1</v>
      </c>
      <c r="J97" s="28">
        <v>6.8</v>
      </c>
      <c r="K97" s="28">
        <v>13.2</v>
      </c>
      <c r="L97" s="28">
        <v>12.8</v>
      </c>
      <c r="M97" s="28">
        <v>11</v>
      </c>
      <c r="N97" s="28">
        <v>9.8000000000000007</v>
      </c>
      <c r="O97" s="28">
        <v>8.8000000000000007</v>
      </c>
      <c r="P97" s="28">
        <v>7.3</v>
      </c>
      <c r="Q97" s="28">
        <v>7.8</v>
      </c>
      <c r="R97" s="26" t="s">
        <v>13</v>
      </c>
      <c r="S97" s="26" t="s">
        <v>13</v>
      </c>
      <c r="T97" s="26" t="s">
        <v>13</v>
      </c>
      <c r="U97" s="26" t="s">
        <v>13</v>
      </c>
      <c r="V97" s="26" t="s">
        <v>13</v>
      </c>
      <c r="W97" s="27" t="s">
        <v>13</v>
      </c>
      <c r="X97" s="24"/>
      <c r="Y97" s="45" t="s">
        <v>15</v>
      </c>
      <c r="Z97" s="46"/>
      <c r="AA97" s="47">
        <f t="shared" ref="AA97:AA101" si="69">(D97+E97+F97+K97+L97+M97)/6</f>
        <v>12.333333333333334</v>
      </c>
      <c r="AB97" s="47"/>
      <c r="AC97" s="47"/>
      <c r="AD97" s="47">
        <f t="shared" si="63"/>
        <v>6.8624999999999989</v>
      </c>
      <c r="AE97" s="47"/>
      <c r="AF97" s="47"/>
      <c r="AG97" s="47" t="e">
        <f t="shared" si="64"/>
        <v>#VALUE!</v>
      </c>
      <c r="AH97" s="47"/>
      <c r="AI97" s="48"/>
      <c r="AJ97" s="1"/>
      <c r="AK97" s="45" t="s">
        <v>15</v>
      </c>
      <c r="AL97" s="46"/>
      <c r="AM97" s="47">
        <f t="shared" si="65"/>
        <v>12.333333333333334</v>
      </c>
      <c r="AN97" s="47"/>
      <c r="AO97" s="47"/>
      <c r="AP97" s="47">
        <f t="shared" si="66"/>
        <v>5.3</v>
      </c>
      <c r="AQ97" s="47"/>
      <c r="AR97" s="47"/>
      <c r="AS97" s="47">
        <f t="shared" si="67"/>
        <v>12.333333333333334</v>
      </c>
      <c r="AT97" s="47"/>
      <c r="AU97" s="47"/>
      <c r="AV97" s="47">
        <f t="shared" si="68"/>
        <v>8.4250000000000007</v>
      </c>
      <c r="AW97" s="47"/>
      <c r="AX97" s="48"/>
    </row>
    <row r="98" spans="1:50" x14ac:dyDescent="0.15">
      <c r="A98" s="24"/>
      <c r="B98" s="45"/>
      <c r="C98" s="26" t="s">
        <v>16</v>
      </c>
      <c r="D98" s="28">
        <v>11.4</v>
      </c>
      <c r="E98" s="28">
        <v>12</v>
      </c>
      <c r="F98" s="28">
        <v>8.6</v>
      </c>
      <c r="G98" s="28">
        <v>4.5</v>
      </c>
      <c r="H98" s="28">
        <v>6.3</v>
      </c>
      <c r="I98" s="28">
        <v>8.1</v>
      </c>
      <c r="J98" s="28">
        <v>6</v>
      </c>
      <c r="K98" s="28">
        <v>9.9</v>
      </c>
      <c r="L98" s="28">
        <v>8.3000000000000007</v>
      </c>
      <c r="M98" s="28">
        <v>9.3000000000000007</v>
      </c>
      <c r="N98" s="28">
        <v>8.1999999999999993</v>
      </c>
      <c r="O98" s="28">
        <v>7</v>
      </c>
      <c r="P98" s="28">
        <v>5.6</v>
      </c>
      <c r="Q98" s="28">
        <v>4.7</v>
      </c>
      <c r="R98" s="26" t="s">
        <v>13</v>
      </c>
      <c r="S98" s="26" t="s">
        <v>13</v>
      </c>
      <c r="T98" s="26" t="s">
        <v>13</v>
      </c>
      <c r="U98" s="26" t="s">
        <v>13</v>
      </c>
      <c r="V98" s="26" t="s">
        <v>13</v>
      </c>
      <c r="W98" s="27" t="s">
        <v>13</v>
      </c>
      <c r="X98" s="24"/>
      <c r="Y98" s="45" t="s">
        <v>16</v>
      </c>
      <c r="Z98" s="46"/>
      <c r="AA98" s="47">
        <f t="shared" si="69"/>
        <v>9.9166666666666661</v>
      </c>
      <c r="AB98" s="47"/>
      <c r="AC98" s="47"/>
      <c r="AD98" s="47">
        <f t="shared" si="63"/>
        <v>6.3</v>
      </c>
      <c r="AE98" s="47"/>
      <c r="AF98" s="47"/>
      <c r="AG98" s="47" t="e">
        <f t="shared" si="64"/>
        <v>#VALUE!</v>
      </c>
      <c r="AH98" s="47"/>
      <c r="AI98" s="48"/>
      <c r="AJ98" s="1"/>
      <c r="AK98" s="45" t="s">
        <v>16</v>
      </c>
      <c r="AL98" s="46"/>
      <c r="AM98" s="47">
        <f t="shared" si="65"/>
        <v>10.666666666666666</v>
      </c>
      <c r="AN98" s="47"/>
      <c r="AO98" s="47"/>
      <c r="AP98" s="47">
        <f t="shared" si="66"/>
        <v>6.2249999999999996</v>
      </c>
      <c r="AQ98" s="47"/>
      <c r="AR98" s="47"/>
      <c r="AS98" s="47">
        <f t="shared" si="67"/>
        <v>9.1666666666666679</v>
      </c>
      <c r="AT98" s="47"/>
      <c r="AU98" s="47"/>
      <c r="AV98" s="47">
        <f t="shared" si="68"/>
        <v>6.3749999999999991</v>
      </c>
      <c r="AW98" s="47"/>
      <c r="AX98" s="48"/>
    </row>
    <row r="99" spans="1:50" x14ac:dyDescent="0.15">
      <c r="A99" s="24"/>
      <c r="B99" s="45"/>
      <c r="C99" s="26" t="s">
        <v>17</v>
      </c>
      <c r="D99" s="28">
        <v>28</v>
      </c>
      <c r="E99" s="28">
        <v>46.6</v>
      </c>
      <c r="F99" s="28">
        <v>40.299999999999997</v>
      </c>
      <c r="G99" s="28">
        <v>33.200000000000003</v>
      </c>
      <c r="H99" s="28">
        <v>32.4</v>
      </c>
      <c r="I99" s="28">
        <v>40.5</v>
      </c>
      <c r="J99" s="28">
        <v>38.6</v>
      </c>
      <c r="K99" s="28">
        <v>46.3</v>
      </c>
      <c r="L99" s="28">
        <v>40.9</v>
      </c>
      <c r="M99" s="28">
        <v>41</v>
      </c>
      <c r="N99" s="28">
        <v>43.7</v>
      </c>
      <c r="O99" s="28">
        <v>38</v>
      </c>
      <c r="P99" s="28">
        <v>34.4</v>
      </c>
      <c r="Q99" s="28">
        <v>29.6</v>
      </c>
      <c r="R99" s="26" t="s">
        <v>13</v>
      </c>
      <c r="S99" s="26" t="s">
        <v>13</v>
      </c>
      <c r="T99" s="26" t="s">
        <v>13</v>
      </c>
      <c r="U99" s="26" t="s">
        <v>13</v>
      </c>
      <c r="V99" s="26" t="s">
        <v>13</v>
      </c>
      <c r="W99" s="27" t="s">
        <v>13</v>
      </c>
      <c r="X99" s="24"/>
      <c r="Y99" s="45" t="s">
        <v>17</v>
      </c>
      <c r="Z99" s="46"/>
      <c r="AA99" s="47">
        <f t="shared" si="69"/>
        <v>40.516666666666666</v>
      </c>
      <c r="AB99" s="47"/>
      <c r="AC99" s="47"/>
      <c r="AD99" s="47">
        <f t="shared" si="63"/>
        <v>36.299999999999997</v>
      </c>
      <c r="AE99" s="47"/>
      <c r="AF99" s="47"/>
      <c r="AG99" s="47" t="e">
        <f t="shared" si="64"/>
        <v>#VALUE!</v>
      </c>
      <c r="AH99" s="47"/>
      <c r="AI99" s="48"/>
      <c r="AJ99" s="1"/>
      <c r="AK99" s="45" t="s">
        <v>17</v>
      </c>
      <c r="AL99" s="46"/>
      <c r="AM99" s="47">
        <f t="shared" si="65"/>
        <v>38.299999999999997</v>
      </c>
      <c r="AN99" s="47"/>
      <c r="AO99" s="47"/>
      <c r="AP99" s="47">
        <f t="shared" si="66"/>
        <v>36.174999999999997</v>
      </c>
      <c r="AQ99" s="47"/>
      <c r="AR99" s="47"/>
      <c r="AS99" s="47">
        <f t="shared" si="67"/>
        <v>42.733333333333327</v>
      </c>
      <c r="AT99" s="47"/>
      <c r="AU99" s="47"/>
      <c r="AV99" s="47">
        <f t="shared" si="68"/>
        <v>36.424999999999997</v>
      </c>
      <c r="AW99" s="47"/>
      <c r="AX99" s="48"/>
    </row>
    <row r="100" spans="1:50" x14ac:dyDescent="0.15">
      <c r="A100" s="24"/>
      <c r="B100" s="45"/>
      <c r="C100" s="26" t="s">
        <v>18</v>
      </c>
      <c r="D100" s="28">
        <v>58.9</v>
      </c>
      <c r="E100" s="28">
        <v>63.3</v>
      </c>
      <c r="F100" s="28">
        <v>56.6</v>
      </c>
      <c r="G100" s="28">
        <v>54.4</v>
      </c>
      <c r="H100" s="28">
        <v>53</v>
      </c>
      <c r="I100" s="28">
        <v>64.3</v>
      </c>
      <c r="J100" s="28">
        <v>62.1</v>
      </c>
      <c r="K100" s="28">
        <v>68.599999999999994</v>
      </c>
      <c r="L100" s="28">
        <v>63.3</v>
      </c>
      <c r="M100" s="28">
        <v>64.400000000000006</v>
      </c>
      <c r="N100" s="28">
        <v>66.8</v>
      </c>
      <c r="O100" s="28">
        <v>67.599999999999994</v>
      </c>
      <c r="P100" s="28">
        <v>58</v>
      </c>
      <c r="Q100" s="28">
        <v>49</v>
      </c>
      <c r="R100" s="26" t="s">
        <v>13</v>
      </c>
      <c r="S100" s="26" t="s">
        <v>13</v>
      </c>
      <c r="T100" s="26" t="s">
        <v>13</v>
      </c>
      <c r="U100" s="26" t="s">
        <v>13</v>
      </c>
      <c r="V100" s="26" t="s">
        <v>13</v>
      </c>
      <c r="W100" s="27" t="s">
        <v>13</v>
      </c>
      <c r="X100" s="24"/>
      <c r="Y100" s="45" t="s">
        <v>18</v>
      </c>
      <c r="Z100" s="46"/>
      <c r="AA100" s="47">
        <f t="shared" si="69"/>
        <v>62.516666666666673</v>
      </c>
      <c r="AB100" s="47"/>
      <c r="AC100" s="47"/>
      <c r="AD100" s="47">
        <f t="shared" si="63"/>
        <v>59.399999999999991</v>
      </c>
      <c r="AE100" s="47"/>
      <c r="AF100" s="47"/>
      <c r="AG100" s="47" t="e">
        <f t="shared" si="64"/>
        <v>#VALUE!</v>
      </c>
      <c r="AH100" s="47"/>
      <c r="AI100" s="48"/>
      <c r="AJ100" s="1"/>
      <c r="AK100" s="45" t="s">
        <v>18</v>
      </c>
      <c r="AL100" s="46"/>
      <c r="AM100" s="47">
        <f t="shared" si="65"/>
        <v>59.599999999999994</v>
      </c>
      <c r="AN100" s="47"/>
      <c r="AO100" s="47"/>
      <c r="AP100" s="47">
        <f t="shared" si="66"/>
        <v>58.449999999999996</v>
      </c>
      <c r="AQ100" s="47"/>
      <c r="AR100" s="47"/>
      <c r="AS100" s="47">
        <f t="shared" si="67"/>
        <v>65.433333333333323</v>
      </c>
      <c r="AT100" s="47"/>
      <c r="AU100" s="47"/>
      <c r="AV100" s="47">
        <f t="shared" si="68"/>
        <v>60.349999999999994</v>
      </c>
      <c r="AW100" s="47"/>
      <c r="AX100" s="48"/>
    </row>
    <row r="101" spans="1:50" x14ac:dyDescent="0.15">
      <c r="A101" s="24"/>
      <c r="B101" s="45"/>
      <c r="C101" s="26" t="s">
        <v>19</v>
      </c>
      <c r="D101" s="28">
        <v>45.4</v>
      </c>
      <c r="E101" s="28">
        <v>64.5</v>
      </c>
      <c r="F101" s="28">
        <v>54.3</v>
      </c>
      <c r="G101" s="28">
        <v>44.7</v>
      </c>
      <c r="H101" s="28">
        <v>44.4</v>
      </c>
      <c r="I101" s="28">
        <v>52.2</v>
      </c>
      <c r="J101" s="28">
        <v>54.3</v>
      </c>
      <c r="K101" s="28">
        <v>65.099999999999994</v>
      </c>
      <c r="L101" s="28">
        <v>56.1</v>
      </c>
      <c r="M101" s="28">
        <v>55.8</v>
      </c>
      <c r="N101" s="28">
        <v>59.5</v>
      </c>
      <c r="O101" s="28">
        <v>57</v>
      </c>
      <c r="P101" s="28">
        <v>51.1</v>
      </c>
      <c r="Q101" s="28">
        <v>49</v>
      </c>
      <c r="R101" s="26" t="s">
        <v>13</v>
      </c>
      <c r="S101" s="26" t="s">
        <v>13</v>
      </c>
      <c r="T101" s="26" t="s">
        <v>13</v>
      </c>
      <c r="U101" s="26" t="s">
        <v>13</v>
      </c>
      <c r="V101" s="26" t="s">
        <v>13</v>
      </c>
      <c r="W101" s="27" t="s">
        <v>13</v>
      </c>
      <c r="X101" s="24"/>
      <c r="Y101" s="45" t="s">
        <v>19</v>
      </c>
      <c r="Z101" s="46"/>
      <c r="AA101" s="47">
        <f t="shared" si="69"/>
        <v>56.866666666666667</v>
      </c>
      <c r="AB101" s="47"/>
      <c r="AC101" s="47"/>
      <c r="AD101" s="47">
        <f t="shared" si="63"/>
        <v>51.525000000000006</v>
      </c>
      <c r="AE101" s="47"/>
      <c r="AF101" s="47"/>
      <c r="AG101" s="47" t="e">
        <f t="shared" si="64"/>
        <v>#VALUE!</v>
      </c>
      <c r="AH101" s="47"/>
      <c r="AI101" s="48"/>
      <c r="AJ101" s="1"/>
      <c r="AK101" s="45" t="s">
        <v>19</v>
      </c>
      <c r="AL101" s="46"/>
      <c r="AM101" s="47">
        <f t="shared" si="65"/>
        <v>54.733333333333327</v>
      </c>
      <c r="AN101" s="47"/>
      <c r="AO101" s="47"/>
      <c r="AP101" s="47">
        <f t="shared" si="66"/>
        <v>48.900000000000006</v>
      </c>
      <c r="AQ101" s="47"/>
      <c r="AR101" s="47"/>
      <c r="AS101" s="47">
        <f t="shared" si="67"/>
        <v>59</v>
      </c>
      <c r="AT101" s="47"/>
      <c r="AU101" s="47"/>
      <c r="AV101" s="47">
        <f t="shared" si="68"/>
        <v>54.15</v>
      </c>
      <c r="AW101" s="47"/>
      <c r="AX101" s="48"/>
    </row>
    <row r="102" spans="1:50" ht="14.25" thickBot="1" x14ac:dyDescent="0.2">
      <c r="A102" s="24"/>
      <c r="B102" s="49"/>
      <c r="C102" s="33" t="s">
        <v>20</v>
      </c>
      <c r="D102" s="31">
        <v>70.2</v>
      </c>
      <c r="E102" s="31">
        <v>65.7</v>
      </c>
      <c r="F102" s="31">
        <v>52.4</v>
      </c>
      <c r="G102" s="31">
        <v>49.8</v>
      </c>
      <c r="H102" s="31">
        <v>49.8</v>
      </c>
      <c r="I102" s="31">
        <v>57.6</v>
      </c>
      <c r="J102" s="31">
        <v>51</v>
      </c>
      <c r="K102" s="31">
        <v>49.5</v>
      </c>
      <c r="L102" s="31">
        <v>54.1</v>
      </c>
      <c r="M102" s="31">
        <v>63</v>
      </c>
      <c r="N102" s="31">
        <v>52.2</v>
      </c>
      <c r="O102" s="31">
        <v>43.1</v>
      </c>
      <c r="P102" s="31">
        <v>45.7</v>
      </c>
      <c r="Q102" s="31">
        <v>42.6</v>
      </c>
      <c r="R102" s="33" t="s">
        <v>13</v>
      </c>
      <c r="S102" s="33" t="s">
        <v>13</v>
      </c>
      <c r="T102" s="33" t="s">
        <v>13</v>
      </c>
      <c r="U102" s="33" t="s">
        <v>13</v>
      </c>
      <c r="V102" s="33" t="s">
        <v>13</v>
      </c>
      <c r="W102" s="8" t="s">
        <v>13</v>
      </c>
      <c r="X102" s="24"/>
      <c r="Y102" s="49" t="s">
        <v>20</v>
      </c>
      <c r="Z102" s="50"/>
      <c r="AA102" s="51">
        <f>(D102+E102+F102+K102+L102+M102)/6</f>
        <v>59.150000000000006</v>
      </c>
      <c r="AB102" s="51"/>
      <c r="AC102" s="51"/>
      <c r="AD102" s="51">
        <f t="shared" si="63"/>
        <v>48.975000000000001</v>
      </c>
      <c r="AE102" s="51"/>
      <c r="AF102" s="51"/>
      <c r="AG102" s="51" t="e">
        <f t="shared" si="64"/>
        <v>#VALUE!</v>
      </c>
      <c r="AH102" s="51"/>
      <c r="AI102" s="52"/>
      <c r="AJ102" s="1"/>
      <c r="AK102" s="49" t="s">
        <v>20</v>
      </c>
      <c r="AL102" s="50"/>
      <c r="AM102" s="51">
        <f t="shared" si="65"/>
        <v>62.766666666666673</v>
      </c>
      <c r="AN102" s="51"/>
      <c r="AO102" s="51"/>
      <c r="AP102" s="51">
        <f t="shared" si="66"/>
        <v>52.05</v>
      </c>
      <c r="AQ102" s="51"/>
      <c r="AR102" s="51"/>
      <c r="AS102" s="51">
        <f t="shared" si="67"/>
        <v>55.533333333333331</v>
      </c>
      <c r="AT102" s="51"/>
      <c r="AU102" s="51"/>
      <c r="AV102" s="51">
        <f t="shared" si="68"/>
        <v>45.9</v>
      </c>
      <c r="AW102" s="51"/>
      <c r="AX102" s="52"/>
    </row>
    <row r="103" spans="1:50" x14ac:dyDescent="0.15">
      <c r="A103" s="24"/>
      <c r="B103" s="29"/>
      <c r="C103" s="25"/>
      <c r="D103" s="57" t="s">
        <v>1</v>
      </c>
      <c r="E103" s="57"/>
      <c r="F103" s="57"/>
      <c r="G103" s="57" t="s">
        <v>2</v>
      </c>
      <c r="H103" s="57"/>
      <c r="I103" s="57"/>
      <c r="J103" s="57"/>
      <c r="K103" s="57" t="s">
        <v>3</v>
      </c>
      <c r="L103" s="57"/>
      <c r="M103" s="57"/>
      <c r="N103" s="57" t="s">
        <v>4</v>
      </c>
      <c r="O103" s="57"/>
      <c r="P103" s="57"/>
      <c r="Q103" s="57"/>
      <c r="R103" s="57" t="s">
        <v>5</v>
      </c>
      <c r="S103" s="57"/>
      <c r="T103" s="57"/>
      <c r="U103" s="57" t="s">
        <v>6</v>
      </c>
      <c r="V103" s="57"/>
      <c r="W103" s="58"/>
      <c r="X103" s="24"/>
      <c r="Y103" s="53"/>
      <c r="Z103" s="54"/>
      <c r="AA103" s="57" t="s">
        <v>24</v>
      </c>
      <c r="AB103" s="57"/>
      <c r="AC103" s="57"/>
      <c r="AD103" s="57" t="s">
        <v>25</v>
      </c>
      <c r="AE103" s="57"/>
      <c r="AF103" s="57"/>
      <c r="AG103" s="57" t="s">
        <v>26</v>
      </c>
      <c r="AH103" s="57"/>
      <c r="AI103" s="58"/>
      <c r="AJ103" s="1"/>
      <c r="AK103" s="53"/>
      <c r="AL103" s="54"/>
      <c r="AM103" s="57" t="s">
        <v>94</v>
      </c>
      <c r="AN103" s="57"/>
      <c r="AO103" s="57"/>
      <c r="AP103" s="57" t="s">
        <v>57</v>
      </c>
      <c r="AQ103" s="57"/>
      <c r="AR103" s="57"/>
      <c r="AS103" s="57" t="s">
        <v>95</v>
      </c>
      <c r="AT103" s="57"/>
      <c r="AU103" s="57"/>
      <c r="AV103" s="57" t="s">
        <v>59</v>
      </c>
      <c r="AW103" s="57"/>
      <c r="AX103" s="58"/>
    </row>
    <row r="104" spans="1:50" x14ac:dyDescent="0.15">
      <c r="A104" s="24"/>
      <c r="B104" s="63" t="s">
        <v>93</v>
      </c>
      <c r="C104" s="26"/>
      <c r="D104" s="26" t="s">
        <v>8</v>
      </c>
      <c r="E104" s="26" t="s">
        <v>9</v>
      </c>
      <c r="F104" s="26" t="s">
        <v>10</v>
      </c>
      <c r="G104" s="26" t="s">
        <v>8</v>
      </c>
      <c r="H104" s="26" t="s">
        <v>9</v>
      </c>
      <c r="I104" s="26" t="s">
        <v>10</v>
      </c>
      <c r="J104" s="26" t="s">
        <v>27</v>
      </c>
      <c r="K104" s="26" t="s">
        <v>8</v>
      </c>
      <c r="L104" s="26" t="s">
        <v>9</v>
      </c>
      <c r="M104" s="26" t="s">
        <v>10</v>
      </c>
      <c r="N104" s="26" t="s">
        <v>8</v>
      </c>
      <c r="O104" s="26" t="s">
        <v>9</v>
      </c>
      <c r="P104" s="26" t="s">
        <v>10</v>
      </c>
      <c r="Q104" s="26" t="s">
        <v>27</v>
      </c>
      <c r="R104" s="26" t="s">
        <v>8</v>
      </c>
      <c r="S104" s="26" t="s">
        <v>9</v>
      </c>
      <c r="T104" s="26" t="s">
        <v>10</v>
      </c>
      <c r="U104" s="26" t="s">
        <v>8</v>
      </c>
      <c r="V104" s="26" t="s">
        <v>9</v>
      </c>
      <c r="W104" s="27" t="s">
        <v>10</v>
      </c>
      <c r="X104" s="24"/>
      <c r="Y104" s="55"/>
      <c r="Z104" s="56"/>
      <c r="AA104" s="46" t="s">
        <v>11</v>
      </c>
      <c r="AB104" s="46"/>
      <c r="AC104" s="46"/>
      <c r="AD104" s="46" t="s">
        <v>11</v>
      </c>
      <c r="AE104" s="46"/>
      <c r="AF104" s="46"/>
      <c r="AG104" s="46" t="s">
        <v>11</v>
      </c>
      <c r="AH104" s="46"/>
      <c r="AI104" s="59"/>
      <c r="AJ104" s="1"/>
      <c r="AK104" s="55"/>
      <c r="AL104" s="56"/>
      <c r="AM104" s="46" t="s">
        <v>54</v>
      </c>
      <c r="AN104" s="46"/>
      <c r="AO104" s="46"/>
      <c r="AP104" s="46" t="s">
        <v>11</v>
      </c>
      <c r="AQ104" s="46"/>
      <c r="AR104" s="46"/>
      <c r="AS104" s="46" t="s">
        <v>11</v>
      </c>
      <c r="AT104" s="46"/>
      <c r="AU104" s="46"/>
      <c r="AV104" s="46" t="s">
        <v>11</v>
      </c>
      <c r="AW104" s="46"/>
      <c r="AX104" s="59"/>
    </row>
    <row r="105" spans="1:50" x14ac:dyDescent="0.15">
      <c r="A105" s="24"/>
      <c r="B105" s="45"/>
      <c r="C105" s="26" t="s">
        <v>12</v>
      </c>
      <c r="D105" s="28">
        <v>6.6</v>
      </c>
      <c r="E105" s="28">
        <v>1</v>
      </c>
      <c r="F105" s="28">
        <v>2.1</v>
      </c>
      <c r="G105" s="28">
        <v>2.2999999999999998</v>
      </c>
      <c r="H105" s="28">
        <v>0.2</v>
      </c>
      <c r="I105" s="28">
        <v>1.2</v>
      </c>
      <c r="J105" s="28">
        <v>6.7</v>
      </c>
      <c r="K105" s="28">
        <v>2</v>
      </c>
      <c r="L105" s="28">
        <v>1.4</v>
      </c>
      <c r="M105" s="28">
        <v>5.0999999999999996</v>
      </c>
      <c r="N105" s="28">
        <v>2.2999999999999998</v>
      </c>
      <c r="O105" s="28">
        <v>5</v>
      </c>
      <c r="P105" s="28">
        <v>2.4</v>
      </c>
      <c r="Q105" s="28">
        <v>1.5</v>
      </c>
      <c r="R105" s="26" t="s">
        <v>13</v>
      </c>
      <c r="S105" s="26" t="s">
        <v>13</v>
      </c>
      <c r="T105" s="26" t="s">
        <v>13</v>
      </c>
      <c r="U105" s="26" t="s">
        <v>13</v>
      </c>
      <c r="V105" s="26" t="s">
        <v>13</v>
      </c>
      <c r="W105" s="27" t="s">
        <v>13</v>
      </c>
      <c r="X105" s="24"/>
      <c r="Y105" s="45" t="s">
        <v>12</v>
      </c>
      <c r="Z105" s="46"/>
      <c r="AA105" s="47">
        <f>(D105+E105+F105+K105+L105+M105)/6</f>
        <v>3.0333333333333332</v>
      </c>
      <c r="AB105" s="47"/>
      <c r="AC105" s="47"/>
      <c r="AD105" s="47">
        <f>(G105+H105+I105+J105+N105+O105+P105+Q105)/8</f>
        <v>2.6999999999999997</v>
      </c>
      <c r="AE105" s="47"/>
      <c r="AF105" s="47"/>
      <c r="AG105" s="47" t="e">
        <f>(R105+S105+T105+U105+V105+W105)/6</f>
        <v>#VALUE!</v>
      </c>
      <c r="AH105" s="47"/>
      <c r="AI105" s="48"/>
      <c r="AJ105" s="1"/>
      <c r="AK105" s="45" t="s">
        <v>12</v>
      </c>
      <c r="AL105" s="46"/>
      <c r="AM105" s="47">
        <f>(D105+E105+F105)/3</f>
        <v>3.2333333333333329</v>
      </c>
      <c r="AN105" s="47"/>
      <c r="AO105" s="47"/>
      <c r="AP105" s="47">
        <f>(G105+H105+I105+J105)/4</f>
        <v>2.6</v>
      </c>
      <c r="AQ105" s="47"/>
      <c r="AR105" s="47"/>
      <c r="AS105" s="47">
        <f>(K105+L105+M105)/3</f>
        <v>2.8333333333333335</v>
      </c>
      <c r="AT105" s="47"/>
      <c r="AU105" s="47"/>
      <c r="AV105" s="47">
        <f>(N105+O105+P105+Q105)/4</f>
        <v>2.8</v>
      </c>
      <c r="AW105" s="47"/>
      <c r="AX105" s="48"/>
    </row>
    <row r="106" spans="1:50" x14ac:dyDescent="0.15">
      <c r="A106" s="24"/>
      <c r="B106" s="45"/>
      <c r="C106" s="26" t="s">
        <v>14</v>
      </c>
      <c r="D106" s="28">
        <v>15.8</v>
      </c>
      <c r="E106" s="28">
        <v>3.4</v>
      </c>
      <c r="F106" s="28">
        <v>6.3</v>
      </c>
      <c r="G106" s="28">
        <v>5.8</v>
      </c>
      <c r="H106" s="28">
        <v>3.6</v>
      </c>
      <c r="I106" s="28">
        <v>4.5999999999999996</v>
      </c>
      <c r="J106" s="28">
        <v>11</v>
      </c>
      <c r="K106" s="28">
        <v>7.8</v>
      </c>
      <c r="L106" s="28">
        <v>4.4000000000000004</v>
      </c>
      <c r="M106" s="28">
        <v>7.9</v>
      </c>
      <c r="N106" s="28">
        <v>4.4000000000000004</v>
      </c>
      <c r="O106" s="28">
        <v>9.8000000000000007</v>
      </c>
      <c r="P106" s="28">
        <v>7.6</v>
      </c>
      <c r="Q106" s="28">
        <v>5.3</v>
      </c>
      <c r="R106" s="26" t="s">
        <v>13</v>
      </c>
      <c r="S106" s="26" t="s">
        <v>13</v>
      </c>
      <c r="T106" s="26" t="s">
        <v>13</v>
      </c>
      <c r="U106" s="26" t="s">
        <v>13</v>
      </c>
      <c r="V106" s="26" t="s">
        <v>13</v>
      </c>
      <c r="W106" s="27" t="s">
        <v>13</v>
      </c>
      <c r="X106" s="24"/>
      <c r="Y106" s="45" t="s">
        <v>14</v>
      </c>
      <c r="Z106" s="46"/>
      <c r="AA106" s="47">
        <f>(D106+E106+F106+K106+L106+M106)/6</f>
        <v>7.5999999999999988</v>
      </c>
      <c r="AB106" s="47"/>
      <c r="AC106" s="47"/>
      <c r="AD106" s="47">
        <f t="shared" ref="AD106:AD112" si="70">(G106+H106+I106+J106+N106+O106+P106+Q106)/8</f>
        <v>6.5125000000000002</v>
      </c>
      <c r="AE106" s="47"/>
      <c r="AF106" s="47"/>
      <c r="AG106" s="47" t="e">
        <f t="shared" ref="AG106:AG112" si="71">(R106+S106+T106+U106+V106+W106)/6</f>
        <v>#VALUE!</v>
      </c>
      <c r="AH106" s="47"/>
      <c r="AI106" s="48"/>
      <c r="AJ106" s="1"/>
      <c r="AK106" s="45" t="s">
        <v>49</v>
      </c>
      <c r="AL106" s="46"/>
      <c r="AM106" s="47">
        <f t="shared" ref="AM106:AM112" si="72">(D106+E106+F106)/3</f>
        <v>8.5</v>
      </c>
      <c r="AN106" s="47"/>
      <c r="AO106" s="47"/>
      <c r="AP106" s="47">
        <f t="shared" ref="AP106:AP112" si="73">(G106+H106+I106+J106)/4</f>
        <v>6.25</v>
      </c>
      <c r="AQ106" s="47"/>
      <c r="AR106" s="47"/>
      <c r="AS106" s="47">
        <f t="shared" ref="AS106:AS112" si="74">(K106+L106+M106)/3</f>
        <v>6.7</v>
      </c>
      <c r="AT106" s="47"/>
      <c r="AU106" s="47"/>
      <c r="AV106" s="47">
        <f t="shared" ref="AV106:AV112" si="75">(N106+O106+P106+Q106)/4</f>
        <v>6.7750000000000004</v>
      </c>
      <c r="AW106" s="47"/>
      <c r="AX106" s="48"/>
    </row>
    <row r="107" spans="1:50" x14ac:dyDescent="0.15">
      <c r="A107" s="24"/>
      <c r="B107" s="45"/>
      <c r="C107" s="26" t="s">
        <v>15</v>
      </c>
      <c r="D107" s="28">
        <v>9</v>
      </c>
      <c r="E107" s="28">
        <v>1.4</v>
      </c>
      <c r="F107" s="28">
        <v>3.3</v>
      </c>
      <c r="G107" s="28">
        <v>4.4000000000000004</v>
      </c>
      <c r="H107" s="28">
        <v>-0.7</v>
      </c>
      <c r="I107" s="28">
        <v>1.2</v>
      </c>
      <c r="J107" s="28">
        <v>12.6</v>
      </c>
      <c r="K107" s="28">
        <v>2.4</v>
      </c>
      <c r="L107" s="28">
        <v>2.2999999999999998</v>
      </c>
      <c r="M107" s="28">
        <v>10.6</v>
      </c>
      <c r="N107" s="28">
        <v>5.5</v>
      </c>
      <c r="O107" s="28">
        <v>9.1999999999999993</v>
      </c>
      <c r="P107" s="28">
        <v>3.5</v>
      </c>
      <c r="Q107" s="28">
        <v>1.7</v>
      </c>
      <c r="R107" s="26" t="s">
        <v>13</v>
      </c>
      <c r="S107" s="26" t="s">
        <v>13</v>
      </c>
      <c r="T107" s="26" t="s">
        <v>13</v>
      </c>
      <c r="U107" s="26" t="s">
        <v>13</v>
      </c>
      <c r="V107" s="26" t="s">
        <v>13</v>
      </c>
      <c r="W107" s="27" t="s">
        <v>13</v>
      </c>
      <c r="X107" s="24"/>
      <c r="Y107" s="45" t="s">
        <v>15</v>
      </c>
      <c r="Z107" s="46"/>
      <c r="AA107" s="47">
        <f t="shared" ref="AA107:AA111" si="76">(D107+E107+F107+K107+L107+M107)/6</f>
        <v>4.833333333333333</v>
      </c>
      <c r="AB107" s="47"/>
      <c r="AC107" s="47"/>
      <c r="AD107" s="47">
        <f t="shared" si="70"/>
        <v>4.6750000000000007</v>
      </c>
      <c r="AE107" s="47"/>
      <c r="AF107" s="47"/>
      <c r="AG107" s="47" t="e">
        <f t="shared" si="71"/>
        <v>#VALUE!</v>
      </c>
      <c r="AH107" s="47"/>
      <c r="AI107" s="48"/>
      <c r="AJ107" s="1"/>
      <c r="AK107" s="45" t="s">
        <v>15</v>
      </c>
      <c r="AL107" s="46"/>
      <c r="AM107" s="47">
        <f t="shared" si="72"/>
        <v>4.5666666666666664</v>
      </c>
      <c r="AN107" s="47"/>
      <c r="AO107" s="47"/>
      <c r="AP107" s="47">
        <f t="shared" si="73"/>
        <v>4.375</v>
      </c>
      <c r="AQ107" s="47"/>
      <c r="AR107" s="47"/>
      <c r="AS107" s="47">
        <f t="shared" si="74"/>
        <v>5.0999999999999996</v>
      </c>
      <c r="AT107" s="47"/>
      <c r="AU107" s="47"/>
      <c r="AV107" s="47">
        <f t="shared" si="75"/>
        <v>4.9749999999999996</v>
      </c>
      <c r="AW107" s="47"/>
      <c r="AX107" s="48"/>
    </row>
    <row r="108" spans="1:50" x14ac:dyDescent="0.15">
      <c r="A108" s="24"/>
      <c r="B108" s="45"/>
      <c r="C108" s="26" t="s">
        <v>16</v>
      </c>
      <c r="D108" s="28">
        <v>10.1</v>
      </c>
      <c r="E108" s="28">
        <v>5</v>
      </c>
      <c r="F108" s="28">
        <v>7.1</v>
      </c>
      <c r="G108" s="28">
        <v>5.0999999999999996</v>
      </c>
      <c r="H108" s="28">
        <v>4.7</v>
      </c>
      <c r="I108" s="28">
        <v>5.9</v>
      </c>
      <c r="J108" s="28">
        <v>8.5</v>
      </c>
      <c r="K108" s="28">
        <v>7.8</v>
      </c>
      <c r="L108" s="28">
        <v>5.6</v>
      </c>
      <c r="M108" s="28">
        <v>8.1999999999999993</v>
      </c>
      <c r="N108" s="28">
        <v>5.7</v>
      </c>
      <c r="O108" s="28">
        <v>6.6</v>
      </c>
      <c r="P108" s="28">
        <v>5.8</v>
      </c>
      <c r="Q108" s="28">
        <v>4.9000000000000004</v>
      </c>
      <c r="R108" s="26" t="s">
        <v>13</v>
      </c>
      <c r="S108" s="26" t="s">
        <v>13</v>
      </c>
      <c r="T108" s="26" t="s">
        <v>13</v>
      </c>
      <c r="U108" s="26" t="s">
        <v>13</v>
      </c>
      <c r="V108" s="26" t="s">
        <v>13</v>
      </c>
      <c r="W108" s="27" t="s">
        <v>13</v>
      </c>
      <c r="X108" s="24"/>
      <c r="Y108" s="45" t="s">
        <v>16</v>
      </c>
      <c r="Z108" s="46"/>
      <c r="AA108" s="47">
        <f t="shared" si="76"/>
        <v>7.3</v>
      </c>
      <c r="AB108" s="47"/>
      <c r="AC108" s="47"/>
      <c r="AD108" s="47">
        <f t="shared" si="70"/>
        <v>5.8999999999999995</v>
      </c>
      <c r="AE108" s="47"/>
      <c r="AF108" s="47"/>
      <c r="AG108" s="47" t="e">
        <f t="shared" si="71"/>
        <v>#VALUE!</v>
      </c>
      <c r="AH108" s="47"/>
      <c r="AI108" s="48"/>
      <c r="AJ108" s="1"/>
      <c r="AK108" s="45" t="s">
        <v>16</v>
      </c>
      <c r="AL108" s="46"/>
      <c r="AM108" s="47">
        <f t="shared" si="72"/>
        <v>7.3999999999999995</v>
      </c>
      <c r="AN108" s="47"/>
      <c r="AO108" s="47"/>
      <c r="AP108" s="47">
        <f t="shared" si="73"/>
        <v>6.0500000000000007</v>
      </c>
      <c r="AQ108" s="47"/>
      <c r="AR108" s="47"/>
      <c r="AS108" s="47">
        <f t="shared" si="74"/>
        <v>7.1999999999999993</v>
      </c>
      <c r="AT108" s="47"/>
      <c r="AU108" s="47"/>
      <c r="AV108" s="47">
        <f t="shared" si="75"/>
        <v>5.75</v>
      </c>
      <c r="AW108" s="47"/>
      <c r="AX108" s="48"/>
    </row>
    <row r="109" spans="1:50" x14ac:dyDescent="0.15">
      <c r="A109" s="24"/>
      <c r="B109" s="45"/>
      <c r="C109" s="26" t="s">
        <v>17</v>
      </c>
      <c r="D109" s="28">
        <v>15.9</v>
      </c>
      <c r="E109" s="28">
        <v>30.3</v>
      </c>
      <c r="F109" s="28">
        <v>31.8</v>
      </c>
      <c r="G109" s="28">
        <v>37.6</v>
      </c>
      <c r="H109" s="28">
        <v>13.3</v>
      </c>
      <c r="I109" s="28">
        <v>14.8</v>
      </c>
      <c r="J109" s="28">
        <v>41.3</v>
      </c>
      <c r="K109" s="28">
        <v>23.8</v>
      </c>
      <c r="L109" s="28">
        <v>25.8</v>
      </c>
      <c r="M109" s="28">
        <v>28.8</v>
      </c>
      <c r="N109" s="28">
        <v>41.3</v>
      </c>
      <c r="O109" s="28">
        <v>41.5</v>
      </c>
      <c r="P109" s="28">
        <v>37.5</v>
      </c>
      <c r="Q109" s="28">
        <v>30.3</v>
      </c>
      <c r="R109" s="26" t="s">
        <v>13</v>
      </c>
      <c r="S109" s="26" t="s">
        <v>13</v>
      </c>
      <c r="T109" s="26" t="s">
        <v>13</v>
      </c>
      <c r="U109" s="26" t="s">
        <v>13</v>
      </c>
      <c r="V109" s="26" t="s">
        <v>13</v>
      </c>
      <c r="W109" s="27" t="s">
        <v>13</v>
      </c>
      <c r="X109" s="24"/>
      <c r="Y109" s="45" t="s">
        <v>17</v>
      </c>
      <c r="Z109" s="46"/>
      <c r="AA109" s="47">
        <f t="shared" si="76"/>
        <v>26.066666666666666</v>
      </c>
      <c r="AB109" s="47"/>
      <c r="AC109" s="47"/>
      <c r="AD109" s="47">
        <f t="shared" si="70"/>
        <v>32.200000000000003</v>
      </c>
      <c r="AE109" s="47"/>
      <c r="AF109" s="47"/>
      <c r="AG109" s="47" t="e">
        <f t="shared" si="71"/>
        <v>#VALUE!</v>
      </c>
      <c r="AH109" s="47"/>
      <c r="AI109" s="48"/>
      <c r="AJ109" s="1"/>
      <c r="AK109" s="45" t="s">
        <v>17</v>
      </c>
      <c r="AL109" s="46"/>
      <c r="AM109" s="47">
        <f t="shared" si="72"/>
        <v>26</v>
      </c>
      <c r="AN109" s="47"/>
      <c r="AO109" s="47"/>
      <c r="AP109" s="47">
        <f t="shared" si="73"/>
        <v>26.75</v>
      </c>
      <c r="AQ109" s="47"/>
      <c r="AR109" s="47"/>
      <c r="AS109" s="47">
        <f t="shared" si="74"/>
        <v>26.133333333333336</v>
      </c>
      <c r="AT109" s="47"/>
      <c r="AU109" s="47"/>
      <c r="AV109" s="47">
        <f t="shared" si="75"/>
        <v>37.65</v>
      </c>
      <c r="AW109" s="47"/>
      <c r="AX109" s="48"/>
    </row>
    <row r="110" spans="1:50" x14ac:dyDescent="0.15">
      <c r="A110" s="24"/>
      <c r="B110" s="45"/>
      <c r="C110" s="26" t="s">
        <v>18</v>
      </c>
      <c r="D110" s="28">
        <v>54</v>
      </c>
      <c r="E110" s="28">
        <v>44.6</v>
      </c>
      <c r="F110" s="28">
        <v>56.9</v>
      </c>
      <c r="G110" s="28">
        <v>58.5</v>
      </c>
      <c r="H110" s="28">
        <v>3.9</v>
      </c>
      <c r="I110" s="28">
        <v>5.4</v>
      </c>
      <c r="J110" s="28">
        <v>62.3</v>
      </c>
      <c r="K110" s="28">
        <v>53.4</v>
      </c>
      <c r="L110" s="28">
        <v>51.7</v>
      </c>
      <c r="M110" s="28">
        <v>55.2</v>
      </c>
      <c r="N110" s="28">
        <v>49.2</v>
      </c>
      <c r="O110" s="28">
        <v>62.3</v>
      </c>
      <c r="P110" s="28">
        <v>60.4</v>
      </c>
      <c r="Q110" s="28">
        <v>42.3</v>
      </c>
      <c r="R110" s="26" t="s">
        <v>13</v>
      </c>
      <c r="S110" s="26" t="s">
        <v>13</v>
      </c>
      <c r="T110" s="26" t="s">
        <v>13</v>
      </c>
      <c r="U110" s="26" t="s">
        <v>13</v>
      </c>
      <c r="V110" s="26" t="s">
        <v>13</v>
      </c>
      <c r="W110" s="27" t="s">
        <v>13</v>
      </c>
      <c r="X110" s="24"/>
      <c r="Y110" s="45" t="s">
        <v>18</v>
      </c>
      <c r="Z110" s="46"/>
      <c r="AA110" s="47">
        <f t="shared" si="76"/>
        <v>52.633333333333333</v>
      </c>
      <c r="AB110" s="47"/>
      <c r="AC110" s="47"/>
      <c r="AD110" s="47">
        <f t="shared" si="70"/>
        <v>43.037500000000001</v>
      </c>
      <c r="AE110" s="47"/>
      <c r="AF110" s="47"/>
      <c r="AG110" s="47" t="e">
        <f t="shared" si="71"/>
        <v>#VALUE!</v>
      </c>
      <c r="AH110" s="47"/>
      <c r="AI110" s="48"/>
      <c r="AJ110" s="1"/>
      <c r="AK110" s="45" t="s">
        <v>18</v>
      </c>
      <c r="AL110" s="46"/>
      <c r="AM110" s="47">
        <f t="shared" si="72"/>
        <v>51.833333333333336</v>
      </c>
      <c r="AN110" s="47"/>
      <c r="AO110" s="47"/>
      <c r="AP110" s="47">
        <f t="shared" si="73"/>
        <v>32.524999999999999</v>
      </c>
      <c r="AQ110" s="47"/>
      <c r="AR110" s="47"/>
      <c r="AS110" s="47">
        <f t="shared" si="74"/>
        <v>53.433333333333337</v>
      </c>
      <c r="AT110" s="47"/>
      <c r="AU110" s="47"/>
      <c r="AV110" s="47">
        <f t="shared" si="75"/>
        <v>53.55</v>
      </c>
      <c r="AW110" s="47"/>
      <c r="AX110" s="48"/>
    </row>
    <row r="111" spans="1:50" x14ac:dyDescent="0.15">
      <c r="A111" s="24"/>
      <c r="B111" s="45"/>
      <c r="C111" s="26" t="s">
        <v>19</v>
      </c>
      <c r="D111" s="28">
        <v>44.8</v>
      </c>
      <c r="E111" s="28">
        <v>31.6</v>
      </c>
      <c r="F111" s="28">
        <v>46</v>
      </c>
      <c r="G111" s="28">
        <v>45.6</v>
      </c>
      <c r="H111" s="28">
        <v>6.5</v>
      </c>
      <c r="I111" s="28">
        <v>8.1</v>
      </c>
      <c r="J111" s="28">
        <v>54.5</v>
      </c>
      <c r="K111" s="28">
        <v>26.1</v>
      </c>
      <c r="L111" s="28">
        <v>26.9</v>
      </c>
      <c r="M111" s="28">
        <v>43.5</v>
      </c>
      <c r="N111" s="28">
        <v>53</v>
      </c>
      <c r="O111" s="28">
        <v>53.2</v>
      </c>
      <c r="P111" s="28">
        <v>44.4</v>
      </c>
      <c r="Q111" s="28">
        <v>37.9</v>
      </c>
      <c r="R111" s="26" t="s">
        <v>13</v>
      </c>
      <c r="S111" s="26" t="s">
        <v>13</v>
      </c>
      <c r="T111" s="26" t="s">
        <v>13</v>
      </c>
      <c r="U111" s="26" t="s">
        <v>13</v>
      </c>
      <c r="V111" s="26" t="s">
        <v>13</v>
      </c>
      <c r="W111" s="27" t="s">
        <v>13</v>
      </c>
      <c r="X111" s="24"/>
      <c r="Y111" s="45" t="s">
        <v>19</v>
      </c>
      <c r="Z111" s="46"/>
      <c r="AA111" s="47">
        <f t="shared" si="76"/>
        <v>36.483333333333334</v>
      </c>
      <c r="AB111" s="47"/>
      <c r="AC111" s="47"/>
      <c r="AD111" s="47">
        <f t="shared" si="70"/>
        <v>37.899999999999991</v>
      </c>
      <c r="AE111" s="47"/>
      <c r="AF111" s="47"/>
      <c r="AG111" s="47" t="e">
        <f t="shared" si="71"/>
        <v>#VALUE!</v>
      </c>
      <c r="AH111" s="47"/>
      <c r="AI111" s="48"/>
      <c r="AJ111" s="1"/>
      <c r="AK111" s="45" t="s">
        <v>19</v>
      </c>
      <c r="AL111" s="46"/>
      <c r="AM111" s="47">
        <f t="shared" si="72"/>
        <v>40.800000000000004</v>
      </c>
      <c r="AN111" s="47"/>
      <c r="AO111" s="47"/>
      <c r="AP111" s="47">
        <f t="shared" si="73"/>
        <v>28.675000000000001</v>
      </c>
      <c r="AQ111" s="47"/>
      <c r="AR111" s="47"/>
      <c r="AS111" s="47">
        <f t="shared" si="74"/>
        <v>32.166666666666664</v>
      </c>
      <c r="AT111" s="47"/>
      <c r="AU111" s="47"/>
      <c r="AV111" s="47">
        <f t="shared" si="75"/>
        <v>47.125</v>
      </c>
      <c r="AW111" s="47"/>
      <c r="AX111" s="48"/>
    </row>
    <row r="112" spans="1:50" ht="14.25" thickBot="1" x14ac:dyDescent="0.2">
      <c r="A112" s="24"/>
      <c r="B112" s="49"/>
      <c r="C112" s="33" t="s">
        <v>20</v>
      </c>
      <c r="D112" s="31">
        <v>79.599999999999994</v>
      </c>
      <c r="E112" s="31">
        <v>52.8</v>
      </c>
      <c r="F112" s="31">
        <v>62.3</v>
      </c>
      <c r="G112" s="31">
        <v>55</v>
      </c>
      <c r="H112" s="31">
        <v>12.1</v>
      </c>
      <c r="I112" s="31">
        <v>18.100000000000001</v>
      </c>
      <c r="J112" s="31">
        <v>59.8</v>
      </c>
      <c r="K112" s="31">
        <v>68.5</v>
      </c>
      <c r="L112" s="31">
        <v>64.8</v>
      </c>
      <c r="M112" s="31">
        <v>65.2</v>
      </c>
      <c r="N112" s="31">
        <v>49.1</v>
      </c>
      <c r="O112" s="31">
        <v>54.8</v>
      </c>
      <c r="P112" s="31">
        <v>53.9</v>
      </c>
      <c r="Q112" s="31">
        <v>47.5</v>
      </c>
      <c r="R112" s="33" t="s">
        <v>13</v>
      </c>
      <c r="S112" s="33" t="s">
        <v>13</v>
      </c>
      <c r="T112" s="33" t="s">
        <v>13</v>
      </c>
      <c r="U112" s="33" t="s">
        <v>13</v>
      </c>
      <c r="V112" s="33" t="s">
        <v>13</v>
      </c>
      <c r="W112" s="8" t="s">
        <v>13</v>
      </c>
      <c r="X112" s="24"/>
      <c r="Y112" s="49" t="s">
        <v>20</v>
      </c>
      <c r="Z112" s="50"/>
      <c r="AA112" s="51">
        <f>(D112+E112+F112+K112+L112+M112)/6</f>
        <v>65.533333333333331</v>
      </c>
      <c r="AB112" s="51"/>
      <c r="AC112" s="51"/>
      <c r="AD112" s="51">
        <f t="shared" si="70"/>
        <v>43.787499999999994</v>
      </c>
      <c r="AE112" s="51"/>
      <c r="AF112" s="51"/>
      <c r="AG112" s="51" t="e">
        <f t="shared" si="71"/>
        <v>#VALUE!</v>
      </c>
      <c r="AH112" s="51"/>
      <c r="AI112" s="52"/>
      <c r="AJ112" s="1"/>
      <c r="AK112" s="49" t="s">
        <v>20</v>
      </c>
      <c r="AL112" s="50"/>
      <c r="AM112" s="51">
        <f t="shared" si="72"/>
        <v>64.899999999999991</v>
      </c>
      <c r="AN112" s="51"/>
      <c r="AO112" s="51"/>
      <c r="AP112" s="51">
        <f t="shared" si="73"/>
        <v>36.25</v>
      </c>
      <c r="AQ112" s="51"/>
      <c r="AR112" s="51"/>
      <c r="AS112" s="51">
        <f t="shared" si="74"/>
        <v>66.166666666666671</v>
      </c>
      <c r="AT112" s="51"/>
      <c r="AU112" s="51"/>
      <c r="AV112" s="51">
        <f t="shared" si="75"/>
        <v>51.325000000000003</v>
      </c>
      <c r="AW112" s="51"/>
      <c r="AX112" s="52"/>
    </row>
    <row r="113" spans="1:50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ht="14.25" thickBot="1" x14ac:dyDescent="0.2">
      <c r="A114" s="1"/>
      <c r="B114" s="1" t="s">
        <v>0</v>
      </c>
      <c r="C114" s="2" t="s">
        <v>28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15">
      <c r="A115" s="1"/>
      <c r="B115" s="3"/>
      <c r="C115" s="4"/>
      <c r="D115" s="57" t="s">
        <v>1</v>
      </c>
      <c r="E115" s="57"/>
      <c r="F115" s="57"/>
      <c r="G115" s="57" t="s">
        <v>2</v>
      </c>
      <c r="H115" s="57"/>
      <c r="I115" s="57"/>
      <c r="J115" s="57"/>
      <c r="K115" s="57" t="s">
        <v>3</v>
      </c>
      <c r="L115" s="57"/>
      <c r="M115" s="57"/>
      <c r="N115" s="57" t="s">
        <v>4</v>
      </c>
      <c r="O115" s="57"/>
      <c r="P115" s="57"/>
      <c r="Q115" s="57"/>
      <c r="R115" s="57" t="s">
        <v>5</v>
      </c>
      <c r="S115" s="57"/>
      <c r="T115" s="57"/>
      <c r="U115" s="57" t="s">
        <v>6</v>
      </c>
      <c r="V115" s="57"/>
      <c r="W115" s="58"/>
      <c r="X115" s="1"/>
      <c r="Y115" s="53"/>
      <c r="Z115" s="54"/>
      <c r="AA115" s="57" t="s">
        <v>24</v>
      </c>
      <c r="AB115" s="57"/>
      <c r="AC115" s="57"/>
      <c r="AD115" s="57" t="s">
        <v>25</v>
      </c>
      <c r="AE115" s="57"/>
      <c r="AF115" s="57"/>
      <c r="AG115" s="57" t="s">
        <v>26</v>
      </c>
      <c r="AH115" s="57"/>
      <c r="AI115" s="58"/>
      <c r="AJ115" s="1"/>
      <c r="AK115" s="53"/>
      <c r="AL115" s="54"/>
      <c r="AM115" s="57" t="s">
        <v>94</v>
      </c>
      <c r="AN115" s="57"/>
      <c r="AO115" s="57"/>
      <c r="AP115" s="57" t="s">
        <v>57</v>
      </c>
      <c r="AQ115" s="57"/>
      <c r="AR115" s="57"/>
      <c r="AS115" s="57" t="s">
        <v>95</v>
      </c>
      <c r="AT115" s="57"/>
      <c r="AU115" s="57"/>
      <c r="AV115" s="57" t="s">
        <v>59</v>
      </c>
      <c r="AW115" s="57"/>
      <c r="AX115" s="58"/>
    </row>
    <row r="116" spans="1:50" x14ac:dyDescent="0.15">
      <c r="A116" s="1"/>
      <c r="B116" s="63" t="s">
        <v>7</v>
      </c>
      <c r="C116" s="5"/>
      <c r="D116" s="5" t="s">
        <v>8</v>
      </c>
      <c r="E116" s="5" t="s">
        <v>9</v>
      </c>
      <c r="F116" s="5" t="s">
        <v>10</v>
      </c>
      <c r="G116" s="5" t="s">
        <v>8</v>
      </c>
      <c r="H116" s="5" t="s">
        <v>9</v>
      </c>
      <c r="I116" s="5" t="s">
        <v>10</v>
      </c>
      <c r="J116" s="5" t="s">
        <v>27</v>
      </c>
      <c r="K116" s="5" t="s">
        <v>8</v>
      </c>
      <c r="L116" s="5" t="s">
        <v>9</v>
      </c>
      <c r="M116" s="5" t="s">
        <v>10</v>
      </c>
      <c r="N116" s="5" t="s">
        <v>8</v>
      </c>
      <c r="O116" s="5" t="s">
        <v>9</v>
      </c>
      <c r="P116" s="5" t="s">
        <v>10</v>
      </c>
      <c r="Q116" s="5" t="s">
        <v>27</v>
      </c>
      <c r="R116" s="5" t="s">
        <v>8</v>
      </c>
      <c r="S116" s="5" t="s">
        <v>9</v>
      </c>
      <c r="T116" s="5" t="s">
        <v>10</v>
      </c>
      <c r="U116" s="5" t="s">
        <v>8</v>
      </c>
      <c r="V116" s="5" t="s">
        <v>9</v>
      </c>
      <c r="W116" s="6" t="s">
        <v>10</v>
      </c>
      <c r="X116" s="1"/>
      <c r="Y116" s="55"/>
      <c r="Z116" s="56"/>
      <c r="AA116" s="46" t="s">
        <v>11</v>
      </c>
      <c r="AB116" s="46"/>
      <c r="AC116" s="46"/>
      <c r="AD116" s="46" t="s">
        <v>11</v>
      </c>
      <c r="AE116" s="46"/>
      <c r="AF116" s="46"/>
      <c r="AG116" s="46" t="s">
        <v>11</v>
      </c>
      <c r="AH116" s="46"/>
      <c r="AI116" s="59"/>
      <c r="AJ116" s="1"/>
      <c r="AK116" s="55"/>
      <c r="AL116" s="56"/>
      <c r="AM116" s="46" t="s">
        <v>54</v>
      </c>
      <c r="AN116" s="46"/>
      <c r="AO116" s="46"/>
      <c r="AP116" s="46" t="s">
        <v>11</v>
      </c>
      <c r="AQ116" s="46"/>
      <c r="AR116" s="46"/>
      <c r="AS116" s="46" t="s">
        <v>11</v>
      </c>
      <c r="AT116" s="46"/>
      <c r="AU116" s="46"/>
      <c r="AV116" s="46" t="s">
        <v>11</v>
      </c>
      <c r="AW116" s="46"/>
      <c r="AX116" s="59"/>
    </row>
    <row r="117" spans="1:50" x14ac:dyDescent="0.15">
      <c r="A117" s="1"/>
      <c r="B117" s="45"/>
      <c r="C117" s="5" t="s">
        <v>12</v>
      </c>
      <c r="D117" s="9">
        <v>1.43075219418652</v>
      </c>
      <c r="E117" s="9">
        <v>7.0283436113822697</v>
      </c>
      <c r="F117" s="9">
        <v>1.5650358268153099</v>
      </c>
      <c r="G117" s="9">
        <v>3.8130064197298998</v>
      </c>
      <c r="H117" s="9">
        <v>1.36446816332665</v>
      </c>
      <c r="I117" s="9">
        <v>4.7535060469022898</v>
      </c>
      <c r="J117" s="9">
        <v>2.3206257455850499</v>
      </c>
      <c r="K117" s="9">
        <v>3.0604356419353298</v>
      </c>
      <c r="L117" s="9">
        <v>2.4144353082836498</v>
      </c>
      <c r="M117" s="9">
        <v>2.99372387671341</v>
      </c>
      <c r="N117" s="9">
        <v>4.3572858370096803</v>
      </c>
      <c r="O117" s="9">
        <v>0.89904474694633896</v>
      </c>
      <c r="P117" s="9">
        <v>2.7413214080551702</v>
      </c>
      <c r="Q117" s="9">
        <v>3.4340342068108902</v>
      </c>
      <c r="R117" s="5" t="s">
        <v>13</v>
      </c>
      <c r="S117" s="5" t="s">
        <v>13</v>
      </c>
      <c r="T117" s="5" t="s">
        <v>13</v>
      </c>
      <c r="U117" s="5" t="s">
        <v>13</v>
      </c>
      <c r="V117" s="5" t="s">
        <v>13</v>
      </c>
      <c r="W117" s="6" t="s">
        <v>13</v>
      </c>
      <c r="X117" s="1"/>
      <c r="Y117" s="45" t="s">
        <v>12</v>
      </c>
      <c r="Z117" s="46"/>
      <c r="AA117" s="47">
        <f>(D117+E117+F117+K117+L117+M117)/6</f>
        <v>3.0821210765527485</v>
      </c>
      <c r="AB117" s="47"/>
      <c r="AC117" s="47"/>
      <c r="AD117" s="47">
        <f>(G117+H117+I117+J117+N117+O117+P117+Q117)/8</f>
        <v>2.960411571795746</v>
      </c>
      <c r="AE117" s="47"/>
      <c r="AF117" s="47"/>
      <c r="AG117" s="47" t="e">
        <f>(R117+S117+T117+U117+V117+W117)/6</f>
        <v>#VALUE!</v>
      </c>
      <c r="AH117" s="47"/>
      <c r="AI117" s="48"/>
      <c r="AJ117" s="1"/>
      <c r="AK117" s="45" t="s">
        <v>12</v>
      </c>
      <c r="AL117" s="46"/>
      <c r="AM117" s="47">
        <f>(D117+E117+F117)/3</f>
        <v>3.3413772107947</v>
      </c>
      <c r="AN117" s="47"/>
      <c r="AO117" s="47"/>
      <c r="AP117" s="47">
        <f>(G117+H117+I117+J117)/4</f>
        <v>3.0629015938859721</v>
      </c>
      <c r="AQ117" s="47"/>
      <c r="AR117" s="47"/>
      <c r="AS117" s="47">
        <f>(K117+L117+M117)/3</f>
        <v>2.822864942310797</v>
      </c>
      <c r="AT117" s="47"/>
      <c r="AU117" s="47"/>
      <c r="AV117" s="47">
        <f>(N117+O117+P117+Q117)/4</f>
        <v>2.8579215497055199</v>
      </c>
      <c r="AW117" s="47"/>
      <c r="AX117" s="48"/>
    </row>
    <row r="118" spans="1:50" x14ac:dyDescent="0.15">
      <c r="A118" s="1"/>
      <c r="B118" s="45"/>
      <c r="C118" s="5" t="s">
        <v>14</v>
      </c>
      <c r="D118" s="9">
        <v>2.2122655559071598</v>
      </c>
      <c r="E118" s="9">
        <v>8.7149279589782793</v>
      </c>
      <c r="F118" s="9">
        <v>13.296468760346301</v>
      </c>
      <c r="G118" s="9">
        <v>7.5430369165159998</v>
      </c>
      <c r="H118" s="9">
        <v>7.5270937000191998</v>
      </c>
      <c r="I118" s="9">
        <v>8.0609573782677906</v>
      </c>
      <c r="J118" s="9">
        <v>2.72471632494213</v>
      </c>
      <c r="K118" s="9">
        <v>7.79760189758204</v>
      </c>
      <c r="L118" s="9">
        <v>2.99245660531678</v>
      </c>
      <c r="M118" s="9">
        <v>9.94806602446738</v>
      </c>
      <c r="N118" s="9">
        <v>7.5689019531522002</v>
      </c>
      <c r="O118" s="9">
        <v>6.40083118821636</v>
      </c>
      <c r="P118" s="9">
        <v>5.7239332258034601</v>
      </c>
      <c r="Q118" s="9">
        <v>4.3493486012256097</v>
      </c>
      <c r="R118" s="5" t="s">
        <v>13</v>
      </c>
      <c r="S118" s="5" t="s">
        <v>13</v>
      </c>
      <c r="T118" s="5" t="s">
        <v>13</v>
      </c>
      <c r="U118" s="5" t="s">
        <v>13</v>
      </c>
      <c r="V118" s="5" t="s">
        <v>13</v>
      </c>
      <c r="W118" s="6" t="s">
        <v>13</v>
      </c>
      <c r="X118" s="1"/>
      <c r="Y118" s="45" t="s">
        <v>14</v>
      </c>
      <c r="Z118" s="46"/>
      <c r="AA118" s="47">
        <f>(D118+E118+F118+K118+L118+M118)/6</f>
        <v>7.4936311337663239</v>
      </c>
      <c r="AB118" s="47"/>
      <c r="AC118" s="47"/>
      <c r="AD118" s="47">
        <f t="shared" ref="AD118:AD124" si="77">(G118+H118+I118+J118+N118+O118+P118+Q118)/8</f>
        <v>6.2373524110178424</v>
      </c>
      <c r="AE118" s="47"/>
      <c r="AF118" s="47"/>
      <c r="AG118" s="47" t="e">
        <f t="shared" ref="AG118:AG124" si="78">(R118+S118+T118+U118+V118+W118)/6</f>
        <v>#VALUE!</v>
      </c>
      <c r="AH118" s="47"/>
      <c r="AI118" s="48"/>
      <c r="AJ118" s="1"/>
      <c r="AK118" s="45" t="s">
        <v>49</v>
      </c>
      <c r="AL118" s="46"/>
      <c r="AM118" s="47">
        <f t="shared" ref="AM118:AM124" si="79">(D118+E118+F118)/3</f>
        <v>8.0745540917439129</v>
      </c>
      <c r="AN118" s="47"/>
      <c r="AO118" s="47"/>
      <c r="AP118" s="47">
        <f t="shared" ref="AP118:AP124" si="80">(G118+H118+I118+J118)/4</f>
        <v>6.4639510799362796</v>
      </c>
      <c r="AQ118" s="47"/>
      <c r="AR118" s="47"/>
      <c r="AS118" s="47">
        <f t="shared" ref="AS118:AS124" si="81">(K118+L118+M118)/3</f>
        <v>6.9127081757887332</v>
      </c>
      <c r="AT118" s="47"/>
      <c r="AU118" s="47"/>
      <c r="AV118" s="47">
        <f t="shared" ref="AV118:AV124" si="82">(N118+O118+P118+Q118)/4</f>
        <v>6.0107537420994079</v>
      </c>
      <c r="AW118" s="47"/>
      <c r="AX118" s="48"/>
    </row>
    <row r="119" spans="1:50" x14ac:dyDescent="0.15">
      <c r="A119" s="1"/>
      <c r="B119" s="45"/>
      <c r="C119" s="5" t="s">
        <v>15</v>
      </c>
      <c r="D119" s="9">
        <v>4.9740268250603998</v>
      </c>
      <c r="E119" s="9">
        <v>18.3327113896556</v>
      </c>
      <c r="F119" s="9">
        <v>1.4735987375036399</v>
      </c>
      <c r="G119" s="9">
        <v>6.0332412618667197</v>
      </c>
      <c r="H119" s="9">
        <v>0.74877585869742402</v>
      </c>
      <c r="I119" s="9">
        <v>7.4573825901623696</v>
      </c>
      <c r="J119" s="9">
        <v>15.4668979833706</v>
      </c>
      <c r="K119" s="9">
        <v>4.0275217350991204</v>
      </c>
      <c r="L119" s="9">
        <v>14.6066666473819</v>
      </c>
      <c r="M119" s="9">
        <v>3.2762470721785699</v>
      </c>
      <c r="N119" s="9">
        <v>8.5318438819399098</v>
      </c>
      <c r="O119" s="9">
        <v>-0.26218455307745298</v>
      </c>
      <c r="P119" s="9">
        <v>3.2174222397210199</v>
      </c>
      <c r="Q119" s="9">
        <v>17.283618986780599</v>
      </c>
      <c r="R119" s="5" t="s">
        <v>13</v>
      </c>
      <c r="S119" s="5" t="s">
        <v>13</v>
      </c>
      <c r="T119" s="5" t="s">
        <v>13</v>
      </c>
      <c r="U119" s="5" t="s">
        <v>13</v>
      </c>
      <c r="V119" s="5" t="s">
        <v>13</v>
      </c>
      <c r="W119" s="6" t="s">
        <v>13</v>
      </c>
      <c r="X119" s="1"/>
      <c r="Y119" s="45" t="s">
        <v>15</v>
      </c>
      <c r="Z119" s="46"/>
      <c r="AA119" s="47">
        <f t="shared" ref="AA119:AA123" si="83">(D119+E119+F119+K119+L119+M119)/6</f>
        <v>7.781795401146538</v>
      </c>
      <c r="AB119" s="47"/>
      <c r="AC119" s="47"/>
      <c r="AD119" s="47">
        <f t="shared" si="77"/>
        <v>7.3096247811826487</v>
      </c>
      <c r="AE119" s="47"/>
      <c r="AF119" s="47"/>
      <c r="AG119" s="47" t="e">
        <f t="shared" si="78"/>
        <v>#VALUE!</v>
      </c>
      <c r="AH119" s="47"/>
      <c r="AI119" s="48"/>
      <c r="AJ119" s="1"/>
      <c r="AK119" s="45" t="s">
        <v>15</v>
      </c>
      <c r="AL119" s="46"/>
      <c r="AM119" s="47">
        <f t="shared" si="79"/>
        <v>8.2601123174065467</v>
      </c>
      <c r="AN119" s="47"/>
      <c r="AO119" s="47"/>
      <c r="AP119" s="47">
        <f t="shared" si="80"/>
        <v>7.4265744235242783</v>
      </c>
      <c r="AQ119" s="47"/>
      <c r="AR119" s="47"/>
      <c r="AS119" s="47">
        <f t="shared" si="81"/>
        <v>7.3034784848865302</v>
      </c>
      <c r="AT119" s="47"/>
      <c r="AU119" s="47"/>
      <c r="AV119" s="47">
        <f t="shared" si="82"/>
        <v>7.1926751388410191</v>
      </c>
      <c r="AW119" s="47"/>
      <c r="AX119" s="48"/>
    </row>
    <row r="120" spans="1:50" x14ac:dyDescent="0.15">
      <c r="A120" s="1"/>
      <c r="B120" s="45"/>
      <c r="C120" s="5" t="s">
        <v>16</v>
      </c>
      <c r="D120" s="9">
        <v>4.7201217059676397</v>
      </c>
      <c r="E120" s="9">
        <v>10.342472343945399</v>
      </c>
      <c r="F120" s="9">
        <v>11.5491658683964</v>
      </c>
      <c r="G120" s="9">
        <v>7.0722299665003696</v>
      </c>
      <c r="H120" s="9">
        <v>6.0616005551815197</v>
      </c>
      <c r="I120" s="9">
        <v>8.4721418146678396</v>
      </c>
      <c r="J120" s="9">
        <v>6.1931710192589096</v>
      </c>
      <c r="K120" s="9">
        <v>6.4359172099553899</v>
      </c>
      <c r="L120" s="9">
        <v>3.7706263434584701</v>
      </c>
      <c r="M120" s="9">
        <v>9.7515560591768793</v>
      </c>
      <c r="N120" s="9">
        <v>6.2525630396863399</v>
      </c>
      <c r="O120" s="9">
        <v>5.6291045687256096</v>
      </c>
      <c r="P120" s="9">
        <v>5.6761241776294797</v>
      </c>
      <c r="Q120" s="9">
        <v>5.2333202837401496</v>
      </c>
      <c r="R120" s="5" t="s">
        <v>13</v>
      </c>
      <c r="S120" s="5" t="s">
        <v>13</v>
      </c>
      <c r="T120" s="5" t="s">
        <v>13</v>
      </c>
      <c r="U120" s="5" t="s">
        <v>13</v>
      </c>
      <c r="V120" s="5" t="s">
        <v>13</v>
      </c>
      <c r="W120" s="6" t="s">
        <v>13</v>
      </c>
      <c r="X120" s="1"/>
      <c r="Y120" s="45" t="s">
        <v>16</v>
      </c>
      <c r="Z120" s="46"/>
      <c r="AA120" s="47">
        <f t="shared" si="83"/>
        <v>7.7616432551500294</v>
      </c>
      <c r="AB120" s="47"/>
      <c r="AC120" s="47"/>
      <c r="AD120" s="47">
        <f t="shared" si="77"/>
        <v>6.3237819281737773</v>
      </c>
      <c r="AE120" s="47"/>
      <c r="AF120" s="47"/>
      <c r="AG120" s="47" t="e">
        <f t="shared" si="78"/>
        <v>#VALUE!</v>
      </c>
      <c r="AH120" s="47"/>
      <c r="AI120" s="48"/>
      <c r="AJ120" s="1"/>
      <c r="AK120" s="45" t="s">
        <v>16</v>
      </c>
      <c r="AL120" s="46"/>
      <c r="AM120" s="47">
        <f t="shared" si="79"/>
        <v>8.8705866394364801</v>
      </c>
      <c r="AN120" s="47"/>
      <c r="AO120" s="47"/>
      <c r="AP120" s="47">
        <f t="shared" si="80"/>
        <v>6.9497858389021596</v>
      </c>
      <c r="AQ120" s="47"/>
      <c r="AR120" s="47"/>
      <c r="AS120" s="47">
        <f t="shared" si="81"/>
        <v>6.6526998708635796</v>
      </c>
      <c r="AT120" s="47"/>
      <c r="AU120" s="47"/>
      <c r="AV120" s="47">
        <f t="shared" si="82"/>
        <v>5.697778017445394</v>
      </c>
      <c r="AW120" s="47"/>
      <c r="AX120" s="48"/>
    </row>
    <row r="121" spans="1:50" x14ac:dyDescent="0.15">
      <c r="A121" s="1"/>
      <c r="B121" s="45"/>
      <c r="C121" s="5" t="s">
        <v>17</v>
      </c>
      <c r="D121" s="9">
        <v>6.5770454230249404</v>
      </c>
      <c r="E121" s="9">
        <v>11.15918129061</v>
      </c>
      <c r="F121" s="9">
        <v>8.1659884658446202</v>
      </c>
      <c r="G121" s="9">
        <v>7.5818047240480304</v>
      </c>
      <c r="H121" s="9">
        <v>8.6791666815491695</v>
      </c>
      <c r="I121" s="9">
        <v>12.1898537066788</v>
      </c>
      <c r="J121" s="9">
        <v>9.4193864644060508</v>
      </c>
      <c r="K121" s="9">
        <v>5.7720132687085703</v>
      </c>
      <c r="L121" s="9">
        <v>11.6922896811417</v>
      </c>
      <c r="M121" s="9">
        <v>10.148410806585099</v>
      </c>
      <c r="N121" s="9">
        <v>8.5502851160822892</v>
      </c>
      <c r="O121" s="9">
        <v>5.3248181161954102</v>
      </c>
      <c r="P121" s="9">
        <v>21.864242834922401</v>
      </c>
      <c r="Q121" s="9">
        <v>8.4700107855980598</v>
      </c>
      <c r="R121" s="5" t="s">
        <v>13</v>
      </c>
      <c r="S121" s="5" t="s">
        <v>13</v>
      </c>
      <c r="T121" s="5" t="s">
        <v>13</v>
      </c>
      <c r="U121" s="5" t="s">
        <v>13</v>
      </c>
      <c r="V121" s="5" t="s">
        <v>13</v>
      </c>
      <c r="W121" s="6" t="s">
        <v>13</v>
      </c>
      <c r="X121" s="1"/>
      <c r="Y121" s="45" t="s">
        <v>17</v>
      </c>
      <c r="Z121" s="46"/>
      <c r="AA121" s="47">
        <f t="shared" si="83"/>
        <v>8.919154822652489</v>
      </c>
      <c r="AB121" s="47"/>
      <c r="AC121" s="47"/>
      <c r="AD121" s="47">
        <f t="shared" si="77"/>
        <v>10.259946053685027</v>
      </c>
      <c r="AE121" s="47"/>
      <c r="AF121" s="47"/>
      <c r="AG121" s="47" t="e">
        <f t="shared" si="78"/>
        <v>#VALUE!</v>
      </c>
      <c r="AH121" s="47"/>
      <c r="AI121" s="48"/>
      <c r="AJ121" s="1"/>
      <c r="AK121" s="45" t="s">
        <v>17</v>
      </c>
      <c r="AL121" s="46"/>
      <c r="AM121" s="47">
        <f t="shared" si="79"/>
        <v>8.6340717264931879</v>
      </c>
      <c r="AN121" s="47"/>
      <c r="AO121" s="47"/>
      <c r="AP121" s="47">
        <f t="shared" si="80"/>
        <v>9.4675528941705132</v>
      </c>
      <c r="AQ121" s="47"/>
      <c r="AR121" s="47"/>
      <c r="AS121" s="47">
        <f t="shared" si="81"/>
        <v>9.2042379188117902</v>
      </c>
      <c r="AT121" s="47"/>
      <c r="AU121" s="47"/>
      <c r="AV121" s="47">
        <f t="shared" si="82"/>
        <v>11.052339213199541</v>
      </c>
      <c r="AW121" s="47"/>
      <c r="AX121" s="48"/>
    </row>
    <row r="122" spans="1:50" x14ac:dyDescent="0.15">
      <c r="A122" s="1"/>
      <c r="B122" s="45"/>
      <c r="C122" s="5" t="s">
        <v>18</v>
      </c>
      <c r="D122" s="9">
        <v>5.34911156001096</v>
      </c>
      <c r="E122" s="9">
        <v>4.8474257301974699</v>
      </c>
      <c r="F122" s="9">
        <v>5.6415327687997401</v>
      </c>
      <c r="G122" s="9">
        <v>2.4177814096422598</v>
      </c>
      <c r="H122" s="9">
        <v>6.5570514350622702</v>
      </c>
      <c r="I122" s="9">
        <v>12.374004742236099</v>
      </c>
      <c r="J122" s="9">
        <v>4.0277070343216002</v>
      </c>
      <c r="K122" s="9">
        <v>2.5815939279234299</v>
      </c>
      <c r="L122" s="9">
        <v>7.6638438382275602</v>
      </c>
      <c r="M122" s="9">
        <v>6.78183874213107</v>
      </c>
      <c r="N122" s="9">
        <v>1.9411455117129699</v>
      </c>
      <c r="O122" s="9">
        <v>4.9117612859442801</v>
      </c>
      <c r="P122" s="9">
        <v>21.0108815124422</v>
      </c>
      <c r="Q122" s="9">
        <v>6.9285841736204299</v>
      </c>
      <c r="R122" s="5" t="s">
        <v>13</v>
      </c>
      <c r="S122" s="5" t="s">
        <v>13</v>
      </c>
      <c r="T122" s="5" t="s">
        <v>13</v>
      </c>
      <c r="U122" s="5" t="s">
        <v>13</v>
      </c>
      <c r="V122" s="5" t="s">
        <v>13</v>
      </c>
      <c r="W122" s="6" t="s">
        <v>13</v>
      </c>
      <c r="X122" s="1"/>
      <c r="Y122" s="45" t="s">
        <v>18</v>
      </c>
      <c r="Z122" s="46"/>
      <c r="AA122" s="47">
        <f t="shared" si="83"/>
        <v>5.4775577612150386</v>
      </c>
      <c r="AB122" s="47"/>
      <c r="AC122" s="47"/>
      <c r="AD122" s="47">
        <f t="shared" si="77"/>
        <v>7.5211146381227634</v>
      </c>
      <c r="AE122" s="47"/>
      <c r="AF122" s="47"/>
      <c r="AG122" s="47" t="e">
        <f t="shared" si="78"/>
        <v>#VALUE!</v>
      </c>
      <c r="AH122" s="47"/>
      <c r="AI122" s="48"/>
      <c r="AJ122" s="1"/>
      <c r="AK122" s="45" t="s">
        <v>18</v>
      </c>
      <c r="AL122" s="46"/>
      <c r="AM122" s="47">
        <f t="shared" si="79"/>
        <v>5.2793566863360564</v>
      </c>
      <c r="AN122" s="47"/>
      <c r="AO122" s="47"/>
      <c r="AP122" s="47">
        <f t="shared" si="80"/>
        <v>6.3441361553155575</v>
      </c>
      <c r="AQ122" s="47"/>
      <c r="AR122" s="47"/>
      <c r="AS122" s="47">
        <f t="shared" si="81"/>
        <v>5.6757588360940199</v>
      </c>
      <c r="AT122" s="47"/>
      <c r="AU122" s="47"/>
      <c r="AV122" s="47">
        <f t="shared" si="82"/>
        <v>8.6980931209299701</v>
      </c>
      <c r="AW122" s="47"/>
      <c r="AX122" s="48"/>
    </row>
    <row r="123" spans="1:50" x14ac:dyDescent="0.15">
      <c r="A123" s="1"/>
      <c r="B123" s="45"/>
      <c r="C123" s="5" t="s">
        <v>19</v>
      </c>
      <c r="D123" s="9">
        <v>5.2159346529647799</v>
      </c>
      <c r="E123" s="9">
        <v>2.1384304711224802</v>
      </c>
      <c r="F123" s="9">
        <v>15.5365677193333</v>
      </c>
      <c r="G123" s="9">
        <v>10.827704952858699</v>
      </c>
      <c r="H123" s="9">
        <v>8.4990298603653702</v>
      </c>
      <c r="I123" s="9">
        <v>9.3219485560716908</v>
      </c>
      <c r="J123" s="9">
        <v>14.1953769169184</v>
      </c>
      <c r="K123" s="9">
        <v>17.243025712733601</v>
      </c>
      <c r="L123" s="9">
        <v>3.36856591347685</v>
      </c>
      <c r="M123" s="9">
        <v>17.561923169159599</v>
      </c>
      <c r="N123" s="9">
        <v>28.986686856162699</v>
      </c>
      <c r="O123" s="9">
        <v>12.7341672669251</v>
      </c>
      <c r="P123" s="9">
        <v>22.552600649929399</v>
      </c>
      <c r="Q123" s="9">
        <v>11.1602792415314</v>
      </c>
      <c r="R123" s="5" t="s">
        <v>13</v>
      </c>
      <c r="S123" s="5" t="s">
        <v>13</v>
      </c>
      <c r="T123" s="5" t="s">
        <v>13</v>
      </c>
      <c r="U123" s="5" t="s">
        <v>13</v>
      </c>
      <c r="V123" s="5" t="s">
        <v>13</v>
      </c>
      <c r="W123" s="6" t="s">
        <v>13</v>
      </c>
      <c r="X123" s="1"/>
      <c r="Y123" s="45" t="s">
        <v>19</v>
      </c>
      <c r="Z123" s="46"/>
      <c r="AA123" s="47">
        <f t="shared" si="83"/>
        <v>10.177407939798435</v>
      </c>
      <c r="AB123" s="47"/>
      <c r="AC123" s="47"/>
      <c r="AD123" s="47">
        <f t="shared" si="77"/>
        <v>14.784724287595344</v>
      </c>
      <c r="AE123" s="47"/>
      <c r="AF123" s="47"/>
      <c r="AG123" s="47" t="e">
        <f t="shared" si="78"/>
        <v>#VALUE!</v>
      </c>
      <c r="AH123" s="47"/>
      <c r="AI123" s="48"/>
      <c r="AJ123" s="1"/>
      <c r="AK123" s="45" t="s">
        <v>19</v>
      </c>
      <c r="AL123" s="46"/>
      <c r="AM123" s="47">
        <f t="shared" si="79"/>
        <v>7.630310947806854</v>
      </c>
      <c r="AN123" s="47"/>
      <c r="AO123" s="47"/>
      <c r="AP123" s="47">
        <f t="shared" si="80"/>
        <v>10.71101507155354</v>
      </c>
      <c r="AQ123" s="47"/>
      <c r="AR123" s="47"/>
      <c r="AS123" s="47">
        <f t="shared" si="81"/>
        <v>12.724504931790017</v>
      </c>
      <c r="AT123" s="47"/>
      <c r="AU123" s="47"/>
      <c r="AV123" s="47">
        <f t="shared" si="82"/>
        <v>18.858433503637148</v>
      </c>
      <c r="AW123" s="47"/>
      <c r="AX123" s="48"/>
    </row>
    <row r="124" spans="1:50" ht="14.25" thickBot="1" x14ac:dyDescent="0.2">
      <c r="A124" s="1"/>
      <c r="B124" s="49"/>
      <c r="C124" s="7" t="s">
        <v>20</v>
      </c>
      <c r="D124" s="10">
        <v>26.1092197192031</v>
      </c>
      <c r="E124" s="10">
        <v>20.194673676511201</v>
      </c>
      <c r="F124" s="10">
        <v>6.8213480492609504</v>
      </c>
      <c r="G124" s="10">
        <v>13.252396887429001</v>
      </c>
      <c r="H124" s="10">
        <v>27.3532699002422</v>
      </c>
      <c r="I124" s="10">
        <v>31.213085938632702</v>
      </c>
      <c r="J124" s="10">
        <v>16.048142833802501</v>
      </c>
      <c r="K124" s="10">
        <v>19.146269329491499</v>
      </c>
      <c r="L124" s="10">
        <v>36.170612985829102</v>
      </c>
      <c r="M124" s="10">
        <v>15.3946980104913</v>
      </c>
      <c r="N124" s="10">
        <v>10.9355638507162</v>
      </c>
      <c r="O124" s="10">
        <v>23.261300348121999</v>
      </c>
      <c r="P124" s="10">
        <v>41.626513933174401</v>
      </c>
      <c r="Q124" s="10">
        <v>27.9715855764527</v>
      </c>
      <c r="R124" s="7" t="s">
        <v>13</v>
      </c>
      <c r="S124" s="7" t="s">
        <v>13</v>
      </c>
      <c r="T124" s="7" t="s">
        <v>13</v>
      </c>
      <c r="U124" s="7" t="s">
        <v>13</v>
      </c>
      <c r="V124" s="7" t="s">
        <v>13</v>
      </c>
      <c r="W124" s="8" t="s">
        <v>13</v>
      </c>
      <c r="X124" s="1"/>
      <c r="Y124" s="49" t="s">
        <v>20</v>
      </c>
      <c r="Z124" s="50"/>
      <c r="AA124" s="51">
        <f>(D124+E124+F124+K124+L124+M124)/6</f>
        <v>20.639470295131193</v>
      </c>
      <c r="AB124" s="51"/>
      <c r="AC124" s="51"/>
      <c r="AD124" s="51">
        <f t="shared" si="77"/>
        <v>23.957732408571463</v>
      </c>
      <c r="AE124" s="51"/>
      <c r="AF124" s="51"/>
      <c r="AG124" s="51" t="e">
        <f t="shared" si="78"/>
        <v>#VALUE!</v>
      </c>
      <c r="AH124" s="51"/>
      <c r="AI124" s="52"/>
      <c r="AJ124" s="1"/>
      <c r="AK124" s="49" t="s">
        <v>20</v>
      </c>
      <c r="AL124" s="50"/>
      <c r="AM124" s="51">
        <f t="shared" si="79"/>
        <v>17.708413814991747</v>
      </c>
      <c r="AN124" s="51"/>
      <c r="AO124" s="51"/>
      <c r="AP124" s="51">
        <f t="shared" si="80"/>
        <v>21.9667238900266</v>
      </c>
      <c r="AQ124" s="51"/>
      <c r="AR124" s="51"/>
      <c r="AS124" s="51">
        <f t="shared" si="81"/>
        <v>23.570526775270633</v>
      </c>
      <c r="AT124" s="51"/>
      <c r="AU124" s="51"/>
      <c r="AV124" s="51">
        <f t="shared" si="82"/>
        <v>25.948740927116326</v>
      </c>
      <c r="AW124" s="51"/>
      <c r="AX124" s="52"/>
    </row>
    <row r="125" spans="1:50" x14ac:dyDescent="0.15">
      <c r="A125" s="1"/>
      <c r="B125" s="3"/>
      <c r="C125" s="4"/>
      <c r="D125" s="57" t="s">
        <v>1</v>
      </c>
      <c r="E125" s="57"/>
      <c r="F125" s="57"/>
      <c r="G125" s="57" t="s">
        <v>2</v>
      </c>
      <c r="H125" s="57"/>
      <c r="I125" s="57"/>
      <c r="J125" s="57"/>
      <c r="K125" s="57" t="s">
        <v>3</v>
      </c>
      <c r="L125" s="57"/>
      <c r="M125" s="57"/>
      <c r="N125" s="57" t="s">
        <v>4</v>
      </c>
      <c r="O125" s="57"/>
      <c r="P125" s="57"/>
      <c r="Q125" s="57"/>
      <c r="R125" s="57" t="s">
        <v>5</v>
      </c>
      <c r="S125" s="57"/>
      <c r="T125" s="57"/>
      <c r="U125" s="57" t="s">
        <v>6</v>
      </c>
      <c r="V125" s="57"/>
      <c r="W125" s="58"/>
      <c r="X125" s="1"/>
      <c r="Y125" s="53"/>
      <c r="Z125" s="54"/>
      <c r="AA125" s="57" t="s">
        <v>24</v>
      </c>
      <c r="AB125" s="57"/>
      <c r="AC125" s="57"/>
      <c r="AD125" s="57" t="s">
        <v>25</v>
      </c>
      <c r="AE125" s="57"/>
      <c r="AF125" s="57"/>
      <c r="AG125" s="57" t="s">
        <v>26</v>
      </c>
      <c r="AH125" s="57"/>
      <c r="AI125" s="58"/>
      <c r="AJ125" s="1"/>
      <c r="AK125" s="53"/>
      <c r="AL125" s="54"/>
      <c r="AM125" s="57" t="s">
        <v>94</v>
      </c>
      <c r="AN125" s="57"/>
      <c r="AO125" s="57"/>
      <c r="AP125" s="57" t="s">
        <v>57</v>
      </c>
      <c r="AQ125" s="57"/>
      <c r="AR125" s="57"/>
      <c r="AS125" s="57" t="s">
        <v>95</v>
      </c>
      <c r="AT125" s="57"/>
      <c r="AU125" s="57"/>
      <c r="AV125" s="57" t="s">
        <v>59</v>
      </c>
      <c r="AW125" s="57"/>
      <c r="AX125" s="58"/>
    </row>
    <row r="126" spans="1:50" x14ac:dyDescent="0.15">
      <c r="A126" s="1"/>
      <c r="B126" s="63" t="s">
        <v>22</v>
      </c>
      <c r="C126" s="5"/>
      <c r="D126" s="5" t="s">
        <v>8</v>
      </c>
      <c r="E126" s="5" t="s">
        <v>9</v>
      </c>
      <c r="F126" s="5" t="s">
        <v>10</v>
      </c>
      <c r="G126" s="5" t="s">
        <v>8</v>
      </c>
      <c r="H126" s="5" t="s">
        <v>9</v>
      </c>
      <c r="I126" s="5" t="s">
        <v>10</v>
      </c>
      <c r="J126" s="5" t="s">
        <v>27</v>
      </c>
      <c r="K126" s="5" t="s">
        <v>8</v>
      </c>
      <c r="L126" s="5" t="s">
        <v>9</v>
      </c>
      <c r="M126" s="5" t="s">
        <v>10</v>
      </c>
      <c r="N126" s="5" t="s">
        <v>8</v>
      </c>
      <c r="O126" s="5" t="s">
        <v>9</v>
      </c>
      <c r="P126" s="5" t="s">
        <v>10</v>
      </c>
      <c r="Q126" s="5" t="s">
        <v>27</v>
      </c>
      <c r="R126" s="5" t="s">
        <v>8</v>
      </c>
      <c r="S126" s="5" t="s">
        <v>9</v>
      </c>
      <c r="T126" s="5" t="s">
        <v>10</v>
      </c>
      <c r="U126" s="5" t="s">
        <v>8</v>
      </c>
      <c r="V126" s="5" t="s">
        <v>9</v>
      </c>
      <c r="W126" s="6" t="s">
        <v>10</v>
      </c>
      <c r="X126" s="1"/>
      <c r="Y126" s="55"/>
      <c r="Z126" s="56"/>
      <c r="AA126" s="46" t="s">
        <v>11</v>
      </c>
      <c r="AB126" s="46"/>
      <c r="AC126" s="46"/>
      <c r="AD126" s="46" t="s">
        <v>11</v>
      </c>
      <c r="AE126" s="46"/>
      <c r="AF126" s="46"/>
      <c r="AG126" s="46" t="s">
        <v>11</v>
      </c>
      <c r="AH126" s="46"/>
      <c r="AI126" s="59"/>
      <c r="AJ126" s="1"/>
      <c r="AK126" s="55"/>
      <c r="AL126" s="56"/>
      <c r="AM126" s="46" t="s">
        <v>54</v>
      </c>
      <c r="AN126" s="46"/>
      <c r="AO126" s="46"/>
      <c r="AP126" s="46" t="s">
        <v>11</v>
      </c>
      <c r="AQ126" s="46"/>
      <c r="AR126" s="46"/>
      <c r="AS126" s="46" t="s">
        <v>11</v>
      </c>
      <c r="AT126" s="46"/>
      <c r="AU126" s="46"/>
      <c r="AV126" s="46" t="s">
        <v>11</v>
      </c>
      <c r="AW126" s="46"/>
      <c r="AX126" s="59"/>
    </row>
    <row r="127" spans="1:50" x14ac:dyDescent="0.15">
      <c r="A127" s="1"/>
      <c r="B127" s="45"/>
      <c r="C127" s="5" t="s">
        <v>12</v>
      </c>
      <c r="D127" s="9">
        <v>5.7544959966501104</v>
      </c>
      <c r="E127" s="9">
        <v>4.9103648285488797</v>
      </c>
      <c r="F127" s="9">
        <v>9.7155522929367706</v>
      </c>
      <c r="G127" s="9">
        <v>3.8322175952952899</v>
      </c>
      <c r="H127" s="9">
        <v>2.9802074951868098</v>
      </c>
      <c r="I127" s="9">
        <v>5.8825118295941996</v>
      </c>
      <c r="J127" s="9">
        <v>3.94555787143437</v>
      </c>
      <c r="K127" s="9">
        <v>4.6679246617875298</v>
      </c>
      <c r="L127" s="9">
        <v>7.1366202913732604</v>
      </c>
      <c r="M127" s="9">
        <v>6.9852980594030099</v>
      </c>
      <c r="N127" s="9">
        <v>4.7707081666787499</v>
      </c>
      <c r="O127" s="9">
        <v>3.2420012027786802</v>
      </c>
      <c r="P127" s="9">
        <v>5.1184760383178496</v>
      </c>
      <c r="Q127" s="9">
        <v>4.46341050175843</v>
      </c>
      <c r="R127" s="5" t="s">
        <v>13</v>
      </c>
      <c r="S127" s="5" t="s">
        <v>13</v>
      </c>
      <c r="T127" s="5" t="s">
        <v>13</v>
      </c>
      <c r="U127" s="5" t="s">
        <v>13</v>
      </c>
      <c r="V127" s="5" t="s">
        <v>13</v>
      </c>
      <c r="W127" s="6" t="s">
        <v>13</v>
      </c>
      <c r="X127" s="1"/>
      <c r="Y127" s="45" t="s">
        <v>12</v>
      </c>
      <c r="Z127" s="46"/>
      <c r="AA127" s="47">
        <f>(D127+E127+F127+K127+L127+M127)/6</f>
        <v>6.5283760217832594</v>
      </c>
      <c r="AB127" s="47"/>
      <c r="AC127" s="47"/>
      <c r="AD127" s="47">
        <f>(G127+H127+I127+J127+N127+O127+P127+Q127)/8</f>
        <v>4.2793863376305481</v>
      </c>
      <c r="AE127" s="47"/>
      <c r="AF127" s="47"/>
      <c r="AG127" s="47" t="e">
        <f>(R127+S127+T127+U127+V127+W127)/6</f>
        <v>#VALUE!</v>
      </c>
      <c r="AH127" s="47"/>
      <c r="AI127" s="48"/>
      <c r="AJ127" s="1"/>
      <c r="AK127" s="45" t="s">
        <v>12</v>
      </c>
      <c r="AL127" s="46"/>
      <c r="AM127" s="47">
        <f>(D127+E127+F127)/3</f>
        <v>6.7934710393785869</v>
      </c>
      <c r="AN127" s="47"/>
      <c r="AO127" s="47"/>
      <c r="AP127" s="47">
        <f>(G127+H127+I127+J127)/4</f>
        <v>4.1601236978776672</v>
      </c>
      <c r="AQ127" s="47"/>
      <c r="AR127" s="47"/>
      <c r="AS127" s="47">
        <f>(K127+L127+M127)/3</f>
        <v>6.2632810041879337</v>
      </c>
      <c r="AT127" s="47"/>
      <c r="AU127" s="47"/>
      <c r="AV127" s="47">
        <f>(N127+O127+P127+Q127)/4</f>
        <v>4.3986489773834272</v>
      </c>
      <c r="AW127" s="47"/>
      <c r="AX127" s="48"/>
    </row>
    <row r="128" spans="1:50" x14ac:dyDescent="0.15">
      <c r="A128" s="1"/>
      <c r="B128" s="45"/>
      <c r="C128" s="5" t="s">
        <v>14</v>
      </c>
      <c r="D128" s="9">
        <v>7.0914503388224102</v>
      </c>
      <c r="E128" s="9">
        <v>12.895932326420301</v>
      </c>
      <c r="F128" s="9">
        <v>17.235352455740699</v>
      </c>
      <c r="G128" s="9">
        <v>7.8612141542920702</v>
      </c>
      <c r="H128" s="9">
        <v>8.5092160858311701</v>
      </c>
      <c r="I128" s="9">
        <v>8.5738246698110103</v>
      </c>
      <c r="J128" s="9">
        <v>6.5629771067904503</v>
      </c>
      <c r="K128" s="9">
        <v>8.1945008175058494</v>
      </c>
      <c r="L128" s="9">
        <v>10.7421583361771</v>
      </c>
      <c r="M128" s="9">
        <v>13.124104290184899</v>
      </c>
      <c r="N128" s="9">
        <v>9.8750765449337496</v>
      </c>
      <c r="O128" s="9">
        <v>7.1710026272863701</v>
      </c>
      <c r="P128" s="9">
        <v>8.7922034174382908</v>
      </c>
      <c r="Q128" s="9">
        <v>7.0534147166399901</v>
      </c>
      <c r="R128" s="5" t="s">
        <v>13</v>
      </c>
      <c r="S128" s="5" t="s">
        <v>13</v>
      </c>
      <c r="T128" s="5" t="s">
        <v>13</v>
      </c>
      <c r="U128" s="5" t="s">
        <v>13</v>
      </c>
      <c r="V128" s="5" t="s">
        <v>13</v>
      </c>
      <c r="W128" s="6" t="s">
        <v>13</v>
      </c>
      <c r="X128" s="1"/>
      <c r="Y128" s="45" t="s">
        <v>14</v>
      </c>
      <c r="Z128" s="46"/>
      <c r="AA128" s="47">
        <f>(D128+E128+F128+K128+L128+M128)/6</f>
        <v>11.547249760808542</v>
      </c>
      <c r="AB128" s="47"/>
      <c r="AC128" s="47"/>
      <c r="AD128" s="47">
        <f t="shared" ref="AD128:AD134" si="84">(G128+H128+I128+J128+N128+O128+P128+Q128)/8</f>
        <v>8.0498661653778871</v>
      </c>
      <c r="AE128" s="47"/>
      <c r="AF128" s="47"/>
      <c r="AG128" s="47" t="e">
        <f t="shared" ref="AG128:AG134" si="85">(R128+S128+T128+U128+V128+W128)/6</f>
        <v>#VALUE!</v>
      </c>
      <c r="AH128" s="47"/>
      <c r="AI128" s="48"/>
      <c r="AJ128" s="1"/>
      <c r="AK128" s="45" t="s">
        <v>49</v>
      </c>
      <c r="AL128" s="46"/>
      <c r="AM128" s="47">
        <f t="shared" ref="AM128:AM134" si="86">(D128+E128+F128)/3</f>
        <v>12.407578373661138</v>
      </c>
      <c r="AN128" s="47"/>
      <c r="AO128" s="47"/>
      <c r="AP128" s="47">
        <f t="shared" ref="AP128:AP134" si="87">(G128+H128+I128+J128)/4</f>
        <v>7.876808004181175</v>
      </c>
      <c r="AQ128" s="47"/>
      <c r="AR128" s="47"/>
      <c r="AS128" s="47">
        <f t="shared" ref="AS128:AS134" si="88">(K128+L128+M128)/3</f>
        <v>10.68692114795595</v>
      </c>
      <c r="AT128" s="47"/>
      <c r="AU128" s="47"/>
      <c r="AV128" s="47">
        <f t="shared" ref="AV128:AV134" si="89">(N128+O128+P128+Q128)/4</f>
        <v>8.2229243265745993</v>
      </c>
      <c r="AW128" s="47"/>
      <c r="AX128" s="48"/>
    </row>
    <row r="129" spans="1:50" x14ac:dyDescent="0.15">
      <c r="A129" s="1"/>
      <c r="B129" s="45"/>
      <c r="C129" s="5" t="s">
        <v>15</v>
      </c>
      <c r="D129" s="9">
        <v>13.470488329361499</v>
      </c>
      <c r="E129" s="9">
        <v>6.1171708167557401</v>
      </c>
      <c r="F129" s="9">
        <v>14.051811860016</v>
      </c>
      <c r="G129" s="9">
        <v>6.8690401469506499</v>
      </c>
      <c r="H129" s="9">
        <v>4.3394978655685099</v>
      </c>
      <c r="I129" s="9">
        <v>11.4155164818388</v>
      </c>
      <c r="J129" s="9">
        <v>7.8467109028979296</v>
      </c>
      <c r="K129" s="9">
        <v>8.79976888524914</v>
      </c>
      <c r="L129" s="9">
        <v>13.7650923152479</v>
      </c>
      <c r="M129" s="9">
        <v>10.147295389078501</v>
      </c>
      <c r="N129" s="9">
        <v>7.7190911235086599</v>
      </c>
      <c r="O129" s="9">
        <v>5.6419168407209996</v>
      </c>
      <c r="P129" s="9">
        <v>8.4163882204710703</v>
      </c>
      <c r="Q129" s="9">
        <v>10.821432718372</v>
      </c>
      <c r="R129" s="5" t="s">
        <v>13</v>
      </c>
      <c r="S129" s="5" t="s">
        <v>13</v>
      </c>
      <c r="T129" s="5" t="s">
        <v>13</v>
      </c>
      <c r="U129" s="5" t="s">
        <v>13</v>
      </c>
      <c r="V129" s="5" t="s">
        <v>13</v>
      </c>
      <c r="W129" s="6" t="s">
        <v>13</v>
      </c>
      <c r="X129" s="1"/>
      <c r="Y129" s="45" t="s">
        <v>15</v>
      </c>
      <c r="Z129" s="46"/>
      <c r="AA129" s="47">
        <f t="shared" ref="AA129:AA133" si="90">(D129+E129+F129+K129+L129+M129)/6</f>
        <v>11.058604599284797</v>
      </c>
      <c r="AB129" s="47"/>
      <c r="AC129" s="47"/>
      <c r="AD129" s="47">
        <f t="shared" si="84"/>
        <v>7.8836992875410781</v>
      </c>
      <c r="AE129" s="47"/>
      <c r="AF129" s="47"/>
      <c r="AG129" s="47" t="e">
        <f t="shared" si="85"/>
        <v>#VALUE!</v>
      </c>
      <c r="AH129" s="47"/>
      <c r="AI129" s="48"/>
      <c r="AJ129" s="1"/>
      <c r="AK129" s="45" t="s">
        <v>15</v>
      </c>
      <c r="AL129" s="46"/>
      <c r="AM129" s="47">
        <f t="shared" si="86"/>
        <v>11.213157002044413</v>
      </c>
      <c r="AN129" s="47"/>
      <c r="AO129" s="47"/>
      <c r="AP129" s="47">
        <f t="shared" si="87"/>
        <v>7.6176913493139722</v>
      </c>
      <c r="AQ129" s="47"/>
      <c r="AR129" s="47"/>
      <c r="AS129" s="47">
        <f t="shared" si="88"/>
        <v>10.90405219652518</v>
      </c>
      <c r="AT129" s="47"/>
      <c r="AU129" s="47"/>
      <c r="AV129" s="47">
        <f t="shared" si="89"/>
        <v>8.1497072257681822</v>
      </c>
      <c r="AW129" s="47"/>
      <c r="AX129" s="48"/>
    </row>
    <row r="130" spans="1:50" x14ac:dyDescent="0.15">
      <c r="A130" s="1"/>
      <c r="B130" s="45"/>
      <c r="C130" s="5" t="s">
        <v>16</v>
      </c>
      <c r="D130" s="9">
        <v>8.8388911927795704</v>
      </c>
      <c r="E130" s="9">
        <v>10.504461194681699</v>
      </c>
      <c r="F130" s="9">
        <v>11.912008511333299</v>
      </c>
      <c r="G130" s="9">
        <v>6.0477306239739201</v>
      </c>
      <c r="H130" s="9">
        <v>5.9329181101027002</v>
      </c>
      <c r="I130" s="9">
        <v>7.5244679294637598</v>
      </c>
      <c r="J130" s="9">
        <v>6.2239046733361096</v>
      </c>
      <c r="K130" s="9">
        <v>7.4353354640161697</v>
      </c>
      <c r="L130" s="9">
        <v>8.4998650300363803</v>
      </c>
      <c r="M130" s="9">
        <v>9.5465212336756302</v>
      </c>
      <c r="N130" s="9">
        <v>6.9084220444222204</v>
      </c>
      <c r="O130" s="9">
        <v>4.8649774751646397</v>
      </c>
      <c r="P130" s="9">
        <v>7.0877619465265598</v>
      </c>
      <c r="Q130" s="9">
        <v>6.0046243493484504</v>
      </c>
      <c r="R130" s="5" t="s">
        <v>13</v>
      </c>
      <c r="S130" s="5" t="s">
        <v>13</v>
      </c>
      <c r="T130" s="5" t="s">
        <v>13</v>
      </c>
      <c r="U130" s="5" t="s">
        <v>13</v>
      </c>
      <c r="V130" s="5" t="s">
        <v>13</v>
      </c>
      <c r="W130" s="6" t="s">
        <v>13</v>
      </c>
      <c r="X130" s="1"/>
      <c r="Y130" s="45" t="s">
        <v>16</v>
      </c>
      <c r="Z130" s="46"/>
      <c r="AA130" s="47">
        <f t="shared" si="90"/>
        <v>9.4561804377537921</v>
      </c>
      <c r="AB130" s="47"/>
      <c r="AC130" s="47"/>
      <c r="AD130" s="47">
        <f t="shared" si="84"/>
        <v>6.3243508940422952</v>
      </c>
      <c r="AE130" s="47"/>
      <c r="AF130" s="47"/>
      <c r="AG130" s="47" t="e">
        <f t="shared" si="85"/>
        <v>#VALUE!</v>
      </c>
      <c r="AH130" s="47"/>
      <c r="AI130" s="48"/>
      <c r="AJ130" s="1"/>
      <c r="AK130" s="45" t="s">
        <v>16</v>
      </c>
      <c r="AL130" s="46"/>
      <c r="AM130" s="47">
        <f t="shared" si="86"/>
        <v>10.418453632931524</v>
      </c>
      <c r="AN130" s="47"/>
      <c r="AO130" s="47"/>
      <c r="AP130" s="47">
        <f t="shared" si="87"/>
        <v>6.4322553342191231</v>
      </c>
      <c r="AQ130" s="47"/>
      <c r="AR130" s="47"/>
      <c r="AS130" s="47">
        <f t="shared" si="88"/>
        <v>8.4939072425760589</v>
      </c>
      <c r="AT130" s="47"/>
      <c r="AU130" s="47"/>
      <c r="AV130" s="47">
        <f t="shared" si="89"/>
        <v>6.2164464538654673</v>
      </c>
      <c r="AW130" s="47"/>
      <c r="AX130" s="48"/>
    </row>
    <row r="131" spans="1:50" x14ac:dyDescent="0.15">
      <c r="A131" s="1"/>
      <c r="B131" s="45"/>
      <c r="C131" s="5" t="s">
        <v>17</v>
      </c>
      <c r="D131" s="9">
        <v>40.411643659024698</v>
      </c>
      <c r="E131" s="9">
        <v>43.327196319230602</v>
      </c>
      <c r="F131" s="9">
        <v>29.6445336100543</v>
      </c>
      <c r="G131" s="9">
        <v>37.608350424516502</v>
      </c>
      <c r="H131" s="9">
        <v>36.726088928784399</v>
      </c>
      <c r="I131" s="9">
        <v>36.670569458480998</v>
      </c>
      <c r="J131" s="9">
        <v>39.0908762078015</v>
      </c>
      <c r="K131" s="9">
        <v>8.8682633562750599</v>
      </c>
      <c r="L131" s="9">
        <v>12.0264870786594</v>
      </c>
      <c r="M131" s="9">
        <v>43.802788513015102</v>
      </c>
      <c r="N131" s="9">
        <v>37.944371858621501</v>
      </c>
      <c r="O131" s="9">
        <v>26.728272663144601</v>
      </c>
      <c r="P131" s="9">
        <v>35.256363708769598</v>
      </c>
      <c r="Q131" s="9">
        <v>38.430783526874897</v>
      </c>
      <c r="R131" s="5" t="s">
        <v>13</v>
      </c>
      <c r="S131" s="5" t="s">
        <v>13</v>
      </c>
      <c r="T131" s="5" t="s">
        <v>13</v>
      </c>
      <c r="U131" s="5" t="s">
        <v>13</v>
      </c>
      <c r="V131" s="5" t="s">
        <v>13</v>
      </c>
      <c r="W131" s="6" t="s">
        <v>13</v>
      </c>
      <c r="X131" s="1"/>
      <c r="Y131" s="45" t="s">
        <v>17</v>
      </c>
      <c r="Z131" s="46"/>
      <c r="AA131" s="47">
        <f t="shared" si="90"/>
        <v>29.680152089376531</v>
      </c>
      <c r="AB131" s="47"/>
      <c r="AC131" s="47"/>
      <c r="AD131" s="47">
        <f t="shared" si="84"/>
        <v>36.056959597124248</v>
      </c>
      <c r="AE131" s="47"/>
      <c r="AF131" s="47"/>
      <c r="AG131" s="47" t="e">
        <f t="shared" si="85"/>
        <v>#VALUE!</v>
      </c>
      <c r="AH131" s="47"/>
      <c r="AI131" s="48"/>
      <c r="AJ131" s="1"/>
      <c r="AK131" s="45" t="s">
        <v>17</v>
      </c>
      <c r="AL131" s="46"/>
      <c r="AM131" s="47">
        <f t="shared" si="86"/>
        <v>37.794457862769868</v>
      </c>
      <c r="AN131" s="47"/>
      <c r="AO131" s="47"/>
      <c r="AP131" s="47">
        <f t="shared" si="87"/>
        <v>37.523971254895848</v>
      </c>
      <c r="AQ131" s="47"/>
      <c r="AR131" s="47"/>
      <c r="AS131" s="47">
        <f t="shared" si="88"/>
        <v>21.56584631598319</v>
      </c>
      <c r="AT131" s="47"/>
      <c r="AU131" s="47"/>
      <c r="AV131" s="47">
        <f t="shared" si="89"/>
        <v>34.589947939352648</v>
      </c>
      <c r="AW131" s="47"/>
      <c r="AX131" s="48"/>
    </row>
    <row r="132" spans="1:50" x14ac:dyDescent="0.15">
      <c r="A132" s="1"/>
      <c r="B132" s="45"/>
      <c r="C132" s="5" t="s">
        <v>18</v>
      </c>
      <c r="D132" s="9">
        <v>60.083992361049901</v>
      </c>
      <c r="E132" s="9">
        <v>63.727958260980003</v>
      </c>
      <c r="F132" s="9">
        <v>61.956376074152701</v>
      </c>
      <c r="G132" s="9">
        <v>63.310982512715498</v>
      </c>
      <c r="H132" s="9">
        <v>59.684865701794003</v>
      </c>
      <c r="I132" s="9">
        <v>57.663019437540903</v>
      </c>
      <c r="J132" s="9">
        <v>60.062803150441397</v>
      </c>
      <c r="K132" s="9">
        <v>4.5062962896945802</v>
      </c>
      <c r="L132" s="9">
        <v>7.6294234987920602</v>
      </c>
      <c r="M132" s="9">
        <v>64.182027231593096</v>
      </c>
      <c r="N132" s="9">
        <v>63.343519318808902</v>
      </c>
      <c r="O132" s="9">
        <v>47.086744489724701</v>
      </c>
      <c r="P132" s="9">
        <v>58.509269458109401</v>
      </c>
      <c r="Q132" s="9">
        <v>66.543933917001794</v>
      </c>
      <c r="R132" s="5" t="s">
        <v>13</v>
      </c>
      <c r="S132" s="5" t="s">
        <v>13</v>
      </c>
      <c r="T132" s="5" t="s">
        <v>13</v>
      </c>
      <c r="U132" s="5" t="s">
        <v>13</v>
      </c>
      <c r="V132" s="5" t="s">
        <v>13</v>
      </c>
      <c r="W132" s="6" t="s">
        <v>13</v>
      </c>
      <c r="X132" s="1"/>
      <c r="Y132" s="45" t="s">
        <v>18</v>
      </c>
      <c r="Z132" s="46"/>
      <c r="AA132" s="47">
        <f t="shared" si="90"/>
        <v>43.681012286043718</v>
      </c>
      <c r="AB132" s="47"/>
      <c r="AC132" s="47"/>
      <c r="AD132" s="47">
        <f t="shared" si="84"/>
        <v>59.525642248267076</v>
      </c>
      <c r="AE132" s="47"/>
      <c r="AF132" s="47"/>
      <c r="AG132" s="47" t="e">
        <f t="shared" si="85"/>
        <v>#VALUE!</v>
      </c>
      <c r="AH132" s="47"/>
      <c r="AI132" s="48"/>
      <c r="AJ132" s="1"/>
      <c r="AK132" s="45" t="s">
        <v>18</v>
      </c>
      <c r="AL132" s="46"/>
      <c r="AM132" s="47">
        <f t="shared" si="86"/>
        <v>61.922775565394204</v>
      </c>
      <c r="AN132" s="47"/>
      <c r="AO132" s="47"/>
      <c r="AP132" s="47">
        <f t="shared" si="87"/>
        <v>60.180417700622947</v>
      </c>
      <c r="AQ132" s="47"/>
      <c r="AR132" s="47"/>
      <c r="AS132" s="47">
        <f t="shared" si="88"/>
        <v>25.439249006693245</v>
      </c>
      <c r="AT132" s="47"/>
      <c r="AU132" s="47"/>
      <c r="AV132" s="47">
        <f t="shared" si="89"/>
        <v>58.870866795911198</v>
      </c>
      <c r="AW132" s="47"/>
      <c r="AX132" s="48"/>
    </row>
    <row r="133" spans="1:50" x14ac:dyDescent="0.15">
      <c r="A133" s="1"/>
      <c r="B133" s="45"/>
      <c r="C133" s="5" t="s">
        <v>19</v>
      </c>
      <c r="D133" s="9">
        <v>52.753637637550497</v>
      </c>
      <c r="E133" s="9">
        <v>61.292142664220101</v>
      </c>
      <c r="F133" s="9">
        <v>58.323237450751797</v>
      </c>
      <c r="G133" s="9">
        <v>49.773746741210601</v>
      </c>
      <c r="H133" s="9">
        <v>44.3493490216064</v>
      </c>
      <c r="I133" s="9">
        <v>45.884474543619497</v>
      </c>
      <c r="J133" s="9">
        <v>52.271518300188099</v>
      </c>
      <c r="K133" s="9">
        <v>5.4244634598743096</v>
      </c>
      <c r="L133" s="9">
        <v>7.33256238258301</v>
      </c>
      <c r="M133" s="9">
        <v>60.5498240757669</v>
      </c>
      <c r="N133" s="9">
        <v>53.421256662882698</v>
      </c>
      <c r="O133" s="9">
        <v>42.743776632129297</v>
      </c>
      <c r="P133" s="9">
        <v>46.217687670175998</v>
      </c>
      <c r="Q133" s="9">
        <v>58.7494993598158</v>
      </c>
      <c r="R133" s="5" t="s">
        <v>13</v>
      </c>
      <c r="S133" s="5" t="s">
        <v>13</v>
      </c>
      <c r="T133" s="5" t="s">
        <v>13</v>
      </c>
      <c r="U133" s="5" t="s">
        <v>13</v>
      </c>
      <c r="V133" s="5" t="s">
        <v>13</v>
      </c>
      <c r="W133" s="6" t="s">
        <v>13</v>
      </c>
      <c r="X133" s="1"/>
      <c r="Y133" s="45" t="s">
        <v>19</v>
      </c>
      <c r="Z133" s="46"/>
      <c r="AA133" s="47">
        <f t="shared" si="90"/>
        <v>40.94597794512444</v>
      </c>
      <c r="AB133" s="47"/>
      <c r="AC133" s="47"/>
      <c r="AD133" s="47">
        <f t="shared" si="84"/>
        <v>49.176413616453551</v>
      </c>
      <c r="AE133" s="47"/>
      <c r="AF133" s="47"/>
      <c r="AG133" s="47" t="e">
        <f t="shared" si="85"/>
        <v>#VALUE!</v>
      </c>
      <c r="AH133" s="47"/>
      <c r="AI133" s="48"/>
      <c r="AJ133" s="1"/>
      <c r="AK133" s="45" t="s">
        <v>19</v>
      </c>
      <c r="AL133" s="46"/>
      <c r="AM133" s="47">
        <f t="shared" si="86"/>
        <v>57.456339250840806</v>
      </c>
      <c r="AN133" s="47"/>
      <c r="AO133" s="47"/>
      <c r="AP133" s="47">
        <f t="shared" si="87"/>
        <v>48.069772151656146</v>
      </c>
      <c r="AQ133" s="47"/>
      <c r="AR133" s="47"/>
      <c r="AS133" s="47">
        <f t="shared" si="88"/>
        <v>24.435616639408071</v>
      </c>
      <c r="AT133" s="47"/>
      <c r="AU133" s="47"/>
      <c r="AV133" s="47">
        <f t="shared" si="89"/>
        <v>50.28305508125095</v>
      </c>
      <c r="AW133" s="47"/>
      <c r="AX133" s="48"/>
    </row>
    <row r="134" spans="1:50" ht="14.25" thickBot="1" x14ac:dyDescent="0.2">
      <c r="A134" s="1"/>
      <c r="B134" s="49"/>
      <c r="C134" s="7" t="s">
        <v>20</v>
      </c>
      <c r="D134" s="10">
        <v>56.9952444869365</v>
      </c>
      <c r="E134" s="10">
        <v>66.102265974000503</v>
      </c>
      <c r="F134" s="10">
        <v>76.214150870536102</v>
      </c>
      <c r="G134" s="10">
        <v>53.9241788907567</v>
      </c>
      <c r="H134" s="10">
        <v>53.631771999589198</v>
      </c>
      <c r="I134" s="10">
        <v>54.228143297277398</v>
      </c>
      <c r="J134" s="10">
        <v>54.4889287047083</v>
      </c>
      <c r="K134" s="10">
        <v>22.573148933564401</v>
      </c>
      <c r="L134" s="10">
        <v>21.000079479659298</v>
      </c>
      <c r="M134" s="10">
        <v>64.529265168606102</v>
      </c>
      <c r="N134" s="10">
        <v>49.461735234712798</v>
      </c>
      <c r="O134" s="10">
        <v>40.773841520232402</v>
      </c>
      <c r="P134" s="10">
        <v>53.898708627905997</v>
      </c>
      <c r="Q134" s="10">
        <v>42.7254190822281</v>
      </c>
      <c r="R134" s="7" t="s">
        <v>13</v>
      </c>
      <c r="S134" s="7" t="s">
        <v>13</v>
      </c>
      <c r="T134" s="7" t="s">
        <v>13</v>
      </c>
      <c r="U134" s="7" t="s">
        <v>13</v>
      </c>
      <c r="V134" s="7" t="s">
        <v>13</v>
      </c>
      <c r="W134" s="8" t="s">
        <v>13</v>
      </c>
      <c r="X134" s="1"/>
      <c r="Y134" s="49" t="s">
        <v>20</v>
      </c>
      <c r="Z134" s="50"/>
      <c r="AA134" s="51">
        <f>(D134+E134+F134+K134+L134+M134)/6</f>
        <v>51.23569248555048</v>
      </c>
      <c r="AB134" s="51"/>
      <c r="AC134" s="51"/>
      <c r="AD134" s="51">
        <f t="shared" si="84"/>
        <v>50.391590919676361</v>
      </c>
      <c r="AE134" s="51"/>
      <c r="AF134" s="51"/>
      <c r="AG134" s="51" t="e">
        <f t="shared" si="85"/>
        <v>#VALUE!</v>
      </c>
      <c r="AH134" s="51"/>
      <c r="AI134" s="52"/>
      <c r="AJ134" s="1"/>
      <c r="AK134" s="49" t="s">
        <v>20</v>
      </c>
      <c r="AL134" s="50"/>
      <c r="AM134" s="51">
        <f t="shared" si="86"/>
        <v>66.437220443824359</v>
      </c>
      <c r="AN134" s="51"/>
      <c r="AO134" s="51"/>
      <c r="AP134" s="51">
        <f t="shared" si="87"/>
        <v>54.068255723082899</v>
      </c>
      <c r="AQ134" s="51"/>
      <c r="AR134" s="51"/>
      <c r="AS134" s="51">
        <f t="shared" si="88"/>
        <v>36.034164527276602</v>
      </c>
      <c r="AT134" s="51"/>
      <c r="AU134" s="51"/>
      <c r="AV134" s="51">
        <f t="shared" si="89"/>
        <v>46.714926116269822</v>
      </c>
      <c r="AW134" s="51"/>
      <c r="AX134" s="52"/>
    </row>
    <row r="135" spans="1:50" x14ac:dyDescent="0.15">
      <c r="A135" s="12"/>
      <c r="B135" s="21"/>
      <c r="C135" s="19"/>
      <c r="D135" s="57" t="s">
        <v>1</v>
      </c>
      <c r="E135" s="57"/>
      <c r="F135" s="57"/>
      <c r="G135" s="57" t="s">
        <v>2</v>
      </c>
      <c r="H135" s="57"/>
      <c r="I135" s="57"/>
      <c r="J135" s="57"/>
      <c r="K135" s="57" t="s">
        <v>3</v>
      </c>
      <c r="L135" s="57"/>
      <c r="M135" s="57"/>
      <c r="N135" s="57" t="s">
        <v>4</v>
      </c>
      <c r="O135" s="57"/>
      <c r="P135" s="57"/>
      <c r="Q135" s="57"/>
      <c r="R135" s="57" t="s">
        <v>5</v>
      </c>
      <c r="S135" s="57"/>
      <c r="T135" s="57"/>
      <c r="U135" s="57" t="s">
        <v>6</v>
      </c>
      <c r="V135" s="57"/>
      <c r="W135" s="58"/>
      <c r="X135" s="12"/>
      <c r="Y135" s="53"/>
      <c r="Z135" s="54"/>
      <c r="AA135" s="57" t="s">
        <v>24</v>
      </c>
      <c r="AB135" s="57"/>
      <c r="AC135" s="57"/>
      <c r="AD135" s="57" t="s">
        <v>25</v>
      </c>
      <c r="AE135" s="57"/>
      <c r="AF135" s="57"/>
      <c r="AG135" s="57" t="s">
        <v>26</v>
      </c>
      <c r="AH135" s="57"/>
      <c r="AI135" s="58"/>
      <c r="AJ135" s="1"/>
      <c r="AK135" s="53"/>
      <c r="AL135" s="54"/>
      <c r="AM135" s="57" t="s">
        <v>94</v>
      </c>
      <c r="AN135" s="57"/>
      <c r="AO135" s="57"/>
      <c r="AP135" s="57" t="s">
        <v>57</v>
      </c>
      <c r="AQ135" s="57"/>
      <c r="AR135" s="57"/>
      <c r="AS135" s="57" t="s">
        <v>95</v>
      </c>
      <c r="AT135" s="57"/>
      <c r="AU135" s="57"/>
      <c r="AV135" s="57" t="s">
        <v>59</v>
      </c>
      <c r="AW135" s="57"/>
      <c r="AX135" s="58"/>
    </row>
    <row r="136" spans="1:50" x14ac:dyDescent="0.15">
      <c r="A136" s="12"/>
      <c r="B136" s="63" t="s">
        <v>86</v>
      </c>
      <c r="C136" s="13"/>
      <c r="D136" s="13" t="s">
        <v>8</v>
      </c>
      <c r="E136" s="13" t="s">
        <v>9</v>
      </c>
      <c r="F136" s="13" t="s">
        <v>10</v>
      </c>
      <c r="G136" s="13" t="s">
        <v>8</v>
      </c>
      <c r="H136" s="13" t="s">
        <v>9</v>
      </c>
      <c r="I136" s="13" t="s">
        <v>10</v>
      </c>
      <c r="J136" s="13" t="s">
        <v>27</v>
      </c>
      <c r="K136" s="13" t="s">
        <v>8</v>
      </c>
      <c r="L136" s="13" t="s">
        <v>9</v>
      </c>
      <c r="M136" s="13" t="s">
        <v>10</v>
      </c>
      <c r="N136" s="13" t="s">
        <v>8</v>
      </c>
      <c r="O136" s="13" t="s">
        <v>9</v>
      </c>
      <c r="P136" s="13" t="s">
        <v>10</v>
      </c>
      <c r="Q136" s="13" t="s">
        <v>27</v>
      </c>
      <c r="R136" s="13" t="s">
        <v>8</v>
      </c>
      <c r="S136" s="13" t="s">
        <v>9</v>
      </c>
      <c r="T136" s="13" t="s">
        <v>10</v>
      </c>
      <c r="U136" s="13" t="s">
        <v>8</v>
      </c>
      <c r="V136" s="13" t="s">
        <v>9</v>
      </c>
      <c r="W136" s="20" t="s">
        <v>10</v>
      </c>
      <c r="X136" s="12"/>
      <c r="Y136" s="55"/>
      <c r="Z136" s="56"/>
      <c r="AA136" s="46" t="s">
        <v>11</v>
      </c>
      <c r="AB136" s="46"/>
      <c r="AC136" s="46"/>
      <c r="AD136" s="46" t="s">
        <v>11</v>
      </c>
      <c r="AE136" s="46"/>
      <c r="AF136" s="46"/>
      <c r="AG136" s="46" t="s">
        <v>11</v>
      </c>
      <c r="AH136" s="46"/>
      <c r="AI136" s="59"/>
      <c r="AJ136" s="1"/>
      <c r="AK136" s="55"/>
      <c r="AL136" s="56"/>
      <c r="AM136" s="46" t="s">
        <v>54</v>
      </c>
      <c r="AN136" s="46"/>
      <c r="AO136" s="46"/>
      <c r="AP136" s="46" t="s">
        <v>11</v>
      </c>
      <c r="AQ136" s="46"/>
      <c r="AR136" s="46"/>
      <c r="AS136" s="46" t="s">
        <v>11</v>
      </c>
      <c r="AT136" s="46"/>
      <c r="AU136" s="46"/>
      <c r="AV136" s="46" t="s">
        <v>11</v>
      </c>
      <c r="AW136" s="46"/>
      <c r="AX136" s="59"/>
    </row>
    <row r="137" spans="1:50" x14ac:dyDescent="0.15">
      <c r="A137" s="12"/>
      <c r="B137" s="45"/>
      <c r="C137" s="13" t="s">
        <v>12</v>
      </c>
      <c r="D137" s="14">
        <v>8.5</v>
      </c>
      <c r="E137" s="14">
        <v>8</v>
      </c>
      <c r="F137" s="14">
        <v>9.6</v>
      </c>
      <c r="G137" s="14">
        <v>4.5</v>
      </c>
      <c r="H137" s="14">
        <v>2.7</v>
      </c>
      <c r="I137" s="14">
        <v>5.3</v>
      </c>
      <c r="J137" s="14">
        <v>4.3</v>
      </c>
      <c r="K137" s="14">
        <v>5.2</v>
      </c>
      <c r="L137" s="14">
        <v>7.6</v>
      </c>
      <c r="M137" s="14">
        <v>6.8</v>
      </c>
      <c r="N137" s="14">
        <v>4.9000000000000004</v>
      </c>
      <c r="O137" s="14">
        <v>2.9</v>
      </c>
      <c r="P137" s="14">
        <v>5.0999999999999996</v>
      </c>
      <c r="Q137" s="14">
        <v>5.4</v>
      </c>
      <c r="R137" s="13" t="s">
        <v>13</v>
      </c>
      <c r="S137" s="13" t="s">
        <v>13</v>
      </c>
      <c r="T137" s="13" t="s">
        <v>13</v>
      </c>
      <c r="U137" s="13" t="s">
        <v>13</v>
      </c>
      <c r="V137" s="13" t="s">
        <v>13</v>
      </c>
      <c r="W137" s="20" t="s">
        <v>13</v>
      </c>
      <c r="X137" s="12"/>
      <c r="Y137" s="45" t="s">
        <v>12</v>
      </c>
      <c r="Z137" s="46"/>
      <c r="AA137" s="47">
        <f>(D137+E137+F137+K137+L137+M137)/6</f>
        <v>7.6166666666666663</v>
      </c>
      <c r="AB137" s="47"/>
      <c r="AC137" s="47"/>
      <c r="AD137" s="47">
        <f>(G137+H137+I137+J137+N137+O137+P137+Q137)/8</f>
        <v>4.3875000000000002</v>
      </c>
      <c r="AE137" s="47"/>
      <c r="AF137" s="47"/>
      <c r="AG137" s="47" t="e">
        <f>(R137+S137+T137+U137+V137+W137)/6</f>
        <v>#VALUE!</v>
      </c>
      <c r="AH137" s="47"/>
      <c r="AI137" s="48"/>
      <c r="AJ137" s="1"/>
      <c r="AK137" s="45" t="s">
        <v>12</v>
      </c>
      <c r="AL137" s="46"/>
      <c r="AM137" s="47">
        <f>(D137+E137+F137)/3</f>
        <v>8.7000000000000011</v>
      </c>
      <c r="AN137" s="47"/>
      <c r="AO137" s="47"/>
      <c r="AP137" s="47">
        <f>(G137+H137+I137+J137)/4</f>
        <v>4.2</v>
      </c>
      <c r="AQ137" s="47"/>
      <c r="AR137" s="47"/>
      <c r="AS137" s="47">
        <f>(K137+L137+M137)/3</f>
        <v>6.5333333333333341</v>
      </c>
      <c r="AT137" s="47"/>
      <c r="AU137" s="47"/>
      <c r="AV137" s="47">
        <f>(N137+O137+P137+Q137)/4</f>
        <v>4.5750000000000002</v>
      </c>
      <c r="AW137" s="47"/>
      <c r="AX137" s="48"/>
    </row>
    <row r="138" spans="1:50" x14ac:dyDescent="0.15">
      <c r="A138" s="12"/>
      <c r="B138" s="45"/>
      <c r="C138" s="13" t="s">
        <v>14</v>
      </c>
      <c r="D138" s="14">
        <v>12.4</v>
      </c>
      <c r="E138" s="14">
        <v>11.9</v>
      </c>
      <c r="F138" s="14">
        <v>15.1</v>
      </c>
      <c r="G138" s="14">
        <v>7.6</v>
      </c>
      <c r="H138" s="14">
        <v>7.1</v>
      </c>
      <c r="I138" s="14">
        <v>8.6999999999999993</v>
      </c>
      <c r="J138" s="14">
        <v>6.6</v>
      </c>
      <c r="K138" s="14">
        <v>11.2</v>
      </c>
      <c r="L138" s="14">
        <v>10.5</v>
      </c>
      <c r="M138" s="14">
        <v>10.4</v>
      </c>
      <c r="N138" s="14">
        <v>8.1</v>
      </c>
      <c r="O138" s="14">
        <v>6.4</v>
      </c>
      <c r="P138" s="14">
        <v>7.5</v>
      </c>
      <c r="Q138" s="14">
        <v>10.1</v>
      </c>
      <c r="R138" s="13" t="s">
        <v>13</v>
      </c>
      <c r="S138" s="13" t="s">
        <v>13</v>
      </c>
      <c r="T138" s="13" t="s">
        <v>13</v>
      </c>
      <c r="U138" s="13" t="s">
        <v>13</v>
      </c>
      <c r="V138" s="13" t="s">
        <v>13</v>
      </c>
      <c r="W138" s="20" t="s">
        <v>13</v>
      </c>
      <c r="X138" s="12"/>
      <c r="Y138" s="45" t="s">
        <v>14</v>
      </c>
      <c r="Z138" s="46"/>
      <c r="AA138" s="47">
        <f>(D138+E138+F138+K138+L138+M138)/6</f>
        <v>11.916666666666666</v>
      </c>
      <c r="AB138" s="47"/>
      <c r="AC138" s="47"/>
      <c r="AD138" s="47">
        <f t="shared" ref="AD138:AD144" si="91">(G138+H138+I138+J138+N138+O138+P138+Q138)/8</f>
        <v>7.7625000000000002</v>
      </c>
      <c r="AE138" s="47"/>
      <c r="AF138" s="47"/>
      <c r="AG138" s="47" t="e">
        <f t="shared" ref="AG138:AG144" si="92">(R138+S138+T138+U138+V138+W138)/6</f>
        <v>#VALUE!</v>
      </c>
      <c r="AH138" s="47"/>
      <c r="AI138" s="48"/>
      <c r="AJ138" s="1"/>
      <c r="AK138" s="45" t="s">
        <v>49</v>
      </c>
      <c r="AL138" s="46"/>
      <c r="AM138" s="47">
        <f t="shared" ref="AM138:AM144" si="93">(D138+E138+F138)/3</f>
        <v>13.133333333333333</v>
      </c>
      <c r="AN138" s="47"/>
      <c r="AO138" s="47"/>
      <c r="AP138" s="47">
        <f t="shared" ref="AP138:AP144" si="94">(G138+H138+I138+J138)/4</f>
        <v>7.5</v>
      </c>
      <c r="AQ138" s="47"/>
      <c r="AR138" s="47"/>
      <c r="AS138" s="47">
        <f t="shared" ref="AS138:AS144" si="95">(K138+L138+M138)/3</f>
        <v>10.700000000000001</v>
      </c>
      <c r="AT138" s="47"/>
      <c r="AU138" s="47"/>
      <c r="AV138" s="47">
        <f t="shared" ref="AV138:AV144" si="96">(N138+O138+P138+Q138)/4</f>
        <v>8.0250000000000004</v>
      </c>
      <c r="AW138" s="47"/>
      <c r="AX138" s="48"/>
    </row>
    <row r="139" spans="1:50" x14ac:dyDescent="0.15">
      <c r="A139" s="12"/>
      <c r="B139" s="45"/>
      <c r="C139" s="13" t="s">
        <v>15</v>
      </c>
      <c r="D139" s="14">
        <v>13.3</v>
      </c>
      <c r="E139" s="14">
        <v>11.6</v>
      </c>
      <c r="F139" s="14">
        <v>13.5</v>
      </c>
      <c r="G139" s="14">
        <v>6.8</v>
      </c>
      <c r="H139" s="14">
        <v>3.2</v>
      </c>
      <c r="I139" s="14">
        <v>7.7</v>
      </c>
      <c r="J139" s="14">
        <v>7.6</v>
      </c>
      <c r="K139" s="14">
        <v>7.5</v>
      </c>
      <c r="L139" s="14">
        <v>12.3</v>
      </c>
      <c r="M139" s="14">
        <v>11.1</v>
      </c>
      <c r="N139" s="14">
        <v>7.7</v>
      </c>
      <c r="O139" s="14">
        <v>2.7</v>
      </c>
      <c r="P139" s="14">
        <v>7.7</v>
      </c>
      <c r="Q139" s="14">
        <v>7.8</v>
      </c>
      <c r="R139" s="13" t="s">
        <v>13</v>
      </c>
      <c r="S139" s="13" t="s">
        <v>13</v>
      </c>
      <c r="T139" s="13" t="s">
        <v>13</v>
      </c>
      <c r="U139" s="13" t="s">
        <v>13</v>
      </c>
      <c r="V139" s="13" t="s">
        <v>13</v>
      </c>
      <c r="W139" s="20" t="s">
        <v>13</v>
      </c>
      <c r="X139" s="12"/>
      <c r="Y139" s="45" t="s">
        <v>15</v>
      </c>
      <c r="Z139" s="46"/>
      <c r="AA139" s="47">
        <f t="shared" ref="AA139:AA143" si="97">(D139+E139+F139+K139+L139+M139)/6</f>
        <v>11.549999999999999</v>
      </c>
      <c r="AB139" s="47"/>
      <c r="AC139" s="47"/>
      <c r="AD139" s="47">
        <f t="shared" si="91"/>
        <v>6.4</v>
      </c>
      <c r="AE139" s="47"/>
      <c r="AF139" s="47"/>
      <c r="AG139" s="47" t="e">
        <f t="shared" si="92"/>
        <v>#VALUE!</v>
      </c>
      <c r="AH139" s="47"/>
      <c r="AI139" s="48"/>
      <c r="AJ139" s="1"/>
      <c r="AK139" s="45" t="s">
        <v>15</v>
      </c>
      <c r="AL139" s="46"/>
      <c r="AM139" s="47">
        <f t="shared" si="93"/>
        <v>12.799999999999999</v>
      </c>
      <c r="AN139" s="47"/>
      <c r="AO139" s="47"/>
      <c r="AP139" s="47">
        <f t="shared" si="94"/>
        <v>6.3249999999999993</v>
      </c>
      <c r="AQ139" s="47"/>
      <c r="AR139" s="47"/>
      <c r="AS139" s="47">
        <f t="shared" si="95"/>
        <v>10.299999999999999</v>
      </c>
      <c r="AT139" s="47"/>
      <c r="AU139" s="47"/>
      <c r="AV139" s="47">
        <f t="shared" si="96"/>
        <v>6.4750000000000005</v>
      </c>
      <c r="AW139" s="47"/>
      <c r="AX139" s="48"/>
    </row>
    <row r="140" spans="1:50" x14ac:dyDescent="0.15">
      <c r="A140" s="12"/>
      <c r="B140" s="45"/>
      <c r="C140" s="13" t="s">
        <v>16</v>
      </c>
      <c r="D140" s="14">
        <v>11.6</v>
      </c>
      <c r="E140" s="14">
        <v>12.9</v>
      </c>
      <c r="F140" s="14">
        <v>12.1</v>
      </c>
      <c r="G140" s="14">
        <v>7.7</v>
      </c>
      <c r="H140" s="14">
        <v>6.5</v>
      </c>
      <c r="I140" s="14">
        <v>8.4</v>
      </c>
      <c r="J140" s="14">
        <v>7.8</v>
      </c>
      <c r="K140" s="14">
        <v>8.8000000000000007</v>
      </c>
      <c r="L140" s="14">
        <v>11.6</v>
      </c>
      <c r="M140" s="14">
        <v>9.1</v>
      </c>
      <c r="N140" s="14">
        <v>7.4</v>
      </c>
      <c r="O140" s="14">
        <v>6.3</v>
      </c>
      <c r="P140" s="14">
        <v>8.4</v>
      </c>
      <c r="Q140" s="14">
        <v>9</v>
      </c>
      <c r="R140" s="13" t="s">
        <v>13</v>
      </c>
      <c r="S140" s="13" t="s">
        <v>13</v>
      </c>
      <c r="T140" s="13" t="s">
        <v>13</v>
      </c>
      <c r="U140" s="13" t="s">
        <v>13</v>
      </c>
      <c r="V140" s="13" t="s">
        <v>13</v>
      </c>
      <c r="W140" s="20" t="s">
        <v>13</v>
      </c>
      <c r="X140" s="12"/>
      <c r="Y140" s="45" t="s">
        <v>16</v>
      </c>
      <c r="Z140" s="46"/>
      <c r="AA140" s="47">
        <f t="shared" si="97"/>
        <v>11.016666666666667</v>
      </c>
      <c r="AB140" s="47"/>
      <c r="AC140" s="47"/>
      <c r="AD140" s="47">
        <f t="shared" si="91"/>
        <v>7.6875</v>
      </c>
      <c r="AE140" s="47"/>
      <c r="AF140" s="47"/>
      <c r="AG140" s="47" t="e">
        <f t="shared" si="92"/>
        <v>#VALUE!</v>
      </c>
      <c r="AH140" s="47"/>
      <c r="AI140" s="48"/>
      <c r="AK140" s="45" t="s">
        <v>16</v>
      </c>
      <c r="AL140" s="46"/>
      <c r="AM140" s="47">
        <f t="shared" si="93"/>
        <v>12.200000000000001</v>
      </c>
      <c r="AN140" s="47"/>
      <c r="AO140" s="47"/>
      <c r="AP140" s="47">
        <f t="shared" si="94"/>
        <v>7.6000000000000005</v>
      </c>
      <c r="AQ140" s="47"/>
      <c r="AR140" s="47"/>
      <c r="AS140" s="47">
        <f t="shared" si="95"/>
        <v>9.8333333333333339</v>
      </c>
      <c r="AT140" s="47"/>
      <c r="AU140" s="47"/>
      <c r="AV140" s="47">
        <f t="shared" si="96"/>
        <v>7.7750000000000004</v>
      </c>
      <c r="AW140" s="47"/>
      <c r="AX140" s="48"/>
    </row>
    <row r="141" spans="1:50" x14ac:dyDescent="0.15">
      <c r="A141" s="12"/>
      <c r="B141" s="45"/>
      <c r="C141" s="13" t="s">
        <v>17</v>
      </c>
      <c r="D141" s="14">
        <v>25</v>
      </c>
      <c r="E141" s="14">
        <v>16.899999999999999</v>
      </c>
      <c r="F141" s="14">
        <v>13.8</v>
      </c>
      <c r="G141" s="14">
        <v>34.299999999999997</v>
      </c>
      <c r="H141" s="14">
        <v>34.799999999999997</v>
      </c>
      <c r="I141" s="14">
        <v>29.2</v>
      </c>
      <c r="J141" s="14">
        <v>26.8</v>
      </c>
      <c r="K141" s="14">
        <v>23.3</v>
      </c>
      <c r="L141" s="14">
        <v>13.4</v>
      </c>
      <c r="M141" s="14">
        <v>28.4</v>
      </c>
      <c r="N141" s="14">
        <v>36.700000000000003</v>
      </c>
      <c r="O141" s="14">
        <v>23.8</v>
      </c>
      <c r="P141" s="14">
        <v>35.5</v>
      </c>
      <c r="Q141" s="14">
        <v>26.9</v>
      </c>
      <c r="R141" s="13" t="s">
        <v>13</v>
      </c>
      <c r="S141" s="13" t="s">
        <v>13</v>
      </c>
      <c r="T141" s="13" t="s">
        <v>13</v>
      </c>
      <c r="U141" s="13" t="s">
        <v>13</v>
      </c>
      <c r="V141" s="13" t="s">
        <v>13</v>
      </c>
      <c r="W141" s="20" t="s">
        <v>13</v>
      </c>
      <c r="X141" s="12"/>
      <c r="Y141" s="45" t="s">
        <v>17</v>
      </c>
      <c r="Z141" s="46"/>
      <c r="AA141" s="47">
        <f t="shared" si="97"/>
        <v>20.133333333333336</v>
      </c>
      <c r="AB141" s="47"/>
      <c r="AC141" s="47"/>
      <c r="AD141" s="47">
        <f t="shared" si="91"/>
        <v>31.000000000000004</v>
      </c>
      <c r="AE141" s="47"/>
      <c r="AF141" s="47"/>
      <c r="AG141" s="47" t="e">
        <f t="shared" si="92"/>
        <v>#VALUE!</v>
      </c>
      <c r="AH141" s="47"/>
      <c r="AI141" s="48"/>
      <c r="AK141" s="45" t="s">
        <v>17</v>
      </c>
      <c r="AL141" s="46"/>
      <c r="AM141" s="47">
        <f t="shared" si="93"/>
        <v>18.566666666666666</v>
      </c>
      <c r="AN141" s="47"/>
      <c r="AO141" s="47"/>
      <c r="AP141" s="47">
        <f t="shared" si="94"/>
        <v>31.274999999999999</v>
      </c>
      <c r="AQ141" s="47"/>
      <c r="AR141" s="47"/>
      <c r="AS141" s="47">
        <f t="shared" si="95"/>
        <v>21.7</v>
      </c>
      <c r="AT141" s="47"/>
      <c r="AU141" s="47"/>
      <c r="AV141" s="47">
        <f t="shared" si="96"/>
        <v>30.725000000000001</v>
      </c>
      <c r="AW141" s="47"/>
      <c r="AX141" s="48"/>
    </row>
    <row r="142" spans="1:50" x14ac:dyDescent="0.15">
      <c r="A142" s="12"/>
      <c r="B142" s="45"/>
      <c r="C142" s="13" t="s">
        <v>18</v>
      </c>
      <c r="D142" s="14">
        <v>54.8</v>
      </c>
      <c r="E142" s="14">
        <v>54.9</v>
      </c>
      <c r="F142" s="14">
        <v>53.3</v>
      </c>
      <c r="G142" s="14">
        <v>58.9</v>
      </c>
      <c r="H142" s="14">
        <v>59.3</v>
      </c>
      <c r="I142" s="14">
        <v>56.2</v>
      </c>
      <c r="J142" s="14">
        <v>58.3</v>
      </c>
      <c r="K142" s="14">
        <v>63.3</v>
      </c>
      <c r="L142" s="14">
        <v>51.4</v>
      </c>
      <c r="M142" s="14">
        <v>58.3</v>
      </c>
      <c r="N142" s="14">
        <v>60.5</v>
      </c>
      <c r="O142" s="14">
        <v>39</v>
      </c>
      <c r="P142" s="14">
        <v>62.2</v>
      </c>
      <c r="Q142" s="14">
        <v>63.9</v>
      </c>
      <c r="R142" s="13" t="s">
        <v>13</v>
      </c>
      <c r="S142" s="13" t="s">
        <v>13</v>
      </c>
      <c r="T142" s="13" t="s">
        <v>13</v>
      </c>
      <c r="U142" s="13" t="s">
        <v>13</v>
      </c>
      <c r="V142" s="13" t="s">
        <v>13</v>
      </c>
      <c r="W142" s="20" t="s">
        <v>13</v>
      </c>
      <c r="X142" s="12"/>
      <c r="Y142" s="45" t="s">
        <v>18</v>
      </c>
      <c r="Z142" s="46"/>
      <c r="AA142" s="47">
        <f t="shared" si="97"/>
        <v>56</v>
      </c>
      <c r="AB142" s="47"/>
      <c r="AC142" s="47"/>
      <c r="AD142" s="47">
        <f t="shared" si="91"/>
        <v>57.287499999999994</v>
      </c>
      <c r="AE142" s="47"/>
      <c r="AF142" s="47"/>
      <c r="AG142" s="47" t="e">
        <f t="shared" si="92"/>
        <v>#VALUE!</v>
      </c>
      <c r="AH142" s="47"/>
      <c r="AI142" s="48"/>
      <c r="AK142" s="45" t="s">
        <v>18</v>
      </c>
      <c r="AL142" s="46"/>
      <c r="AM142" s="47">
        <f t="shared" si="93"/>
        <v>54.333333333333336</v>
      </c>
      <c r="AN142" s="47"/>
      <c r="AO142" s="47"/>
      <c r="AP142" s="47">
        <f t="shared" si="94"/>
        <v>58.174999999999997</v>
      </c>
      <c r="AQ142" s="47"/>
      <c r="AR142" s="47"/>
      <c r="AS142" s="47">
        <f t="shared" si="95"/>
        <v>57.666666666666664</v>
      </c>
      <c r="AT142" s="47"/>
      <c r="AU142" s="47"/>
      <c r="AV142" s="47">
        <f t="shared" si="96"/>
        <v>56.4</v>
      </c>
      <c r="AW142" s="47"/>
      <c r="AX142" s="48"/>
    </row>
    <row r="143" spans="1:50" x14ac:dyDescent="0.15">
      <c r="A143" s="12"/>
      <c r="B143" s="45"/>
      <c r="C143" s="13" t="s">
        <v>19</v>
      </c>
      <c r="D143" s="14">
        <v>37.700000000000003</v>
      </c>
      <c r="E143" s="14">
        <v>61.2</v>
      </c>
      <c r="F143" s="14">
        <v>54.4</v>
      </c>
      <c r="G143" s="14">
        <v>40.1</v>
      </c>
      <c r="H143" s="14">
        <v>39.1</v>
      </c>
      <c r="I143" s="14">
        <v>33</v>
      </c>
      <c r="J143" s="14">
        <v>35.1</v>
      </c>
      <c r="K143" s="14">
        <v>36.799999999999997</v>
      </c>
      <c r="L143" s="14">
        <v>53.5</v>
      </c>
      <c r="M143" s="14">
        <v>54.4</v>
      </c>
      <c r="N143" s="14">
        <v>41.5</v>
      </c>
      <c r="O143" s="14">
        <v>15.3</v>
      </c>
      <c r="P143" s="14">
        <v>45.6</v>
      </c>
      <c r="Q143" s="14">
        <v>32.1</v>
      </c>
      <c r="R143" s="13" t="s">
        <v>13</v>
      </c>
      <c r="S143" s="13" t="s">
        <v>13</v>
      </c>
      <c r="T143" s="13" t="s">
        <v>13</v>
      </c>
      <c r="U143" s="13" t="s">
        <v>13</v>
      </c>
      <c r="V143" s="13" t="s">
        <v>13</v>
      </c>
      <c r="W143" s="20" t="s">
        <v>13</v>
      </c>
      <c r="X143" s="12"/>
      <c r="Y143" s="45" t="s">
        <v>19</v>
      </c>
      <c r="Z143" s="46"/>
      <c r="AA143" s="47">
        <f t="shared" si="97"/>
        <v>49.666666666666664</v>
      </c>
      <c r="AB143" s="47"/>
      <c r="AC143" s="47"/>
      <c r="AD143" s="47">
        <f t="shared" si="91"/>
        <v>35.225000000000001</v>
      </c>
      <c r="AE143" s="47"/>
      <c r="AF143" s="47"/>
      <c r="AG143" s="47" t="e">
        <f t="shared" si="92"/>
        <v>#VALUE!</v>
      </c>
      <c r="AH143" s="47"/>
      <c r="AI143" s="48"/>
      <c r="AK143" s="45" t="s">
        <v>19</v>
      </c>
      <c r="AL143" s="46"/>
      <c r="AM143" s="47">
        <f t="shared" si="93"/>
        <v>51.1</v>
      </c>
      <c r="AN143" s="47"/>
      <c r="AO143" s="47"/>
      <c r="AP143" s="47">
        <f t="shared" si="94"/>
        <v>36.825000000000003</v>
      </c>
      <c r="AQ143" s="47"/>
      <c r="AR143" s="47"/>
      <c r="AS143" s="47">
        <f t="shared" si="95"/>
        <v>48.233333333333327</v>
      </c>
      <c r="AT143" s="47"/>
      <c r="AU143" s="47"/>
      <c r="AV143" s="47">
        <f t="shared" si="96"/>
        <v>33.625</v>
      </c>
      <c r="AW143" s="47"/>
      <c r="AX143" s="48"/>
    </row>
    <row r="144" spans="1:50" ht="14.25" thickBot="1" x14ac:dyDescent="0.2">
      <c r="A144" s="12"/>
      <c r="B144" s="49"/>
      <c r="C144" s="16" t="s">
        <v>20</v>
      </c>
      <c r="D144" s="17">
        <v>70.400000000000006</v>
      </c>
      <c r="E144" s="17">
        <v>86.6</v>
      </c>
      <c r="F144" s="17">
        <v>85.1</v>
      </c>
      <c r="G144" s="17">
        <v>60.7</v>
      </c>
      <c r="H144" s="17">
        <v>60.9</v>
      </c>
      <c r="I144" s="17">
        <v>64</v>
      </c>
      <c r="J144" s="17">
        <v>68.099999999999994</v>
      </c>
      <c r="K144" s="17">
        <v>75.3</v>
      </c>
      <c r="L144" s="17">
        <v>86.2</v>
      </c>
      <c r="M144" s="17">
        <v>74.599999999999994</v>
      </c>
      <c r="N144" s="17">
        <v>57.9</v>
      </c>
      <c r="O144" s="17">
        <v>56.2</v>
      </c>
      <c r="P144" s="17">
        <v>63.7</v>
      </c>
      <c r="Q144" s="17">
        <v>68.7</v>
      </c>
      <c r="R144" s="16" t="s">
        <v>13</v>
      </c>
      <c r="S144" s="16" t="s">
        <v>13</v>
      </c>
      <c r="T144" s="16" t="s">
        <v>13</v>
      </c>
      <c r="U144" s="16" t="s">
        <v>13</v>
      </c>
      <c r="V144" s="16" t="s">
        <v>13</v>
      </c>
      <c r="W144" s="8" t="s">
        <v>13</v>
      </c>
      <c r="X144" s="12"/>
      <c r="Y144" s="49" t="s">
        <v>20</v>
      </c>
      <c r="Z144" s="50"/>
      <c r="AA144" s="51">
        <f>(D144+E144+F144+K144+L144+M144)/6</f>
        <v>79.699999999999989</v>
      </c>
      <c r="AB144" s="51"/>
      <c r="AC144" s="51"/>
      <c r="AD144" s="51">
        <f t="shared" si="91"/>
        <v>62.524999999999991</v>
      </c>
      <c r="AE144" s="51"/>
      <c r="AF144" s="51"/>
      <c r="AG144" s="51" t="e">
        <f t="shared" si="92"/>
        <v>#VALUE!</v>
      </c>
      <c r="AH144" s="51"/>
      <c r="AI144" s="52"/>
      <c r="AK144" s="49" t="s">
        <v>20</v>
      </c>
      <c r="AL144" s="50"/>
      <c r="AM144" s="51">
        <f t="shared" si="93"/>
        <v>80.7</v>
      </c>
      <c r="AN144" s="51"/>
      <c r="AO144" s="51"/>
      <c r="AP144" s="51">
        <f t="shared" si="94"/>
        <v>63.424999999999997</v>
      </c>
      <c r="AQ144" s="51"/>
      <c r="AR144" s="51"/>
      <c r="AS144" s="51">
        <f t="shared" si="95"/>
        <v>78.7</v>
      </c>
      <c r="AT144" s="51"/>
      <c r="AU144" s="51"/>
      <c r="AV144" s="51">
        <f t="shared" si="96"/>
        <v>61.625</v>
      </c>
      <c r="AW144" s="51"/>
      <c r="AX144" s="52"/>
    </row>
    <row r="145" spans="1:50" x14ac:dyDescent="0.15">
      <c r="A145" s="12"/>
      <c r="B145" s="21"/>
      <c r="C145" s="19"/>
      <c r="D145" s="57" t="s">
        <v>1</v>
      </c>
      <c r="E145" s="57"/>
      <c r="F145" s="57"/>
      <c r="G145" s="57" t="s">
        <v>2</v>
      </c>
      <c r="H145" s="57"/>
      <c r="I145" s="57"/>
      <c r="J145" s="57"/>
      <c r="K145" s="57" t="s">
        <v>3</v>
      </c>
      <c r="L145" s="57"/>
      <c r="M145" s="57"/>
      <c r="N145" s="57" t="s">
        <v>4</v>
      </c>
      <c r="O145" s="57"/>
      <c r="P145" s="57"/>
      <c r="Q145" s="57"/>
      <c r="R145" s="57" t="s">
        <v>5</v>
      </c>
      <c r="S145" s="57"/>
      <c r="T145" s="57"/>
      <c r="U145" s="57" t="s">
        <v>6</v>
      </c>
      <c r="V145" s="57"/>
      <c r="W145" s="58"/>
      <c r="X145" s="12"/>
      <c r="Y145" s="53"/>
      <c r="Z145" s="54"/>
      <c r="AA145" s="57" t="s">
        <v>24</v>
      </c>
      <c r="AB145" s="57"/>
      <c r="AC145" s="57"/>
      <c r="AD145" s="57" t="s">
        <v>25</v>
      </c>
      <c r="AE145" s="57"/>
      <c r="AF145" s="57"/>
      <c r="AG145" s="57" t="s">
        <v>26</v>
      </c>
      <c r="AH145" s="57"/>
      <c r="AI145" s="58"/>
      <c r="AK145" s="53"/>
      <c r="AL145" s="54"/>
      <c r="AM145" s="57" t="s">
        <v>94</v>
      </c>
      <c r="AN145" s="57"/>
      <c r="AO145" s="57"/>
      <c r="AP145" s="57" t="s">
        <v>57</v>
      </c>
      <c r="AQ145" s="57"/>
      <c r="AR145" s="57"/>
      <c r="AS145" s="57" t="s">
        <v>95</v>
      </c>
      <c r="AT145" s="57"/>
      <c r="AU145" s="57"/>
      <c r="AV145" s="57" t="s">
        <v>59</v>
      </c>
      <c r="AW145" s="57"/>
      <c r="AX145" s="58"/>
    </row>
    <row r="146" spans="1:50" x14ac:dyDescent="0.15">
      <c r="A146" s="12"/>
      <c r="B146" s="63" t="s">
        <v>87</v>
      </c>
      <c r="C146" s="13"/>
      <c r="D146" s="13" t="s">
        <v>8</v>
      </c>
      <c r="E146" s="13" t="s">
        <v>9</v>
      </c>
      <c r="F146" s="13" t="s">
        <v>10</v>
      </c>
      <c r="G146" s="13" t="s">
        <v>8</v>
      </c>
      <c r="H146" s="13" t="s">
        <v>9</v>
      </c>
      <c r="I146" s="13" t="s">
        <v>10</v>
      </c>
      <c r="J146" s="13" t="s">
        <v>27</v>
      </c>
      <c r="K146" s="13" t="s">
        <v>8</v>
      </c>
      <c r="L146" s="13" t="s">
        <v>9</v>
      </c>
      <c r="M146" s="13" t="s">
        <v>10</v>
      </c>
      <c r="N146" s="13" t="s">
        <v>8</v>
      </c>
      <c r="O146" s="13" t="s">
        <v>9</v>
      </c>
      <c r="P146" s="13" t="s">
        <v>10</v>
      </c>
      <c r="Q146" s="13" t="s">
        <v>27</v>
      </c>
      <c r="R146" s="13" t="s">
        <v>8</v>
      </c>
      <c r="S146" s="13" t="s">
        <v>9</v>
      </c>
      <c r="T146" s="13" t="s">
        <v>10</v>
      </c>
      <c r="U146" s="13" t="s">
        <v>8</v>
      </c>
      <c r="V146" s="13" t="s">
        <v>9</v>
      </c>
      <c r="W146" s="20" t="s">
        <v>10</v>
      </c>
      <c r="X146" s="12"/>
      <c r="Y146" s="55"/>
      <c r="Z146" s="56"/>
      <c r="AA146" s="46" t="s">
        <v>11</v>
      </c>
      <c r="AB146" s="46"/>
      <c r="AC146" s="46"/>
      <c r="AD146" s="46" t="s">
        <v>11</v>
      </c>
      <c r="AE146" s="46"/>
      <c r="AF146" s="46"/>
      <c r="AG146" s="46" t="s">
        <v>11</v>
      </c>
      <c r="AH146" s="46"/>
      <c r="AI146" s="59"/>
      <c r="AK146" s="55"/>
      <c r="AL146" s="56"/>
      <c r="AM146" s="46" t="s">
        <v>54</v>
      </c>
      <c r="AN146" s="46"/>
      <c r="AO146" s="46"/>
      <c r="AP146" s="46" t="s">
        <v>11</v>
      </c>
      <c r="AQ146" s="46"/>
      <c r="AR146" s="46"/>
      <c r="AS146" s="46" t="s">
        <v>11</v>
      </c>
      <c r="AT146" s="46"/>
      <c r="AU146" s="46"/>
      <c r="AV146" s="46" t="s">
        <v>11</v>
      </c>
      <c r="AW146" s="46"/>
      <c r="AX146" s="59"/>
    </row>
    <row r="147" spans="1:50" x14ac:dyDescent="0.15">
      <c r="A147" s="12"/>
      <c r="B147" s="45"/>
      <c r="C147" s="13" t="s">
        <v>12</v>
      </c>
      <c r="D147" s="14">
        <v>1.1000000000000001</v>
      </c>
      <c r="E147" s="14">
        <v>7.9</v>
      </c>
      <c r="F147" s="14">
        <v>1.6</v>
      </c>
      <c r="G147" s="14">
        <v>1.3</v>
      </c>
      <c r="H147" s="14">
        <v>1.5</v>
      </c>
      <c r="I147" s="14">
        <v>5.2</v>
      </c>
      <c r="J147" s="14">
        <v>2.4</v>
      </c>
      <c r="K147" s="14">
        <v>2.7</v>
      </c>
      <c r="L147" s="14">
        <v>4.7</v>
      </c>
      <c r="M147" s="14">
        <v>3.8</v>
      </c>
      <c r="N147" s="14">
        <v>4.0999999999999996</v>
      </c>
      <c r="O147" s="14">
        <v>-0.1</v>
      </c>
      <c r="P147" s="14">
        <v>2</v>
      </c>
      <c r="Q147" s="14">
        <v>4.5999999999999996</v>
      </c>
      <c r="R147" s="13" t="s">
        <v>13</v>
      </c>
      <c r="S147" s="13" t="s">
        <v>13</v>
      </c>
      <c r="T147" s="13" t="s">
        <v>13</v>
      </c>
      <c r="U147" s="13" t="s">
        <v>13</v>
      </c>
      <c r="V147" s="13" t="s">
        <v>13</v>
      </c>
      <c r="W147" s="20" t="s">
        <v>13</v>
      </c>
      <c r="X147" s="12"/>
      <c r="Y147" s="45" t="s">
        <v>12</v>
      </c>
      <c r="Z147" s="46"/>
      <c r="AA147" s="47">
        <f>(D147+E147+F147+K147+L147+M147)/6</f>
        <v>3.6333333333333333</v>
      </c>
      <c r="AB147" s="47"/>
      <c r="AC147" s="47"/>
      <c r="AD147" s="47">
        <f>(G147+H147+I147+J147+N147+O147+P147+Q147)/8</f>
        <v>2.625</v>
      </c>
      <c r="AE147" s="47"/>
      <c r="AF147" s="47"/>
      <c r="AG147" s="47" t="e">
        <f>(R147+S147+T147+U147+V147+W147)/6</f>
        <v>#VALUE!</v>
      </c>
      <c r="AH147" s="47"/>
      <c r="AI147" s="48"/>
      <c r="AK147" s="45" t="s">
        <v>12</v>
      </c>
      <c r="AL147" s="46"/>
      <c r="AM147" s="47">
        <f>(D147+E147+F147)/3</f>
        <v>3.5333333333333332</v>
      </c>
      <c r="AN147" s="47"/>
      <c r="AO147" s="47"/>
      <c r="AP147" s="47">
        <f>(G147+H147+I147+J147)/4</f>
        <v>2.6</v>
      </c>
      <c r="AQ147" s="47"/>
      <c r="AR147" s="47"/>
      <c r="AS147" s="47">
        <f>(K147+L147+M147)/3</f>
        <v>3.7333333333333329</v>
      </c>
      <c r="AT147" s="47"/>
      <c r="AU147" s="47"/>
      <c r="AV147" s="47">
        <f>(N147+O147+P147+Q147)/4</f>
        <v>2.65</v>
      </c>
      <c r="AW147" s="47"/>
      <c r="AX147" s="48"/>
    </row>
    <row r="148" spans="1:50" x14ac:dyDescent="0.15">
      <c r="A148" s="12"/>
      <c r="B148" s="45"/>
      <c r="C148" s="13" t="s">
        <v>14</v>
      </c>
      <c r="D148" s="14">
        <v>3.5</v>
      </c>
      <c r="E148" s="14">
        <v>11.1</v>
      </c>
      <c r="F148" s="14">
        <v>8</v>
      </c>
      <c r="G148" s="14">
        <v>7</v>
      </c>
      <c r="H148" s="14">
        <v>7.5</v>
      </c>
      <c r="I148" s="14">
        <v>10.5</v>
      </c>
      <c r="J148" s="14">
        <v>3.1</v>
      </c>
      <c r="K148" s="14">
        <v>9.6</v>
      </c>
      <c r="L148" s="14">
        <v>6.4</v>
      </c>
      <c r="M148" s="14">
        <v>9.1999999999999993</v>
      </c>
      <c r="N148" s="14">
        <v>7.7</v>
      </c>
      <c r="O148" s="14">
        <v>3.8</v>
      </c>
      <c r="P148" s="14">
        <v>7.4</v>
      </c>
      <c r="Q148" s="14">
        <v>6.5</v>
      </c>
      <c r="R148" s="13" t="s">
        <v>13</v>
      </c>
      <c r="S148" s="13" t="s">
        <v>13</v>
      </c>
      <c r="T148" s="13" t="s">
        <v>13</v>
      </c>
      <c r="U148" s="13" t="s">
        <v>13</v>
      </c>
      <c r="V148" s="13" t="s">
        <v>13</v>
      </c>
      <c r="W148" s="20" t="s">
        <v>13</v>
      </c>
      <c r="X148" s="12"/>
      <c r="Y148" s="45" t="s">
        <v>14</v>
      </c>
      <c r="Z148" s="46"/>
      <c r="AA148" s="47">
        <f>(D148+E148+F148+K148+L148+M148)/6</f>
        <v>7.9666666666666659</v>
      </c>
      <c r="AB148" s="47"/>
      <c r="AC148" s="47"/>
      <c r="AD148" s="47">
        <f t="shared" ref="AD148:AD154" si="98">(G148+H148+I148+J148+N148+O148+P148+Q148)/8</f>
        <v>6.6875</v>
      </c>
      <c r="AE148" s="47"/>
      <c r="AF148" s="47"/>
      <c r="AG148" s="47" t="e">
        <f t="shared" ref="AG148:AG154" si="99">(R148+S148+T148+U148+V148+W148)/6</f>
        <v>#VALUE!</v>
      </c>
      <c r="AH148" s="47"/>
      <c r="AI148" s="48"/>
      <c r="AK148" s="45" t="s">
        <v>49</v>
      </c>
      <c r="AL148" s="46"/>
      <c r="AM148" s="47">
        <f t="shared" ref="AM148:AM154" si="100">(D148+E148+F148)/3</f>
        <v>7.5333333333333341</v>
      </c>
      <c r="AN148" s="47"/>
      <c r="AO148" s="47"/>
      <c r="AP148" s="47">
        <f t="shared" ref="AP148:AP154" si="101">(G148+H148+I148+J148)/4</f>
        <v>7.0250000000000004</v>
      </c>
      <c r="AQ148" s="47"/>
      <c r="AR148" s="47"/>
      <c r="AS148" s="47">
        <f t="shared" ref="AS148:AS154" si="102">(K148+L148+M148)/3</f>
        <v>8.4</v>
      </c>
      <c r="AT148" s="47"/>
      <c r="AU148" s="47"/>
      <c r="AV148" s="47">
        <f t="shared" ref="AV148:AV154" si="103">(N148+O148+P148+Q148)/4</f>
        <v>6.35</v>
      </c>
      <c r="AW148" s="47"/>
      <c r="AX148" s="48"/>
    </row>
    <row r="149" spans="1:50" x14ac:dyDescent="0.15">
      <c r="A149" s="12"/>
      <c r="B149" s="45"/>
      <c r="C149" s="13" t="s">
        <v>15</v>
      </c>
      <c r="D149" s="14">
        <v>2.2999999999999998</v>
      </c>
      <c r="E149" s="14">
        <v>13.1</v>
      </c>
      <c r="F149" s="14">
        <v>1.7</v>
      </c>
      <c r="G149" s="14">
        <v>0.6</v>
      </c>
      <c r="H149" s="14">
        <v>3.2</v>
      </c>
      <c r="I149" s="14">
        <v>7.6</v>
      </c>
      <c r="J149" s="14">
        <v>13.4</v>
      </c>
      <c r="K149" s="14">
        <v>4.7</v>
      </c>
      <c r="L149" s="14">
        <v>14.3</v>
      </c>
      <c r="M149" s="14">
        <v>5.8</v>
      </c>
      <c r="N149" s="14">
        <v>7.6</v>
      </c>
      <c r="O149" s="14">
        <v>-2.1</v>
      </c>
      <c r="P149" s="14">
        <v>2.4</v>
      </c>
      <c r="Q149" s="14">
        <v>13.9</v>
      </c>
      <c r="R149" s="13" t="s">
        <v>13</v>
      </c>
      <c r="S149" s="13" t="s">
        <v>13</v>
      </c>
      <c r="T149" s="13" t="s">
        <v>13</v>
      </c>
      <c r="U149" s="13" t="s">
        <v>13</v>
      </c>
      <c r="V149" s="13" t="s">
        <v>13</v>
      </c>
      <c r="W149" s="20" t="s">
        <v>13</v>
      </c>
      <c r="X149" s="12"/>
      <c r="Y149" s="45" t="s">
        <v>15</v>
      </c>
      <c r="Z149" s="46"/>
      <c r="AA149" s="47">
        <f t="shared" ref="AA149:AA153" si="104">(D149+E149+F149+K149+L149+M149)/6</f>
        <v>6.9833333333333316</v>
      </c>
      <c r="AB149" s="47"/>
      <c r="AC149" s="47"/>
      <c r="AD149" s="47">
        <f t="shared" si="98"/>
        <v>5.8249999999999993</v>
      </c>
      <c r="AE149" s="47"/>
      <c r="AF149" s="47"/>
      <c r="AG149" s="47" t="e">
        <f t="shared" si="99"/>
        <v>#VALUE!</v>
      </c>
      <c r="AH149" s="47"/>
      <c r="AI149" s="48"/>
      <c r="AK149" s="45" t="s">
        <v>15</v>
      </c>
      <c r="AL149" s="46"/>
      <c r="AM149" s="47">
        <f t="shared" si="100"/>
        <v>5.6999999999999993</v>
      </c>
      <c r="AN149" s="47"/>
      <c r="AO149" s="47"/>
      <c r="AP149" s="47">
        <f t="shared" si="101"/>
        <v>6.2</v>
      </c>
      <c r="AQ149" s="47"/>
      <c r="AR149" s="47"/>
      <c r="AS149" s="47">
        <f t="shared" si="102"/>
        <v>8.2666666666666675</v>
      </c>
      <c r="AT149" s="47"/>
      <c r="AU149" s="47"/>
      <c r="AV149" s="47">
        <f t="shared" si="103"/>
        <v>5.45</v>
      </c>
      <c r="AW149" s="47"/>
      <c r="AX149" s="48"/>
    </row>
    <row r="150" spans="1:50" x14ac:dyDescent="0.15">
      <c r="A150" s="12"/>
      <c r="B150" s="45"/>
      <c r="C150" s="13" t="s">
        <v>16</v>
      </c>
      <c r="D150" s="14">
        <v>6.5</v>
      </c>
      <c r="E150" s="14">
        <v>12.5</v>
      </c>
      <c r="F150" s="14">
        <v>7.9</v>
      </c>
      <c r="G150" s="14">
        <v>6.8</v>
      </c>
      <c r="H150" s="14">
        <v>4.5999999999999996</v>
      </c>
      <c r="I150" s="14">
        <v>11.4</v>
      </c>
      <c r="J150" s="14">
        <v>6.3</v>
      </c>
      <c r="K150" s="14">
        <v>8.3000000000000007</v>
      </c>
      <c r="L150" s="14">
        <v>7</v>
      </c>
      <c r="M150" s="14">
        <v>7</v>
      </c>
      <c r="N150" s="14">
        <v>5.9</v>
      </c>
      <c r="O150" s="14">
        <v>2.8</v>
      </c>
      <c r="P150" s="14">
        <v>8.1</v>
      </c>
      <c r="Q150" s="14">
        <v>6.8</v>
      </c>
      <c r="R150" s="13" t="s">
        <v>13</v>
      </c>
      <c r="S150" s="13" t="s">
        <v>13</v>
      </c>
      <c r="T150" s="13" t="s">
        <v>13</v>
      </c>
      <c r="U150" s="13" t="s">
        <v>13</v>
      </c>
      <c r="V150" s="13" t="s">
        <v>13</v>
      </c>
      <c r="W150" s="20" t="s">
        <v>13</v>
      </c>
      <c r="X150" s="12"/>
      <c r="Y150" s="45" t="s">
        <v>16</v>
      </c>
      <c r="Z150" s="46"/>
      <c r="AA150" s="47">
        <f t="shared" si="104"/>
        <v>8.2000000000000011</v>
      </c>
      <c r="AB150" s="47"/>
      <c r="AC150" s="47"/>
      <c r="AD150" s="47">
        <f t="shared" si="98"/>
        <v>6.5874999999999995</v>
      </c>
      <c r="AE150" s="47"/>
      <c r="AF150" s="47"/>
      <c r="AG150" s="47" t="e">
        <f t="shared" si="99"/>
        <v>#VALUE!</v>
      </c>
      <c r="AH150" s="47"/>
      <c r="AI150" s="48"/>
      <c r="AK150" s="45" t="s">
        <v>16</v>
      </c>
      <c r="AL150" s="46"/>
      <c r="AM150" s="47">
        <f t="shared" si="100"/>
        <v>8.9666666666666668</v>
      </c>
      <c r="AN150" s="47"/>
      <c r="AO150" s="47"/>
      <c r="AP150" s="47">
        <f t="shared" si="101"/>
        <v>7.2749999999999995</v>
      </c>
      <c r="AQ150" s="47"/>
      <c r="AR150" s="47"/>
      <c r="AS150" s="47">
        <f t="shared" si="102"/>
        <v>7.4333333333333336</v>
      </c>
      <c r="AT150" s="47"/>
      <c r="AU150" s="47"/>
      <c r="AV150" s="47">
        <f t="shared" si="103"/>
        <v>5.8999999999999995</v>
      </c>
      <c r="AW150" s="47"/>
      <c r="AX150" s="48"/>
    </row>
    <row r="151" spans="1:50" x14ac:dyDescent="0.15">
      <c r="A151" s="12"/>
      <c r="B151" s="45"/>
      <c r="C151" s="13" t="s">
        <v>17</v>
      </c>
      <c r="D151" s="14">
        <v>31</v>
      </c>
      <c r="E151" s="14">
        <v>18.2</v>
      </c>
      <c r="F151" s="14">
        <v>19.5</v>
      </c>
      <c r="G151" s="14">
        <v>35.9</v>
      </c>
      <c r="H151" s="14">
        <v>35.200000000000003</v>
      </c>
      <c r="I151" s="14">
        <v>38.1</v>
      </c>
      <c r="J151" s="14">
        <v>39.700000000000003</v>
      </c>
      <c r="K151" s="14">
        <v>35.9</v>
      </c>
      <c r="L151" s="14">
        <v>40.5</v>
      </c>
      <c r="M151" s="14">
        <v>23.8</v>
      </c>
      <c r="N151" s="14">
        <v>36.9</v>
      </c>
      <c r="O151" s="14">
        <v>28.8</v>
      </c>
      <c r="P151" s="14">
        <v>38.5</v>
      </c>
      <c r="Q151" s="14">
        <v>40.6</v>
      </c>
      <c r="R151" s="13" t="s">
        <v>13</v>
      </c>
      <c r="S151" s="13" t="s">
        <v>13</v>
      </c>
      <c r="T151" s="13" t="s">
        <v>13</v>
      </c>
      <c r="U151" s="13" t="s">
        <v>13</v>
      </c>
      <c r="V151" s="13" t="s">
        <v>13</v>
      </c>
      <c r="W151" s="20" t="s">
        <v>13</v>
      </c>
      <c r="X151" s="12"/>
      <c r="Y151" s="45" t="s">
        <v>17</v>
      </c>
      <c r="Z151" s="46"/>
      <c r="AA151" s="47">
        <f t="shared" si="104"/>
        <v>28.150000000000002</v>
      </c>
      <c r="AB151" s="47"/>
      <c r="AC151" s="47"/>
      <c r="AD151" s="47">
        <f t="shared" si="98"/>
        <v>36.712499999999999</v>
      </c>
      <c r="AE151" s="47"/>
      <c r="AF151" s="47"/>
      <c r="AG151" s="47" t="e">
        <f t="shared" si="99"/>
        <v>#VALUE!</v>
      </c>
      <c r="AH151" s="47"/>
      <c r="AI151" s="48"/>
      <c r="AK151" s="45" t="s">
        <v>17</v>
      </c>
      <c r="AL151" s="46"/>
      <c r="AM151" s="47">
        <f t="shared" si="100"/>
        <v>22.900000000000002</v>
      </c>
      <c r="AN151" s="47"/>
      <c r="AO151" s="47"/>
      <c r="AP151" s="47">
        <f t="shared" si="101"/>
        <v>37.224999999999994</v>
      </c>
      <c r="AQ151" s="47"/>
      <c r="AR151" s="47"/>
      <c r="AS151" s="47">
        <f t="shared" si="102"/>
        <v>33.4</v>
      </c>
      <c r="AT151" s="47"/>
      <c r="AU151" s="47"/>
      <c r="AV151" s="47">
        <f t="shared" si="103"/>
        <v>36.200000000000003</v>
      </c>
      <c r="AW151" s="47"/>
      <c r="AX151" s="48"/>
    </row>
    <row r="152" spans="1:50" x14ac:dyDescent="0.15">
      <c r="A152" s="12"/>
      <c r="B152" s="45"/>
      <c r="C152" s="13" t="s">
        <v>18</v>
      </c>
      <c r="D152" s="14">
        <v>46.1</v>
      </c>
      <c r="E152" s="14">
        <v>56.4</v>
      </c>
      <c r="F152" s="14">
        <v>51.6</v>
      </c>
      <c r="G152" s="14">
        <v>57</v>
      </c>
      <c r="H152" s="14">
        <v>57.3</v>
      </c>
      <c r="I152" s="14">
        <v>56.2</v>
      </c>
      <c r="J152" s="14">
        <v>55.2</v>
      </c>
      <c r="K152" s="14">
        <v>64.599999999999994</v>
      </c>
      <c r="L152" s="14">
        <v>61.5</v>
      </c>
      <c r="M152" s="14">
        <v>57.2</v>
      </c>
      <c r="N152" s="14">
        <v>60.6</v>
      </c>
      <c r="O152" s="14">
        <v>36.700000000000003</v>
      </c>
      <c r="P152" s="14">
        <v>59.5</v>
      </c>
      <c r="Q152" s="14">
        <v>58.4</v>
      </c>
      <c r="R152" s="13" t="s">
        <v>13</v>
      </c>
      <c r="S152" s="13" t="s">
        <v>13</v>
      </c>
      <c r="T152" s="13" t="s">
        <v>13</v>
      </c>
      <c r="U152" s="13" t="s">
        <v>13</v>
      </c>
      <c r="V152" s="13" t="s">
        <v>13</v>
      </c>
      <c r="W152" s="20" t="s">
        <v>13</v>
      </c>
      <c r="X152" s="12"/>
      <c r="Y152" s="45" t="s">
        <v>18</v>
      </c>
      <c r="Z152" s="46"/>
      <c r="AA152" s="47">
        <f t="shared" si="104"/>
        <v>56.233333333333327</v>
      </c>
      <c r="AB152" s="47"/>
      <c r="AC152" s="47"/>
      <c r="AD152" s="47">
        <f t="shared" si="98"/>
        <v>55.112499999999997</v>
      </c>
      <c r="AE152" s="47"/>
      <c r="AF152" s="47"/>
      <c r="AG152" s="47" t="e">
        <f t="shared" si="99"/>
        <v>#VALUE!</v>
      </c>
      <c r="AH152" s="47"/>
      <c r="AI152" s="48"/>
      <c r="AK152" s="45" t="s">
        <v>18</v>
      </c>
      <c r="AL152" s="46"/>
      <c r="AM152" s="47">
        <f t="shared" si="100"/>
        <v>51.366666666666667</v>
      </c>
      <c r="AN152" s="47"/>
      <c r="AO152" s="47"/>
      <c r="AP152" s="47">
        <f t="shared" si="101"/>
        <v>56.424999999999997</v>
      </c>
      <c r="AQ152" s="47"/>
      <c r="AR152" s="47"/>
      <c r="AS152" s="47">
        <f t="shared" si="102"/>
        <v>61.1</v>
      </c>
      <c r="AT152" s="47"/>
      <c r="AU152" s="47"/>
      <c r="AV152" s="47">
        <f t="shared" si="103"/>
        <v>53.800000000000004</v>
      </c>
      <c r="AW152" s="47"/>
      <c r="AX152" s="48"/>
    </row>
    <row r="153" spans="1:50" x14ac:dyDescent="0.15">
      <c r="A153" s="12"/>
      <c r="B153" s="45"/>
      <c r="C153" s="13" t="s">
        <v>19</v>
      </c>
      <c r="D153" s="14">
        <v>33.299999999999997</v>
      </c>
      <c r="E153" s="14">
        <v>64.599999999999994</v>
      </c>
      <c r="F153" s="14">
        <v>39.299999999999997</v>
      </c>
      <c r="G153" s="14">
        <v>40.5</v>
      </c>
      <c r="H153" s="14">
        <v>38.200000000000003</v>
      </c>
      <c r="I153" s="14">
        <v>45.7</v>
      </c>
      <c r="J153" s="14">
        <v>50</v>
      </c>
      <c r="K153" s="14">
        <v>44.2</v>
      </c>
      <c r="L153" s="14">
        <v>58.8</v>
      </c>
      <c r="M153" s="14">
        <v>43.1</v>
      </c>
      <c r="N153" s="14">
        <v>43.1</v>
      </c>
      <c r="O153" s="14">
        <v>28.8</v>
      </c>
      <c r="P153" s="14">
        <v>48</v>
      </c>
      <c r="Q153" s="14">
        <v>51.2</v>
      </c>
      <c r="R153" s="13" t="s">
        <v>13</v>
      </c>
      <c r="S153" s="13" t="s">
        <v>13</v>
      </c>
      <c r="T153" s="13" t="s">
        <v>13</v>
      </c>
      <c r="U153" s="13" t="s">
        <v>13</v>
      </c>
      <c r="V153" s="13" t="s">
        <v>13</v>
      </c>
      <c r="W153" s="20" t="s">
        <v>13</v>
      </c>
      <c r="X153" s="12"/>
      <c r="Y153" s="45" t="s">
        <v>19</v>
      </c>
      <c r="Z153" s="46"/>
      <c r="AA153" s="47">
        <f t="shared" si="104"/>
        <v>47.216666666666669</v>
      </c>
      <c r="AB153" s="47"/>
      <c r="AC153" s="47"/>
      <c r="AD153" s="47">
        <f t="shared" si="98"/>
        <v>43.1875</v>
      </c>
      <c r="AE153" s="47"/>
      <c r="AF153" s="47"/>
      <c r="AG153" s="47" t="e">
        <f t="shared" si="99"/>
        <v>#VALUE!</v>
      </c>
      <c r="AH153" s="47"/>
      <c r="AI153" s="48"/>
      <c r="AK153" s="45" t="s">
        <v>19</v>
      </c>
      <c r="AL153" s="46"/>
      <c r="AM153" s="47">
        <f t="shared" si="100"/>
        <v>45.733333333333327</v>
      </c>
      <c r="AN153" s="47"/>
      <c r="AO153" s="47"/>
      <c r="AP153" s="47">
        <f t="shared" si="101"/>
        <v>43.6</v>
      </c>
      <c r="AQ153" s="47"/>
      <c r="AR153" s="47"/>
      <c r="AS153" s="47">
        <f t="shared" si="102"/>
        <v>48.699999999999996</v>
      </c>
      <c r="AT153" s="47"/>
      <c r="AU153" s="47"/>
      <c r="AV153" s="47">
        <f t="shared" si="103"/>
        <v>42.775000000000006</v>
      </c>
      <c r="AW153" s="47"/>
      <c r="AX153" s="48"/>
    </row>
    <row r="154" spans="1:50" ht="14.25" thickBot="1" x14ac:dyDescent="0.2">
      <c r="A154" s="12"/>
      <c r="B154" s="49"/>
      <c r="C154" s="16" t="s">
        <v>20</v>
      </c>
      <c r="D154" s="17">
        <v>54.2</v>
      </c>
      <c r="E154" s="17">
        <v>84.2</v>
      </c>
      <c r="F154" s="17">
        <v>72.2</v>
      </c>
      <c r="G154" s="17">
        <v>56.7</v>
      </c>
      <c r="H154" s="17">
        <v>57.9</v>
      </c>
      <c r="I154" s="17">
        <v>58.6</v>
      </c>
      <c r="J154" s="17">
        <v>54.3</v>
      </c>
      <c r="K154" s="17">
        <v>61.8</v>
      </c>
      <c r="L154" s="17">
        <v>65.2</v>
      </c>
      <c r="M154" s="17">
        <v>74.8</v>
      </c>
      <c r="N154" s="17">
        <v>57.4</v>
      </c>
      <c r="O154" s="17">
        <v>48.1</v>
      </c>
      <c r="P154" s="17">
        <v>60.2</v>
      </c>
      <c r="Q154" s="17">
        <v>51.3</v>
      </c>
      <c r="R154" s="16" t="s">
        <v>13</v>
      </c>
      <c r="S154" s="16" t="s">
        <v>13</v>
      </c>
      <c r="T154" s="16" t="s">
        <v>13</v>
      </c>
      <c r="U154" s="16" t="s">
        <v>13</v>
      </c>
      <c r="V154" s="16" t="s">
        <v>13</v>
      </c>
      <c r="W154" s="8" t="s">
        <v>13</v>
      </c>
      <c r="X154" s="12"/>
      <c r="Y154" s="49" t="s">
        <v>20</v>
      </c>
      <c r="Z154" s="50"/>
      <c r="AA154" s="51">
        <f>(D154+E154+F154+K154+L154+M154)/6</f>
        <v>68.733333333333334</v>
      </c>
      <c r="AB154" s="51"/>
      <c r="AC154" s="51"/>
      <c r="AD154" s="51">
        <f t="shared" si="98"/>
        <v>55.5625</v>
      </c>
      <c r="AE154" s="51"/>
      <c r="AF154" s="51"/>
      <c r="AG154" s="51" t="e">
        <f t="shared" si="99"/>
        <v>#VALUE!</v>
      </c>
      <c r="AH154" s="51"/>
      <c r="AI154" s="52"/>
      <c r="AK154" s="49" t="s">
        <v>20</v>
      </c>
      <c r="AL154" s="50"/>
      <c r="AM154" s="51">
        <f t="shared" si="100"/>
        <v>70.2</v>
      </c>
      <c r="AN154" s="51"/>
      <c r="AO154" s="51"/>
      <c r="AP154" s="51">
        <f t="shared" si="101"/>
        <v>56.875</v>
      </c>
      <c r="AQ154" s="51"/>
      <c r="AR154" s="51"/>
      <c r="AS154" s="51">
        <f t="shared" si="102"/>
        <v>67.266666666666666</v>
      </c>
      <c r="AT154" s="51"/>
      <c r="AU154" s="51"/>
      <c r="AV154" s="51">
        <f t="shared" si="103"/>
        <v>54.25</v>
      </c>
      <c r="AW154" s="51"/>
      <c r="AX154" s="52"/>
    </row>
    <row r="155" spans="1:50" x14ac:dyDescent="0.15">
      <c r="A155" s="24"/>
      <c r="B155" s="29"/>
      <c r="C155" s="25"/>
      <c r="D155" s="57" t="s">
        <v>1</v>
      </c>
      <c r="E155" s="57"/>
      <c r="F155" s="57"/>
      <c r="G155" s="57" t="s">
        <v>2</v>
      </c>
      <c r="H155" s="57"/>
      <c r="I155" s="57"/>
      <c r="J155" s="57"/>
      <c r="K155" s="57" t="s">
        <v>3</v>
      </c>
      <c r="L155" s="57"/>
      <c r="M155" s="57"/>
      <c r="N155" s="57" t="s">
        <v>4</v>
      </c>
      <c r="O155" s="57"/>
      <c r="P155" s="57"/>
      <c r="Q155" s="57"/>
      <c r="R155" s="57" t="s">
        <v>5</v>
      </c>
      <c r="S155" s="57"/>
      <c r="T155" s="57"/>
      <c r="U155" s="57" t="s">
        <v>6</v>
      </c>
      <c r="V155" s="57"/>
      <c r="W155" s="58"/>
      <c r="X155" s="24"/>
      <c r="Y155" s="53"/>
      <c r="Z155" s="54"/>
      <c r="AA155" s="57" t="s">
        <v>24</v>
      </c>
      <c r="AB155" s="57"/>
      <c r="AC155" s="57"/>
      <c r="AD155" s="57" t="s">
        <v>25</v>
      </c>
      <c r="AE155" s="57"/>
      <c r="AF155" s="57"/>
      <c r="AG155" s="57" t="s">
        <v>26</v>
      </c>
      <c r="AH155" s="57"/>
      <c r="AI155" s="58"/>
      <c r="AK155" s="53"/>
      <c r="AL155" s="54"/>
      <c r="AM155" s="57" t="s">
        <v>94</v>
      </c>
      <c r="AN155" s="57"/>
      <c r="AO155" s="57"/>
      <c r="AP155" s="57" t="s">
        <v>57</v>
      </c>
      <c r="AQ155" s="57"/>
      <c r="AR155" s="57"/>
      <c r="AS155" s="57" t="s">
        <v>95</v>
      </c>
      <c r="AT155" s="57"/>
      <c r="AU155" s="57"/>
      <c r="AV155" s="57" t="s">
        <v>59</v>
      </c>
      <c r="AW155" s="57"/>
      <c r="AX155" s="58"/>
    </row>
    <row r="156" spans="1:50" x14ac:dyDescent="0.15">
      <c r="A156" s="24"/>
      <c r="B156" s="63" t="s">
        <v>88</v>
      </c>
      <c r="C156" s="26"/>
      <c r="D156" s="26" t="s">
        <v>8</v>
      </c>
      <c r="E156" s="26" t="s">
        <v>9</v>
      </c>
      <c r="F156" s="26" t="s">
        <v>10</v>
      </c>
      <c r="G156" s="26" t="s">
        <v>8</v>
      </c>
      <c r="H156" s="26" t="s">
        <v>9</v>
      </c>
      <c r="I156" s="26" t="s">
        <v>10</v>
      </c>
      <c r="J156" s="26" t="s">
        <v>27</v>
      </c>
      <c r="K156" s="26" t="s">
        <v>8</v>
      </c>
      <c r="L156" s="26" t="s">
        <v>9</v>
      </c>
      <c r="M156" s="26" t="s">
        <v>10</v>
      </c>
      <c r="N156" s="26" t="s">
        <v>8</v>
      </c>
      <c r="O156" s="26" t="s">
        <v>9</v>
      </c>
      <c r="P156" s="26" t="s">
        <v>10</v>
      </c>
      <c r="Q156" s="26" t="s">
        <v>27</v>
      </c>
      <c r="R156" s="26" t="s">
        <v>8</v>
      </c>
      <c r="S156" s="26" t="s">
        <v>9</v>
      </c>
      <c r="T156" s="26" t="s">
        <v>10</v>
      </c>
      <c r="U156" s="26" t="s">
        <v>8</v>
      </c>
      <c r="V156" s="26" t="s">
        <v>9</v>
      </c>
      <c r="W156" s="27" t="s">
        <v>10</v>
      </c>
      <c r="X156" s="24"/>
      <c r="Y156" s="55"/>
      <c r="Z156" s="56"/>
      <c r="AA156" s="46" t="s">
        <v>11</v>
      </c>
      <c r="AB156" s="46"/>
      <c r="AC156" s="46"/>
      <c r="AD156" s="46" t="s">
        <v>11</v>
      </c>
      <c r="AE156" s="46"/>
      <c r="AF156" s="46"/>
      <c r="AG156" s="46" t="s">
        <v>11</v>
      </c>
      <c r="AH156" s="46"/>
      <c r="AI156" s="59"/>
      <c r="AK156" s="55"/>
      <c r="AL156" s="56"/>
      <c r="AM156" s="46" t="s">
        <v>54</v>
      </c>
      <c r="AN156" s="46"/>
      <c r="AO156" s="46"/>
      <c r="AP156" s="46" t="s">
        <v>11</v>
      </c>
      <c r="AQ156" s="46"/>
      <c r="AR156" s="46"/>
      <c r="AS156" s="46" t="s">
        <v>11</v>
      </c>
      <c r="AT156" s="46"/>
      <c r="AU156" s="46"/>
      <c r="AV156" s="46" t="s">
        <v>11</v>
      </c>
      <c r="AW156" s="46"/>
      <c r="AX156" s="59"/>
    </row>
    <row r="157" spans="1:50" x14ac:dyDescent="0.15">
      <c r="A157" s="24"/>
      <c r="B157" s="45"/>
      <c r="C157" s="26" t="s">
        <v>12</v>
      </c>
      <c r="D157" s="26" t="s">
        <v>13</v>
      </c>
      <c r="E157" s="26" t="s">
        <v>13</v>
      </c>
      <c r="F157" s="26" t="s">
        <v>13</v>
      </c>
      <c r="G157" s="26" t="s">
        <v>13</v>
      </c>
      <c r="H157" s="26" t="s">
        <v>13</v>
      </c>
      <c r="I157" s="26" t="s">
        <v>13</v>
      </c>
      <c r="J157" s="26" t="s">
        <v>13</v>
      </c>
      <c r="K157" s="26" t="s">
        <v>13</v>
      </c>
      <c r="L157" s="26" t="s">
        <v>13</v>
      </c>
      <c r="M157" s="26" t="s">
        <v>13</v>
      </c>
      <c r="N157" s="26" t="s">
        <v>13</v>
      </c>
      <c r="O157" s="26" t="s">
        <v>13</v>
      </c>
      <c r="P157" s="26" t="s">
        <v>13</v>
      </c>
      <c r="Q157" s="26" t="s">
        <v>13</v>
      </c>
      <c r="R157" s="26" t="s">
        <v>13</v>
      </c>
      <c r="S157" s="26" t="s">
        <v>13</v>
      </c>
      <c r="T157" s="26" t="s">
        <v>13</v>
      </c>
      <c r="U157" s="26" t="s">
        <v>13</v>
      </c>
      <c r="V157" s="26" t="s">
        <v>13</v>
      </c>
      <c r="W157" s="27" t="s">
        <v>13</v>
      </c>
      <c r="X157" s="24"/>
      <c r="Y157" s="45" t="s">
        <v>12</v>
      </c>
      <c r="Z157" s="46"/>
      <c r="AA157" s="47" t="e">
        <f>(D157+E157+F157+K157+L157+M157)/6</f>
        <v>#VALUE!</v>
      </c>
      <c r="AB157" s="47"/>
      <c r="AC157" s="47"/>
      <c r="AD157" s="47" t="e">
        <f>(G157+H157+I157+J157+N157+O157+P157+Q157)/8</f>
        <v>#VALUE!</v>
      </c>
      <c r="AE157" s="47"/>
      <c r="AF157" s="47"/>
      <c r="AG157" s="47" t="e">
        <f>(R157+S157+T157+U157+V157+W157)/6</f>
        <v>#VALUE!</v>
      </c>
      <c r="AH157" s="47"/>
      <c r="AI157" s="48"/>
      <c r="AK157" s="45" t="s">
        <v>12</v>
      </c>
      <c r="AL157" s="46"/>
      <c r="AM157" s="47" t="e">
        <f>(D157+E157+F157)/3</f>
        <v>#VALUE!</v>
      </c>
      <c r="AN157" s="47"/>
      <c r="AO157" s="47"/>
      <c r="AP157" s="47" t="e">
        <f>(G157+H157+I157+J157)/4</f>
        <v>#VALUE!</v>
      </c>
      <c r="AQ157" s="47"/>
      <c r="AR157" s="47"/>
      <c r="AS157" s="47" t="e">
        <f>(K157+L157+M157)/3</f>
        <v>#VALUE!</v>
      </c>
      <c r="AT157" s="47"/>
      <c r="AU157" s="47"/>
      <c r="AV157" s="47" t="e">
        <f>(N157+O157+P157+Q157)/4</f>
        <v>#VALUE!</v>
      </c>
      <c r="AW157" s="47"/>
      <c r="AX157" s="48"/>
    </row>
    <row r="158" spans="1:50" x14ac:dyDescent="0.15">
      <c r="A158" s="24"/>
      <c r="B158" s="45"/>
      <c r="C158" s="26" t="s">
        <v>14</v>
      </c>
      <c r="D158" s="26" t="s">
        <v>13</v>
      </c>
      <c r="E158" s="26" t="s">
        <v>13</v>
      </c>
      <c r="F158" s="26" t="s">
        <v>13</v>
      </c>
      <c r="G158" s="26" t="s">
        <v>13</v>
      </c>
      <c r="H158" s="26" t="s">
        <v>13</v>
      </c>
      <c r="I158" s="26" t="s">
        <v>13</v>
      </c>
      <c r="J158" s="26" t="s">
        <v>13</v>
      </c>
      <c r="K158" s="26" t="s">
        <v>13</v>
      </c>
      <c r="L158" s="26" t="s">
        <v>13</v>
      </c>
      <c r="M158" s="26" t="s">
        <v>13</v>
      </c>
      <c r="N158" s="26" t="s">
        <v>13</v>
      </c>
      <c r="O158" s="26" t="s">
        <v>13</v>
      </c>
      <c r="P158" s="26" t="s">
        <v>13</v>
      </c>
      <c r="Q158" s="26" t="s">
        <v>13</v>
      </c>
      <c r="R158" s="26" t="s">
        <v>13</v>
      </c>
      <c r="S158" s="26" t="s">
        <v>13</v>
      </c>
      <c r="T158" s="26" t="s">
        <v>13</v>
      </c>
      <c r="U158" s="26" t="s">
        <v>13</v>
      </c>
      <c r="V158" s="26" t="s">
        <v>13</v>
      </c>
      <c r="W158" s="27" t="s">
        <v>13</v>
      </c>
      <c r="X158" s="24"/>
      <c r="Y158" s="45" t="s">
        <v>14</v>
      </c>
      <c r="Z158" s="46"/>
      <c r="AA158" s="47" t="e">
        <f>(D158+E158+F158+K158+L158+M158)/6</f>
        <v>#VALUE!</v>
      </c>
      <c r="AB158" s="47"/>
      <c r="AC158" s="47"/>
      <c r="AD158" s="47" t="e">
        <f t="shared" ref="AD158:AD164" si="105">(G158+H158+I158+J158+N158+O158+P158+Q158)/8</f>
        <v>#VALUE!</v>
      </c>
      <c r="AE158" s="47"/>
      <c r="AF158" s="47"/>
      <c r="AG158" s="47" t="e">
        <f t="shared" ref="AG158:AG164" si="106">(R158+S158+T158+U158+V158+W158)/6</f>
        <v>#VALUE!</v>
      </c>
      <c r="AH158" s="47"/>
      <c r="AI158" s="48"/>
      <c r="AK158" s="45" t="s">
        <v>49</v>
      </c>
      <c r="AL158" s="46"/>
      <c r="AM158" s="47" t="e">
        <f t="shared" ref="AM158:AM164" si="107">(D158+E158+F158)/3</f>
        <v>#VALUE!</v>
      </c>
      <c r="AN158" s="47"/>
      <c r="AO158" s="47"/>
      <c r="AP158" s="47" t="e">
        <f t="shared" ref="AP158:AP164" si="108">(G158+H158+I158+J158)/4</f>
        <v>#VALUE!</v>
      </c>
      <c r="AQ158" s="47"/>
      <c r="AR158" s="47"/>
      <c r="AS158" s="47" t="e">
        <f t="shared" ref="AS158:AS164" si="109">(K158+L158+M158)/3</f>
        <v>#VALUE!</v>
      </c>
      <c r="AT158" s="47"/>
      <c r="AU158" s="47"/>
      <c r="AV158" s="47" t="e">
        <f t="shared" ref="AV158:AV164" si="110">(N158+O158+P158+Q158)/4</f>
        <v>#VALUE!</v>
      </c>
      <c r="AW158" s="47"/>
      <c r="AX158" s="48"/>
    </row>
    <row r="159" spans="1:50" x14ac:dyDescent="0.15">
      <c r="A159" s="24"/>
      <c r="B159" s="45"/>
      <c r="C159" s="26" t="s">
        <v>15</v>
      </c>
      <c r="D159" s="26" t="s">
        <v>13</v>
      </c>
      <c r="E159" s="26" t="s">
        <v>13</v>
      </c>
      <c r="F159" s="26" t="s">
        <v>13</v>
      </c>
      <c r="G159" s="26" t="s">
        <v>13</v>
      </c>
      <c r="H159" s="26" t="s">
        <v>13</v>
      </c>
      <c r="I159" s="26" t="s">
        <v>13</v>
      </c>
      <c r="J159" s="26" t="s">
        <v>13</v>
      </c>
      <c r="K159" s="26" t="s">
        <v>13</v>
      </c>
      <c r="L159" s="26" t="s">
        <v>13</v>
      </c>
      <c r="M159" s="26" t="s">
        <v>13</v>
      </c>
      <c r="N159" s="26" t="s">
        <v>13</v>
      </c>
      <c r="O159" s="26" t="s">
        <v>13</v>
      </c>
      <c r="P159" s="26" t="s">
        <v>13</v>
      </c>
      <c r="Q159" s="26" t="s">
        <v>13</v>
      </c>
      <c r="R159" s="26" t="s">
        <v>13</v>
      </c>
      <c r="S159" s="26" t="s">
        <v>13</v>
      </c>
      <c r="T159" s="26" t="s">
        <v>13</v>
      </c>
      <c r="U159" s="26" t="s">
        <v>13</v>
      </c>
      <c r="V159" s="26" t="s">
        <v>13</v>
      </c>
      <c r="W159" s="27" t="s">
        <v>13</v>
      </c>
      <c r="X159" s="24"/>
      <c r="Y159" s="45" t="s">
        <v>15</v>
      </c>
      <c r="Z159" s="46"/>
      <c r="AA159" s="47" t="e">
        <f t="shared" ref="AA159:AA163" si="111">(D159+E159+F159+K159+L159+M159)/6</f>
        <v>#VALUE!</v>
      </c>
      <c r="AB159" s="47"/>
      <c r="AC159" s="47"/>
      <c r="AD159" s="47" t="e">
        <f t="shared" si="105"/>
        <v>#VALUE!</v>
      </c>
      <c r="AE159" s="47"/>
      <c r="AF159" s="47"/>
      <c r="AG159" s="47" t="e">
        <f t="shared" si="106"/>
        <v>#VALUE!</v>
      </c>
      <c r="AH159" s="47"/>
      <c r="AI159" s="48"/>
      <c r="AK159" s="45" t="s">
        <v>15</v>
      </c>
      <c r="AL159" s="46"/>
      <c r="AM159" s="47" t="e">
        <f t="shared" si="107"/>
        <v>#VALUE!</v>
      </c>
      <c r="AN159" s="47"/>
      <c r="AO159" s="47"/>
      <c r="AP159" s="47" t="e">
        <f t="shared" si="108"/>
        <v>#VALUE!</v>
      </c>
      <c r="AQ159" s="47"/>
      <c r="AR159" s="47"/>
      <c r="AS159" s="47" t="e">
        <f t="shared" si="109"/>
        <v>#VALUE!</v>
      </c>
      <c r="AT159" s="47"/>
      <c r="AU159" s="47"/>
      <c r="AV159" s="47" t="e">
        <f t="shared" si="110"/>
        <v>#VALUE!</v>
      </c>
      <c r="AW159" s="47"/>
      <c r="AX159" s="48"/>
    </row>
    <row r="160" spans="1:50" x14ac:dyDescent="0.15">
      <c r="A160" s="24"/>
      <c r="B160" s="45"/>
      <c r="C160" s="26" t="s">
        <v>16</v>
      </c>
      <c r="D160" s="26" t="s">
        <v>13</v>
      </c>
      <c r="E160" s="26" t="s">
        <v>13</v>
      </c>
      <c r="F160" s="26" t="s">
        <v>13</v>
      </c>
      <c r="G160" s="26" t="s">
        <v>13</v>
      </c>
      <c r="H160" s="26" t="s">
        <v>13</v>
      </c>
      <c r="I160" s="26" t="s">
        <v>13</v>
      </c>
      <c r="J160" s="26" t="s">
        <v>13</v>
      </c>
      <c r="K160" s="26" t="s">
        <v>13</v>
      </c>
      <c r="L160" s="26" t="s">
        <v>13</v>
      </c>
      <c r="M160" s="26" t="s">
        <v>13</v>
      </c>
      <c r="N160" s="26" t="s">
        <v>13</v>
      </c>
      <c r="O160" s="26" t="s">
        <v>13</v>
      </c>
      <c r="P160" s="26" t="s">
        <v>13</v>
      </c>
      <c r="Q160" s="26" t="s">
        <v>13</v>
      </c>
      <c r="R160" s="26" t="s">
        <v>13</v>
      </c>
      <c r="S160" s="26" t="s">
        <v>13</v>
      </c>
      <c r="T160" s="26" t="s">
        <v>13</v>
      </c>
      <c r="U160" s="26" t="s">
        <v>13</v>
      </c>
      <c r="V160" s="26" t="s">
        <v>13</v>
      </c>
      <c r="W160" s="27" t="s">
        <v>13</v>
      </c>
      <c r="X160" s="24"/>
      <c r="Y160" s="45" t="s">
        <v>16</v>
      </c>
      <c r="Z160" s="46"/>
      <c r="AA160" s="47" t="e">
        <f t="shared" si="111"/>
        <v>#VALUE!</v>
      </c>
      <c r="AB160" s="47"/>
      <c r="AC160" s="47"/>
      <c r="AD160" s="47" t="e">
        <f t="shared" si="105"/>
        <v>#VALUE!</v>
      </c>
      <c r="AE160" s="47"/>
      <c r="AF160" s="47"/>
      <c r="AG160" s="47" t="e">
        <f t="shared" si="106"/>
        <v>#VALUE!</v>
      </c>
      <c r="AH160" s="47"/>
      <c r="AI160" s="48"/>
      <c r="AK160" s="45" t="s">
        <v>16</v>
      </c>
      <c r="AL160" s="46"/>
      <c r="AM160" s="47" t="e">
        <f t="shared" si="107"/>
        <v>#VALUE!</v>
      </c>
      <c r="AN160" s="47"/>
      <c r="AO160" s="47"/>
      <c r="AP160" s="47" t="e">
        <f t="shared" si="108"/>
        <v>#VALUE!</v>
      </c>
      <c r="AQ160" s="47"/>
      <c r="AR160" s="47"/>
      <c r="AS160" s="47" t="e">
        <f t="shared" si="109"/>
        <v>#VALUE!</v>
      </c>
      <c r="AT160" s="47"/>
      <c r="AU160" s="47"/>
      <c r="AV160" s="47" t="e">
        <f t="shared" si="110"/>
        <v>#VALUE!</v>
      </c>
      <c r="AW160" s="47"/>
      <c r="AX160" s="48"/>
    </row>
    <row r="161" spans="1:50" x14ac:dyDescent="0.15">
      <c r="A161" s="24"/>
      <c r="B161" s="45"/>
      <c r="C161" s="26" t="s">
        <v>17</v>
      </c>
      <c r="D161" s="26" t="s">
        <v>13</v>
      </c>
      <c r="E161" s="26" t="s">
        <v>13</v>
      </c>
      <c r="F161" s="26" t="s">
        <v>13</v>
      </c>
      <c r="G161" s="26" t="s">
        <v>13</v>
      </c>
      <c r="H161" s="26" t="s">
        <v>13</v>
      </c>
      <c r="I161" s="26" t="s">
        <v>13</v>
      </c>
      <c r="J161" s="26" t="s">
        <v>13</v>
      </c>
      <c r="K161" s="26" t="s">
        <v>13</v>
      </c>
      <c r="L161" s="26" t="s">
        <v>13</v>
      </c>
      <c r="M161" s="26" t="s">
        <v>13</v>
      </c>
      <c r="N161" s="26" t="s">
        <v>13</v>
      </c>
      <c r="O161" s="26" t="s">
        <v>13</v>
      </c>
      <c r="P161" s="26" t="s">
        <v>13</v>
      </c>
      <c r="Q161" s="26" t="s">
        <v>13</v>
      </c>
      <c r="R161" s="26" t="s">
        <v>13</v>
      </c>
      <c r="S161" s="26" t="s">
        <v>13</v>
      </c>
      <c r="T161" s="26" t="s">
        <v>13</v>
      </c>
      <c r="U161" s="26" t="s">
        <v>13</v>
      </c>
      <c r="V161" s="26" t="s">
        <v>13</v>
      </c>
      <c r="W161" s="27" t="s">
        <v>13</v>
      </c>
      <c r="X161" s="24"/>
      <c r="Y161" s="45" t="s">
        <v>17</v>
      </c>
      <c r="Z161" s="46"/>
      <c r="AA161" s="47" t="e">
        <f t="shared" si="111"/>
        <v>#VALUE!</v>
      </c>
      <c r="AB161" s="47"/>
      <c r="AC161" s="47"/>
      <c r="AD161" s="47" t="e">
        <f t="shared" si="105"/>
        <v>#VALUE!</v>
      </c>
      <c r="AE161" s="47"/>
      <c r="AF161" s="47"/>
      <c r="AG161" s="47" t="e">
        <f t="shared" si="106"/>
        <v>#VALUE!</v>
      </c>
      <c r="AH161" s="47"/>
      <c r="AI161" s="48"/>
      <c r="AK161" s="45" t="s">
        <v>17</v>
      </c>
      <c r="AL161" s="46"/>
      <c r="AM161" s="47" t="e">
        <f t="shared" si="107"/>
        <v>#VALUE!</v>
      </c>
      <c r="AN161" s="47"/>
      <c r="AO161" s="47"/>
      <c r="AP161" s="47" t="e">
        <f t="shared" si="108"/>
        <v>#VALUE!</v>
      </c>
      <c r="AQ161" s="47"/>
      <c r="AR161" s="47"/>
      <c r="AS161" s="47" t="e">
        <f t="shared" si="109"/>
        <v>#VALUE!</v>
      </c>
      <c r="AT161" s="47"/>
      <c r="AU161" s="47"/>
      <c r="AV161" s="47" t="e">
        <f t="shared" si="110"/>
        <v>#VALUE!</v>
      </c>
      <c r="AW161" s="47"/>
      <c r="AX161" s="48"/>
    </row>
    <row r="162" spans="1:50" x14ac:dyDescent="0.15">
      <c r="A162" s="24"/>
      <c r="B162" s="45"/>
      <c r="C162" s="26" t="s">
        <v>18</v>
      </c>
      <c r="D162" s="26" t="s">
        <v>13</v>
      </c>
      <c r="E162" s="26" t="s">
        <v>13</v>
      </c>
      <c r="F162" s="26" t="s">
        <v>13</v>
      </c>
      <c r="G162" s="26" t="s">
        <v>13</v>
      </c>
      <c r="H162" s="26" t="s">
        <v>13</v>
      </c>
      <c r="I162" s="26" t="s">
        <v>13</v>
      </c>
      <c r="J162" s="26" t="s">
        <v>13</v>
      </c>
      <c r="K162" s="26" t="s">
        <v>13</v>
      </c>
      <c r="L162" s="26" t="s">
        <v>13</v>
      </c>
      <c r="M162" s="26" t="s">
        <v>13</v>
      </c>
      <c r="N162" s="26" t="s">
        <v>13</v>
      </c>
      <c r="O162" s="26" t="s">
        <v>13</v>
      </c>
      <c r="P162" s="26" t="s">
        <v>13</v>
      </c>
      <c r="Q162" s="26" t="s">
        <v>13</v>
      </c>
      <c r="R162" s="26" t="s">
        <v>13</v>
      </c>
      <c r="S162" s="26" t="s">
        <v>13</v>
      </c>
      <c r="T162" s="26" t="s">
        <v>13</v>
      </c>
      <c r="U162" s="26" t="s">
        <v>13</v>
      </c>
      <c r="V162" s="26" t="s">
        <v>13</v>
      </c>
      <c r="W162" s="27" t="s">
        <v>13</v>
      </c>
      <c r="X162" s="24"/>
      <c r="Y162" s="45" t="s">
        <v>18</v>
      </c>
      <c r="Z162" s="46"/>
      <c r="AA162" s="47" t="e">
        <f t="shared" si="111"/>
        <v>#VALUE!</v>
      </c>
      <c r="AB162" s="47"/>
      <c r="AC162" s="47"/>
      <c r="AD162" s="47" t="e">
        <f t="shared" si="105"/>
        <v>#VALUE!</v>
      </c>
      <c r="AE162" s="47"/>
      <c r="AF162" s="47"/>
      <c r="AG162" s="47" t="e">
        <f t="shared" si="106"/>
        <v>#VALUE!</v>
      </c>
      <c r="AH162" s="47"/>
      <c r="AI162" s="48"/>
      <c r="AK162" s="45" t="s">
        <v>18</v>
      </c>
      <c r="AL162" s="46"/>
      <c r="AM162" s="47" t="e">
        <f t="shared" si="107"/>
        <v>#VALUE!</v>
      </c>
      <c r="AN162" s="47"/>
      <c r="AO162" s="47"/>
      <c r="AP162" s="47" t="e">
        <f t="shared" si="108"/>
        <v>#VALUE!</v>
      </c>
      <c r="AQ162" s="47"/>
      <c r="AR162" s="47"/>
      <c r="AS162" s="47" t="e">
        <f t="shared" si="109"/>
        <v>#VALUE!</v>
      </c>
      <c r="AT162" s="47"/>
      <c r="AU162" s="47"/>
      <c r="AV162" s="47" t="e">
        <f t="shared" si="110"/>
        <v>#VALUE!</v>
      </c>
      <c r="AW162" s="47"/>
      <c r="AX162" s="48"/>
    </row>
    <row r="163" spans="1:50" x14ac:dyDescent="0.15">
      <c r="A163" s="24"/>
      <c r="B163" s="45"/>
      <c r="C163" s="26" t="s">
        <v>19</v>
      </c>
      <c r="D163" s="26" t="s">
        <v>13</v>
      </c>
      <c r="E163" s="26" t="s">
        <v>13</v>
      </c>
      <c r="F163" s="26" t="s">
        <v>13</v>
      </c>
      <c r="G163" s="26" t="s">
        <v>13</v>
      </c>
      <c r="H163" s="26" t="s">
        <v>13</v>
      </c>
      <c r="I163" s="26" t="s">
        <v>13</v>
      </c>
      <c r="J163" s="26" t="s">
        <v>13</v>
      </c>
      <c r="K163" s="26" t="s">
        <v>13</v>
      </c>
      <c r="L163" s="26" t="s">
        <v>13</v>
      </c>
      <c r="M163" s="26" t="s">
        <v>13</v>
      </c>
      <c r="N163" s="26" t="s">
        <v>13</v>
      </c>
      <c r="O163" s="26" t="s">
        <v>13</v>
      </c>
      <c r="P163" s="26" t="s">
        <v>13</v>
      </c>
      <c r="Q163" s="26" t="s">
        <v>13</v>
      </c>
      <c r="R163" s="26" t="s">
        <v>13</v>
      </c>
      <c r="S163" s="26" t="s">
        <v>13</v>
      </c>
      <c r="T163" s="26" t="s">
        <v>13</v>
      </c>
      <c r="U163" s="26" t="s">
        <v>13</v>
      </c>
      <c r="V163" s="26" t="s">
        <v>13</v>
      </c>
      <c r="W163" s="27" t="s">
        <v>13</v>
      </c>
      <c r="X163" s="24"/>
      <c r="Y163" s="45" t="s">
        <v>19</v>
      </c>
      <c r="Z163" s="46"/>
      <c r="AA163" s="47" t="e">
        <f t="shared" si="111"/>
        <v>#VALUE!</v>
      </c>
      <c r="AB163" s="47"/>
      <c r="AC163" s="47"/>
      <c r="AD163" s="47" t="e">
        <f t="shared" si="105"/>
        <v>#VALUE!</v>
      </c>
      <c r="AE163" s="47"/>
      <c r="AF163" s="47"/>
      <c r="AG163" s="47" t="e">
        <f t="shared" si="106"/>
        <v>#VALUE!</v>
      </c>
      <c r="AH163" s="47"/>
      <c r="AI163" s="48"/>
      <c r="AK163" s="45" t="s">
        <v>19</v>
      </c>
      <c r="AL163" s="46"/>
      <c r="AM163" s="47" t="e">
        <f t="shared" si="107"/>
        <v>#VALUE!</v>
      </c>
      <c r="AN163" s="47"/>
      <c r="AO163" s="47"/>
      <c r="AP163" s="47" t="e">
        <f t="shared" si="108"/>
        <v>#VALUE!</v>
      </c>
      <c r="AQ163" s="47"/>
      <c r="AR163" s="47"/>
      <c r="AS163" s="47" t="e">
        <f t="shared" si="109"/>
        <v>#VALUE!</v>
      </c>
      <c r="AT163" s="47"/>
      <c r="AU163" s="47"/>
      <c r="AV163" s="47" t="e">
        <f t="shared" si="110"/>
        <v>#VALUE!</v>
      </c>
      <c r="AW163" s="47"/>
      <c r="AX163" s="48"/>
    </row>
    <row r="164" spans="1:50" ht="14.25" thickBot="1" x14ac:dyDescent="0.2">
      <c r="A164" s="24"/>
      <c r="B164" s="49"/>
      <c r="C164" s="33" t="s">
        <v>20</v>
      </c>
      <c r="D164" s="33" t="s">
        <v>13</v>
      </c>
      <c r="E164" s="33" t="s">
        <v>13</v>
      </c>
      <c r="F164" s="33" t="s">
        <v>13</v>
      </c>
      <c r="G164" s="33" t="s">
        <v>13</v>
      </c>
      <c r="H164" s="33" t="s">
        <v>13</v>
      </c>
      <c r="I164" s="33" t="s">
        <v>13</v>
      </c>
      <c r="J164" s="33" t="s">
        <v>13</v>
      </c>
      <c r="K164" s="33" t="s">
        <v>13</v>
      </c>
      <c r="L164" s="33" t="s">
        <v>13</v>
      </c>
      <c r="M164" s="33" t="s">
        <v>13</v>
      </c>
      <c r="N164" s="33" t="s">
        <v>13</v>
      </c>
      <c r="O164" s="33" t="s">
        <v>13</v>
      </c>
      <c r="P164" s="33" t="s">
        <v>13</v>
      </c>
      <c r="Q164" s="33" t="s">
        <v>13</v>
      </c>
      <c r="R164" s="33" t="s">
        <v>13</v>
      </c>
      <c r="S164" s="33" t="s">
        <v>13</v>
      </c>
      <c r="T164" s="33" t="s">
        <v>13</v>
      </c>
      <c r="U164" s="33" t="s">
        <v>13</v>
      </c>
      <c r="V164" s="33" t="s">
        <v>13</v>
      </c>
      <c r="W164" s="8" t="s">
        <v>13</v>
      </c>
      <c r="X164" s="24"/>
      <c r="Y164" s="49" t="s">
        <v>20</v>
      </c>
      <c r="Z164" s="50"/>
      <c r="AA164" s="51" t="e">
        <f>(D164+E164+F164+K164+L164+M164)/6</f>
        <v>#VALUE!</v>
      </c>
      <c r="AB164" s="51"/>
      <c r="AC164" s="51"/>
      <c r="AD164" s="51" t="e">
        <f t="shared" si="105"/>
        <v>#VALUE!</v>
      </c>
      <c r="AE164" s="51"/>
      <c r="AF164" s="51"/>
      <c r="AG164" s="51" t="e">
        <f t="shared" si="106"/>
        <v>#VALUE!</v>
      </c>
      <c r="AH164" s="51"/>
      <c r="AI164" s="52"/>
      <c r="AK164" s="49" t="s">
        <v>20</v>
      </c>
      <c r="AL164" s="50"/>
      <c r="AM164" s="51" t="e">
        <f t="shared" si="107"/>
        <v>#VALUE!</v>
      </c>
      <c r="AN164" s="51"/>
      <c r="AO164" s="51"/>
      <c r="AP164" s="51" t="e">
        <f t="shared" si="108"/>
        <v>#VALUE!</v>
      </c>
      <c r="AQ164" s="51"/>
      <c r="AR164" s="51"/>
      <c r="AS164" s="51" t="e">
        <f t="shared" si="109"/>
        <v>#VALUE!</v>
      </c>
      <c r="AT164" s="51"/>
      <c r="AU164" s="51"/>
      <c r="AV164" s="51" t="e">
        <f t="shared" si="110"/>
        <v>#VALUE!</v>
      </c>
      <c r="AW164" s="51"/>
      <c r="AX164" s="52"/>
    </row>
    <row r="165" spans="1:50" x14ac:dyDescent="0.15">
      <c r="A165" s="24"/>
      <c r="B165" s="29"/>
      <c r="C165" s="25"/>
      <c r="D165" s="57" t="s">
        <v>1</v>
      </c>
      <c r="E165" s="57"/>
      <c r="F165" s="57"/>
      <c r="G165" s="57" t="s">
        <v>2</v>
      </c>
      <c r="H165" s="57"/>
      <c r="I165" s="57"/>
      <c r="J165" s="57"/>
      <c r="K165" s="57" t="s">
        <v>3</v>
      </c>
      <c r="L165" s="57"/>
      <c r="M165" s="57"/>
      <c r="N165" s="57" t="s">
        <v>4</v>
      </c>
      <c r="O165" s="57"/>
      <c r="P165" s="57"/>
      <c r="Q165" s="57"/>
      <c r="R165" s="57" t="s">
        <v>5</v>
      </c>
      <c r="S165" s="57"/>
      <c r="T165" s="57"/>
      <c r="U165" s="57" t="s">
        <v>6</v>
      </c>
      <c r="V165" s="57"/>
      <c r="W165" s="58"/>
      <c r="X165" s="24"/>
      <c r="Y165" s="53"/>
      <c r="Z165" s="54"/>
      <c r="AA165" s="57" t="s">
        <v>24</v>
      </c>
      <c r="AB165" s="57"/>
      <c r="AC165" s="57"/>
      <c r="AD165" s="57" t="s">
        <v>25</v>
      </c>
      <c r="AE165" s="57"/>
      <c r="AF165" s="57"/>
      <c r="AG165" s="57" t="s">
        <v>26</v>
      </c>
      <c r="AH165" s="57"/>
      <c r="AI165" s="58"/>
      <c r="AK165" s="53"/>
      <c r="AL165" s="54"/>
      <c r="AM165" s="57" t="s">
        <v>94</v>
      </c>
      <c r="AN165" s="57"/>
      <c r="AO165" s="57"/>
      <c r="AP165" s="57" t="s">
        <v>57</v>
      </c>
      <c r="AQ165" s="57"/>
      <c r="AR165" s="57"/>
      <c r="AS165" s="57" t="s">
        <v>95</v>
      </c>
      <c r="AT165" s="57"/>
      <c r="AU165" s="57"/>
      <c r="AV165" s="57" t="s">
        <v>59</v>
      </c>
      <c r="AW165" s="57"/>
      <c r="AX165" s="58"/>
    </row>
    <row r="166" spans="1:50" x14ac:dyDescent="0.15">
      <c r="A166" s="24"/>
      <c r="B166" s="63" t="s">
        <v>89</v>
      </c>
      <c r="C166" s="26"/>
      <c r="D166" s="26" t="s">
        <v>8</v>
      </c>
      <c r="E166" s="26" t="s">
        <v>9</v>
      </c>
      <c r="F166" s="26" t="s">
        <v>10</v>
      </c>
      <c r="G166" s="26" t="s">
        <v>8</v>
      </c>
      <c r="H166" s="26" t="s">
        <v>9</v>
      </c>
      <c r="I166" s="26" t="s">
        <v>10</v>
      </c>
      <c r="J166" s="26" t="s">
        <v>27</v>
      </c>
      <c r="K166" s="26" t="s">
        <v>8</v>
      </c>
      <c r="L166" s="26" t="s">
        <v>9</v>
      </c>
      <c r="M166" s="26" t="s">
        <v>10</v>
      </c>
      <c r="N166" s="26" t="s">
        <v>8</v>
      </c>
      <c r="O166" s="26" t="s">
        <v>9</v>
      </c>
      <c r="P166" s="26" t="s">
        <v>10</v>
      </c>
      <c r="Q166" s="26" t="s">
        <v>27</v>
      </c>
      <c r="R166" s="26" t="s">
        <v>8</v>
      </c>
      <c r="S166" s="26" t="s">
        <v>9</v>
      </c>
      <c r="T166" s="26" t="s">
        <v>10</v>
      </c>
      <c r="U166" s="26" t="s">
        <v>8</v>
      </c>
      <c r="V166" s="26" t="s">
        <v>9</v>
      </c>
      <c r="W166" s="27" t="s">
        <v>10</v>
      </c>
      <c r="X166" s="24"/>
      <c r="Y166" s="55"/>
      <c r="Z166" s="56"/>
      <c r="AA166" s="46" t="s">
        <v>11</v>
      </c>
      <c r="AB166" s="46"/>
      <c r="AC166" s="46"/>
      <c r="AD166" s="46" t="s">
        <v>11</v>
      </c>
      <c r="AE166" s="46"/>
      <c r="AF166" s="46"/>
      <c r="AG166" s="46" t="s">
        <v>11</v>
      </c>
      <c r="AH166" s="46"/>
      <c r="AI166" s="59"/>
      <c r="AK166" s="55"/>
      <c r="AL166" s="56"/>
      <c r="AM166" s="46" t="s">
        <v>54</v>
      </c>
      <c r="AN166" s="46"/>
      <c r="AO166" s="46"/>
      <c r="AP166" s="46" t="s">
        <v>11</v>
      </c>
      <c r="AQ166" s="46"/>
      <c r="AR166" s="46"/>
      <c r="AS166" s="46" t="s">
        <v>11</v>
      </c>
      <c r="AT166" s="46"/>
      <c r="AU166" s="46"/>
      <c r="AV166" s="46" t="s">
        <v>11</v>
      </c>
      <c r="AW166" s="46"/>
      <c r="AX166" s="59"/>
    </row>
    <row r="167" spans="1:50" x14ac:dyDescent="0.15">
      <c r="A167" s="24"/>
      <c r="B167" s="45"/>
      <c r="C167" s="26" t="s">
        <v>12</v>
      </c>
      <c r="D167" s="28">
        <v>8.1</v>
      </c>
      <c r="E167" s="28">
        <v>9.6</v>
      </c>
      <c r="F167" s="28">
        <v>7.5</v>
      </c>
      <c r="G167" s="26" t="s">
        <v>13</v>
      </c>
      <c r="H167" s="26" t="s">
        <v>13</v>
      </c>
      <c r="I167" s="26" t="s">
        <v>13</v>
      </c>
      <c r="J167" s="26" t="s">
        <v>13</v>
      </c>
      <c r="K167" s="28">
        <v>9.1999999999999993</v>
      </c>
      <c r="L167" s="28">
        <v>5.2</v>
      </c>
      <c r="M167" s="28">
        <v>2.9</v>
      </c>
      <c r="N167" s="26" t="s">
        <v>13</v>
      </c>
      <c r="O167" s="26" t="s">
        <v>13</v>
      </c>
      <c r="P167" s="26" t="s">
        <v>13</v>
      </c>
      <c r="Q167" s="26" t="s">
        <v>13</v>
      </c>
      <c r="R167" s="26" t="s">
        <v>13</v>
      </c>
      <c r="S167" s="26" t="s">
        <v>13</v>
      </c>
      <c r="T167" s="26" t="s">
        <v>13</v>
      </c>
      <c r="U167" s="26" t="s">
        <v>13</v>
      </c>
      <c r="V167" s="26" t="s">
        <v>13</v>
      </c>
      <c r="W167" s="27" t="s">
        <v>13</v>
      </c>
      <c r="X167" s="24"/>
      <c r="Y167" s="45" t="s">
        <v>12</v>
      </c>
      <c r="Z167" s="46"/>
      <c r="AA167" s="47">
        <f>(D167+E167+F167+K167+L167+M167)/6</f>
        <v>7.083333333333333</v>
      </c>
      <c r="AB167" s="47"/>
      <c r="AC167" s="47"/>
      <c r="AD167" s="47" t="e">
        <f>(G167+H167+I167+J167+N167+O167+P167+Q167)/8</f>
        <v>#VALUE!</v>
      </c>
      <c r="AE167" s="47"/>
      <c r="AF167" s="47"/>
      <c r="AG167" s="47" t="e">
        <f>(R167+S167+T167+U167+V167+W167)/6</f>
        <v>#VALUE!</v>
      </c>
      <c r="AH167" s="47"/>
      <c r="AI167" s="48"/>
      <c r="AK167" s="45" t="s">
        <v>12</v>
      </c>
      <c r="AL167" s="46"/>
      <c r="AM167" s="47">
        <f>(D167+E167+F167)/3</f>
        <v>8.4</v>
      </c>
      <c r="AN167" s="47"/>
      <c r="AO167" s="47"/>
      <c r="AP167" s="47" t="e">
        <f>(G167+H167+I167+J167)/4</f>
        <v>#VALUE!</v>
      </c>
      <c r="AQ167" s="47"/>
      <c r="AR167" s="47"/>
      <c r="AS167" s="47">
        <f>(K167+L167+M167)/3</f>
        <v>5.7666666666666657</v>
      </c>
      <c r="AT167" s="47"/>
      <c r="AU167" s="47"/>
      <c r="AV167" s="47" t="e">
        <f>(N167+O167+P167+Q167)/4</f>
        <v>#VALUE!</v>
      </c>
      <c r="AW167" s="47"/>
      <c r="AX167" s="48"/>
    </row>
    <row r="168" spans="1:50" x14ac:dyDescent="0.15">
      <c r="A168" s="24"/>
      <c r="B168" s="45"/>
      <c r="C168" s="26" t="s">
        <v>14</v>
      </c>
      <c r="D168" s="28">
        <v>13.4</v>
      </c>
      <c r="E168" s="28">
        <v>13.7</v>
      </c>
      <c r="F168" s="28">
        <v>11.5</v>
      </c>
      <c r="G168" s="26" t="s">
        <v>13</v>
      </c>
      <c r="H168" s="26" t="s">
        <v>13</v>
      </c>
      <c r="I168" s="26" t="s">
        <v>13</v>
      </c>
      <c r="J168" s="26" t="s">
        <v>13</v>
      </c>
      <c r="K168" s="28">
        <v>13.4</v>
      </c>
      <c r="L168" s="28">
        <v>8.4</v>
      </c>
      <c r="M168" s="28">
        <v>7.7</v>
      </c>
      <c r="N168" s="26" t="s">
        <v>13</v>
      </c>
      <c r="O168" s="26" t="s">
        <v>13</v>
      </c>
      <c r="P168" s="26" t="s">
        <v>13</v>
      </c>
      <c r="Q168" s="26" t="s">
        <v>13</v>
      </c>
      <c r="R168" s="26" t="s">
        <v>13</v>
      </c>
      <c r="S168" s="26" t="s">
        <v>13</v>
      </c>
      <c r="T168" s="26" t="s">
        <v>13</v>
      </c>
      <c r="U168" s="26" t="s">
        <v>13</v>
      </c>
      <c r="V168" s="26" t="s">
        <v>13</v>
      </c>
      <c r="W168" s="27" t="s">
        <v>13</v>
      </c>
      <c r="X168" s="24"/>
      <c r="Y168" s="45" t="s">
        <v>14</v>
      </c>
      <c r="Z168" s="46"/>
      <c r="AA168" s="47">
        <f>(D168+E168+F168+K168+L168+M168)/6</f>
        <v>11.35</v>
      </c>
      <c r="AB168" s="47"/>
      <c r="AC168" s="47"/>
      <c r="AD168" s="47" t="e">
        <f t="shared" ref="AD168:AD174" si="112">(G168+H168+I168+J168+N168+O168+P168+Q168)/8</f>
        <v>#VALUE!</v>
      </c>
      <c r="AE168" s="47"/>
      <c r="AF168" s="47"/>
      <c r="AG168" s="47" t="e">
        <f t="shared" ref="AG168:AG174" si="113">(R168+S168+T168+U168+V168+W168)/6</f>
        <v>#VALUE!</v>
      </c>
      <c r="AH168" s="47"/>
      <c r="AI168" s="48"/>
      <c r="AK168" s="45" t="s">
        <v>49</v>
      </c>
      <c r="AL168" s="46"/>
      <c r="AM168" s="47">
        <f t="shared" ref="AM168:AM174" si="114">(D168+E168+F168)/3</f>
        <v>12.866666666666667</v>
      </c>
      <c r="AN168" s="47"/>
      <c r="AO168" s="47"/>
      <c r="AP168" s="47" t="e">
        <f t="shared" ref="AP168:AP174" si="115">(G168+H168+I168+J168)/4</f>
        <v>#VALUE!</v>
      </c>
      <c r="AQ168" s="47"/>
      <c r="AR168" s="47"/>
      <c r="AS168" s="47">
        <f t="shared" ref="AS168:AS174" si="116">(K168+L168+M168)/3</f>
        <v>9.8333333333333339</v>
      </c>
      <c r="AT168" s="47"/>
      <c r="AU168" s="47"/>
      <c r="AV168" s="47" t="e">
        <f t="shared" ref="AV168:AV174" si="117">(N168+O168+P168+Q168)/4</f>
        <v>#VALUE!</v>
      </c>
      <c r="AW168" s="47"/>
      <c r="AX168" s="48"/>
    </row>
    <row r="169" spans="1:50" x14ac:dyDescent="0.15">
      <c r="A169" s="24"/>
      <c r="B169" s="45"/>
      <c r="C169" s="26" t="s">
        <v>15</v>
      </c>
      <c r="D169" s="28">
        <v>11.3</v>
      </c>
      <c r="E169" s="28">
        <v>14</v>
      </c>
      <c r="F169" s="28">
        <v>11.2</v>
      </c>
      <c r="G169" s="26" t="s">
        <v>13</v>
      </c>
      <c r="H169" s="26" t="s">
        <v>13</v>
      </c>
      <c r="I169" s="26" t="s">
        <v>13</v>
      </c>
      <c r="J169" s="26" t="s">
        <v>13</v>
      </c>
      <c r="K169" s="28">
        <v>13.3</v>
      </c>
      <c r="L169" s="28">
        <v>8.8000000000000007</v>
      </c>
      <c r="M169" s="28">
        <v>4.3</v>
      </c>
      <c r="N169" s="26" t="s">
        <v>13</v>
      </c>
      <c r="O169" s="26" t="s">
        <v>13</v>
      </c>
      <c r="P169" s="26" t="s">
        <v>13</v>
      </c>
      <c r="Q169" s="26" t="s">
        <v>13</v>
      </c>
      <c r="R169" s="26" t="s">
        <v>13</v>
      </c>
      <c r="S169" s="26" t="s">
        <v>13</v>
      </c>
      <c r="T169" s="26" t="s">
        <v>13</v>
      </c>
      <c r="U169" s="26" t="s">
        <v>13</v>
      </c>
      <c r="V169" s="26" t="s">
        <v>13</v>
      </c>
      <c r="W169" s="27" t="s">
        <v>13</v>
      </c>
      <c r="X169" s="24"/>
      <c r="Y169" s="45" t="s">
        <v>15</v>
      </c>
      <c r="Z169" s="46"/>
      <c r="AA169" s="47">
        <f t="shared" ref="AA169:AA173" si="118">(D169+E169+F169+K169+L169+M169)/6</f>
        <v>10.483333333333333</v>
      </c>
      <c r="AB169" s="47"/>
      <c r="AC169" s="47"/>
      <c r="AD169" s="47" t="e">
        <f t="shared" si="112"/>
        <v>#VALUE!</v>
      </c>
      <c r="AE169" s="47"/>
      <c r="AF169" s="47"/>
      <c r="AG169" s="47" t="e">
        <f t="shared" si="113"/>
        <v>#VALUE!</v>
      </c>
      <c r="AH169" s="47"/>
      <c r="AI169" s="48"/>
      <c r="AK169" s="45" t="s">
        <v>15</v>
      </c>
      <c r="AL169" s="46"/>
      <c r="AM169" s="47">
        <f t="shared" si="114"/>
        <v>12.166666666666666</v>
      </c>
      <c r="AN169" s="47"/>
      <c r="AO169" s="47"/>
      <c r="AP169" s="47" t="e">
        <f t="shared" si="115"/>
        <v>#VALUE!</v>
      </c>
      <c r="AQ169" s="47"/>
      <c r="AR169" s="47"/>
      <c r="AS169" s="47">
        <f t="shared" si="116"/>
        <v>8.8000000000000007</v>
      </c>
      <c r="AT169" s="47"/>
      <c r="AU169" s="47"/>
      <c r="AV169" s="47" t="e">
        <f t="shared" si="117"/>
        <v>#VALUE!</v>
      </c>
      <c r="AW169" s="47"/>
      <c r="AX169" s="48"/>
    </row>
    <row r="170" spans="1:50" x14ac:dyDescent="0.15">
      <c r="A170" s="24"/>
      <c r="B170" s="45"/>
      <c r="C170" s="26" t="s">
        <v>16</v>
      </c>
      <c r="D170" s="28">
        <v>11.8</v>
      </c>
      <c r="E170" s="28">
        <v>13.7</v>
      </c>
      <c r="F170" s="28">
        <v>11.3</v>
      </c>
      <c r="G170" s="26" t="s">
        <v>13</v>
      </c>
      <c r="H170" s="26" t="s">
        <v>13</v>
      </c>
      <c r="I170" s="26" t="s">
        <v>13</v>
      </c>
      <c r="J170" s="26" t="s">
        <v>13</v>
      </c>
      <c r="K170" s="28">
        <v>12.5</v>
      </c>
      <c r="L170" s="28">
        <v>8.4</v>
      </c>
      <c r="M170" s="28">
        <v>7.2</v>
      </c>
      <c r="N170" s="26" t="s">
        <v>13</v>
      </c>
      <c r="O170" s="26" t="s">
        <v>13</v>
      </c>
      <c r="P170" s="26" t="s">
        <v>13</v>
      </c>
      <c r="Q170" s="26" t="s">
        <v>13</v>
      </c>
      <c r="R170" s="26" t="s">
        <v>13</v>
      </c>
      <c r="S170" s="26" t="s">
        <v>13</v>
      </c>
      <c r="T170" s="26" t="s">
        <v>13</v>
      </c>
      <c r="U170" s="26" t="s">
        <v>13</v>
      </c>
      <c r="V170" s="26" t="s">
        <v>13</v>
      </c>
      <c r="W170" s="27" t="s">
        <v>13</v>
      </c>
      <c r="X170" s="24"/>
      <c r="Y170" s="45" t="s">
        <v>16</v>
      </c>
      <c r="Z170" s="46"/>
      <c r="AA170" s="47">
        <f t="shared" si="118"/>
        <v>10.816666666666665</v>
      </c>
      <c r="AB170" s="47"/>
      <c r="AC170" s="47"/>
      <c r="AD170" s="47" t="e">
        <f t="shared" si="112"/>
        <v>#VALUE!</v>
      </c>
      <c r="AE170" s="47"/>
      <c r="AF170" s="47"/>
      <c r="AG170" s="47" t="e">
        <f t="shared" si="113"/>
        <v>#VALUE!</v>
      </c>
      <c r="AH170" s="47"/>
      <c r="AI170" s="48"/>
      <c r="AK170" s="45" t="s">
        <v>16</v>
      </c>
      <c r="AL170" s="46"/>
      <c r="AM170" s="47">
        <f t="shared" si="114"/>
        <v>12.266666666666666</v>
      </c>
      <c r="AN170" s="47"/>
      <c r="AO170" s="47"/>
      <c r="AP170" s="47" t="e">
        <f t="shared" si="115"/>
        <v>#VALUE!</v>
      </c>
      <c r="AQ170" s="47"/>
      <c r="AR170" s="47"/>
      <c r="AS170" s="47">
        <f t="shared" si="116"/>
        <v>9.3666666666666654</v>
      </c>
      <c r="AT170" s="47"/>
      <c r="AU170" s="47"/>
      <c r="AV170" s="47" t="e">
        <f t="shared" si="117"/>
        <v>#VALUE!</v>
      </c>
      <c r="AW170" s="47"/>
      <c r="AX170" s="48"/>
    </row>
    <row r="171" spans="1:50" x14ac:dyDescent="0.15">
      <c r="A171" s="24"/>
      <c r="B171" s="45"/>
      <c r="C171" s="26" t="s">
        <v>17</v>
      </c>
      <c r="D171" s="28">
        <v>13.9</v>
      </c>
      <c r="E171" s="28">
        <v>21.6</v>
      </c>
      <c r="F171" s="28">
        <v>34.4</v>
      </c>
      <c r="G171" s="26" t="s">
        <v>13</v>
      </c>
      <c r="H171" s="26" t="s">
        <v>13</v>
      </c>
      <c r="I171" s="26" t="s">
        <v>13</v>
      </c>
      <c r="J171" s="26" t="s">
        <v>13</v>
      </c>
      <c r="K171" s="28">
        <v>29.1</v>
      </c>
      <c r="L171" s="28">
        <v>15.9</v>
      </c>
      <c r="M171" s="28">
        <v>20.9</v>
      </c>
      <c r="N171" s="26" t="s">
        <v>13</v>
      </c>
      <c r="O171" s="26" t="s">
        <v>13</v>
      </c>
      <c r="P171" s="26" t="s">
        <v>13</v>
      </c>
      <c r="Q171" s="26" t="s">
        <v>13</v>
      </c>
      <c r="R171" s="26" t="s">
        <v>13</v>
      </c>
      <c r="S171" s="26" t="s">
        <v>13</v>
      </c>
      <c r="T171" s="26" t="s">
        <v>13</v>
      </c>
      <c r="U171" s="26" t="s">
        <v>13</v>
      </c>
      <c r="V171" s="26" t="s">
        <v>13</v>
      </c>
      <c r="W171" s="27" t="s">
        <v>13</v>
      </c>
      <c r="X171" s="24"/>
      <c r="Y171" s="45" t="s">
        <v>17</v>
      </c>
      <c r="Z171" s="46"/>
      <c r="AA171" s="47">
        <f t="shared" si="118"/>
        <v>22.633333333333336</v>
      </c>
      <c r="AB171" s="47"/>
      <c r="AC171" s="47"/>
      <c r="AD171" s="47" t="e">
        <f t="shared" si="112"/>
        <v>#VALUE!</v>
      </c>
      <c r="AE171" s="47"/>
      <c r="AF171" s="47"/>
      <c r="AG171" s="47" t="e">
        <f t="shared" si="113"/>
        <v>#VALUE!</v>
      </c>
      <c r="AH171" s="47"/>
      <c r="AI171" s="48"/>
      <c r="AK171" s="45" t="s">
        <v>17</v>
      </c>
      <c r="AL171" s="46"/>
      <c r="AM171" s="47">
        <f t="shared" si="114"/>
        <v>23.3</v>
      </c>
      <c r="AN171" s="47"/>
      <c r="AO171" s="47"/>
      <c r="AP171" s="47" t="e">
        <f t="shared" si="115"/>
        <v>#VALUE!</v>
      </c>
      <c r="AQ171" s="47"/>
      <c r="AR171" s="47"/>
      <c r="AS171" s="47">
        <f t="shared" si="116"/>
        <v>21.966666666666669</v>
      </c>
      <c r="AT171" s="47"/>
      <c r="AU171" s="47"/>
      <c r="AV171" s="47" t="e">
        <f t="shared" si="117"/>
        <v>#VALUE!</v>
      </c>
      <c r="AW171" s="47"/>
      <c r="AX171" s="48"/>
    </row>
    <row r="172" spans="1:50" x14ac:dyDescent="0.15">
      <c r="A172" s="24"/>
      <c r="B172" s="45"/>
      <c r="C172" s="26" t="s">
        <v>18</v>
      </c>
      <c r="D172" s="28">
        <v>51.9</v>
      </c>
      <c r="E172" s="28">
        <v>56.4</v>
      </c>
      <c r="F172" s="28">
        <v>54.1</v>
      </c>
      <c r="G172" s="26" t="s">
        <v>13</v>
      </c>
      <c r="H172" s="26" t="s">
        <v>13</v>
      </c>
      <c r="I172" s="26" t="s">
        <v>13</v>
      </c>
      <c r="J172" s="26" t="s">
        <v>13</v>
      </c>
      <c r="K172" s="28">
        <v>58.1</v>
      </c>
      <c r="L172" s="28">
        <v>35.5</v>
      </c>
      <c r="M172" s="28">
        <v>30</v>
      </c>
      <c r="N172" s="26" t="s">
        <v>13</v>
      </c>
      <c r="O172" s="26" t="s">
        <v>13</v>
      </c>
      <c r="P172" s="26" t="s">
        <v>13</v>
      </c>
      <c r="Q172" s="26" t="s">
        <v>13</v>
      </c>
      <c r="R172" s="26" t="s">
        <v>13</v>
      </c>
      <c r="S172" s="26" t="s">
        <v>13</v>
      </c>
      <c r="T172" s="26" t="s">
        <v>13</v>
      </c>
      <c r="U172" s="26" t="s">
        <v>13</v>
      </c>
      <c r="V172" s="26" t="s">
        <v>13</v>
      </c>
      <c r="W172" s="27" t="s">
        <v>13</v>
      </c>
      <c r="X172" s="24"/>
      <c r="Y172" s="45" t="s">
        <v>18</v>
      </c>
      <c r="Z172" s="46"/>
      <c r="AA172" s="47">
        <f t="shared" si="118"/>
        <v>47.666666666666664</v>
      </c>
      <c r="AB172" s="47"/>
      <c r="AC172" s="47"/>
      <c r="AD172" s="47" t="e">
        <f t="shared" si="112"/>
        <v>#VALUE!</v>
      </c>
      <c r="AE172" s="47"/>
      <c r="AF172" s="47"/>
      <c r="AG172" s="47" t="e">
        <f t="shared" si="113"/>
        <v>#VALUE!</v>
      </c>
      <c r="AH172" s="47"/>
      <c r="AI172" s="48"/>
      <c r="AK172" s="45" t="s">
        <v>18</v>
      </c>
      <c r="AL172" s="46"/>
      <c r="AM172" s="47">
        <f t="shared" si="114"/>
        <v>54.133333333333333</v>
      </c>
      <c r="AN172" s="47"/>
      <c r="AO172" s="47"/>
      <c r="AP172" s="47" t="e">
        <f t="shared" si="115"/>
        <v>#VALUE!</v>
      </c>
      <c r="AQ172" s="47"/>
      <c r="AR172" s="47"/>
      <c r="AS172" s="47">
        <f t="shared" si="116"/>
        <v>41.199999999999996</v>
      </c>
      <c r="AT172" s="47"/>
      <c r="AU172" s="47"/>
      <c r="AV172" s="47" t="e">
        <f t="shared" si="117"/>
        <v>#VALUE!</v>
      </c>
      <c r="AW172" s="47"/>
      <c r="AX172" s="48"/>
    </row>
    <row r="173" spans="1:50" x14ac:dyDescent="0.15">
      <c r="A173" s="24"/>
      <c r="B173" s="45"/>
      <c r="C173" s="26" t="s">
        <v>19</v>
      </c>
      <c r="D173" s="28">
        <v>54.9</v>
      </c>
      <c r="E173" s="28">
        <v>68.2</v>
      </c>
      <c r="F173" s="28">
        <v>45.2</v>
      </c>
      <c r="G173" s="26" t="s">
        <v>13</v>
      </c>
      <c r="H173" s="26" t="s">
        <v>13</v>
      </c>
      <c r="I173" s="26" t="s">
        <v>13</v>
      </c>
      <c r="J173" s="26" t="s">
        <v>13</v>
      </c>
      <c r="K173" s="28">
        <v>60.6</v>
      </c>
      <c r="L173" s="28">
        <v>14.1</v>
      </c>
      <c r="M173" s="28">
        <v>12.8</v>
      </c>
      <c r="N173" s="26" t="s">
        <v>13</v>
      </c>
      <c r="O173" s="26" t="s">
        <v>13</v>
      </c>
      <c r="P173" s="26" t="s">
        <v>13</v>
      </c>
      <c r="Q173" s="26" t="s">
        <v>13</v>
      </c>
      <c r="R173" s="26" t="s">
        <v>13</v>
      </c>
      <c r="S173" s="26" t="s">
        <v>13</v>
      </c>
      <c r="T173" s="26" t="s">
        <v>13</v>
      </c>
      <c r="U173" s="26" t="s">
        <v>13</v>
      </c>
      <c r="V173" s="26" t="s">
        <v>13</v>
      </c>
      <c r="W173" s="27" t="s">
        <v>13</v>
      </c>
      <c r="X173" s="24"/>
      <c r="Y173" s="45" t="s">
        <v>19</v>
      </c>
      <c r="Z173" s="46"/>
      <c r="AA173" s="47">
        <f t="shared" si="118"/>
        <v>42.633333333333333</v>
      </c>
      <c r="AB173" s="47"/>
      <c r="AC173" s="47"/>
      <c r="AD173" s="47" t="e">
        <f t="shared" si="112"/>
        <v>#VALUE!</v>
      </c>
      <c r="AE173" s="47"/>
      <c r="AF173" s="47"/>
      <c r="AG173" s="47" t="e">
        <f t="shared" si="113"/>
        <v>#VALUE!</v>
      </c>
      <c r="AH173" s="47"/>
      <c r="AI173" s="48"/>
      <c r="AK173" s="45" t="s">
        <v>19</v>
      </c>
      <c r="AL173" s="46"/>
      <c r="AM173" s="47">
        <f t="shared" si="114"/>
        <v>56.1</v>
      </c>
      <c r="AN173" s="47"/>
      <c r="AO173" s="47"/>
      <c r="AP173" s="47" t="e">
        <f t="shared" si="115"/>
        <v>#VALUE!</v>
      </c>
      <c r="AQ173" s="47"/>
      <c r="AR173" s="47"/>
      <c r="AS173" s="47">
        <f t="shared" si="116"/>
        <v>29.166666666666668</v>
      </c>
      <c r="AT173" s="47"/>
      <c r="AU173" s="47"/>
      <c r="AV173" s="47" t="e">
        <f t="shared" si="117"/>
        <v>#VALUE!</v>
      </c>
      <c r="AW173" s="47"/>
      <c r="AX173" s="48"/>
    </row>
    <row r="174" spans="1:50" ht="14.25" thickBot="1" x14ac:dyDescent="0.2">
      <c r="A174" s="24"/>
      <c r="B174" s="49"/>
      <c r="C174" s="33" t="s">
        <v>20</v>
      </c>
      <c r="D174" s="31">
        <v>86.3</v>
      </c>
      <c r="E174" s="31">
        <v>86.7</v>
      </c>
      <c r="F174" s="31">
        <v>59.1</v>
      </c>
      <c r="G174" s="33" t="s">
        <v>13</v>
      </c>
      <c r="H174" s="33" t="s">
        <v>13</v>
      </c>
      <c r="I174" s="33" t="s">
        <v>13</v>
      </c>
      <c r="J174" s="33" t="s">
        <v>13</v>
      </c>
      <c r="K174" s="31">
        <v>78.400000000000006</v>
      </c>
      <c r="L174" s="31">
        <v>58.1</v>
      </c>
      <c r="M174" s="31">
        <v>52.1</v>
      </c>
      <c r="N174" s="33" t="s">
        <v>13</v>
      </c>
      <c r="O174" s="33" t="s">
        <v>13</v>
      </c>
      <c r="P174" s="33" t="s">
        <v>13</v>
      </c>
      <c r="Q174" s="33" t="s">
        <v>13</v>
      </c>
      <c r="R174" s="33" t="s">
        <v>13</v>
      </c>
      <c r="S174" s="33" t="s">
        <v>13</v>
      </c>
      <c r="T174" s="33" t="s">
        <v>13</v>
      </c>
      <c r="U174" s="33" t="s">
        <v>13</v>
      </c>
      <c r="V174" s="33" t="s">
        <v>13</v>
      </c>
      <c r="W174" s="8" t="s">
        <v>13</v>
      </c>
      <c r="X174" s="24"/>
      <c r="Y174" s="49" t="s">
        <v>20</v>
      </c>
      <c r="Z174" s="50"/>
      <c r="AA174" s="51">
        <f>(D174+E174+F174+K174+L174+M174)/6</f>
        <v>70.116666666666674</v>
      </c>
      <c r="AB174" s="51"/>
      <c r="AC174" s="51"/>
      <c r="AD174" s="51" t="e">
        <f t="shared" si="112"/>
        <v>#VALUE!</v>
      </c>
      <c r="AE174" s="51"/>
      <c r="AF174" s="51"/>
      <c r="AG174" s="51" t="e">
        <f t="shared" si="113"/>
        <v>#VALUE!</v>
      </c>
      <c r="AH174" s="51"/>
      <c r="AI174" s="52"/>
      <c r="AK174" s="49" t="s">
        <v>20</v>
      </c>
      <c r="AL174" s="50"/>
      <c r="AM174" s="51">
        <f t="shared" si="114"/>
        <v>77.36666666666666</v>
      </c>
      <c r="AN174" s="51"/>
      <c r="AO174" s="51"/>
      <c r="AP174" s="51" t="e">
        <f t="shared" si="115"/>
        <v>#VALUE!</v>
      </c>
      <c r="AQ174" s="51"/>
      <c r="AR174" s="51"/>
      <c r="AS174" s="51">
        <f t="shared" si="116"/>
        <v>62.866666666666667</v>
      </c>
      <c r="AT174" s="51"/>
      <c r="AU174" s="51"/>
      <c r="AV174" s="51" t="e">
        <f t="shared" si="117"/>
        <v>#VALUE!</v>
      </c>
      <c r="AW174" s="51"/>
      <c r="AX174" s="52"/>
    </row>
    <row r="175" spans="1:50" x14ac:dyDescent="0.15">
      <c r="A175" s="24"/>
      <c r="B175" s="29"/>
      <c r="C175" s="25"/>
      <c r="D175" s="57" t="s">
        <v>1</v>
      </c>
      <c r="E175" s="57"/>
      <c r="F175" s="57"/>
      <c r="G175" s="57" t="s">
        <v>2</v>
      </c>
      <c r="H175" s="57"/>
      <c r="I175" s="57"/>
      <c r="J175" s="57"/>
      <c r="K175" s="57" t="s">
        <v>3</v>
      </c>
      <c r="L175" s="57"/>
      <c r="M175" s="57"/>
      <c r="N175" s="57" t="s">
        <v>4</v>
      </c>
      <c r="O175" s="57"/>
      <c r="P175" s="57"/>
      <c r="Q175" s="57"/>
      <c r="R175" s="57" t="s">
        <v>5</v>
      </c>
      <c r="S175" s="57"/>
      <c r="T175" s="57"/>
      <c r="U175" s="57" t="s">
        <v>6</v>
      </c>
      <c r="V175" s="57"/>
      <c r="W175" s="58"/>
      <c r="X175" s="24"/>
      <c r="Y175" s="53"/>
      <c r="Z175" s="54"/>
      <c r="AA175" s="57" t="s">
        <v>24</v>
      </c>
      <c r="AB175" s="57"/>
      <c r="AC175" s="57"/>
      <c r="AD175" s="57" t="s">
        <v>25</v>
      </c>
      <c r="AE175" s="57"/>
      <c r="AF175" s="57"/>
      <c r="AG175" s="57" t="s">
        <v>26</v>
      </c>
      <c r="AH175" s="57"/>
      <c r="AI175" s="58"/>
      <c r="AK175" s="53"/>
      <c r="AL175" s="54"/>
      <c r="AM175" s="57" t="s">
        <v>94</v>
      </c>
      <c r="AN175" s="57"/>
      <c r="AO175" s="57"/>
      <c r="AP175" s="57" t="s">
        <v>57</v>
      </c>
      <c r="AQ175" s="57"/>
      <c r="AR175" s="57"/>
      <c r="AS175" s="57" t="s">
        <v>95</v>
      </c>
      <c r="AT175" s="57"/>
      <c r="AU175" s="57"/>
      <c r="AV175" s="57" t="s">
        <v>59</v>
      </c>
      <c r="AW175" s="57"/>
      <c r="AX175" s="58"/>
    </row>
    <row r="176" spans="1:50" x14ac:dyDescent="0.15">
      <c r="A176" s="24"/>
      <c r="B176" s="63" t="s">
        <v>90</v>
      </c>
      <c r="C176" s="26"/>
      <c r="D176" s="26" t="s">
        <v>8</v>
      </c>
      <c r="E176" s="26" t="s">
        <v>9</v>
      </c>
      <c r="F176" s="26" t="s">
        <v>10</v>
      </c>
      <c r="G176" s="26" t="s">
        <v>8</v>
      </c>
      <c r="H176" s="26" t="s">
        <v>9</v>
      </c>
      <c r="I176" s="26" t="s">
        <v>10</v>
      </c>
      <c r="J176" s="26" t="s">
        <v>27</v>
      </c>
      <c r="K176" s="26" t="s">
        <v>8</v>
      </c>
      <c r="L176" s="26" t="s">
        <v>9</v>
      </c>
      <c r="M176" s="26" t="s">
        <v>10</v>
      </c>
      <c r="N176" s="26" t="s">
        <v>8</v>
      </c>
      <c r="O176" s="26" t="s">
        <v>9</v>
      </c>
      <c r="P176" s="26" t="s">
        <v>10</v>
      </c>
      <c r="Q176" s="26" t="s">
        <v>27</v>
      </c>
      <c r="R176" s="26" t="s">
        <v>8</v>
      </c>
      <c r="S176" s="26" t="s">
        <v>9</v>
      </c>
      <c r="T176" s="26" t="s">
        <v>10</v>
      </c>
      <c r="U176" s="26" t="s">
        <v>8</v>
      </c>
      <c r="V176" s="26" t="s">
        <v>9</v>
      </c>
      <c r="W176" s="27" t="s">
        <v>10</v>
      </c>
      <c r="X176" s="24"/>
      <c r="Y176" s="55"/>
      <c r="Z176" s="56"/>
      <c r="AA176" s="46" t="s">
        <v>11</v>
      </c>
      <c r="AB176" s="46"/>
      <c r="AC176" s="46"/>
      <c r="AD176" s="46" t="s">
        <v>11</v>
      </c>
      <c r="AE176" s="46"/>
      <c r="AF176" s="46"/>
      <c r="AG176" s="46" t="s">
        <v>11</v>
      </c>
      <c r="AH176" s="46"/>
      <c r="AI176" s="59"/>
      <c r="AK176" s="55"/>
      <c r="AL176" s="56"/>
      <c r="AM176" s="46" t="s">
        <v>54</v>
      </c>
      <c r="AN176" s="46"/>
      <c r="AO176" s="46"/>
      <c r="AP176" s="46" t="s">
        <v>11</v>
      </c>
      <c r="AQ176" s="46"/>
      <c r="AR176" s="46"/>
      <c r="AS176" s="46" t="s">
        <v>11</v>
      </c>
      <c r="AT176" s="46"/>
      <c r="AU176" s="46"/>
      <c r="AV176" s="46" t="s">
        <v>11</v>
      </c>
      <c r="AW176" s="46"/>
      <c r="AX176" s="59"/>
    </row>
    <row r="177" spans="1:50" x14ac:dyDescent="0.15">
      <c r="A177" s="24"/>
      <c r="B177" s="45"/>
      <c r="C177" s="26" t="s">
        <v>12</v>
      </c>
      <c r="D177" s="28">
        <v>4.2</v>
      </c>
      <c r="E177" s="28">
        <v>5.6</v>
      </c>
      <c r="F177" s="28">
        <v>5.7</v>
      </c>
      <c r="G177" s="28">
        <v>0.3</v>
      </c>
      <c r="H177" s="28">
        <v>2.2000000000000002</v>
      </c>
      <c r="I177" s="28">
        <v>3.2</v>
      </c>
      <c r="J177" s="28">
        <v>2.9</v>
      </c>
      <c r="K177" s="28">
        <v>5.8</v>
      </c>
      <c r="L177" s="28">
        <v>3.9</v>
      </c>
      <c r="M177" s="28">
        <v>7.2</v>
      </c>
      <c r="N177" s="28">
        <v>1.7</v>
      </c>
      <c r="O177" s="28">
        <v>1.9</v>
      </c>
      <c r="P177" s="28">
        <v>2.2000000000000002</v>
      </c>
      <c r="Q177" s="28">
        <v>3.3</v>
      </c>
      <c r="R177" s="26" t="s">
        <v>13</v>
      </c>
      <c r="S177" s="26" t="s">
        <v>13</v>
      </c>
      <c r="T177" s="26" t="s">
        <v>13</v>
      </c>
      <c r="U177" s="26" t="s">
        <v>13</v>
      </c>
      <c r="V177" s="26" t="s">
        <v>13</v>
      </c>
      <c r="W177" s="27" t="s">
        <v>13</v>
      </c>
      <c r="X177" s="24"/>
      <c r="Y177" s="45" t="s">
        <v>12</v>
      </c>
      <c r="Z177" s="46"/>
      <c r="AA177" s="47">
        <f>(D177+E177+F177+K177+L177+M177)/6</f>
        <v>5.3999999999999995</v>
      </c>
      <c r="AB177" s="47"/>
      <c r="AC177" s="47"/>
      <c r="AD177" s="47">
        <f>(G177+H177+I177+J177+N177+O177+P177+Q177)/8</f>
        <v>2.2124999999999999</v>
      </c>
      <c r="AE177" s="47"/>
      <c r="AF177" s="47"/>
      <c r="AG177" s="47" t="e">
        <f>(R177+S177+T177+U177+V177+W177)/6</f>
        <v>#VALUE!</v>
      </c>
      <c r="AH177" s="47"/>
      <c r="AI177" s="48"/>
      <c r="AK177" s="45" t="s">
        <v>12</v>
      </c>
      <c r="AL177" s="46"/>
      <c r="AM177" s="47">
        <f>(D177+E177+F177)/3</f>
        <v>5.166666666666667</v>
      </c>
      <c r="AN177" s="47"/>
      <c r="AO177" s="47"/>
      <c r="AP177" s="47">
        <f>(G177+H177+I177+J177)/4</f>
        <v>2.15</v>
      </c>
      <c r="AQ177" s="47"/>
      <c r="AR177" s="47"/>
      <c r="AS177" s="47">
        <f>(K177+L177+M177)/3</f>
        <v>5.6333333333333329</v>
      </c>
      <c r="AT177" s="47"/>
      <c r="AU177" s="47"/>
      <c r="AV177" s="47">
        <f>(N177+O177+P177+Q177)/4</f>
        <v>2.2749999999999999</v>
      </c>
      <c r="AW177" s="47"/>
      <c r="AX177" s="48"/>
    </row>
    <row r="178" spans="1:50" x14ac:dyDescent="0.15">
      <c r="A178" s="24"/>
      <c r="B178" s="45"/>
      <c r="C178" s="26" t="s">
        <v>14</v>
      </c>
      <c r="D178" s="28">
        <v>8.9</v>
      </c>
      <c r="E178" s="28">
        <v>8.4</v>
      </c>
      <c r="F178" s="28">
        <v>11.9</v>
      </c>
      <c r="G178" s="28">
        <v>1.9</v>
      </c>
      <c r="H178" s="28">
        <v>4.5999999999999996</v>
      </c>
      <c r="I178" s="28">
        <v>8.5</v>
      </c>
      <c r="J178" s="28">
        <v>6.2</v>
      </c>
      <c r="K178" s="28">
        <v>8.8000000000000007</v>
      </c>
      <c r="L178" s="28">
        <v>12.5</v>
      </c>
      <c r="M178" s="28">
        <v>12</v>
      </c>
      <c r="N178" s="28">
        <v>4.9000000000000004</v>
      </c>
      <c r="O178" s="28">
        <v>8.8000000000000007</v>
      </c>
      <c r="P178" s="28">
        <v>4.5999999999999996</v>
      </c>
      <c r="Q178" s="28">
        <v>6.2</v>
      </c>
      <c r="R178" s="26" t="s">
        <v>13</v>
      </c>
      <c r="S178" s="26" t="s">
        <v>13</v>
      </c>
      <c r="T178" s="26" t="s">
        <v>13</v>
      </c>
      <c r="U178" s="26" t="s">
        <v>13</v>
      </c>
      <c r="V178" s="26" t="s">
        <v>13</v>
      </c>
      <c r="W178" s="27" t="s">
        <v>13</v>
      </c>
      <c r="X178" s="24"/>
      <c r="Y178" s="45" t="s">
        <v>14</v>
      </c>
      <c r="Z178" s="46"/>
      <c r="AA178" s="47">
        <f>(D178+E178+F178+K178+L178+M178)/6</f>
        <v>10.416666666666666</v>
      </c>
      <c r="AB178" s="47"/>
      <c r="AC178" s="47"/>
      <c r="AD178" s="47">
        <f t="shared" ref="AD178:AD184" si="119">(G178+H178+I178+J178+N178+O178+P178+Q178)/8</f>
        <v>5.7125000000000012</v>
      </c>
      <c r="AE178" s="47"/>
      <c r="AF178" s="47"/>
      <c r="AG178" s="47" t="e">
        <f t="shared" ref="AG178:AG184" si="120">(R178+S178+T178+U178+V178+W178)/6</f>
        <v>#VALUE!</v>
      </c>
      <c r="AH178" s="47"/>
      <c r="AI178" s="48"/>
      <c r="AK178" s="45" t="s">
        <v>49</v>
      </c>
      <c r="AL178" s="46"/>
      <c r="AM178" s="47">
        <f t="shared" ref="AM178:AM184" si="121">(D178+E178+F178)/3</f>
        <v>9.7333333333333343</v>
      </c>
      <c r="AN178" s="47"/>
      <c r="AO178" s="47"/>
      <c r="AP178" s="47">
        <f t="shared" ref="AP178:AP184" si="122">(G178+H178+I178+J178)/4</f>
        <v>5.3</v>
      </c>
      <c r="AQ178" s="47"/>
      <c r="AR178" s="47"/>
      <c r="AS178" s="47">
        <f t="shared" ref="AS178:AS184" si="123">(K178+L178+M178)/3</f>
        <v>11.1</v>
      </c>
      <c r="AT178" s="47"/>
      <c r="AU178" s="47"/>
      <c r="AV178" s="47">
        <f t="shared" ref="AV178:AV184" si="124">(N178+O178+P178+Q178)/4</f>
        <v>6.125</v>
      </c>
      <c r="AW178" s="47"/>
      <c r="AX178" s="48"/>
    </row>
    <row r="179" spans="1:50" x14ac:dyDescent="0.15">
      <c r="A179" s="24"/>
      <c r="B179" s="45"/>
      <c r="C179" s="26" t="s">
        <v>15</v>
      </c>
      <c r="D179" s="28">
        <v>7</v>
      </c>
      <c r="E179" s="28">
        <v>11.9</v>
      </c>
      <c r="F179" s="28">
        <v>8.1</v>
      </c>
      <c r="G179" s="28">
        <v>-0.7</v>
      </c>
      <c r="H179" s="28">
        <v>3.5</v>
      </c>
      <c r="I179" s="28">
        <v>3.9</v>
      </c>
      <c r="J179" s="28">
        <v>4.8</v>
      </c>
      <c r="K179" s="28">
        <v>11.3</v>
      </c>
      <c r="L179" s="28">
        <v>6</v>
      </c>
      <c r="M179" s="28">
        <v>11.4</v>
      </c>
      <c r="N179" s="28">
        <v>2</v>
      </c>
      <c r="O179" s="28">
        <v>2.7</v>
      </c>
      <c r="P179" s="28">
        <v>4</v>
      </c>
      <c r="Q179" s="28">
        <v>5.8</v>
      </c>
      <c r="R179" s="26" t="s">
        <v>13</v>
      </c>
      <c r="S179" s="26" t="s">
        <v>13</v>
      </c>
      <c r="T179" s="26" t="s">
        <v>13</v>
      </c>
      <c r="U179" s="26" t="s">
        <v>13</v>
      </c>
      <c r="V179" s="26" t="s">
        <v>13</v>
      </c>
      <c r="W179" s="27" t="s">
        <v>13</v>
      </c>
      <c r="X179" s="24"/>
      <c r="Y179" s="45" t="s">
        <v>15</v>
      </c>
      <c r="Z179" s="46"/>
      <c r="AA179" s="47">
        <f t="shared" ref="AA179:AA183" si="125">(D179+E179+F179+K179+L179+M179)/6</f>
        <v>9.2833333333333332</v>
      </c>
      <c r="AB179" s="47"/>
      <c r="AC179" s="47"/>
      <c r="AD179" s="47">
        <f t="shared" si="119"/>
        <v>3.25</v>
      </c>
      <c r="AE179" s="47"/>
      <c r="AF179" s="47"/>
      <c r="AG179" s="47" t="e">
        <f t="shared" si="120"/>
        <v>#VALUE!</v>
      </c>
      <c r="AH179" s="47"/>
      <c r="AI179" s="48"/>
      <c r="AK179" s="45" t="s">
        <v>15</v>
      </c>
      <c r="AL179" s="46"/>
      <c r="AM179" s="47">
        <f t="shared" si="121"/>
        <v>9</v>
      </c>
      <c r="AN179" s="47"/>
      <c r="AO179" s="47"/>
      <c r="AP179" s="47">
        <f t="shared" si="122"/>
        <v>2.875</v>
      </c>
      <c r="AQ179" s="47"/>
      <c r="AR179" s="47"/>
      <c r="AS179" s="47">
        <f t="shared" si="123"/>
        <v>9.5666666666666682</v>
      </c>
      <c r="AT179" s="47"/>
      <c r="AU179" s="47"/>
      <c r="AV179" s="47">
        <f t="shared" si="124"/>
        <v>3.625</v>
      </c>
      <c r="AW179" s="47"/>
      <c r="AX179" s="48"/>
    </row>
    <row r="180" spans="1:50" x14ac:dyDescent="0.15">
      <c r="A180" s="24"/>
      <c r="B180" s="45"/>
      <c r="C180" s="26" t="s">
        <v>16</v>
      </c>
      <c r="D180" s="28">
        <v>8.4</v>
      </c>
      <c r="E180" s="28">
        <v>8.6999999999999993</v>
      </c>
      <c r="F180" s="28">
        <v>10.7</v>
      </c>
      <c r="G180" s="28">
        <v>4.3</v>
      </c>
      <c r="H180" s="28">
        <v>6.2</v>
      </c>
      <c r="I180" s="28">
        <v>9.1999999999999993</v>
      </c>
      <c r="J180" s="28">
        <v>7.3</v>
      </c>
      <c r="K180" s="28">
        <v>8.1999999999999993</v>
      </c>
      <c r="L180" s="28">
        <v>8.8000000000000007</v>
      </c>
      <c r="M180" s="28">
        <v>10.4</v>
      </c>
      <c r="N180" s="28">
        <v>4.9000000000000004</v>
      </c>
      <c r="O180" s="28">
        <v>7.5</v>
      </c>
      <c r="P180" s="28">
        <v>4.5</v>
      </c>
      <c r="Q180" s="28">
        <v>6.4</v>
      </c>
      <c r="R180" s="26" t="s">
        <v>13</v>
      </c>
      <c r="S180" s="26" t="s">
        <v>13</v>
      </c>
      <c r="T180" s="26" t="s">
        <v>13</v>
      </c>
      <c r="U180" s="26" t="s">
        <v>13</v>
      </c>
      <c r="V180" s="26" t="s">
        <v>13</v>
      </c>
      <c r="W180" s="27" t="s">
        <v>13</v>
      </c>
      <c r="X180" s="24"/>
      <c r="Y180" s="45" t="s">
        <v>16</v>
      </c>
      <c r="Z180" s="46"/>
      <c r="AA180" s="47">
        <f t="shared" si="125"/>
        <v>9.1999999999999993</v>
      </c>
      <c r="AB180" s="47"/>
      <c r="AC180" s="47"/>
      <c r="AD180" s="47">
        <f t="shared" si="119"/>
        <v>6.2874999999999996</v>
      </c>
      <c r="AE180" s="47"/>
      <c r="AF180" s="47"/>
      <c r="AG180" s="47" t="e">
        <f t="shared" si="120"/>
        <v>#VALUE!</v>
      </c>
      <c r="AH180" s="47"/>
      <c r="AI180" s="48"/>
      <c r="AK180" s="45" t="s">
        <v>16</v>
      </c>
      <c r="AL180" s="46"/>
      <c r="AM180" s="47">
        <f t="shared" si="121"/>
        <v>9.2666666666666675</v>
      </c>
      <c r="AN180" s="47"/>
      <c r="AO180" s="47"/>
      <c r="AP180" s="47">
        <f t="shared" si="122"/>
        <v>6.75</v>
      </c>
      <c r="AQ180" s="47"/>
      <c r="AR180" s="47"/>
      <c r="AS180" s="47">
        <f t="shared" si="123"/>
        <v>9.1333333333333329</v>
      </c>
      <c r="AT180" s="47"/>
      <c r="AU180" s="47"/>
      <c r="AV180" s="47">
        <f t="shared" si="124"/>
        <v>5.8249999999999993</v>
      </c>
      <c r="AW180" s="47"/>
      <c r="AX180" s="48"/>
    </row>
    <row r="181" spans="1:50" x14ac:dyDescent="0.15">
      <c r="A181" s="24"/>
      <c r="B181" s="45"/>
      <c r="C181" s="26" t="s">
        <v>17</v>
      </c>
      <c r="D181" s="28">
        <v>22.2</v>
      </c>
      <c r="E181" s="28">
        <v>12.5</v>
      </c>
      <c r="F181" s="28">
        <v>11.7</v>
      </c>
      <c r="G181" s="28">
        <v>35.799999999999997</v>
      </c>
      <c r="H181" s="28">
        <v>35.700000000000003</v>
      </c>
      <c r="I181" s="28">
        <v>25.7</v>
      </c>
      <c r="J181" s="28">
        <v>26</v>
      </c>
      <c r="K181" s="28">
        <v>31.2</v>
      </c>
      <c r="L181" s="28">
        <v>17.2</v>
      </c>
      <c r="M181" s="28">
        <v>12.9</v>
      </c>
      <c r="N181" s="28">
        <v>28.5</v>
      </c>
      <c r="O181" s="28">
        <v>33.4</v>
      </c>
      <c r="P181" s="28">
        <v>34.9</v>
      </c>
      <c r="Q181" s="28">
        <v>34.5</v>
      </c>
      <c r="R181" s="26" t="s">
        <v>13</v>
      </c>
      <c r="S181" s="26" t="s">
        <v>13</v>
      </c>
      <c r="T181" s="26" t="s">
        <v>13</v>
      </c>
      <c r="U181" s="26" t="s">
        <v>13</v>
      </c>
      <c r="V181" s="26" t="s">
        <v>13</v>
      </c>
      <c r="W181" s="27" t="s">
        <v>13</v>
      </c>
      <c r="X181" s="24"/>
      <c r="Y181" s="45" t="s">
        <v>17</v>
      </c>
      <c r="Z181" s="46"/>
      <c r="AA181" s="47">
        <f t="shared" si="125"/>
        <v>17.950000000000003</v>
      </c>
      <c r="AB181" s="47"/>
      <c r="AC181" s="47"/>
      <c r="AD181" s="47">
        <f t="shared" si="119"/>
        <v>31.8125</v>
      </c>
      <c r="AE181" s="47"/>
      <c r="AF181" s="47"/>
      <c r="AG181" s="47" t="e">
        <f t="shared" si="120"/>
        <v>#VALUE!</v>
      </c>
      <c r="AH181" s="47"/>
      <c r="AI181" s="48"/>
      <c r="AK181" s="45" t="s">
        <v>17</v>
      </c>
      <c r="AL181" s="46"/>
      <c r="AM181" s="47">
        <f t="shared" si="121"/>
        <v>15.466666666666669</v>
      </c>
      <c r="AN181" s="47"/>
      <c r="AO181" s="47"/>
      <c r="AP181" s="47">
        <f t="shared" si="122"/>
        <v>30.8</v>
      </c>
      <c r="AQ181" s="47"/>
      <c r="AR181" s="47"/>
      <c r="AS181" s="47">
        <f t="shared" si="123"/>
        <v>20.433333333333334</v>
      </c>
      <c r="AT181" s="47"/>
      <c r="AU181" s="47"/>
      <c r="AV181" s="47">
        <f t="shared" si="124"/>
        <v>32.825000000000003</v>
      </c>
      <c r="AW181" s="47"/>
      <c r="AX181" s="48"/>
    </row>
    <row r="182" spans="1:50" x14ac:dyDescent="0.15">
      <c r="A182" s="24"/>
      <c r="B182" s="45"/>
      <c r="C182" s="26" t="s">
        <v>18</v>
      </c>
      <c r="D182" s="28">
        <v>35.4</v>
      </c>
      <c r="E182" s="28">
        <v>51.3</v>
      </c>
      <c r="F182" s="28">
        <v>51.5</v>
      </c>
      <c r="G182" s="28">
        <v>48.8</v>
      </c>
      <c r="H182" s="28">
        <v>55.6</v>
      </c>
      <c r="I182" s="28">
        <v>51.6</v>
      </c>
      <c r="J182" s="28">
        <v>55.9</v>
      </c>
      <c r="K182" s="28">
        <v>60.6</v>
      </c>
      <c r="L182" s="28">
        <v>62.6</v>
      </c>
      <c r="M182" s="28">
        <v>51.3</v>
      </c>
      <c r="N182" s="28">
        <v>41.3</v>
      </c>
      <c r="O182" s="28">
        <v>65.099999999999994</v>
      </c>
      <c r="P182" s="28">
        <v>55.5</v>
      </c>
      <c r="Q182" s="28">
        <v>58.1</v>
      </c>
      <c r="R182" s="26" t="s">
        <v>13</v>
      </c>
      <c r="S182" s="26" t="s">
        <v>13</v>
      </c>
      <c r="T182" s="26" t="s">
        <v>13</v>
      </c>
      <c r="U182" s="26" t="s">
        <v>13</v>
      </c>
      <c r="V182" s="26" t="s">
        <v>13</v>
      </c>
      <c r="W182" s="27" t="s">
        <v>13</v>
      </c>
      <c r="X182" s="24"/>
      <c r="Y182" s="45" t="s">
        <v>18</v>
      </c>
      <c r="Z182" s="46"/>
      <c r="AA182" s="47">
        <f t="shared" si="125"/>
        <v>52.116666666666667</v>
      </c>
      <c r="AB182" s="47"/>
      <c r="AC182" s="47"/>
      <c r="AD182" s="47">
        <f t="shared" si="119"/>
        <v>53.987499999999997</v>
      </c>
      <c r="AE182" s="47"/>
      <c r="AF182" s="47"/>
      <c r="AG182" s="47" t="e">
        <f t="shared" si="120"/>
        <v>#VALUE!</v>
      </c>
      <c r="AH182" s="47"/>
      <c r="AI182" s="48"/>
      <c r="AK182" s="45" t="s">
        <v>18</v>
      </c>
      <c r="AL182" s="46"/>
      <c r="AM182" s="47">
        <f t="shared" si="121"/>
        <v>46.066666666666663</v>
      </c>
      <c r="AN182" s="47"/>
      <c r="AO182" s="47"/>
      <c r="AP182" s="47">
        <f t="shared" si="122"/>
        <v>52.975000000000001</v>
      </c>
      <c r="AQ182" s="47"/>
      <c r="AR182" s="47"/>
      <c r="AS182" s="47">
        <f t="shared" si="123"/>
        <v>58.166666666666664</v>
      </c>
      <c r="AT182" s="47"/>
      <c r="AU182" s="47"/>
      <c r="AV182" s="47">
        <f t="shared" si="124"/>
        <v>54.999999999999993</v>
      </c>
      <c r="AW182" s="47"/>
      <c r="AX182" s="48"/>
    </row>
    <row r="183" spans="1:50" x14ac:dyDescent="0.15">
      <c r="A183" s="24"/>
      <c r="B183" s="45"/>
      <c r="C183" s="26" t="s">
        <v>19</v>
      </c>
      <c r="D183" s="28">
        <v>16.600000000000001</v>
      </c>
      <c r="E183" s="28">
        <v>50.3</v>
      </c>
      <c r="F183" s="28">
        <v>46.8</v>
      </c>
      <c r="G183" s="28">
        <v>38.299999999999997</v>
      </c>
      <c r="H183" s="28">
        <v>41.9</v>
      </c>
      <c r="I183" s="28">
        <v>26.7</v>
      </c>
      <c r="J183" s="28">
        <v>36.1</v>
      </c>
      <c r="K183" s="28">
        <v>52.1</v>
      </c>
      <c r="L183" s="28">
        <v>27.7</v>
      </c>
      <c r="M183" s="28">
        <v>51.8</v>
      </c>
      <c r="N183" s="28">
        <v>25</v>
      </c>
      <c r="O183" s="28">
        <v>37</v>
      </c>
      <c r="P183" s="28">
        <v>40.700000000000003</v>
      </c>
      <c r="Q183" s="28">
        <v>46.8</v>
      </c>
      <c r="R183" s="26" t="s">
        <v>13</v>
      </c>
      <c r="S183" s="26" t="s">
        <v>13</v>
      </c>
      <c r="T183" s="26" t="s">
        <v>13</v>
      </c>
      <c r="U183" s="26" t="s">
        <v>13</v>
      </c>
      <c r="V183" s="26" t="s">
        <v>13</v>
      </c>
      <c r="W183" s="27" t="s">
        <v>13</v>
      </c>
      <c r="X183" s="24"/>
      <c r="Y183" s="45" t="s">
        <v>19</v>
      </c>
      <c r="Z183" s="46"/>
      <c r="AA183" s="47">
        <f t="shared" si="125"/>
        <v>40.883333333333333</v>
      </c>
      <c r="AB183" s="47"/>
      <c r="AC183" s="47"/>
      <c r="AD183" s="47">
        <f t="shared" si="119"/>
        <v>36.5625</v>
      </c>
      <c r="AE183" s="47"/>
      <c r="AF183" s="47"/>
      <c r="AG183" s="47" t="e">
        <f t="shared" si="120"/>
        <v>#VALUE!</v>
      </c>
      <c r="AH183" s="47"/>
      <c r="AI183" s="48"/>
      <c r="AK183" s="45" t="s">
        <v>19</v>
      </c>
      <c r="AL183" s="46"/>
      <c r="AM183" s="47">
        <f t="shared" si="121"/>
        <v>37.9</v>
      </c>
      <c r="AN183" s="47"/>
      <c r="AO183" s="47"/>
      <c r="AP183" s="47">
        <f t="shared" si="122"/>
        <v>35.75</v>
      </c>
      <c r="AQ183" s="47"/>
      <c r="AR183" s="47"/>
      <c r="AS183" s="47">
        <f t="shared" si="123"/>
        <v>43.866666666666667</v>
      </c>
      <c r="AT183" s="47"/>
      <c r="AU183" s="47"/>
      <c r="AV183" s="47">
        <f t="shared" si="124"/>
        <v>37.375</v>
      </c>
      <c r="AW183" s="47"/>
      <c r="AX183" s="48"/>
    </row>
    <row r="184" spans="1:50" ht="14.25" thickBot="1" x14ac:dyDescent="0.2">
      <c r="A184" s="24"/>
      <c r="B184" s="49"/>
      <c r="C184" s="33" t="s">
        <v>20</v>
      </c>
      <c r="D184" s="31">
        <v>56.6</v>
      </c>
      <c r="E184" s="31">
        <v>83.1</v>
      </c>
      <c r="F184" s="31">
        <v>80</v>
      </c>
      <c r="G184" s="31">
        <v>54.4</v>
      </c>
      <c r="H184" s="31">
        <v>57.3</v>
      </c>
      <c r="I184" s="31">
        <v>64.8</v>
      </c>
      <c r="J184" s="31">
        <v>68.400000000000006</v>
      </c>
      <c r="K184" s="31">
        <v>70.3</v>
      </c>
      <c r="L184" s="31">
        <v>78.900000000000006</v>
      </c>
      <c r="M184" s="31">
        <v>85.1</v>
      </c>
      <c r="N184" s="31">
        <v>52.2</v>
      </c>
      <c r="O184" s="31">
        <v>62.4</v>
      </c>
      <c r="P184" s="31">
        <v>55.1</v>
      </c>
      <c r="Q184" s="31">
        <v>62.4</v>
      </c>
      <c r="R184" s="33" t="s">
        <v>13</v>
      </c>
      <c r="S184" s="33" t="s">
        <v>13</v>
      </c>
      <c r="T184" s="33" t="s">
        <v>13</v>
      </c>
      <c r="U184" s="33" t="s">
        <v>13</v>
      </c>
      <c r="V184" s="33" t="s">
        <v>13</v>
      </c>
      <c r="W184" s="8" t="s">
        <v>13</v>
      </c>
      <c r="X184" s="24"/>
      <c r="Y184" s="49" t="s">
        <v>20</v>
      </c>
      <c r="Z184" s="50"/>
      <c r="AA184" s="51">
        <f>(D184+E184+F184+K184+L184+M184)/6</f>
        <v>75.666666666666671</v>
      </c>
      <c r="AB184" s="51"/>
      <c r="AC184" s="51"/>
      <c r="AD184" s="51">
        <f t="shared" si="119"/>
        <v>59.625</v>
      </c>
      <c r="AE184" s="51"/>
      <c r="AF184" s="51"/>
      <c r="AG184" s="51" t="e">
        <f t="shared" si="120"/>
        <v>#VALUE!</v>
      </c>
      <c r="AH184" s="51"/>
      <c r="AI184" s="52"/>
      <c r="AK184" s="49" t="s">
        <v>20</v>
      </c>
      <c r="AL184" s="50"/>
      <c r="AM184" s="51">
        <f t="shared" si="121"/>
        <v>73.233333333333334</v>
      </c>
      <c r="AN184" s="51"/>
      <c r="AO184" s="51"/>
      <c r="AP184" s="51">
        <f t="shared" si="122"/>
        <v>61.225000000000001</v>
      </c>
      <c r="AQ184" s="51"/>
      <c r="AR184" s="51"/>
      <c r="AS184" s="51">
        <f t="shared" si="123"/>
        <v>78.099999999999994</v>
      </c>
      <c r="AT184" s="51"/>
      <c r="AU184" s="51"/>
      <c r="AV184" s="51">
        <f t="shared" si="124"/>
        <v>58.024999999999999</v>
      </c>
      <c r="AW184" s="51"/>
      <c r="AX184" s="52"/>
    </row>
    <row r="185" spans="1:50" x14ac:dyDescent="0.15">
      <c r="A185" s="24"/>
      <c r="B185" s="29"/>
      <c r="C185" s="25"/>
      <c r="D185" s="57" t="s">
        <v>1</v>
      </c>
      <c r="E185" s="57"/>
      <c r="F185" s="57"/>
      <c r="G185" s="57" t="s">
        <v>2</v>
      </c>
      <c r="H185" s="57"/>
      <c r="I185" s="57"/>
      <c r="J185" s="57"/>
      <c r="K185" s="57" t="s">
        <v>3</v>
      </c>
      <c r="L185" s="57"/>
      <c r="M185" s="57"/>
      <c r="N185" s="57" t="s">
        <v>4</v>
      </c>
      <c r="O185" s="57"/>
      <c r="P185" s="57"/>
      <c r="Q185" s="57"/>
      <c r="R185" s="57" t="s">
        <v>5</v>
      </c>
      <c r="S185" s="57"/>
      <c r="T185" s="57"/>
      <c r="U185" s="57" t="s">
        <v>6</v>
      </c>
      <c r="V185" s="57"/>
      <c r="W185" s="58"/>
      <c r="X185" s="24"/>
      <c r="Y185" s="53"/>
      <c r="Z185" s="54"/>
      <c r="AA185" s="57" t="s">
        <v>24</v>
      </c>
      <c r="AB185" s="57"/>
      <c r="AC185" s="57"/>
      <c r="AD185" s="57" t="s">
        <v>25</v>
      </c>
      <c r="AE185" s="57"/>
      <c r="AF185" s="57"/>
      <c r="AG185" s="57" t="s">
        <v>26</v>
      </c>
      <c r="AH185" s="57"/>
      <c r="AI185" s="58"/>
      <c r="AK185" s="53"/>
      <c r="AL185" s="54"/>
      <c r="AM185" s="57" t="s">
        <v>94</v>
      </c>
      <c r="AN185" s="57"/>
      <c r="AO185" s="57"/>
      <c r="AP185" s="57" t="s">
        <v>57</v>
      </c>
      <c r="AQ185" s="57"/>
      <c r="AR185" s="57"/>
      <c r="AS185" s="57" t="s">
        <v>95</v>
      </c>
      <c r="AT185" s="57"/>
      <c r="AU185" s="57"/>
      <c r="AV185" s="57" t="s">
        <v>59</v>
      </c>
      <c r="AW185" s="57"/>
      <c r="AX185" s="58"/>
    </row>
    <row r="186" spans="1:50" x14ac:dyDescent="0.15">
      <c r="A186" s="24"/>
      <c r="B186" s="63" t="s">
        <v>91</v>
      </c>
      <c r="C186" s="26"/>
      <c r="D186" s="26" t="s">
        <v>8</v>
      </c>
      <c r="E186" s="26" t="s">
        <v>9</v>
      </c>
      <c r="F186" s="26" t="s">
        <v>10</v>
      </c>
      <c r="G186" s="26" t="s">
        <v>8</v>
      </c>
      <c r="H186" s="26" t="s">
        <v>9</v>
      </c>
      <c r="I186" s="26" t="s">
        <v>10</v>
      </c>
      <c r="J186" s="26" t="s">
        <v>27</v>
      </c>
      <c r="K186" s="26" t="s">
        <v>8</v>
      </c>
      <c r="L186" s="26" t="s">
        <v>9</v>
      </c>
      <c r="M186" s="26" t="s">
        <v>10</v>
      </c>
      <c r="N186" s="26" t="s">
        <v>8</v>
      </c>
      <c r="O186" s="26" t="s">
        <v>9</v>
      </c>
      <c r="P186" s="26" t="s">
        <v>10</v>
      </c>
      <c r="Q186" s="26" t="s">
        <v>27</v>
      </c>
      <c r="R186" s="26" t="s">
        <v>8</v>
      </c>
      <c r="S186" s="26" t="s">
        <v>9</v>
      </c>
      <c r="T186" s="26" t="s">
        <v>10</v>
      </c>
      <c r="U186" s="26" t="s">
        <v>8</v>
      </c>
      <c r="V186" s="26" t="s">
        <v>9</v>
      </c>
      <c r="W186" s="27" t="s">
        <v>10</v>
      </c>
      <c r="X186" s="24"/>
      <c r="Y186" s="55"/>
      <c r="Z186" s="56"/>
      <c r="AA186" s="46" t="s">
        <v>11</v>
      </c>
      <c r="AB186" s="46"/>
      <c r="AC186" s="46"/>
      <c r="AD186" s="46" t="s">
        <v>11</v>
      </c>
      <c r="AE186" s="46"/>
      <c r="AF186" s="46"/>
      <c r="AG186" s="46" t="s">
        <v>11</v>
      </c>
      <c r="AH186" s="46"/>
      <c r="AI186" s="59"/>
      <c r="AK186" s="55"/>
      <c r="AL186" s="56"/>
      <c r="AM186" s="46" t="s">
        <v>54</v>
      </c>
      <c r="AN186" s="46"/>
      <c r="AO186" s="46"/>
      <c r="AP186" s="46" t="s">
        <v>11</v>
      </c>
      <c r="AQ186" s="46"/>
      <c r="AR186" s="46"/>
      <c r="AS186" s="46" t="s">
        <v>11</v>
      </c>
      <c r="AT186" s="46"/>
      <c r="AU186" s="46"/>
      <c r="AV186" s="46" t="s">
        <v>11</v>
      </c>
      <c r="AW186" s="46"/>
      <c r="AX186" s="59"/>
    </row>
    <row r="187" spans="1:50" x14ac:dyDescent="0.15">
      <c r="A187" s="24"/>
      <c r="B187" s="45"/>
      <c r="C187" s="26" t="s">
        <v>12</v>
      </c>
      <c r="D187" s="28">
        <v>6.3</v>
      </c>
      <c r="E187" s="28">
        <v>8</v>
      </c>
      <c r="F187" s="28">
        <v>4.8</v>
      </c>
      <c r="G187" s="28">
        <v>3.9</v>
      </c>
      <c r="H187" s="28">
        <v>4.4000000000000004</v>
      </c>
      <c r="I187" s="28">
        <v>4.8</v>
      </c>
      <c r="J187" s="28">
        <v>6.1</v>
      </c>
      <c r="K187" s="28">
        <v>7.2</v>
      </c>
      <c r="L187" s="28">
        <v>6.7</v>
      </c>
      <c r="M187" s="28">
        <v>5.4</v>
      </c>
      <c r="N187" s="28">
        <v>4.7</v>
      </c>
      <c r="O187" s="28">
        <v>2.1</v>
      </c>
      <c r="P187" s="28">
        <v>4.5999999999999996</v>
      </c>
      <c r="Q187" s="28">
        <v>4</v>
      </c>
      <c r="R187" s="26" t="s">
        <v>13</v>
      </c>
      <c r="S187" s="26" t="s">
        <v>13</v>
      </c>
      <c r="T187" s="26" t="s">
        <v>13</v>
      </c>
      <c r="U187" s="26" t="s">
        <v>13</v>
      </c>
      <c r="V187" s="26" t="s">
        <v>13</v>
      </c>
      <c r="W187" s="27" t="s">
        <v>13</v>
      </c>
      <c r="X187" s="24"/>
      <c r="Y187" s="45" t="s">
        <v>12</v>
      </c>
      <c r="Z187" s="46"/>
      <c r="AA187" s="47">
        <f>(D187+E187+F187+K187+L187+M187)/6</f>
        <v>6.3999999999999995</v>
      </c>
      <c r="AB187" s="47"/>
      <c r="AC187" s="47"/>
      <c r="AD187" s="47">
        <f>(G187+H187+I187+J187+N187+O187+P187+Q187)/8</f>
        <v>4.3250000000000002</v>
      </c>
      <c r="AE187" s="47"/>
      <c r="AF187" s="47"/>
      <c r="AG187" s="47" t="e">
        <f>(R187+S187+T187+U187+V187+W187)/6</f>
        <v>#VALUE!</v>
      </c>
      <c r="AH187" s="47"/>
      <c r="AI187" s="48"/>
      <c r="AK187" s="45" t="s">
        <v>12</v>
      </c>
      <c r="AL187" s="46"/>
      <c r="AM187" s="47">
        <f>(D187+E187+F187)/3</f>
        <v>6.3666666666666671</v>
      </c>
      <c r="AN187" s="47"/>
      <c r="AO187" s="47"/>
      <c r="AP187" s="47">
        <f>(G187+H187+I187+J187)/4</f>
        <v>4.8000000000000007</v>
      </c>
      <c r="AQ187" s="47"/>
      <c r="AR187" s="47"/>
      <c r="AS187" s="47">
        <f>(K187+L187+M187)/3</f>
        <v>6.4333333333333336</v>
      </c>
      <c r="AT187" s="47"/>
      <c r="AU187" s="47"/>
      <c r="AV187" s="47">
        <f>(N187+O187+P187+Q187)/4</f>
        <v>3.85</v>
      </c>
      <c r="AW187" s="47"/>
      <c r="AX187" s="48"/>
    </row>
    <row r="188" spans="1:50" x14ac:dyDescent="0.15">
      <c r="A188" s="24"/>
      <c r="B188" s="45"/>
      <c r="C188" s="26" t="s">
        <v>14</v>
      </c>
      <c r="D188" s="28">
        <v>13.2</v>
      </c>
      <c r="E188" s="28">
        <v>12.7</v>
      </c>
      <c r="F188" s="28">
        <v>5.7</v>
      </c>
      <c r="G188" s="28">
        <v>8.6999999999999993</v>
      </c>
      <c r="H188" s="28">
        <v>8.1</v>
      </c>
      <c r="I188" s="28">
        <v>6.8</v>
      </c>
      <c r="J188" s="28">
        <v>8.3000000000000007</v>
      </c>
      <c r="K188" s="28">
        <v>9.3000000000000007</v>
      </c>
      <c r="L188" s="28">
        <v>10.6</v>
      </c>
      <c r="M188" s="28">
        <v>9.6</v>
      </c>
      <c r="N188" s="28">
        <v>9</v>
      </c>
      <c r="O188" s="28">
        <v>5.9</v>
      </c>
      <c r="P188" s="28">
        <v>6.4</v>
      </c>
      <c r="Q188" s="28">
        <v>6.4</v>
      </c>
      <c r="R188" s="26" t="s">
        <v>13</v>
      </c>
      <c r="S188" s="26" t="s">
        <v>13</v>
      </c>
      <c r="T188" s="26" t="s">
        <v>13</v>
      </c>
      <c r="U188" s="26" t="s">
        <v>13</v>
      </c>
      <c r="V188" s="26" t="s">
        <v>13</v>
      </c>
      <c r="W188" s="27" t="s">
        <v>13</v>
      </c>
      <c r="X188" s="24"/>
      <c r="Y188" s="45" t="s">
        <v>14</v>
      </c>
      <c r="Z188" s="46"/>
      <c r="AA188" s="47">
        <f>(D188+E188+F188+K188+L188+M188)/6</f>
        <v>10.183333333333334</v>
      </c>
      <c r="AB188" s="47"/>
      <c r="AC188" s="47"/>
      <c r="AD188" s="47">
        <f t="shared" ref="AD188:AD194" si="126">(G188+H188+I188+J188+N188+O188+P188+Q188)/8</f>
        <v>7.4499999999999993</v>
      </c>
      <c r="AE188" s="47"/>
      <c r="AF188" s="47"/>
      <c r="AG188" s="47" t="e">
        <f t="shared" ref="AG188:AG194" si="127">(R188+S188+T188+U188+V188+W188)/6</f>
        <v>#VALUE!</v>
      </c>
      <c r="AH188" s="47"/>
      <c r="AI188" s="48"/>
      <c r="AK188" s="45" t="s">
        <v>49</v>
      </c>
      <c r="AL188" s="46"/>
      <c r="AM188" s="47">
        <f t="shared" ref="AM188:AM194" si="128">(D188+E188+F188)/3</f>
        <v>10.533333333333333</v>
      </c>
      <c r="AN188" s="47"/>
      <c r="AO188" s="47"/>
      <c r="AP188" s="47">
        <f t="shared" ref="AP188:AP194" si="129">(G188+H188+I188+J188)/4</f>
        <v>7.9749999999999996</v>
      </c>
      <c r="AQ188" s="47"/>
      <c r="AR188" s="47"/>
      <c r="AS188" s="47">
        <f t="shared" ref="AS188:AS194" si="130">(K188+L188+M188)/3</f>
        <v>9.8333333333333339</v>
      </c>
      <c r="AT188" s="47"/>
      <c r="AU188" s="47"/>
      <c r="AV188" s="47">
        <f t="shared" ref="AV188:AV194" si="131">(N188+O188+P188+Q188)/4</f>
        <v>6.9250000000000007</v>
      </c>
      <c r="AW188" s="47"/>
      <c r="AX188" s="48"/>
    </row>
    <row r="189" spans="1:50" x14ac:dyDescent="0.15">
      <c r="A189" s="24"/>
      <c r="B189" s="45"/>
      <c r="C189" s="26" t="s">
        <v>15</v>
      </c>
      <c r="D189" s="28">
        <v>6.9</v>
      </c>
      <c r="E189" s="28">
        <v>10.8</v>
      </c>
      <c r="F189" s="28">
        <v>12.1</v>
      </c>
      <c r="G189" s="28">
        <v>5.6</v>
      </c>
      <c r="H189" s="28">
        <v>6.7</v>
      </c>
      <c r="I189" s="28">
        <v>10.199999999999999</v>
      </c>
      <c r="J189" s="28">
        <v>13.1</v>
      </c>
      <c r="K189" s="28">
        <v>13.6</v>
      </c>
      <c r="L189" s="28">
        <v>10.6</v>
      </c>
      <c r="M189" s="28">
        <v>8.6</v>
      </c>
      <c r="N189" s="28">
        <v>7.4</v>
      </c>
      <c r="O189" s="28">
        <v>2.4</v>
      </c>
      <c r="P189" s="28">
        <v>11.5</v>
      </c>
      <c r="Q189" s="28">
        <v>6.7</v>
      </c>
      <c r="R189" s="26" t="s">
        <v>13</v>
      </c>
      <c r="S189" s="26" t="s">
        <v>13</v>
      </c>
      <c r="T189" s="26" t="s">
        <v>13</v>
      </c>
      <c r="U189" s="26" t="s">
        <v>13</v>
      </c>
      <c r="V189" s="26" t="s">
        <v>13</v>
      </c>
      <c r="W189" s="27" t="s">
        <v>13</v>
      </c>
      <c r="X189" s="24"/>
      <c r="Y189" s="45" t="s">
        <v>15</v>
      </c>
      <c r="Z189" s="46"/>
      <c r="AA189" s="47">
        <f t="shared" ref="AA189:AA193" si="132">(D189+E189+F189+K189+L189+M189)/6</f>
        <v>10.433333333333335</v>
      </c>
      <c r="AB189" s="47"/>
      <c r="AC189" s="47"/>
      <c r="AD189" s="47">
        <f t="shared" si="126"/>
        <v>7.95</v>
      </c>
      <c r="AE189" s="47"/>
      <c r="AF189" s="47"/>
      <c r="AG189" s="47" t="e">
        <f t="shared" si="127"/>
        <v>#VALUE!</v>
      </c>
      <c r="AH189" s="47"/>
      <c r="AI189" s="48"/>
      <c r="AK189" s="45" t="s">
        <v>15</v>
      </c>
      <c r="AL189" s="46"/>
      <c r="AM189" s="47">
        <f t="shared" si="128"/>
        <v>9.9333333333333353</v>
      </c>
      <c r="AN189" s="47"/>
      <c r="AO189" s="47"/>
      <c r="AP189" s="47">
        <f t="shared" si="129"/>
        <v>8.9</v>
      </c>
      <c r="AQ189" s="47"/>
      <c r="AR189" s="47"/>
      <c r="AS189" s="47">
        <f t="shared" si="130"/>
        <v>10.933333333333332</v>
      </c>
      <c r="AT189" s="47"/>
      <c r="AU189" s="47"/>
      <c r="AV189" s="47">
        <f t="shared" si="131"/>
        <v>7</v>
      </c>
      <c r="AW189" s="47"/>
      <c r="AX189" s="48"/>
    </row>
    <row r="190" spans="1:50" x14ac:dyDescent="0.15">
      <c r="A190" s="24"/>
      <c r="B190" s="45"/>
      <c r="C190" s="26" t="s">
        <v>16</v>
      </c>
      <c r="D190" s="28">
        <v>11.7</v>
      </c>
      <c r="E190" s="28">
        <v>12.6</v>
      </c>
      <c r="F190" s="28">
        <v>8.3000000000000007</v>
      </c>
      <c r="G190" s="28">
        <v>6.8</v>
      </c>
      <c r="H190" s="28">
        <v>8</v>
      </c>
      <c r="I190" s="28">
        <v>7.1</v>
      </c>
      <c r="J190" s="28">
        <v>8.6999999999999993</v>
      </c>
      <c r="K190" s="28">
        <v>10.6</v>
      </c>
      <c r="L190" s="28">
        <v>9</v>
      </c>
      <c r="M190" s="28">
        <v>8.1999999999999993</v>
      </c>
      <c r="N190" s="28">
        <v>6.9</v>
      </c>
      <c r="O190" s="28">
        <v>5.3</v>
      </c>
      <c r="P190" s="28">
        <v>7.3</v>
      </c>
      <c r="Q190" s="28">
        <v>6.8</v>
      </c>
      <c r="R190" s="26" t="s">
        <v>13</v>
      </c>
      <c r="S190" s="26" t="s">
        <v>13</v>
      </c>
      <c r="T190" s="26" t="s">
        <v>13</v>
      </c>
      <c r="U190" s="26" t="s">
        <v>13</v>
      </c>
      <c r="V190" s="26" t="s">
        <v>13</v>
      </c>
      <c r="W190" s="27" t="s">
        <v>13</v>
      </c>
      <c r="X190" s="24"/>
      <c r="Y190" s="45" t="s">
        <v>16</v>
      </c>
      <c r="Z190" s="46"/>
      <c r="AA190" s="47">
        <f t="shared" si="132"/>
        <v>10.066666666666665</v>
      </c>
      <c r="AB190" s="47"/>
      <c r="AC190" s="47"/>
      <c r="AD190" s="47">
        <f t="shared" si="126"/>
        <v>7.1124999999999989</v>
      </c>
      <c r="AE190" s="47"/>
      <c r="AF190" s="47"/>
      <c r="AG190" s="47" t="e">
        <f t="shared" si="127"/>
        <v>#VALUE!</v>
      </c>
      <c r="AH190" s="47"/>
      <c r="AI190" s="48"/>
      <c r="AK190" s="45" t="s">
        <v>16</v>
      </c>
      <c r="AL190" s="46"/>
      <c r="AM190" s="47">
        <f t="shared" si="128"/>
        <v>10.866666666666665</v>
      </c>
      <c r="AN190" s="47"/>
      <c r="AO190" s="47"/>
      <c r="AP190" s="47">
        <f t="shared" si="129"/>
        <v>7.6499999999999995</v>
      </c>
      <c r="AQ190" s="47"/>
      <c r="AR190" s="47"/>
      <c r="AS190" s="47">
        <f t="shared" si="130"/>
        <v>9.2666666666666675</v>
      </c>
      <c r="AT190" s="47"/>
      <c r="AU190" s="47"/>
      <c r="AV190" s="47">
        <f t="shared" si="131"/>
        <v>6.5750000000000002</v>
      </c>
      <c r="AW190" s="47"/>
      <c r="AX190" s="48"/>
    </row>
    <row r="191" spans="1:50" x14ac:dyDescent="0.15">
      <c r="A191" s="24"/>
      <c r="B191" s="45"/>
      <c r="C191" s="26" t="s">
        <v>17</v>
      </c>
      <c r="D191" s="28">
        <v>34.299999999999997</v>
      </c>
      <c r="E191" s="28">
        <v>21.6</v>
      </c>
      <c r="F191" s="28">
        <v>36.700000000000003</v>
      </c>
      <c r="G191" s="28">
        <v>40.6</v>
      </c>
      <c r="H191" s="28">
        <v>40.1</v>
      </c>
      <c r="I191" s="28">
        <v>37.5</v>
      </c>
      <c r="J191" s="28">
        <v>34</v>
      </c>
      <c r="K191" s="28">
        <v>21.5</v>
      </c>
      <c r="L191" s="28">
        <v>47.2</v>
      </c>
      <c r="M191" s="28">
        <v>39.200000000000003</v>
      </c>
      <c r="N191" s="28">
        <v>37.299999999999997</v>
      </c>
      <c r="O191" s="28">
        <v>30.1</v>
      </c>
      <c r="P191" s="28">
        <v>39.700000000000003</v>
      </c>
      <c r="Q191" s="28">
        <v>38.200000000000003</v>
      </c>
      <c r="R191" s="26" t="s">
        <v>13</v>
      </c>
      <c r="S191" s="26" t="s">
        <v>13</v>
      </c>
      <c r="T191" s="26" t="s">
        <v>13</v>
      </c>
      <c r="U191" s="26" t="s">
        <v>13</v>
      </c>
      <c r="V191" s="26" t="s">
        <v>13</v>
      </c>
      <c r="W191" s="27" t="s">
        <v>13</v>
      </c>
      <c r="X191" s="24"/>
      <c r="Y191" s="45" t="s">
        <v>17</v>
      </c>
      <c r="Z191" s="46"/>
      <c r="AA191" s="47">
        <f t="shared" si="132"/>
        <v>33.416666666666664</v>
      </c>
      <c r="AB191" s="47"/>
      <c r="AC191" s="47"/>
      <c r="AD191" s="47">
        <f t="shared" si="126"/>
        <v>37.1875</v>
      </c>
      <c r="AE191" s="47"/>
      <c r="AF191" s="47"/>
      <c r="AG191" s="47" t="e">
        <f t="shared" si="127"/>
        <v>#VALUE!</v>
      </c>
      <c r="AH191" s="47"/>
      <c r="AI191" s="48"/>
      <c r="AK191" s="45" t="s">
        <v>17</v>
      </c>
      <c r="AL191" s="46"/>
      <c r="AM191" s="47">
        <f t="shared" si="128"/>
        <v>30.866666666666664</v>
      </c>
      <c r="AN191" s="47"/>
      <c r="AO191" s="47"/>
      <c r="AP191" s="47">
        <f t="shared" si="129"/>
        <v>38.049999999999997</v>
      </c>
      <c r="AQ191" s="47"/>
      <c r="AR191" s="47"/>
      <c r="AS191" s="47">
        <f t="shared" si="130"/>
        <v>35.966666666666669</v>
      </c>
      <c r="AT191" s="47"/>
      <c r="AU191" s="47"/>
      <c r="AV191" s="47">
        <f t="shared" si="131"/>
        <v>36.325000000000003</v>
      </c>
      <c r="AW191" s="47"/>
      <c r="AX191" s="48"/>
    </row>
    <row r="192" spans="1:50" x14ac:dyDescent="0.15">
      <c r="A192" s="24"/>
      <c r="B192" s="45"/>
      <c r="C192" s="26" t="s">
        <v>18</v>
      </c>
      <c r="D192" s="28">
        <v>60.8</v>
      </c>
      <c r="E192" s="28">
        <v>55.5</v>
      </c>
      <c r="F192" s="28">
        <v>59.3</v>
      </c>
      <c r="G192" s="28">
        <v>65.400000000000006</v>
      </c>
      <c r="H192" s="28">
        <v>64.3</v>
      </c>
      <c r="I192" s="28">
        <v>63.2</v>
      </c>
      <c r="J192" s="28">
        <v>56.3</v>
      </c>
      <c r="K192" s="28">
        <v>55.2</v>
      </c>
      <c r="L192" s="28">
        <v>65.2</v>
      </c>
      <c r="M192" s="28">
        <v>67.099999999999994</v>
      </c>
      <c r="N192" s="28">
        <v>65.599999999999994</v>
      </c>
      <c r="O192" s="28">
        <v>57.7</v>
      </c>
      <c r="P192" s="28">
        <v>62.4</v>
      </c>
      <c r="Q192" s="28">
        <v>59.9</v>
      </c>
      <c r="R192" s="26" t="s">
        <v>13</v>
      </c>
      <c r="S192" s="26" t="s">
        <v>13</v>
      </c>
      <c r="T192" s="26" t="s">
        <v>13</v>
      </c>
      <c r="U192" s="26" t="s">
        <v>13</v>
      </c>
      <c r="V192" s="26" t="s">
        <v>13</v>
      </c>
      <c r="W192" s="27" t="s">
        <v>13</v>
      </c>
      <c r="X192" s="24"/>
      <c r="Y192" s="45" t="s">
        <v>18</v>
      </c>
      <c r="Z192" s="46"/>
      <c r="AA192" s="47">
        <f t="shared" si="132"/>
        <v>60.516666666666673</v>
      </c>
      <c r="AB192" s="47"/>
      <c r="AC192" s="47"/>
      <c r="AD192" s="47">
        <f t="shared" si="126"/>
        <v>61.849999999999987</v>
      </c>
      <c r="AE192" s="47"/>
      <c r="AF192" s="47"/>
      <c r="AG192" s="47" t="e">
        <f t="shared" si="127"/>
        <v>#VALUE!</v>
      </c>
      <c r="AH192" s="47"/>
      <c r="AI192" s="48"/>
      <c r="AK192" s="45" t="s">
        <v>18</v>
      </c>
      <c r="AL192" s="46"/>
      <c r="AM192" s="47">
        <f t="shared" si="128"/>
        <v>58.533333333333331</v>
      </c>
      <c r="AN192" s="47"/>
      <c r="AO192" s="47"/>
      <c r="AP192" s="47">
        <f t="shared" si="129"/>
        <v>62.3</v>
      </c>
      <c r="AQ192" s="47"/>
      <c r="AR192" s="47"/>
      <c r="AS192" s="47">
        <f t="shared" si="130"/>
        <v>62.5</v>
      </c>
      <c r="AT192" s="47"/>
      <c r="AU192" s="47"/>
      <c r="AV192" s="47">
        <f t="shared" si="131"/>
        <v>61.4</v>
      </c>
      <c r="AW192" s="47"/>
      <c r="AX192" s="48"/>
    </row>
    <row r="193" spans="1:50" x14ac:dyDescent="0.15">
      <c r="A193" s="24"/>
      <c r="B193" s="45"/>
      <c r="C193" s="26" t="s">
        <v>19</v>
      </c>
      <c r="D193" s="28">
        <v>57.2</v>
      </c>
      <c r="E193" s="28">
        <v>68.599999999999994</v>
      </c>
      <c r="F193" s="28">
        <v>52.9</v>
      </c>
      <c r="G193" s="28">
        <v>52.9</v>
      </c>
      <c r="H193" s="28">
        <v>52.8</v>
      </c>
      <c r="I193" s="28">
        <v>50.4</v>
      </c>
      <c r="J193" s="28">
        <v>42.7</v>
      </c>
      <c r="K193" s="28">
        <v>57.5</v>
      </c>
      <c r="L193" s="28">
        <v>63.2</v>
      </c>
      <c r="M193" s="28">
        <v>52.1</v>
      </c>
      <c r="N193" s="28">
        <v>58.3</v>
      </c>
      <c r="O193" s="28">
        <v>39.4</v>
      </c>
      <c r="P193" s="28">
        <v>49.9</v>
      </c>
      <c r="Q193" s="28">
        <v>51.5</v>
      </c>
      <c r="R193" s="26" t="s">
        <v>13</v>
      </c>
      <c r="S193" s="26" t="s">
        <v>13</v>
      </c>
      <c r="T193" s="26" t="s">
        <v>13</v>
      </c>
      <c r="U193" s="26" t="s">
        <v>13</v>
      </c>
      <c r="V193" s="26" t="s">
        <v>13</v>
      </c>
      <c r="W193" s="27" t="s">
        <v>13</v>
      </c>
      <c r="X193" s="24"/>
      <c r="Y193" s="45" t="s">
        <v>19</v>
      </c>
      <c r="Z193" s="46"/>
      <c r="AA193" s="47">
        <f t="shared" si="132"/>
        <v>58.583333333333336</v>
      </c>
      <c r="AB193" s="47"/>
      <c r="AC193" s="47"/>
      <c r="AD193" s="47">
        <f t="shared" si="126"/>
        <v>49.737499999999997</v>
      </c>
      <c r="AE193" s="47"/>
      <c r="AF193" s="47"/>
      <c r="AG193" s="47" t="e">
        <f t="shared" si="127"/>
        <v>#VALUE!</v>
      </c>
      <c r="AH193" s="47"/>
      <c r="AI193" s="48"/>
      <c r="AK193" s="45" t="s">
        <v>19</v>
      </c>
      <c r="AL193" s="46"/>
      <c r="AM193" s="47">
        <f t="shared" si="128"/>
        <v>59.566666666666663</v>
      </c>
      <c r="AN193" s="47"/>
      <c r="AO193" s="47"/>
      <c r="AP193" s="47">
        <f t="shared" si="129"/>
        <v>49.7</v>
      </c>
      <c r="AQ193" s="47"/>
      <c r="AR193" s="47"/>
      <c r="AS193" s="47">
        <f t="shared" si="130"/>
        <v>57.6</v>
      </c>
      <c r="AT193" s="47"/>
      <c r="AU193" s="47"/>
      <c r="AV193" s="47">
        <f t="shared" si="131"/>
        <v>49.774999999999999</v>
      </c>
      <c r="AW193" s="47"/>
      <c r="AX193" s="48"/>
    </row>
    <row r="194" spans="1:50" ht="14.25" thickBot="1" x14ac:dyDescent="0.2">
      <c r="A194" s="24"/>
      <c r="B194" s="49"/>
      <c r="C194" s="33" t="s">
        <v>20</v>
      </c>
      <c r="D194" s="31">
        <v>71.400000000000006</v>
      </c>
      <c r="E194" s="31">
        <v>86.7</v>
      </c>
      <c r="F194" s="31">
        <v>65.400000000000006</v>
      </c>
      <c r="G194" s="31">
        <v>53.9</v>
      </c>
      <c r="H194" s="31">
        <v>53.6</v>
      </c>
      <c r="I194" s="31">
        <v>62.1</v>
      </c>
      <c r="J194" s="31">
        <v>59.9</v>
      </c>
      <c r="K194" s="31">
        <v>81.7</v>
      </c>
      <c r="L194" s="31">
        <v>61.6</v>
      </c>
      <c r="M194" s="31">
        <v>62.4</v>
      </c>
      <c r="N194" s="31">
        <v>42.8</v>
      </c>
      <c r="O194" s="31">
        <v>47.2</v>
      </c>
      <c r="P194" s="31">
        <v>58.4</v>
      </c>
      <c r="Q194" s="31">
        <v>62.5</v>
      </c>
      <c r="R194" s="33" t="s">
        <v>13</v>
      </c>
      <c r="S194" s="33" t="s">
        <v>13</v>
      </c>
      <c r="T194" s="33" t="s">
        <v>13</v>
      </c>
      <c r="U194" s="33" t="s">
        <v>13</v>
      </c>
      <c r="V194" s="33" t="s">
        <v>13</v>
      </c>
      <c r="W194" s="8" t="s">
        <v>13</v>
      </c>
      <c r="X194" s="24"/>
      <c r="Y194" s="49" t="s">
        <v>20</v>
      </c>
      <c r="Z194" s="50"/>
      <c r="AA194" s="51">
        <f>(D194+E194+F194+K194+L194+M194)/6</f>
        <v>71.533333333333346</v>
      </c>
      <c r="AB194" s="51"/>
      <c r="AC194" s="51"/>
      <c r="AD194" s="51">
        <f t="shared" si="126"/>
        <v>55.05</v>
      </c>
      <c r="AE194" s="51"/>
      <c r="AF194" s="51"/>
      <c r="AG194" s="51" t="e">
        <f t="shared" si="127"/>
        <v>#VALUE!</v>
      </c>
      <c r="AH194" s="51"/>
      <c r="AI194" s="52"/>
      <c r="AK194" s="49" t="s">
        <v>20</v>
      </c>
      <c r="AL194" s="50"/>
      <c r="AM194" s="51">
        <f t="shared" si="128"/>
        <v>74.500000000000014</v>
      </c>
      <c r="AN194" s="51"/>
      <c r="AO194" s="51"/>
      <c r="AP194" s="51">
        <f t="shared" si="129"/>
        <v>57.375</v>
      </c>
      <c r="AQ194" s="51"/>
      <c r="AR194" s="51"/>
      <c r="AS194" s="51">
        <f t="shared" si="130"/>
        <v>68.566666666666677</v>
      </c>
      <c r="AT194" s="51"/>
      <c r="AU194" s="51"/>
      <c r="AV194" s="51">
        <f t="shared" si="131"/>
        <v>52.725000000000001</v>
      </c>
      <c r="AW194" s="51"/>
      <c r="AX194" s="52"/>
    </row>
    <row r="195" spans="1:50" x14ac:dyDescent="0.15">
      <c r="A195" s="24"/>
      <c r="B195" s="29"/>
      <c r="C195" s="25"/>
      <c r="D195" s="57" t="s">
        <v>1</v>
      </c>
      <c r="E195" s="57"/>
      <c r="F195" s="57"/>
      <c r="G195" s="57" t="s">
        <v>2</v>
      </c>
      <c r="H195" s="57"/>
      <c r="I195" s="57"/>
      <c r="J195" s="57"/>
      <c r="K195" s="57" t="s">
        <v>3</v>
      </c>
      <c r="L195" s="57"/>
      <c r="M195" s="57"/>
      <c r="N195" s="57" t="s">
        <v>4</v>
      </c>
      <c r="O195" s="57"/>
      <c r="P195" s="57"/>
      <c r="Q195" s="57"/>
      <c r="R195" s="57" t="s">
        <v>5</v>
      </c>
      <c r="S195" s="57"/>
      <c r="T195" s="57"/>
      <c r="U195" s="57" t="s">
        <v>6</v>
      </c>
      <c r="V195" s="57"/>
      <c r="W195" s="58"/>
      <c r="X195" s="24"/>
      <c r="Y195" s="53"/>
      <c r="Z195" s="54"/>
      <c r="AA195" s="57" t="s">
        <v>24</v>
      </c>
      <c r="AB195" s="57"/>
      <c r="AC195" s="57"/>
      <c r="AD195" s="57" t="s">
        <v>25</v>
      </c>
      <c r="AE195" s="57"/>
      <c r="AF195" s="57"/>
      <c r="AG195" s="57" t="s">
        <v>26</v>
      </c>
      <c r="AH195" s="57"/>
      <c r="AI195" s="58"/>
      <c r="AK195" s="53"/>
      <c r="AL195" s="54"/>
      <c r="AM195" s="57" t="s">
        <v>94</v>
      </c>
      <c r="AN195" s="57"/>
      <c r="AO195" s="57"/>
      <c r="AP195" s="57" t="s">
        <v>57</v>
      </c>
      <c r="AQ195" s="57"/>
      <c r="AR195" s="57"/>
      <c r="AS195" s="57" t="s">
        <v>95</v>
      </c>
      <c r="AT195" s="57"/>
      <c r="AU195" s="57"/>
      <c r="AV195" s="57" t="s">
        <v>59</v>
      </c>
      <c r="AW195" s="57"/>
      <c r="AX195" s="58"/>
    </row>
    <row r="196" spans="1:50" x14ac:dyDescent="0.15">
      <c r="A196" s="24"/>
      <c r="B196" s="63" t="s">
        <v>92</v>
      </c>
      <c r="C196" s="26"/>
      <c r="D196" s="26" t="s">
        <v>8</v>
      </c>
      <c r="E196" s="26" t="s">
        <v>9</v>
      </c>
      <c r="F196" s="26" t="s">
        <v>10</v>
      </c>
      <c r="G196" s="26" t="s">
        <v>8</v>
      </c>
      <c r="H196" s="26" t="s">
        <v>9</v>
      </c>
      <c r="I196" s="26" t="s">
        <v>10</v>
      </c>
      <c r="J196" s="26" t="s">
        <v>27</v>
      </c>
      <c r="K196" s="26" t="s">
        <v>8</v>
      </c>
      <c r="L196" s="26" t="s">
        <v>9</v>
      </c>
      <c r="M196" s="26" t="s">
        <v>10</v>
      </c>
      <c r="N196" s="26" t="s">
        <v>8</v>
      </c>
      <c r="O196" s="26" t="s">
        <v>9</v>
      </c>
      <c r="P196" s="26" t="s">
        <v>10</v>
      </c>
      <c r="Q196" s="26" t="s">
        <v>27</v>
      </c>
      <c r="R196" s="26" t="s">
        <v>8</v>
      </c>
      <c r="S196" s="26" t="s">
        <v>9</v>
      </c>
      <c r="T196" s="26" t="s">
        <v>10</v>
      </c>
      <c r="U196" s="26" t="s">
        <v>8</v>
      </c>
      <c r="V196" s="26" t="s">
        <v>9</v>
      </c>
      <c r="W196" s="27" t="s">
        <v>10</v>
      </c>
      <c r="X196" s="24"/>
      <c r="Y196" s="55"/>
      <c r="Z196" s="56"/>
      <c r="AA196" s="46" t="s">
        <v>11</v>
      </c>
      <c r="AB196" s="46"/>
      <c r="AC196" s="46"/>
      <c r="AD196" s="46" t="s">
        <v>11</v>
      </c>
      <c r="AE196" s="46"/>
      <c r="AF196" s="46"/>
      <c r="AG196" s="46" t="s">
        <v>11</v>
      </c>
      <c r="AH196" s="46"/>
      <c r="AI196" s="59"/>
      <c r="AK196" s="55"/>
      <c r="AL196" s="56"/>
      <c r="AM196" s="46" t="s">
        <v>54</v>
      </c>
      <c r="AN196" s="46"/>
      <c r="AO196" s="46"/>
      <c r="AP196" s="46" t="s">
        <v>11</v>
      </c>
      <c r="AQ196" s="46"/>
      <c r="AR196" s="46"/>
      <c r="AS196" s="46" t="s">
        <v>11</v>
      </c>
      <c r="AT196" s="46"/>
      <c r="AU196" s="46"/>
      <c r="AV196" s="46" t="s">
        <v>11</v>
      </c>
      <c r="AW196" s="46"/>
      <c r="AX196" s="59"/>
    </row>
    <row r="197" spans="1:50" x14ac:dyDescent="0.15">
      <c r="A197" s="24"/>
      <c r="B197" s="45"/>
      <c r="C197" s="26" t="s">
        <v>12</v>
      </c>
      <c r="D197" s="28">
        <v>6.4</v>
      </c>
      <c r="E197" s="28">
        <v>8.1999999999999993</v>
      </c>
      <c r="F197" s="28">
        <v>5.0999999999999996</v>
      </c>
      <c r="G197" s="28">
        <v>4.0999999999999996</v>
      </c>
      <c r="H197" s="28">
        <v>4.5999999999999996</v>
      </c>
      <c r="I197" s="28">
        <v>4.7</v>
      </c>
      <c r="J197" s="28">
        <v>6.2</v>
      </c>
      <c r="K197" s="28">
        <v>7.1</v>
      </c>
      <c r="L197" s="28">
        <v>7.3</v>
      </c>
      <c r="M197" s="28">
        <v>6.1</v>
      </c>
      <c r="N197" s="28">
        <v>5</v>
      </c>
      <c r="O197" s="28">
        <v>2</v>
      </c>
      <c r="P197" s="28">
        <v>4.5999999999999996</v>
      </c>
      <c r="Q197" s="28">
        <v>4</v>
      </c>
      <c r="R197" s="26" t="s">
        <v>13</v>
      </c>
      <c r="S197" s="26" t="s">
        <v>13</v>
      </c>
      <c r="T197" s="26" t="s">
        <v>13</v>
      </c>
      <c r="U197" s="26" t="s">
        <v>13</v>
      </c>
      <c r="V197" s="26" t="s">
        <v>13</v>
      </c>
      <c r="W197" s="27" t="s">
        <v>13</v>
      </c>
      <c r="X197" s="24"/>
      <c r="Y197" s="45" t="s">
        <v>12</v>
      </c>
      <c r="Z197" s="46"/>
      <c r="AA197" s="47">
        <f>(D197+E197+F197+K197+L197+M197)/6</f>
        <v>6.6999999999999993</v>
      </c>
      <c r="AB197" s="47"/>
      <c r="AC197" s="47"/>
      <c r="AD197" s="47">
        <f>(G197+H197+I197+J197+N197+O197+P197+Q197)/8</f>
        <v>4.3999999999999995</v>
      </c>
      <c r="AE197" s="47"/>
      <c r="AF197" s="47"/>
      <c r="AG197" s="47" t="e">
        <f>(R197+S197+T197+U197+V197+W197)/6</f>
        <v>#VALUE!</v>
      </c>
      <c r="AH197" s="47"/>
      <c r="AI197" s="48"/>
      <c r="AK197" s="45" t="s">
        <v>12</v>
      </c>
      <c r="AL197" s="46"/>
      <c r="AM197" s="47">
        <f>(D197+E197+F197)/3</f>
        <v>6.5666666666666664</v>
      </c>
      <c r="AN197" s="47"/>
      <c r="AO197" s="47"/>
      <c r="AP197" s="47">
        <f>(G197+H197+I197+J197)/4</f>
        <v>4.8999999999999995</v>
      </c>
      <c r="AQ197" s="47"/>
      <c r="AR197" s="47"/>
      <c r="AS197" s="47">
        <f>(K197+L197+M197)/3</f>
        <v>6.833333333333333</v>
      </c>
      <c r="AT197" s="47"/>
      <c r="AU197" s="47"/>
      <c r="AV197" s="47">
        <f>(N197+O197+P197+Q197)/4</f>
        <v>3.9</v>
      </c>
      <c r="AW197" s="47"/>
      <c r="AX197" s="48"/>
    </row>
    <row r="198" spans="1:50" x14ac:dyDescent="0.15">
      <c r="A198" s="24"/>
      <c r="B198" s="45"/>
      <c r="C198" s="26" t="s">
        <v>14</v>
      </c>
      <c r="D198" s="28">
        <v>19.3</v>
      </c>
      <c r="E198" s="28">
        <v>14.1</v>
      </c>
      <c r="F198" s="28">
        <v>6.2</v>
      </c>
      <c r="G198" s="28">
        <v>10.4</v>
      </c>
      <c r="H198" s="28">
        <v>8.9</v>
      </c>
      <c r="I198" s="28">
        <v>7.1</v>
      </c>
      <c r="J198" s="28">
        <v>9.1</v>
      </c>
      <c r="K198" s="28">
        <v>10.6</v>
      </c>
      <c r="L198" s="28">
        <v>13.4</v>
      </c>
      <c r="M198" s="28">
        <v>11.1</v>
      </c>
      <c r="N198" s="28">
        <v>10.8</v>
      </c>
      <c r="O198" s="28">
        <v>6.7</v>
      </c>
      <c r="P198" s="28">
        <v>6.4</v>
      </c>
      <c r="Q198" s="28">
        <v>7</v>
      </c>
      <c r="R198" s="26" t="s">
        <v>13</v>
      </c>
      <c r="S198" s="26" t="s">
        <v>13</v>
      </c>
      <c r="T198" s="26" t="s">
        <v>13</v>
      </c>
      <c r="U198" s="26" t="s">
        <v>13</v>
      </c>
      <c r="V198" s="26" t="s">
        <v>13</v>
      </c>
      <c r="W198" s="27" t="s">
        <v>13</v>
      </c>
      <c r="X198" s="24"/>
      <c r="Y198" s="45" t="s">
        <v>14</v>
      </c>
      <c r="Z198" s="46"/>
      <c r="AA198" s="47">
        <f>(D198+E198+F198+K198+L198+M198)/6</f>
        <v>12.450000000000001</v>
      </c>
      <c r="AB198" s="47"/>
      <c r="AC198" s="47"/>
      <c r="AD198" s="47">
        <f t="shared" ref="AD198:AD204" si="133">(G198+H198+I198+J198+N198+O198+P198+Q198)/8</f>
        <v>8.3000000000000007</v>
      </c>
      <c r="AE198" s="47"/>
      <c r="AF198" s="47"/>
      <c r="AG198" s="47" t="e">
        <f t="shared" ref="AG198:AG204" si="134">(R198+S198+T198+U198+V198+W198)/6</f>
        <v>#VALUE!</v>
      </c>
      <c r="AH198" s="47"/>
      <c r="AI198" s="48"/>
      <c r="AK198" s="45" t="s">
        <v>49</v>
      </c>
      <c r="AL198" s="46"/>
      <c r="AM198" s="47">
        <f t="shared" ref="AM198:AM204" si="135">(D198+E198+F198)/3</f>
        <v>13.200000000000001</v>
      </c>
      <c r="AN198" s="47"/>
      <c r="AO198" s="47"/>
      <c r="AP198" s="47">
        <f t="shared" ref="AP198:AP204" si="136">(G198+H198+I198+J198)/4</f>
        <v>8.875</v>
      </c>
      <c r="AQ198" s="47"/>
      <c r="AR198" s="47"/>
      <c r="AS198" s="47">
        <f t="shared" ref="AS198:AS204" si="137">(K198+L198+M198)/3</f>
        <v>11.700000000000001</v>
      </c>
      <c r="AT198" s="47"/>
      <c r="AU198" s="47"/>
      <c r="AV198" s="47">
        <f t="shared" ref="AV198:AV204" si="138">(N198+O198+P198+Q198)/4</f>
        <v>7.7249999999999996</v>
      </c>
      <c r="AW198" s="47"/>
      <c r="AX198" s="48"/>
    </row>
    <row r="199" spans="1:50" x14ac:dyDescent="0.15">
      <c r="A199" s="24"/>
      <c r="B199" s="45"/>
      <c r="C199" s="26" t="s">
        <v>15</v>
      </c>
      <c r="D199" s="28">
        <v>7.6</v>
      </c>
      <c r="E199" s="28">
        <v>12.3</v>
      </c>
      <c r="F199" s="28">
        <v>14.8</v>
      </c>
      <c r="G199" s="28">
        <v>6.2</v>
      </c>
      <c r="H199" s="28">
        <v>7.7</v>
      </c>
      <c r="I199" s="28">
        <v>11.7</v>
      </c>
      <c r="J199" s="28">
        <v>13.4</v>
      </c>
      <c r="K199" s="28">
        <v>14.9</v>
      </c>
      <c r="L199" s="28">
        <v>11.6</v>
      </c>
      <c r="M199" s="28">
        <v>11</v>
      </c>
      <c r="N199" s="28">
        <v>8.3000000000000007</v>
      </c>
      <c r="O199" s="28">
        <v>2.6</v>
      </c>
      <c r="P199" s="28">
        <v>14.5</v>
      </c>
      <c r="Q199" s="28">
        <v>7.2</v>
      </c>
      <c r="R199" s="26" t="s">
        <v>13</v>
      </c>
      <c r="S199" s="26" t="s">
        <v>13</v>
      </c>
      <c r="T199" s="26" t="s">
        <v>13</v>
      </c>
      <c r="U199" s="26" t="s">
        <v>13</v>
      </c>
      <c r="V199" s="26" t="s">
        <v>13</v>
      </c>
      <c r="W199" s="27" t="s">
        <v>13</v>
      </c>
      <c r="X199" s="24"/>
      <c r="Y199" s="45" t="s">
        <v>15</v>
      </c>
      <c r="Z199" s="46"/>
      <c r="AA199" s="47">
        <f t="shared" ref="AA199:AA203" si="139">(D199+E199+F199+K199+L199+M199)/6</f>
        <v>12.033333333333333</v>
      </c>
      <c r="AB199" s="47"/>
      <c r="AC199" s="47"/>
      <c r="AD199" s="47">
        <f t="shared" si="133"/>
        <v>8.9500000000000011</v>
      </c>
      <c r="AE199" s="47"/>
      <c r="AF199" s="47"/>
      <c r="AG199" s="47" t="e">
        <f t="shared" si="134"/>
        <v>#VALUE!</v>
      </c>
      <c r="AH199" s="47"/>
      <c r="AI199" s="48"/>
      <c r="AK199" s="45" t="s">
        <v>15</v>
      </c>
      <c r="AL199" s="46"/>
      <c r="AM199" s="47">
        <f t="shared" si="135"/>
        <v>11.566666666666668</v>
      </c>
      <c r="AN199" s="47"/>
      <c r="AO199" s="47"/>
      <c r="AP199" s="47">
        <f t="shared" si="136"/>
        <v>9.75</v>
      </c>
      <c r="AQ199" s="47"/>
      <c r="AR199" s="47"/>
      <c r="AS199" s="47">
        <f t="shared" si="137"/>
        <v>12.5</v>
      </c>
      <c r="AT199" s="47"/>
      <c r="AU199" s="47"/>
      <c r="AV199" s="47">
        <f t="shared" si="138"/>
        <v>8.15</v>
      </c>
      <c r="AW199" s="47"/>
      <c r="AX199" s="48"/>
    </row>
    <row r="200" spans="1:50" x14ac:dyDescent="0.15">
      <c r="A200" s="24"/>
      <c r="B200" s="45"/>
      <c r="C200" s="26" t="s">
        <v>16</v>
      </c>
      <c r="D200" s="28">
        <v>11.7</v>
      </c>
      <c r="E200" s="28">
        <v>11.3</v>
      </c>
      <c r="F200" s="28">
        <v>7.8</v>
      </c>
      <c r="G200" s="28">
        <v>7</v>
      </c>
      <c r="H200" s="28">
        <v>7.9</v>
      </c>
      <c r="I200" s="28">
        <v>6.3</v>
      </c>
      <c r="J200" s="28">
        <v>8.4</v>
      </c>
      <c r="K200" s="28">
        <v>8.4</v>
      </c>
      <c r="L200" s="28">
        <v>9.1</v>
      </c>
      <c r="M200" s="28">
        <v>8</v>
      </c>
      <c r="N200" s="28">
        <v>6.8</v>
      </c>
      <c r="O200" s="28">
        <v>5.2</v>
      </c>
      <c r="P200" s="28">
        <v>6.7</v>
      </c>
      <c r="Q200" s="28">
        <v>5.9</v>
      </c>
      <c r="R200" s="26" t="s">
        <v>13</v>
      </c>
      <c r="S200" s="26" t="s">
        <v>13</v>
      </c>
      <c r="T200" s="26" t="s">
        <v>13</v>
      </c>
      <c r="U200" s="26" t="s">
        <v>13</v>
      </c>
      <c r="V200" s="26" t="s">
        <v>13</v>
      </c>
      <c r="W200" s="27" t="s">
        <v>13</v>
      </c>
      <c r="X200" s="24"/>
      <c r="Y200" s="45" t="s">
        <v>16</v>
      </c>
      <c r="Z200" s="46"/>
      <c r="AA200" s="47">
        <f t="shared" si="139"/>
        <v>9.3833333333333346</v>
      </c>
      <c r="AB200" s="47"/>
      <c r="AC200" s="47"/>
      <c r="AD200" s="47">
        <f t="shared" si="133"/>
        <v>6.7750000000000004</v>
      </c>
      <c r="AE200" s="47"/>
      <c r="AF200" s="47"/>
      <c r="AG200" s="47" t="e">
        <f t="shared" si="134"/>
        <v>#VALUE!</v>
      </c>
      <c r="AH200" s="47"/>
      <c r="AI200" s="48"/>
      <c r="AK200" s="45" t="s">
        <v>16</v>
      </c>
      <c r="AL200" s="46"/>
      <c r="AM200" s="47">
        <f t="shared" si="135"/>
        <v>10.266666666666667</v>
      </c>
      <c r="AN200" s="47"/>
      <c r="AO200" s="47"/>
      <c r="AP200" s="47">
        <f t="shared" si="136"/>
        <v>7.4</v>
      </c>
      <c r="AQ200" s="47"/>
      <c r="AR200" s="47"/>
      <c r="AS200" s="47">
        <f t="shared" si="137"/>
        <v>8.5</v>
      </c>
      <c r="AT200" s="47"/>
      <c r="AU200" s="47"/>
      <c r="AV200" s="47">
        <f t="shared" si="138"/>
        <v>6.15</v>
      </c>
      <c r="AW200" s="47"/>
      <c r="AX200" s="48"/>
    </row>
    <row r="201" spans="1:50" x14ac:dyDescent="0.15">
      <c r="A201" s="24"/>
      <c r="B201" s="45"/>
      <c r="C201" s="26" t="s">
        <v>17</v>
      </c>
      <c r="D201" s="28">
        <v>46.4</v>
      </c>
      <c r="E201" s="28">
        <v>52.9</v>
      </c>
      <c r="F201" s="28">
        <v>42.7</v>
      </c>
      <c r="G201" s="28">
        <v>40</v>
      </c>
      <c r="H201" s="28">
        <v>38.299999999999997</v>
      </c>
      <c r="I201" s="28">
        <v>43.7</v>
      </c>
      <c r="J201" s="28">
        <v>40.1</v>
      </c>
      <c r="K201" s="28">
        <v>49.9</v>
      </c>
      <c r="L201" s="28">
        <v>50.2</v>
      </c>
      <c r="M201" s="28">
        <v>43.4</v>
      </c>
      <c r="N201" s="28">
        <v>35.299999999999997</v>
      </c>
      <c r="O201" s="28">
        <v>27.8</v>
      </c>
      <c r="P201" s="28">
        <v>40.1</v>
      </c>
      <c r="Q201" s="28">
        <v>43.3</v>
      </c>
      <c r="R201" s="26" t="s">
        <v>13</v>
      </c>
      <c r="S201" s="26" t="s">
        <v>13</v>
      </c>
      <c r="T201" s="26" t="s">
        <v>13</v>
      </c>
      <c r="U201" s="26" t="s">
        <v>13</v>
      </c>
      <c r="V201" s="26" t="s">
        <v>13</v>
      </c>
      <c r="W201" s="27" t="s">
        <v>13</v>
      </c>
      <c r="X201" s="24"/>
      <c r="Y201" s="45" t="s">
        <v>17</v>
      </c>
      <c r="Z201" s="46"/>
      <c r="AA201" s="47">
        <f t="shared" si="139"/>
        <v>47.583333333333336</v>
      </c>
      <c r="AB201" s="47"/>
      <c r="AC201" s="47"/>
      <c r="AD201" s="47">
        <f t="shared" si="133"/>
        <v>38.575000000000003</v>
      </c>
      <c r="AE201" s="47"/>
      <c r="AF201" s="47"/>
      <c r="AG201" s="47" t="e">
        <f t="shared" si="134"/>
        <v>#VALUE!</v>
      </c>
      <c r="AH201" s="47"/>
      <c r="AI201" s="48"/>
      <c r="AK201" s="45" t="s">
        <v>17</v>
      </c>
      <c r="AL201" s="46"/>
      <c r="AM201" s="47">
        <f t="shared" si="135"/>
        <v>47.333333333333336</v>
      </c>
      <c r="AN201" s="47"/>
      <c r="AO201" s="47"/>
      <c r="AP201" s="47">
        <f t="shared" si="136"/>
        <v>40.524999999999999</v>
      </c>
      <c r="AQ201" s="47"/>
      <c r="AR201" s="47"/>
      <c r="AS201" s="47">
        <f t="shared" si="137"/>
        <v>47.833333333333336</v>
      </c>
      <c r="AT201" s="47"/>
      <c r="AU201" s="47"/>
      <c r="AV201" s="47">
        <f t="shared" si="138"/>
        <v>36.625</v>
      </c>
      <c r="AW201" s="47"/>
      <c r="AX201" s="48"/>
    </row>
    <row r="202" spans="1:50" x14ac:dyDescent="0.15">
      <c r="A202" s="24"/>
      <c r="B202" s="45"/>
      <c r="C202" s="26" t="s">
        <v>18</v>
      </c>
      <c r="D202" s="28">
        <v>64.3</v>
      </c>
      <c r="E202" s="28">
        <v>63.7</v>
      </c>
      <c r="F202" s="28">
        <v>62</v>
      </c>
      <c r="G202" s="28">
        <v>60.5</v>
      </c>
      <c r="H202" s="28">
        <v>61.5</v>
      </c>
      <c r="I202" s="28">
        <v>64.2</v>
      </c>
      <c r="J202" s="28">
        <v>57.8</v>
      </c>
      <c r="K202" s="28">
        <v>70.3</v>
      </c>
      <c r="L202" s="28">
        <v>67.3</v>
      </c>
      <c r="M202" s="28">
        <v>69.400000000000006</v>
      </c>
      <c r="N202" s="28">
        <v>60.9</v>
      </c>
      <c r="O202" s="28">
        <v>52.5</v>
      </c>
      <c r="P202" s="28">
        <v>64.7</v>
      </c>
      <c r="Q202" s="28">
        <v>62.6</v>
      </c>
      <c r="R202" s="26" t="s">
        <v>13</v>
      </c>
      <c r="S202" s="26" t="s">
        <v>13</v>
      </c>
      <c r="T202" s="26" t="s">
        <v>13</v>
      </c>
      <c r="U202" s="26" t="s">
        <v>13</v>
      </c>
      <c r="V202" s="26" t="s">
        <v>13</v>
      </c>
      <c r="W202" s="27" t="s">
        <v>13</v>
      </c>
      <c r="X202" s="24"/>
      <c r="Y202" s="45" t="s">
        <v>18</v>
      </c>
      <c r="Z202" s="46"/>
      <c r="AA202" s="47">
        <f t="shared" si="139"/>
        <v>66.166666666666671</v>
      </c>
      <c r="AB202" s="47"/>
      <c r="AC202" s="47"/>
      <c r="AD202" s="47">
        <f t="shared" si="133"/>
        <v>60.587499999999999</v>
      </c>
      <c r="AE202" s="47"/>
      <c r="AF202" s="47"/>
      <c r="AG202" s="47" t="e">
        <f t="shared" si="134"/>
        <v>#VALUE!</v>
      </c>
      <c r="AH202" s="47"/>
      <c r="AI202" s="48"/>
      <c r="AK202" s="45" t="s">
        <v>18</v>
      </c>
      <c r="AL202" s="46"/>
      <c r="AM202" s="47">
        <f t="shared" si="135"/>
        <v>63.333333333333336</v>
      </c>
      <c r="AN202" s="47"/>
      <c r="AO202" s="47"/>
      <c r="AP202" s="47">
        <f t="shared" si="136"/>
        <v>61</v>
      </c>
      <c r="AQ202" s="47"/>
      <c r="AR202" s="47"/>
      <c r="AS202" s="47">
        <f t="shared" si="137"/>
        <v>69</v>
      </c>
      <c r="AT202" s="47"/>
      <c r="AU202" s="47"/>
      <c r="AV202" s="47">
        <f t="shared" si="138"/>
        <v>60.175000000000004</v>
      </c>
      <c r="AW202" s="47"/>
      <c r="AX202" s="48"/>
    </row>
    <row r="203" spans="1:50" x14ac:dyDescent="0.15">
      <c r="A203" s="24"/>
      <c r="B203" s="45"/>
      <c r="C203" s="26" t="s">
        <v>19</v>
      </c>
      <c r="D203" s="28">
        <v>63.4</v>
      </c>
      <c r="E203" s="28">
        <v>73.2</v>
      </c>
      <c r="F203" s="28">
        <v>57.7</v>
      </c>
      <c r="G203" s="28">
        <v>55.2</v>
      </c>
      <c r="H203" s="28">
        <v>55.9</v>
      </c>
      <c r="I203" s="28">
        <v>61.1</v>
      </c>
      <c r="J203" s="28">
        <v>56.4</v>
      </c>
      <c r="K203" s="28">
        <v>71.5</v>
      </c>
      <c r="L203" s="28">
        <v>68.2</v>
      </c>
      <c r="M203" s="28">
        <v>60.8</v>
      </c>
      <c r="N203" s="28">
        <v>61</v>
      </c>
      <c r="O203" s="28">
        <v>42.9</v>
      </c>
      <c r="P203" s="28">
        <v>63.5</v>
      </c>
      <c r="Q203" s="28">
        <v>60.1</v>
      </c>
      <c r="R203" s="26" t="s">
        <v>13</v>
      </c>
      <c r="S203" s="26" t="s">
        <v>13</v>
      </c>
      <c r="T203" s="26" t="s">
        <v>13</v>
      </c>
      <c r="U203" s="26" t="s">
        <v>13</v>
      </c>
      <c r="V203" s="26" t="s">
        <v>13</v>
      </c>
      <c r="W203" s="27" t="s">
        <v>13</v>
      </c>
      <c r="X203" s="24"/>
      <c r="Y203" s="45" t="s">
        <v>19</v>
      </c>
      <c r="Z203" s="46"/>
      <c r="AA203" s="47">
        <f t="shared" si="139"/>
        <v>65.8</v>
      </c>
      <c r="AB203" s="47"/>
      <c r="AC203" s="47"/>
      <c r="AD203" s="47">
        <f t="shared" si="133"/>
        <v>57.012500000000003</v>
      </c>
      <c r="AE203" s="47"/>
      <c r="AF203" s="47"/>
      <c r="AG203" s="47" t="e">
        <f t="shared" si="134"/>
        <v>#VALUE!</v>
      </c>
      <c r="AH203" s="47"/>
      <c r="AI203" s="48"/>
      <c r="AK203" s="45" t="s">
        <v>19</v>
      </c>
      <c r="AL203" s="46"/>
      <c r="AM203" s="47">
        <f t="shared" si="135"/>
        <v>64.766666666666666</v>
      </c>
      <c r="AN203" s="47"/>
      <c r="AO203" s="47"/>
      <c r="AP203" s="47">
        <f t="shared" si="136"/>
        <v>57.15</v>
      </c>
      <c r="AQ203" s="47"/>
      <c r="AR203" s="47"/>
      <c r="AS203" s="47">
        <f t="shared" si="137"/>
        <v>66.833333333333329</v>
      </c>
      <c r="AT203" s="47"/>
      <c r="AU203" s="47"/>
      <c r="AV203" s="47">
        <f t="shared" si="138"/>
        <v>56.875</v>
      </c>
      <c r="AW203" s="47"/>
      <c r="AX203" s="48"/>
    </row>
    <row r="204" spans="1:50" ht="14.25" thickBot="1" x14ac:dyDescent="0.2">
      <c r="A204" s="24"/>
      <c r="B204" s="49"/>
      <c r="C204" s="33" t="s">
        <v>20</v>
      </c>
      <c r="D204" s="31">
        <v>64</v>
      </c>
      <c r="E204" s="31">
        <v>70.5</v>
      </c>
      <c r="F204" s="31">
        <v>56.4</v>
      </c>
      <c r="G204" s="31">
        <v>50.4</v>
      </c>
      <c r="H204" s="31">
        <v>49</v>
      </c>
      <c r="I204" s="31">
        <v>52.6</v>
      </c>
      <c r="J204" s="31">
        <v>51.4</v>
      </c>
      <c r="K204" s="31">
        <v>45.4</v>
      </c>
      <c r="L204" s="31">
        <v>53.3</v>
      </c>
      <c r="M204" s="31">
        <v>49.3</v>
      </c>
      <c r="N204" s="31">
        <v>39.700000000000003</v>
      </c>
      <c r="O204" s="31">
        <v>43.2</v>
      </c>
      <c r="P204" s="31">
        <v>45.6</v>
      </c>
      <c r="Q204" s="31">
        <v>53.9</v>
      </c>
      <c r="R204" s="33" t="s">
        <v>13</v>
      </c>
      <c r="S204" s="33" t="s">
        <v>13</v>
      </c>
      <c r="T204" s="33" t="s">
        <v>13</v>
      </c>
      <c r="U204" s="33" t="s">
        <v>13</v>
      </c>
      <c r="V204" s="33" t="s">
        <v>13</v>
      </c>
      <c r="W204" s="8" t="s">
        <v>13</v>
      </c>
      <c r="X204" s="24"/>
      <c r="Y204" s="49" t="s">
        <v>20</v>
      </c>
      <c r="Z204" s="50"/>
      <c r="AA204" s="51">
        <f>(D204+E204+F204+K204+L204+M204)/6</f>
        <v>56.483333333333341</v>
      </c>
      <c r="AB204" s="51"/>
      <c r="AC204" s="51"/>
      <c r="AD204" s="51">
        <f t="shared" si="133"/>
        <v>48.225000000000001</v>
      </c>
      <c r="AE204" s="51"/>
      <c r="AF204" s="51"/>
      <c r="AG204" s="51" t="e">
        <f t="shared" si="134"/>
        <v>#VALUE!</v>
      </c>
      <c r="AH204" s="51"/>
      <c r="AI204" s="52"/>
      <c r="AK204" s="49" t="s">
        <v>20</v>
      </c>
      <c r="AL204" s="50"/>
      <c r="AM204" s="51">
        <f t="shared" si="135"/>
        <v>63.633333333333333</v>
      </c>
      <c r="AN204" s="51"/>
      <c r="AO204" s="51"/>
      <c r="AP204" s="51">
        <f t="shared" si="136"/>
        <v>50.85</v>
      </c>
      <c r="AQ204" s="51"/>
      <c r="AR204" s="51"/>
      <c r="AS204" s="51">
        <f t="shared" si="137"/>
        <v>49.333333333333336</v>
      </c>
      <c r="AT204" s="51"/>
      <c r="AU204" s="51"/>
      <c r="AV204" s="51">
        <f t="shared" si="138"/>
        <v>45.6</v>
      </c>
      <c r="AW204" s="51"/>
      <c r="AX204" s="52"/>
    </row>
    <row r="205" spans="1:50" x14ac:dyDescent="0.15">
      <c r="A205" s="24"/>
      <c r="B205" s="29"/>
      <c r="C205" s="25"/>
      <c r="D205" s="57" t="s">
        <v>1</v>
      </c>
      <c r="E205" s="57"/>
      <c r="F205" s="57"/>
      <c r="G205" s="57" t="s">
        <v>2</v>
      </c>
      <c r="H205" s="57"/>
      <c r="I205" s="57"/>
      <c r="J205" s="57"/>
      <c r="K205" s="57" t="s">
        <v>3</v>
      </c>
      <c r="L205" s="57"/>
      <c r="M205" s="57"/>
      <c r="N205" s="57" t="s">
        <v>4</v>
      </c>
      <c r="O205" s="57"/>
      <c r="P205" s="57"/>
      <c r="Q205" s="57"/>
      <c r="R205" s="57" t="s">
        <v>5</v>
      </c>
      <c r="S205" s="57"/>
      <c r="T205" s="57"/>
      <c r="U205" s="57" t="s">
        <v>6</v>
      </c>
      <c r="V205" s="57"/>
      <c r="W205" s="58"/>
      <c r="X205" s="24"/>
      <c r="Y205" s="53"/>
      <c r="Z205" s="54"/>
      <c r="AA205" s="57" t="s">
        <v>24</v>
      </c>
      <c r="AB205" s="57"/>
      <c r="AC205" s="57"/>
      <c r="AD205" s="57" t="s">
        <v>25</v>
      </c>
      <c r="AE205" s="57"/>
      <c r="AF205" s="57"/>
      <c r="AG205" s="57" t="s">
        <v>26</v>
      </c>
      <c r="AH205" s="57"/>
      <c r="AI205" s="58"/>
      <c r="AK205" s="53"/>
      <c r="AL205" s="54"/>
      <c r="AM205" s="57" t="s">
        <v>94</v>
      </c>
      <c r="AN205" s="57"/>
      <c r="AO205" s="57"/>
      <c r="AP205" s="57" t="s">
        <v>57</v>
      </c>
      <c r="AQ205" s="57"/>
      <c r="AR205" s="57"/>
      <c r="AS205" s="57" t="s">
        <v>95</v>
      </c>
      <c r="AT205" s="57"/>
      <c r="AU205" s="57"/>
      <c r="AV205" s="57" t="s">
        <v>59</v>
      </c>
      <c r="AW205" s="57"/>
      <c r="AX205" s="58"/>
    </row>
    <row r="206" spans="1:50" x14ac:dyDescent="0.15">
      <c r="A206" s="24"/>
      <c r="B206" s="63" t="s">
        <v>93</v>
      </c>
      <c r="C206" s="26"/>
      <c r="D206" s="26" t="s">
        <v>8</v>
      </c>
      <c r="E206" s="26" t="s">
        <v>9</v>
      </c>
      <c r="F206" s="26" t="s">
        <v>10</v>
      </c>
      <c r="G206" s="26" t="s">
        <v>8</v>
      </c>
      <c r="H206" s="26" t="s">
        <v>9</v>
      </c>
      <c r="I206" s="26" t="s">
        <v>10</v>
      </c>
      <c r="J206" s="26" t="s">
        <v>27</v>
      </c>
      <c r="K206" s="26" t="s">
        <v>8</v>
      </c>
      <c r="L206" s="26" t="s">
        <v>9</v>
      </c>
      <c r="M206" s="26" t="s">
        <v>10</v>
      </c>
      <c r="N206" s="26" t="s">
        <v>8</v>
      </c>
      <c r="O206" s="26" t="s">
        <v>9</v>
      </c>
      <c r="P206" s="26" t="s">
        <v>10</v>
      </c>
      <c r="Q206" s="26" t="s">
        <v>27</v>
      </c>
      <c r="R206" s="26" t="s">
        <v>8</v>
      </c>
      <c r="S206" s="26" t="s">
        <v>9</v>
      </c>
      <c r="T206" s="26" t="s">
        <v>10</v>
      </c>
      <c r="U206" s="26" t="s">
        <v>8</v>
      </c>
      <c r="V206" s="26" t="s">
        <v>9</v>
      </c>
      <c r="W206" s="27" t="s">
        <v>10</v>
      </c>
      <c r="X206" s="24"/>
      <c r="Y206" s="55"/>
      <c r="Z206" s="56"/>
      <c r="AA206" s="46" t="s">
        <v>11</v>
      </c>
      <c r="AB206" s="46"/>
      <c r="AC206" s="46"/>
      <c r="AD206" s="46" t="s">
        <v>11</v>
      </c>
      <c r="AE206" s="46"/>
      <c r="AF206" s="46"/>
      <c r="AG206" s="46" t="s">
        <v>11</v>
      </c>
      <c r="AH206" s="46"/>
      <c r="AI206" s="59"/>
      <c r="AK206" s="55"/>
      <c r="AL206" s="56"/>
      <c r="AM206" s="46" t="s">
        <v>54</v>
      </c>
      <c r="AN206" s="46"/>
      <c r="AO206" s="46"/>
      <c r="AP206" s="46" t="s">
        <v>11</v>
      </c>
      <c r="AQ206" s="46"/>
      <c r="AR206" s="46"/>
      <c r="AS206" s="46" t="s">
        <v>11</v>
      </c>
      <c r="AT206" s="46"/>
      <c r="AU206" s="46"/>
      <c r="AV206" s="46" t="s">
        <v>11</v>
      </c>
      <c r="AW206" s="46"/>
      <c r="AX206" s="59"/>
    </row>
    <row r="207" spans="1:50" x14ac:dyDescent="0.15">
      <c r="A207" s="24"/>
      <c r="B207" s="45"/>
      <c r="C207" s="26" t="s">
        <v>12</v>
      </c>
      <c r="D207" s="28">
        <v>3.4</v>
      </c>
      <c r="E207" s="28">
        <v>2.9</v>
      </c>
      <c r="F207" s="28">
        <v>7.7</v>
      </c>
      <c r="G207" s="28">
        <v>2.2999999999999998</v>
      </c>
      <c r="H207" s="28">
        <v>1.2</v>
      </c>
      <c r="I207" s="28">
        <v>2.5</v>
      </c>
      <c r="J207" s="28">
        <v>5.5</v>
      </c>
      <c r="K207" s="28">
        <v>5.5</v>
      </c>
      <c r="L207" s="28">
        <v>3.6</v>
      </c>
      <c r="M207" s="28">
        <v>4.7</v>
      </c>
      <c r="N207" s="28">
        <v>-0.1</v>
      </c>
      <c r="O207" s="28">
        <v>2.2000000000000002</v>
      </c>
      <c r="P207" s="28">
        <v>4.0999999999999996</v>
      </c>
      <c r="Q207" s="28">
        <v>3.8</v>
      </c>
      <c r="R207" s="26" t="s">
        <v>13</v>
      </c>
      <c r="S207" s="26" t="s">
        <v>13</v>
      </c>
      <c r="T207" s="26" t="s">
        <v>13</v>
      </c>
      <c r="U207" s="26" t="s">
        <v>13</v>
      </c>
      <c r="V207" s="26" t="s">
        <v>13</v>
      </c>
      <c r="W207" s="27" t="s">
        <v>13</v>
      </c>
      <c r="X207" s="24"/>
      <c r="Y207" s="45" t="s">
        <v>12</v>
      </c>
      <c r="Z207" s="46"/>
      <c r="AA207" s="47">
        <f>(D207+E207+F207+K207+L207+M207)/6</f>
        <v>4.6333333333333337</v>
      </c>
      <c r="AB207" s="47"/>
      <c r="AC207" s="47"/>
      <c r="AD207" s="47">
        <f>(G207+H207+I207+J207+N207+O207+P207+Q207)/8</f>
        <v>2.6875000000000004</v>
      </c>
      <c r="AE207" s="47"/>
      <c r="AF207" s="47"/>
      <c r="AG207" s="47" t="e">
        <f>(R207+S207+T207+U207+V207+W207)/6</f>
        <v>#VALUE!</v>
      </c>
      <c r="AH207" s="47"/>
      <c r="AI207" s="48"/>
      <c r="AK207" s="45" t="s">
        <v>12</v>
      </c>
      <c r="AL207" s="46"/>
      <c r="AM207" s="47">
        <f>(D207+E207+F207)/3</f>
        <v>4.666666666666667</v>
      </c>
      <c r="AN207" s="47"/>
      <c r="AO207" s="47"/>
      <c r="AP207" s="47">
        <f>(G207+H207+I207+J207)/4</f>
        <v>2.875</v>
      </c>
      <c r="AQ207" s="47"/>
      <c r="AR207" s="47"/>
      <c r="AS207" s="47">
        <f>(K207+L207+M207)/3</f>
        <v>4.6000000000000005</v>
      </c>
      <c r="AT207" s="47"/>
      <c r="AU207" s="47"/>
      <c r="AV207" s="47">
        <f>(N207+O207+P207+Q207)/4</f>
        <v>2.5</v>
      </c>
      <c r="AW207" s="47"/>
      <c r="AX207" s="48"/>
    </row>
    <row r="208" spans="1:50" x14ac:dyDescent="0.15">
      <c r="A208" s="24"/>
      <c r="B208" s="45"/>
      <c r="C208" s="26" t="s">
        <v>14</v>
      </c>
      <c r="D208" s="28">
        <v>8.1</v>
      </c>
      <c r="E208" s="28">
        <v>7.1</v>
      </c>
      <c r="F208" s="28">
        <v>12.2</v>
      </c>
      <c r="G208" s="28">
        <v>3.3</v>
      </c>
      <c r="H208" s="28">
        <v>8.9</v>
      </c>
      <c r="I208" s="28">
        <v>6.7</v>
      </c>
      <c r="J208" s="28">
        <v>11</v>
      </c>
      <c r="K208" s="28">
        <v>7.5</v>
      </c>
      <c r="L208" s="28">
        <v>10.1</v>
      </c>
      <c r="M208" s="28">
        <v>10.4</v>
      </c>
      <c r="N208" s="28">
        <v>3.4</v>
      </c>
      <c r="O208" s="28">
        <v>8.1999999999999993</v>
      </c>
      <c r="P208" s="28">
        <v>5.8</v>
      </c>
      <c r="Q208" s="28">
        <v>7.8</v>
      </c>
      <c r="R208" s="26" t="s">
        <v>13</v>
      </c>
      <c r="S208" s="26" t="s">
        <v>13</v>
      </c>
      <c r="T208" s="26" t="s">
        <v>13</v>
      </c>
      <c r="U208" s="26" t="s">
        <v>13</v>
      </c>
      <c r="V208" s="26" t="s">
        <v>13</v>
      </c>
      <c r="W208" s="27" t="s">
        <v>13</v>
      </c>
      <c r="X208" s="24"/>
      <c r="Y208" s="45" t="s">
        <v>14</v>
      </c>
      <c r="Z208" s="46"/>
      <c r="AA208" s="47">
        <f>(D208+E208+F208+K208+L208+M208)/6</f>
        <v>9.2333333333333325</v>
      </c>
      <c r="AB208" s="47"/>
      <c r="AC208" s="47"/>
      <c r="AD208" s="47">
        <f t="shared" ref="AD208:AD214" si="140">(G208+H208+I208+J208+N208+O208+P208+Q208)/8</f>
        <v>6.8874999999999993</v>
      </c>
      <c r="AE208" s="47"/>
      <c r="AF208" s="47"/>
      <c r="AG208" s="47" t="e">
        <f t="shared" ref="AG208:AG214" si="141">(R208+S208+T208+U208+V208+W208)/6</f>
        <v>#VALUE!</v>
      </c>
      <c r="AH208" s="47"/>
      <c r="AI208" s="48"/>
      <c r="AK208" s="45" t="s">
        <v>49</v>
      </c>
      <c r="AL208" s="46"/>
      <c r="AM208" s="47">
        <f t="shared" ref="AM208:AM214" si="142">(D208+E208+F208)/3</f>
        <v>9.1333333333333329</v>
      </c>
      <c r="AN208" s="47"/>
      <c r="AO208" s="47"/>
      <c r="AP208" s="47">
        <f t="shared" ref="AP208:AP214" si="143">(G208+H208+I208+J208)/4</f>
        <v>7.4749999999999996</v>
      </c>
      <c r="AQ208" s="47"/>
      <c r="AR208" s="47"/>
      <c r="AS208" s="47">
        <f t="shared" ref="AS208:AS214" si="144">(K208+L208+M208)/3</f>
        <v>9.3333333333333339</v>
      </c>
      <c r="AT208" s="47"/>
      <c r="AU208" s="47"/>
      <c r="AV208" s="47">
        <f t="shared" ref="AV208:AV214" si="145">(N208+O208+P208+Q208)/4</f>
        <v>6.3</v>
      </c>
      <c r="AW208" s="47"/>
      <c r="AX208" s="48"/>
    </row>
    <row r="209" spans="1:50" x14ac:dyDescent="0.15">
      <c r="A209" s="24"/>
      <c r="B209" s="45"/>
      <c r="C209" s="26" t="s">
        <v>15</v>
      </c>
      <c r="D209" s="28">
        <v>6.1</v>
      </c>
      <c r="E209" s="28">
        <v>4.9000000000000004</v>
      </c>
      <c r="F209" s="28">
        <v>11.2</v>
      </c>
      <c r="G209" s="28">
        <v>11.4</v>
      </c>
      <c r="H209" s="28">
        <v>0.9</v>
      </c>
      <c r="I209" s="28">
        <v>4.8</v>
      </c>
      <c r="J209" s="28">
        <v>7.6</v>
      </c>
      <c r="K209" s="28">
        <v>15.1</v>
      </c>
      <c r="L209" s="28">
        <v>6</v>
      </c>
      <c r="M209" s="28">
        <v>7.2</v>
      </c>
      <c r="N209" s="28">
        <v>-2.1</v>
      </c>
      <c r="O209" s="28">
        <v>2.5</v>
      </c>
      <c r="P209" s="28">
        <v>13.9</v>
      </c>
      <c r="Q209" s="28">
        <v>6.6</v>
      </c>
      <c r="R209" s="26" t="s">
        <v>13</v>
      </c>
      <c r="S209" s="26" t="s">
        <v>13</v>
      </c>
      <c r="T209" s="26" t="s">
        <v>13</v>
      </c>
      <c r="U209" s="26" t="s">
        <v>13</v>
      </c>
      <c r="V209" s="26" t="s">
        <v>13</v>
      </c>
      <c r="W209" s="27" t="s">
        <v>13</v>
      </c>
      <c r="X209" s="24"/>
      <c r="Y209" s="45" t="s">
        <v>15</v>
      </c>
      <c r="Z209" s="46"/>
      <c r="AA209" s="47">
        <f t="shared" ref="AA209:AA213" si="146">(D209+E209+F209+K209+L209+M209)/6</f>
        <v>8.4166666666666661</v>
      </c>
      <c r="AB209" s="47"/>
      <c r="AC209" s="47"/>
      <c r="AD209" s="47">
        <f t="shared" si="140"/>
        <v>5.7</v>
      </c>
      <c r="AE209" s="47"/>
      <c r="AF209" s="47"/>
      <c r="AG209" s="47" t="e">
        <f t="shared" si="141"/>
        <v>#VALUE!</v>
      </c>
      <c r="AH209" s="47"/>
      <c r="AI209" s="48"/>
      <c r="AK209" s="45" t="s">
        <v>15</v>
      </c>
      <c r="AL209" s="46"/>
      <c r="AM209" s="47">
        <f t="shared" si="142"/>
        <v>7.3999999999999995</v>
      </c>
      <c r="AN209" s="47"/>
      <c r="AO209" s="47"/>
      <c r="AP209" s="47">
        <f t="shared" si="143"/>
        <v>6.1750000000000007</v>
      </c>
      <c r="AQ209" s="47"/>
      <c r="AR209" s="47"/>
      <c r="AS209" s="47">
        <f t="shared" si="144"/>
        <v>9.4333333333333336</v>
      </c>
      <c r="AT209" s="47"/>
      <c r="AU209" s="47"/>
      <c r="AV209" s="47">
        <f t="shared" si="145"/>
        <v>5.2249999999999996</v>
      </c>
      <c r="AW209" s="47"/>
      <c r="AX209" s="48"/>
    </row>
    <row r="210" spans="1:50" x14ac:dyDescent="0.15">
      <c r="A210" s="24"/>
      <c r="B210" s="45"/>
      <c r="C210" s="26" t="s">
        <v>16</v>
      </c>
      <c r="D210" s="28">
        <v>6.5</v>
      </c>
      <c r="E210" s="28">
        <v>7.4</v>
      </c>
      <c r="F210" s="28">
        <v>12.5</v>
      </c>
      <c r="G210" s="28">
        <v>4.7</v>
      </c>
      <c r="H210" s="28">
        <v>7.6</v>
      </c>
      <c r="I210" s="28">
        <v>4.7</v>
      </c>
      <c r="J210" s="28">
        <v>11.7</v>
      </c>
      <c r="K210" s="28">
        <v>7.9</v>
      </c>
      <c r="L210" s="28">
        <v>8.1999999999999993</v>
      </c>
      <c r="M210" s="28">
        <v>7.8</v>
      </c>
      <c r="N210" s="28">
        <v>2.5</v>
      </c>
      <c r="O210" s="28">
        <v>8.6</v>
      </c>
      <c r="P210" s="28">
        <v>6.1</v>
      </c>
      <c r="Q210" s="28">
        <v>5.9</v>
      </c>
      <c r="R210" s="26" t="s">
        <v>13</v>
      </c>
      <c r="S210" s="26" t="s">
        <v>13</v>
      </c>
      <c r="T210" s="26" t="s">
        <v>13</v>
      </c>
      <c r="U210" s="26" t="s">
        <v>13</v>
      </c>
      <c r="V210" s="26" t="s">
        <v>13</v>
      </c>
      <c r="W210" s="27" t="s">
        <v>13</v>
      </c>
      <c r="X210" s="24"/>
      <c r="Y210" s="45" t="s">
        <v>16</v>
      </c>
      <c r="Z210" s="46"/>
      <c r="AA210" s="47">
        <f t="shared" si="146"/>
        <v>8.3833333333333329</v>
      </c>
      <c r="AB210" s="47"/>
      <c r="AC210" s="47"/>
      <c r="AD210" s="47">
        <f t="shared" si="140"/>
        <v>6.4749999999999996</v>
      </c>
      <c r="AE210" s="47"/>
      <c r="AF210" s="47"/>
      <c r="AG210" s="47" t="e">
        <f t="shared" si="141"/>
        <v>#VALUE!</v>
      </c>
      <c r="AH210" s="47"/>
      <c r="AI210" s="48"/>
      <c r="AK210" s="45" t="s">
        <v>16</v>
      </c>
      <c r="AL210" s="46"/>
      <c r="AM210" s="47">
        <f t="shared" si="142"/>
        <v>8.7999999999999989</v>
      </c>
      <c r="AN210" s="47"/>
      <c r="AO210" s="47"/>
      <c r="AP210" s="47">
        <f t="shared" si="143"/>
        <v>7.1749999999999998</v>
      </c>
      <c r="AQ210" s="47"/>
      <c r="AR210" s="47"/>
      <c r="AS210" s="47">
        <f t="shared" si="144"/>
        <v>7.9666666666666677</v>
      </c>
      <c r="AT210" s="47"/>
      <c r="AU210" s="47"/>
      <c r="AV210" s="47">
        <f t="shared" si="145"/>
        <v>5.7750000000000004</v>
      </c>
      <c r="AW210" s="47"/>
      <c r="AX210" s="48"/>
    </row>
    <row r="211" spans="1:50" x14ac:dyDescent="0.15">
      <c r="A211" s="24"/>
      <c r="B211" s="45"/>
      <c r="C211" s="26" t="s">
        <v>17</v>
      </c>
      <c r="D211" s="28">
        <v>32.6</v>
      </c>
      <c r="E211" s="28">
        <v>35.1</v>
      </c>
      <c r="F211" s="28">
        <v>18.399999999999999</v>
      </c>
      <c r="G211" s="28">
        <v>40.799999999999997</v>
      </c>
      <c r="H211" s="28">
        <v>38.1</v>
      </c>
      <c r="I211" s="28">
        <v>38.1</v>
      </c>
      <c r="J211" s="28">
        <v>38.799999999999997</v>
      </c>
      <c r="K211" s="28">
        <v>38.9</v>
      </c>
      <c r="L211" s="28">
        <v>37.700000000000003</v>
      </c>
      <c r="M211" s="28">
        <v>22.2</v>
      </c>
      <c r="N211" s="28">
        <v>27.8</v>
      </c>
      <c r="O211" s="28">
        <v>40.200000000000003</v>
      </c>
      <c r="P211" s="28">
        <v>39.200000000000003</v>
      </c>
      <c r="Q211" s="28">
        <v>37</v>
      </c>
      <c r="R211" s="26" t="s">
        <v>13</v>
      </c>
      <c r="S211" s="26" t="s">
        <v>13</v>
      </c>
      <c r="T211" s="26" t="s">
        <v>13</v>
      </c>
      <c r="U211" s="26" t="s">
        <v>13</v>
      </c>
      <c r="V211" s="26" t="s">
        <v>13</v>
      </c>
      <c r="W211" s="27" t="s">
        <v>13</v>
      </c>
      <c r="X211" s="24"/>
      <c r="Y211" s="45" t="s">
        <v>17</v>
      </c>
      <c r="Z211" s="46"/>
      <c r="AA211" s="47">
        <f t="shared" si="146"/>
        <v>30.816666666666663</v>
      </c>
      <c r="AB211" s="47"/>
      <c r="AC211" s="47"/>
      <c r="AD211" s="47">
        <f t="shared" si="140"/>
        <v>37.5</v>
      </c>
      <c r="AE211" s="47"/>
      <c r="AF211" s="47"/>
      <c r="AG211" s="47" t="e">
        <f t="shared" si="141"/>
        <v>#VALUE!</v>
      </c>
      <c r="AH211" s="47"/>
      <c r="AI211" s="48"/>
      <c r="AK211" s="45" t="s">
        <v>17</v>
      </c>
      <c r="AL211" s="46"/>
      <c r="AM211" s="47">
        <f t="shared" si="142"/>
        <v>28.7</v>
      </c>
      <c r="AN211" s="47"/>
      <c r="AO211" s="47"/>
      <c r="AP211" s="47">
        <f t="shared" si="143"/>
        <v>38.950000000000003</v>
      </c>
      <c r="AQ211" s="47"/>
      <c r="AR211" s="47"/>
      <c r="AS211" s="47">
        <f t="shared" si="144"/>
        <v>32.93333333333333</v>
      </c>
      <c r="AT211" s="47"/>
      <c r="AU211" s="47"/>
      <c r="AV211" s="47">
        <f t="shared" si="145"/>
        <v>36.049999999999997</v>
      </c>
      <c r="AW211" s="47"/>
      <c r="AX211" s="48"/>
    </row>
    <row r="212" spans="1:50" x14ac:dyDescent="0.15">
      <c r="A212" s="24"/>
      <c r="B212" s="45"/>
      <c r="C212" s="26" t="s">
        <v>18</v>
      </c>
      <c r="D212" s="28">
        <v>57.1</v>
      </c>
      <c r="E212" s="28">
        <v>54.4</v>
      </c>
      <c r="F212" s="28">
        <v>56.2</v>
      </c>
      <c r="G212" s="28">
        <v>56</v>
      </c>
      <c r="H212" s="28">
        <v>57.9</v>
      </c>
      <c r="I212" s="28">
        <v>56.7</v>
      </c>
      <c r="J212" s="28">
        <v>57.1</v>
      </c>
      <c r="K212" s="28">
        <v>61.7</v>
      </c>
      <c r="L212" s="28">
        <v>65.400000000000006</v>
      </c>
      <c r="M212" s="28">
        <v>55.2</v>
      </c>
      <c r="N212" s="28">
        <v>37.5</v>
      </c>
      <c r="O212" s="28">
        <v>64.400000000000006</v>
      </c>
      <c r="P212" s="28">
        <v>62.4</v>
      </c>
      <c r="Q212" s="28">
        <v>59.5</v>
      </c>
      <c r="R212" s="26" t="s">
        <v>13</v>
      </c>
      <c r="S212" s="26" t="s">
        <v>13</v>
      </c>
      <c r="T212" s="26" t="s">
        <v>13</v>
      </c>
      <c r="U212" s="26" t="s">
        <v>13</v>
      </c>
      <c r="V212" s="26" t="s">
        <v>13</v>
      </c>
      <c r="W212" s="27" t="s">
        <v>13</v>
      </c>
      <c r="X212" s="24"/>
      <c r="Y212" s="45" t="s">
        <v>18</v>
      </c>
      <c r="Z212" s="46"/>
      <c r="AA212" s="47">
        <f t="shared" si="146"/>
        <v>58.333333333333321</v>
      </c>
      <c r="AB212" s="47"/>
      <c r="AC212" s="47"/>
      <c r="AD212" s="47">
        <f t="shared" si="140"/>
        <v>56.4375</v>
      </c>
      <c r="AE212" s="47"/>
      <c r="AF212" s="47"/>
      <c r="AG212" s="47" t="e">
        <f t="shared" si="141"/>
        <v>#VALUE!</v>
      </c>
      <c r="AH212" s="47"/>
      <c r="AI212" s="48"/>
      <c r="AK212" s="45" t="s">
        <v>18</v>
      </c>
      <c r="AL212" s="46"/>
      <c r="AM212" s="47">
        <f t="shared" si="142"/>
        <v>55.9</v>
      </c>
      <c r="AN212" s="47"/>
      <c r="AO212" s="47"/>
      <c r="AP212" s="47">
        <f t="shared" si="143"/>
        <v>56.925000000000004</v>
      </c>
      <c r="AQ212" s="47"/>
      <c r="AR212" s="47"/>
      <c r="AS212" s="47">
        <f t="shared" si="144"/>
        <v>60.766666666666673</v>
      </c>
      <c r="AT212" s="47"/>
      <c r="AU212" s="47"/>
      <c r="AV212" s="47">
        <f t="shared" si="145"/>
        <v>55.95</v>
      </c>
      <c r="AW212" s="47"/>
      <c r="AX212" s="48"/>
    </row>
    <row r="213" spans="1:50" x14ac:dyDescent="0.15">
      <c r="A213" s="24"/>
      <c r="B213" s="45"/>
      <c r="C213" s="26" t="s">
        <v>19</v>
      </c>
      <c r="D213" s="28">
        <v>48.9</v>
      </c>
      <c r="E213" s="28">
        <v>39.4</v>
      </c>
      <c r="F213" s="28">
        <v>64.900000000000006</v>
      </c>
      <c r="G213" s="28">
        <v>58.6</v>
      </c>
      <c r="H213" s="28">
        <v>44.3</v>
      </c>
      <c r="I213" s="28">
        <v>42.5</v>
      </c>
      <c r="J213" s="28">
        <v>46.1</v>
      </c>
      <c r="K213" s="28">
        <v>59.1</v>
      </c>
      <c r="L213" s="28">
        <v>46.2</v>
      </c>
      <c r="M213" s="28">
        <v>45.5</v>
      </c>
      <c r="N213" s="28">
        <v>38</v>
      </c>
      <c r="O213" s="28">
        <v>51.2</v>
      </c>
      <c r="P213" s="28">
        <v>58.8</v>
      </c>
      <c r="Q213" s="28">
        <v>45</v>
      </c>
      <c r="R213" s="26" t="s">
        <v>13</v>
      </c>
      <c r="S213" s="26" t="s">
        <v>13</v>
      </c>
      <c r="T213" s="26" t="s">
        <v>13</v>
      </c>
      <c r="U213" s="26" t="s">
        <v>13</v>
      </c>
      <c r="V213" s="26" t="s">
        <v>13</v>
      </c>
      <c r="W213" s="27" t="s">
        <v>13</v>
      </c>
      <c r="X213" s="24"/>
      <c r="Y213" s="45" t="s">
        <v>19</v>
      </c>
      <c r="Z213" s="46"/>
      <c r="AA213" s="47">
        <f t="shared" si="146"/>
        <v>50.666666666666664</v>
      </c>
      <c r="AB213" s="47"/>
      <c r="AC213" s="47"/>
      <c r="AD213" s="47">
        <f t="shared" si="140"/>
        <v>48.0625</v>
      </c>
      <c r="AE213" s="47"/>
      <c r="AF213" s="47"/>
      <c r="AG213" s="47" t="e">
        <f t="shared" si="141"/>
        <v>#VALUE!</v>
      </c>
      <c r="AH213" s="47"/>
      <c r="AI213" s="48"/>
      <c r="AK213" s="45" t="s">
        <v>19</v>
      </c>
      <c r="AL213" s="46"/>
      <c r="AM213" s="47">
        <f t="shared" si="142"/>
        <v>51.066666666666663</v>
      </c>
      <c r="AN213" s="47"/>
      <c r="AO213" s="47"/>
      <c r="AP213" s="47">
        <f t="shared" si="143"/>
        <v>47.875</v>
      </c>
      <c r="AQ213" s="47"/>
      <c r="AR213" s="47"/>
      <c r="AS213" s="47">
        <f t="shared" si="144"/>
        <v>50.266666666666673</v>
      </c>
      <c r="AT213" s="47"/>
      <c r="AU213" s="47"/>
      <c r="AV213" s="47">
        <f t="shared" si="145"/>
        <v>48.25</v>
      </c>
      <c r="AW213" s="47"/>
      <c r="AX213" s="48"/>
    </row>
    <row r="214" spans="1:50" ht="14.25" thickBot="1" x14ac:dyDescent="0.2">
      <c r="A214" s="24"/>
      <c r="B214" s="49"/>
      <c r="C214" s="33" t="s">
        <v>20</v>
      </c>
      <c r="D214" s="31">
        <v>66.8</v>
      </c>
      <c r="E214" s="31">
        <v>57.2</v>
      </c>
      <c r="F214" s="31">
        <v>84.3</v>
      </c>
      <c r="G214" s="31">
        <v>49.6</v>
      </c>
      <c r="H214" s="31">
        <v>57.8</v>
      </c>
      <c r="I214" s="31">
        <v>55.8</v>
      </c>
      <c r="J214" s="31">
        <v>56.2</v>
      </c>
      <c r="K214" s="31">
        <v>68.099999999999994</v>
      </c>
      <c r="L214" s="31">
        <v>60.6</v>
      </c>
      <c r="M214" s="31">
        <v>76.099999999999994</v>
      </c>
      <c r="N214" s="31">
        <v>44.6</v>
      </c>
      <c r="O214" s="31">
        <v>59.7</v>
      </c>
      <c r="P214" s="31">
        <v>43.5</v>
      </c>
      <c r="Q214" s="31">
        <v>54.9</v>
      </c>
      <c r="R214" s="33" t="s">
        <v>13</v>
      </c>
      <c r="S214" s="33" t="s">
        <v>13</v>
      </c>
      <c r="T214" s="33" t="s">
        <v>13</v>
      </c>
      <c r="U214" s="33" t="s">
        <v>13</v>
      </c>
      <c r="V214" s="33" t="s">
        <v>13</v>
      </c>
      <c r="W214" s="8" t="s">
        <v>13</v>
      </c>
      <c r="X214" s="24"/>
      <c r="Y214" s="49" t="s">
        <v>20</v>
      </c>
      <c r="Z214" s="50"/>
      <c r="AA214" s="51">
        <f>(D214+E214+F214+K214+L214+M214)/6</f>
        <v>68.850000000000009</v>
      </c>
      <c r="AB214" s="51"/>
      <c r="AC214" s="51"/>
      <c r="AD214" s="51">
        <f t="shared" si="140"/>
        <v>52.762499999999996</v>
      </c>
      <c r="AE214" s="51"/>
      <c r="AF214" s="51"/>
      <c r="AG214" s="51" t="e">
        <f t="shared" si="141"/>
        <v>#VALUE!</v>
      </c>
      <c r="AH214" s="51"/>
      <c r="AI214" s="52"/>
      <c r="AK214" s="49" t="s">
        <v>20</v>
      </c>
      <c r="AL214" s="50"/>
      <c r="AM214" s="51">
        <f t="shared" si="142"/>
        <v>69.433333333333337</v>
      </c>
      <c r="AN214" s="51"/>
      <c r="AO214" s="51"/>
      <c r="AP214" s="51">
        <f t="shared" si="143"/>
        <v>54.849999999999994</v>
      </c>
      <c r="AQ214" s="51"/>
      <c r="AR214" s="51"/>
      <c r="AS214" s="51">
        <f t="shared" si="144"/>
        <v>68.266666666666666</v>
      </c>
      <c r="AT214" s="51"/>
      <c r="AU214" s="51"/>
      <c r="AV214" s="51">
        <f t="shared" si="145"/>
        <v>50.675000000000004</v>
      </c>
      <c r="AW214" s="51"/>
      <c r="AX214" s="52"/>
    </row>
    <row r="215" spans="1:50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50" ht="14.25" thickBot="1" x14ac:dyDescent="0.2">
      <c r="A216" s="1"/>
      <c r="B216" s="1" t="s">
        <v>0</v>
      </c>
      <c r="C216" s="2" t="s">
        <v>29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50" x14ac:dyDescent="0.15">
      <c r="A217" s="1"/>
      <c r="B217" s="3"/>
      <c r="C217" s="4"/>
      <c r="D217" s="57" t="s">
        <v>1</v>
      </c>
      <c r="E217" s="57"/>
      <c r="F217" s="57"/>
      <c r="G217" s="57" t="s">
        <v>2</v>
      </c>
      <c r="H217" s="57"/>
      <c r="I217" s="57"/>
      <c r="J217" s="57"/>
      <c r="K217" s="57" t="s">
        <v>3</v>
      </c>
      <c r="L217" s="57"/>
      <c r="M217" s="57"/>
      <c r="N217" s="57" t="s">
        <v>4</v>
      </c>
      <c r="O217" s="57"/>
      <c r="P217" s="57"/>
      <c r="Q217" s="57"/>
      <c r="R217" s="57" t="s">
        <v>5</v>
      </c>
      <c r="S217" s="57"/>
      <c r="T217" s="57"/>
      <c r="U217" s="57" t="s">
        <v>6</v>
      </c>
      <c r="V217" s="57"/>
      <c r="W217" s="58"/>
      <c r="X217" s="1"/>
      <c r="Y217" s="53"/>
      <c r="Z217" s="54"/>
      <c r="AA217" s="57" t="s">
        <v>24</v>
      </c>
      <c r="AB217" s="57"/>
      <c r="AC217" s="57"/>
      <c r="AD217" s="57" t="s">
        <v>25</v>
      </c>
      <c r="AE217" s="57"/>
      <c r="AF217" s="57"/>
      <c r="AG217" s="57" t="s">
        <v>26</v>
      </c>
      <c r="AH217" s="57"/>
      <c r="AI217" s="58"/>
      <c r="AK217" s="53"/>
      <c r="AL217" s="54"/>
      <c r="AM217" s="57" t="s">
        <v>94</v>
      </c>
      <c r="AN217" s="57"/>
      <c r="AO217" s="57"/>
      <c r="AP217" s="57" t="s">
        <v>57</v>
      </c>
      <c r="AQ217" s="57"/>
      <c r="AR217" s="57"/>
      <c r="AS217" s="57" t="s">
        <v>95</v>
      </c>
      <c r="AT217" s="57"/>
      <c r="AU217" s="57"/>
      <c r="AV217" s="57" t="s">
        <v>59</v>
      </c>
      <c r="AW217" s="57"/>
      <c r="AX217" s="58"/>
    </row>
    <row r="218" spans="1:50" x14ac:dyDescent="0.15">
      <c r="A218" s="1"/>
      <c r="B218" s="63" t="s">
        <v>7</v>
      </c>
      <c r="C218" s="5"/>
      <c r="D218" s="5" t="s">
        <v>8</v>
      </c>
      <c r="E218" s="5" t="s">
        <v>9</v>
      </c>
      <c r="F218" s="5" t="s">
        <v>10</v>
      </c>
      <c r="G218" s="5" t="s">
        <v>8</v>
      </c>
      <c r="H218" s="5" t="s">
        <v>9</v>
      </c>
      <c r="I218" s="5" t="s">
        <v>10</v>
      </c>
      <c r="J218" s="5" t="s">
        <v>27</v>
      </c>
      <c r="K218" s="5" t="s">
        <v>8</v>
      </c>
      <c r="L218" s="5" t="s">
        <v>9</v>
      </c>
      <c r="M218" s="5" t="s">
        <v>10</v>
      </c>
      <c r="N218" s="5" t="s">
        <v>8</v>
      </c>
      <c r="O218" s="5" t="s">
        <v>9</v>
      </c>
      <c r="P218" s="5" t="s">
        <v>10</v>
      </c>
      <c r="Q218" s="5" t="s">
        <v>27</v>
      </c>
      <c r="R218" s="5" t="s">
        <v>8</v>
      </c>
      <c r="S218" s="5" t="s">
        <v>9</v>
      </c>
      <c r="T218" s="5" t="s">
        <v>10</v>
      </c>
      <c r="U218" s="5" t="s">
        <v>8</v>
      </c>
      <c r="V218" s="5" t="s">
        <v>9</v>
      </c>
      <c r="W218" s="6" t="s">
        <v>10</v>
      </c>
      <c r="X218" s="1"/>
      <c r="Y218" s="55"/>
      <c r="Z218" s="56"/>
      <c r="AA218" s="46" t="s">
        <v>11</v>
      </c>
      <c r="AB218" s="46"/>
      <c r="AC218" s="46"/>
      <c r="AD218" s="46" t="s">
        <v>11</v>
      </c>
      <c r="AE218" s="46"/>
      <c r="AF218" s="46"/>
      <c r="AG218" s="46" t="s">
        <v>11</v>
      </c>
      <c r="AH218" s="46"/>
      <c r="AI218" s="59"/>
      <c r="AK218" s="55"/>
      <c r="AL218" s="56"/>
      <c r="AM218" s="46" t="s">
        <v>54</v>
      </c>
      <c r="AN218" s="46"/>
      <c r="AO218" s="46"/>
      <c r="AP218" s="46" t="s">
        <v>11</v>
      </c>
      <c r="AQ218" s="46"/>
      <c r="AR218" s="46"/>
      <c r="AS218" s="46" t="s">
        <v>11</v>
      </c>
      <c r="AT218" s="46"/>
      <c r="AU218" s="46"/>
      <c r="AV218" s="46" t="s">
        <v>11</v>
      </c>
      <c r="AW218" s="46"/>
      <c r="AX218" s="59"/>
    </row>
    <row r="219" spans="1:50" x14ac:dyDescent="0.15">
      <c r="A219" s="1"/>
      <c r="B219" s="45"/>
      <c r="C219" s="5" t="s">
        <v>12</v>
      </c>
      <c r="D219" s="9">
        <v>2.8563085910027399</v>
      </c>
      <c r="E219" s="9">
        <v>5.0649596518966797</v>
      </c>
      <c r="F219" s="9">
        <v>1.72599154118854</v>
      </c>
      <c r="G219" s="9">
        <v>2.0686654132181501</v>
      </c>
      <c r="H219" s="9">
        <v>2.2216726332207899</v>
      </c>
      <c r="I219" s="9">
        <v>1.3887551821897799</v>
      </c>
      <c r="J219" s="9">
        <v>2.9749968834221301</v>
      </c>
      <c r="K219" s="9">
        <v>2.6295060965222699</v>
      </c>
      <c r="L219" s="9">
        <v>4.7621021072901399</v>
      </c>
      <c r="M219" s="9">
        <v>1.93444265352575</v>
      </c>
      <c r="N219" s="9">
        <v>2.6213295746206202</v>
      </c>
      <c r="O219" s="9">
        <v>1.7227146744578401</v>
      </c>
      <c r="P219" s="9">
        <v>1.58704512930983</v>
      </c>
      <c r="Q219" s="9">
        <v>4.1500512460694896</v>
      </c>
      <c r="R219" s="5" t="s">
        <v>13</v>
      </c>
      <c r="S219" s="5" t="s">
        <v>13</v>
      </c>
      <c r="T219" s="5" t="s">
        <v>13</v>
      </c>
      <c r="U219" s="5" t="s">
        <v>13</v>
      </c>
      <c r="V219" s="5" t="s">
        <v>13</v>
      </c>
      <c r="W219" s="6" t="s">
        <v>13</v>
      </c>
      <c r="X219" s="1"/>
      <c r="Y219" s="45" t="s">
        <v>12</v>
      </c>
      <c r="Z219" s="46"/>
      <c r="AA219" s="47">
        <f>(D219+E219+F219+K219+L219+M219)/6</f>
        <v>3.1622184402376861</v>
      </c>
      <c r="AB219" s="47"/>
      <c r="AC219" s="47"/>
      <c r="AD219" s="47">
        <f>(G219+H219+I219+J219+N219+O219+P219+Q219)/8</f>
        <v>2.3419038420635787</v>
      </c>
      <c r="AE219" s="47"/>
      <c r="AF219" s="47"/>
      <c r="AG219" s="47" t="e">
        <f>(R219+S219+T219+U219+V219+W219)/6</f>
        <v>#VALUE!</v>
      </c>
      <c r="AH219" s="47"/>
      <c r="AI219" s="48"/>
      <c r="AK219" s="45" t="s">
        <v>12</v>
      </c>
      <c r="AL219" s="46"/>
      <c r="AM219" s="47">
        <f>(D219+E219+F219)/3</f>
        <v>3.2157532613626532</v>
      </c>
      <c r="AN219" s="47"/>
      <c r="AO219" s="47"/>
      <c r="AP219" s="47">
        <f>(G219+H219+I219+J219)/4</f>
        <v>2.1635225280127122</v>
      </c>
      <c r="AQ219" s="47"/>
      <c r="AR219" s="47"/>
      <c r="AS219" s="47">
        <f>(K219+L219+M219)/3</f>
        <v>3.1086836191127198</v>
      </c>
      <c r="AT219" s="47"/>
      <c r="AU219" s="47"/>
      <c r="AV219" s="47">
        <f>(N219+O219+P219+Q219)/4</f>
        <v>2.5202851561144453</v>
      </c>
      <c r="AW219" s="47"/>
      <c r="AX219" s="48"/>
    </row>
    <row r="220" spans="1:50" x14ac:dyDescent="0.15">
      <c r="A220" s="1"/>
      <c r="B220" s="45"/>
      <c r="C220" s="5" t="s">
        <v>14</v>
      </c>
      <c r="D220" s="9">
        <v>8.3322468557196103</v>
      </c>
      <c r="E220" s="9">
        <v>7.5179912701912102</v>
      </c>
      <c r="F220" s="9">
        <v>4.1009579934458298</v>
      </c>
      <c r="G220" s="9">
        <v>5.1533637622919297</v>
      </c>
      <c r="H220" s="9">
        <v>4.8946353545782397</v>
      </c>
      <c r="I220" s="9">
        <v>3.6576441087290701</v>
      </c>
      <c r="J220" s="9">
        <v>6.4207512584349598</v>
      </c>
      <c r="K220" s="9">
        <v>6.0256869168929601</v>
      </c>
      <c r="L220" s="9">
        <v>6.8443426748622596</v>
      </c>
      <c r="M220" s="9">
        <v>6.62955304261975</v>
      </c>
      <c r="N220" s="9">
        <v>6.3077853151174796</v>
      </c>
      <c r="O220" s="9">
        <v>3.4569858653760499</v>
      </c>
      <c r="P220" s="9">
        <v>4.08335109816481</v>
      </c>
      <c r="Q220" s="9">
        <v>7.1164967792297604</v>
      </c>
      <c r="R220" s="5" t="s">
        <v>13</v>
      </c>
      <c r="S220" s="5" t="s">
        <v>13</v>
      </c>
      <c r="T220" s="5" t="s">
        <v>13</v>
      </c>
      <c r="U220" s="5" t="s">
        <v>13</v>
      </c>
      <c r="V220" s="5" t="s">
        <v>13</v>
      </c>
      <c r="W220" s="6" t="s">
        <v>13</v>
      </c>
      <c r="X220" s="1"/>
      <c r="Y220" s="45" t="s">
        <v>14</v>
      </c>
      <c r="Z220" s="46"/>
      <c r="AA220" s="47">
        <f>(D220+E220+F220+K220+L220+M220)/6</f>
        <v>6.5751297922886032</v>
      </c>
      <c r="AB220" s="47"/>
      <c r="AC220" s="47"/>
      <c r="AD220" s="47">
        <f t="shared" ref="AD220:AD226" si="147">(G220+H220+I220+J220+N220+O220+P220+Q220)/8</f>
        <v>5.1363766927402876</v>
      </c>
      <c r="AE220" s="47"/>
      <c r="AF220" s="47"/>
      <c r="AG220" s="47" t="e">
        <f t="shared" ref="AG220:AG226" si="148">(R220+S220+T220+U220+V220+W220)/6</f>
        <v>#VALUE!</v>
      </c>
      <c r="AH220" s="47"/>
      <c r="AI220" s="48"/>
      <c r="AK220" s="45" t="s">
        <v>49</v>
      </c>
      <c r="AL220" s="46"/>
      <c r="AM220" s="47">
        <f t="shared" ref="AM220:AM226" si="149">(D220+E220+F220)/3</f>
        <v>6.6503987064522176</v>
      </c>
      <c r="AN220" s="47"/>
      <c r="AO220" s="47"/>
      <c r="AP220" s="47">
        <f t="shared" ref="AP220:AP226" si="150">(G220+H220+I220+J220)/4</f>
        <v>5.0315986210085502</v>
      </c>
      <c r="AQ220" s="47"/>
      <c r="AR220" s="47"/>
      <c r="AS220" s="47">
        <f t="shared" ref="AS220:AS226" si="151">(K220+L220+M220)/3</f>
        <v>6.4998608781249905</v>
      </c>
      <c r="AT220" s="47"/>
      <c r="AU220" s="47"/>
      <c r="AV220" s="47">
        <f t="shared" ref="AV220:AV226" si="152">(N220+O220+P220+Q220)/4</f>
        <v>5.2411547644720251</v>
      </c>
      <c r="AW220" s="47"/>
      <c r="AX220" s="48"/>
    </row>
    <row r="221" spans="1:50" x14ac:dyDescent="0.15">
      <c r="A221" s="1"/>
      <c r="B221" s="45"/>
      <c r="C221" s="5" t="s">
        <v>15</v>
      </c>
      <c r="D221" s="9">
        <v>2.9293333224042</v>
      </c>
      <c r="E221" s="9">
        <v>9.0864684844828503</v>
      </c>
      <c r="F221" s="9">
        <v>2.17125549576062</v>
      </c>
      <c r="G221" s="9">
        <v>2.3518561666621598</v>
      </c>
      <c r="H221" s="9">
        <v>3.7988563663253401</v>
      </c>
      <c r="I221" s="9">
        <v>1.37922526003704</v>
      </c>
      <c r="J221" s="9">
        <v>3.6248287920202</v>
      </c>
      <c r="K221" s="9">
        <v>2.7888648029908998</v>
      </c>
      <c r="L221" s="9">
        <v>8.5402276502879797</v>
      </c>
      <c r="M221" s="9">
        <v>1.5501432267680799</v>
      </c>
      <c r="N221" s="9">
        <v>2.7122104265193099</v>
      </c>
      <c r="O221" s="9">
        <v>2.2013719136010002</v>
      </c>
      <c r="P221" s="9">
        <v>1.3977991316310201</v>
      </c>
      <c r="Q221" s="9">
        <v>6.0013706082464804</v>
      </c>
      <c r="R221" s="5" t="s">
        <v>13</v>
      </c>
      <c r="S221" s="5" t="s">
        <v>13</v>
      </c>
      <c r="T221" s="5" t="s">
        <v>13</v>
      </c>
      <c r="U221" s="5" t="s">
        <v>13</v>
      </c>
      <c r="V221" s="5" t="s">
        <v>13</v>
      </c>
      <c r="W221" s="6" t="s">
        <v>13</v>
      </c>
      <c r="X221" s="1"/>
      <c r="Y221" s="45" t="s">
        <v>15</v>
      </c>
      <c r="Z221" s="46"/>
      <c r="AA221" s="47">
        <f t="shared" ref="AA221:AA225" si="153">(D221+E221+F221+K221+L221+M221)/6</f>
        <v>4.5110488304491048</v>
      </c>
      <c r="AB221" s="47"/>
      <c r="AC221" s="47"/>
      <c r="AD221" s="47">
        <f t="shared" si="147"/>
        <v>2.9334398331303193</v>
      </c>
      <c r="AE221" s="47"/>
      <c r="AF221" s="47"/>
      <c r="AG221" s="47" t="e">
        <f t="shared" si="148"/>
        <v>#VALUE!</v>
      </c>
      <c r="AH221" s="47"/>
      <c r="AI221" s="48"/>
      <c r="AK221" s="45" t="s">
        <v>15</v>
      </c>
      <c r="AL221" s="46"/>
      <c r="AM221" s="47">
        <f t="shared" si="149"/>
        <v>4.7290191008825575</v>
      </c>
      <c r="AN221" s="47"/>
      <c r="AO221" s="47"/>
      <c r="AP221" s="47">
        <f t="shared" si="150"/>
        <v>2.788691646261185</v>
      </c>
      <c r="AQ221" s="47"/>
      <c r="AR221" s="47"/>
      <c r="AS221" s="47">
        <f t="shared" si="151"/>
        <v>4.2930785600156529</v>
      </c>
      <c r="AT221" s="47"/>
      <c r="AU221" s="47"/>
      <c r="AV221" s="47">
        <f t="shared" si="152"/>
        <v>3.0781880199994527</v>
      </c>
      <c r="AW221" s="47"/>
      <c r="AX221" s="48"/>
    </row>
    <row r="222" spans="1:50" x14ac:dyDescent="0.15">
      <c r="A222" s="1"/>
      <c r="B222" s="45"/>
      <c r="C222" s="5" t="s">
        <v>16</v>
      </c>
      <c r="D222" s="9">
        <v>7.1080687351122496</v>
      </c>
      <c r="E222" s="9">
        <v>8.1627679963337005</v>
      </c>
      <c r="F222" s="9">
        <v>5.1561459056752899</v>
      </c>
      <c r="G222" s="9">
        <v>5.4094137372806896</v>
      </c>
      <c r="H222" s="9">
        <v>4.3026168381068404</v>
      </c>
      <c r="I222" s="9">
        <v>2.4195686058008001</v>
      </c>
      <c r="J222" s="9">
        <v>7.1265546067029097</v>
      </c>
      <c r="K222" s="9">
        <v>5.7455145394608502</v>
      </c>
      <c r="L222" s="9">
        <v>7.5880592969414602</v>
      </c>
      <c r="M222" s="9">
        <v>6.4416136585419599</v>
      </c>
      <c r="N222" s="9">
        <v>5.9438778409490798</v>
      </c>
      <c r="O222" s="9">
        <v>2.8424791406479999</v>
      </c>
      <c r="P222" s="9">
        <v>3.2862321051781298</v>
      </c>
      <c r="Q222" s="9">
        <v>7.2955547281214903</v>
      </c>
      <c r="R222" s="5" t="s">
        <v>13</v>
      </c>
      <c r="S222" s="5" t="s">
        <v>13</v>
      </c>
      <c r="T222" s="5" t="s">
        <v>13</v>
      </c>
      <c r="U222" s="5" t="s">
        <v>13</v>
      </c>
      <c r="V222" s="5" t="s">
        <v>13</v>
      </c>
      <c r="W222" s="6" t="s">
        <v>13</v>
      </c>
      <c r="X222" s="1"/>
      <c r="Y222" s="45" t="s">
        <v>16</v>
      </c>
      <c r="Z222" s="46"/>
      <c r="AA222" s="47">
        <f t="shared" si="153"/>
        <v>6.7003616886775852</v>
      </c>
      <c r="AB222" s="47"/>
      <c r="AC222" s="47"/>
      <c r="AD222" s="47">
        <f t="shared" si="147"/>
        <v>4.828287200348492</v>
      </c>
      <c r="AE222" s="47"/>
      <c r="AF222" s="47"/>
      <c r="AG222" s="47" t="e">
        <f t="shared" si="148"/>
        <v>#VALUE!</v>
      </c>
      <c r="AH222" s="47"/>
      <c r="AI222" s="48"/>
      <c r="AK222" s="45" t="s">
        <v>16</v>
      </c>
      <c r="AL222" s="46"/>
      <c r="AM222" s="47">
        <f t="shared" si="149"/>
        <v>6.8089942123737472</v>
      </c>
      <c r="AN222" s="47"/>
      <c r="AO222" s="47"/>
      <c r="AP222" s="47">
        <f t="shared" si="150"/>
        <v>4.8145384469728096</v>
      </c>
      <c r="AQ222" s="47"/>
      <c r="AR222" s="47"/>
      <c r="AS222" s="47">
        <f t="shared" si="151"/>
        <v>6.5917291649814231</v>
      </c>
      <c r="AT222" s="47"/>
      <c r="AU222" s="47"/>
      <c r="AV222" s="47">
        <f t="shared" si="152"/>
        <v>4.8420359537241753</v>
      </c>
      <c r="AW222" s="47"/>
      <c r="AX222" s="48"/>
    </row>
    <row r="223" spans="1:50" x14ac:dyDescent="0.15">
      <c r="A223" s="1"/>
      <c r="B223" s="45"/>
      <c r="C223" s="5" t="s">
        <v>17</v>
      </c>
      <c r="D223" s="9">
        <v>10.244240444510099</v>
      </c>
      <c r="E223" s="9">
        <v>12.1255121854684</v>
      </c>
      <c r="F223" s="9">
        <v>9.3521477014526901</v>
      </c>
      <c r="G223" s="9">
        <v>28.966159056882098</v>
      </c>
      <c r="H223" s="9">
        <v>24.7828192722036</v>
      </c>
      <c r="I223" s="9">
        <v>28.624471739609898</v>
      </c>
      <c r="J223" s="9">
        <v>27.4226310242537</v>
      </c>
      <c r="K223" s="9">
        <v>12.1316825650695</v>
      </c>
      <c r="L223" s="9">
        <v>9.1415829414639092</v>
      </c>
      <c r="M223" s="9">
        <v>7.75804253072973</v>
      </c>
      <c r="N223" s="9">
        <v>34.243157380243197</v>
      </c>
      <c r="O223" s="9">
        <v>25.4742688718752</v>
      </c>
      <c r="P223" s="9">
        <v>27.544775693749301</v>
      </c>
      <c r="Q223" s="9">
        <v>31.269577901982998</v>
      </c>
      <c r="R223" s="5" t="s">
        <v>13</v>
      </c>
      <c r="S223" s="5" t="s">
        <v>13</v>
      </c>
      <c r="T223" s="5" t="s">
        <v>13</v>
      </c>
      <c r="U223" s="5" t="s">
        <v>13</v>
      </c>
      <c r="V223" s="5" t="s">
        <v>13</v>
      </c>
      <c r="W223" s="6" t="s">
        <v>13</v>
      </c>
      <c r="X223" s="1"/>
      <c r="Y223" s="45" t="s">
        <v>17</v>
      </c>
      <c r="Z223" s="46"/>
      <c r="AA223" s="47">
        <f t="shared" si="153"/>
        <v>10.125534728115722</v>
      </c>
      <c r="AB223" s="47"/>
      <c r="AC223" s="47"/>
      <c r="AD223" s="47">
        <f t="shared" si="147"/>
        <v>28.540982617600001</v>
      </c>
      <c r="AE223" s="47"/>
      <c r="AF223" s="47"/>
      <c r="AG223" s="47" t="e">
        <f t="shared" si="148"/>
        <v>#VALUE!</v>
      </c>
      <c r="AH223" s="47"/>
      <c r="AI223" s="48"/>
      <c r="AK223" s="45" t="s">
        <v>17</v>
      </c>
      <c r="AL223" s="46"/>
      <c r="AM223" s="47">
        <f t="shared" si="149"/>
        <v>10.573966777143729</v>
      </c>
      <c r="AN223" s="47"/>
      <c r="AO223" s="47"/>
      <c r="AP223" s="47">
        <f t="shared" si="150"/>
        <v>27.449020273237327</v>
      </c>
      <c r="AQ223" s="47"/>
      <c r="AR223" s="47"/>
      <c r="AS223" s="47">
        <f t="shared" si="151"/>
        <v>9.6771026790877119</v>
      </c>
      <c r="AT223" s="47"/>
      <c r="AU223" s="47"/>
      <c r="AV223" s="47">
        <f t="shared" si="152"/>
        <v>29.632944961962675</v>
      </c>
      <c r="AW223" s="47"/>
      <c r="AX223" s="48"/>
    </row>
    <row r="224" spans="1:50" x14ac:dyDescent="0.15">
      <c r="A224" s="1"/>
      <c r="B224" s="45"/>
      <c r="C224" s="5" t="s">
        <v>18</v>
      </c>
      <c r="D224" s="9">
        <v>7.3040688698234799</v>
      </c>
      <c r="E224" s="9">
        <v>9.2709781413983201</v>
      </c>
      <c r="F224" s="9">
        <v>9.1444345554542306</v>
      </c>
      <c r="G224" s="9">
        <v>58.5620575741656</v>
      </c>
      <c r="H224" s="9">
        <v>35.022381136808903</v>
      </c>
      <c r="I224" s="9">
        <v>34.551901322580697</v>
      </c>
      <c r="J224" s="9">
        <v>46.729965416340001</v>
      </c>
      <c r="K224" s="9">
        <v>12.3727520713582</v>
      </c>
      <c r="L224" s="9">
        <v>6.9020119002815798</v>
      </c>
      <c r="M224" s="9">
        <v>7.2551677473343403</v>
      </c>
      <c r="N224" s="9">
        <v>66.143121472925699</v>
      </c>
      <c r="O224" s="9">
        <v>33.517140883007002</v>
      </c>
      <c r="P224" s="9">
        <v>41.683039946411903</v>
      </c>
      <c r="Q224" s="9">
        <v>50.319100860376899</v>
      </c>
      <c r="R224" s="5" t="s">
        <v>13</v>
      </c>
      <c r="S224" s="5" t="s">
        <v>13</v>
      </c>
      <c r="T224" s="5" t="s">
        <v>13</v>
      </c>
      <c r="U224" s="5" t="s">
        <v>13</v>
      </c>
      <c r="V224" s="5" t="s">
        <v>13</v>
      </c>
      <c r="W224" s="6" t="s">
        <v>13</v>
      </c>
      <c r="X224" s="1"/>
      <c r="Y224" s="45" t="s">
        <v>18</v>
      </c>
      <c r="Z224" s="46"/>
      <c r="AA224" s="47">
        <f t="shared" si="153"/>
        <v>8.7082355476083588</v>
      </c>
      <c r="AB224" s="47"/>
      <c r="AC224" s="47"/>
      <c r="AD224" s="47">
        <f t="shared" si="147"/>
        <v>45.816088576577094</v>
      </c>
      <c r="AE224" s="47"/>
      <c r="AF224" s="47"/>
      <c r="AG224" s="47" t="e">
        <f t="shared" si="148"/>
        <v>#VALUE!</v>
      </c>
      <c r="AH224" s="47"/>
      <c r="AI224" s="48"/>
      <c r="AK224" s="45" t="s">
        <v>18</v>
      </c>
      <c r="AL224" s="46"/>
      <c r="AM224" s="47">
        <f t="shared" si="149"/>
        <v>8.5731605222253435</v>
      </c>
      <c r="AN224" s="47"/>
      <c r="AO224" s="47"/>
      <c r="AP224" s="47">
        <f t="shared" si="150"/>
        <v>43.716576362473802</v>
      </c>
      <c r="AQ224" s="47"/>
      <c r="AR224" s="47"/>
      <c r="AS224" s="47">
        <f t="shared" si="151"/>
        <v>8.8433105729913724</v>
      </c>
      <c r="AT224" s="47"/>
      <c r="AU224" s="47"/>
      <c r="AV224" s="47">
        <f t="shared" si="152"/>
        <v>47.915600790680372</v>
      </c>
      <c r="AW224" s="47"/>
      <c r="AX224" s="48"/>
    </row>
    <row r="225" spans="1:50" x14ac:dyDescent="0.15">
      <c r="A225" s="1"/>
      <c r="B225" s="45"/>
      <c r="C225" s="5" t="s">
        <v>19</v>
      </c>
      <c r="D225" s="9">
        <v>10.8922329562388</v>
      </c>
      <c r="E225" s="9">
        <v>10.2127250226975</v>
      </c>
      <c r="F225" s="9">
        <v>5.7508830617923499</v>
      </c>
      <c r="G225" s="9">
        <v>31.7162325747022</v>
      </c>
      <c r="H225" s="9">
        <v>39.091077640864398</v>
      </c>
      <c r="I225" s="9">
        <v>41.476425025346302</v>
      </c>
      <c r="J225" s="9">
        <v>28.896734283755901</v>
      </c>
      <c r="K225" s="9">
        <v>8.9835726599211903</v>
      </c>
      <c r="L225" s="9">
        <v>11.839098665217399</v>
      </c>
      <c r="M225" s="9">
        <v>8.9804983349780692</v>
      </c>
      <c r="N225" s="9">
        <v>40.9982960213352</v>
      </c>
      <c r="O225" s="9">
        <v>48.982521677293001</v>
      </c>
      <c r="P225" s="9">
        <v>42.318849528468498</v>
      </c>
      <c r="Q225" s="9">
        <v>34.515232060107301</v>
      </c>
      <c r="R225" s="5" t="s">
        <v>13</v>
      </c>
      <c r="S225" s="5" t="s">
        <v>13</v>
      </c>
      <c r="T225" s="5" t="s">
        <v>13</v>
      </c>
      <c r="U225" s="5" t="s">
        <v>13</v>
      </c>
      <c r="V225" s="5" t="s">
        <v>13</v>
      </c>
      <c r="W225" s="6" t="s">
        <v>13</v>
      </c>
      <c r="X225" s="1"/>
      <c r="Y225" s="45" t="s">
        <v>19</v>
      </c>
      <c r="Z225" s="46"/>
      <c r="AA225" s="47">
        <f t="shared" si="153"/>
        <v>9.4431684501408863</v>
      </c>
      <c r="AB225" s="47"/>
      <c r="AC225" s="47"/>
      <c r="AD225" s="47">
        <f t="shared" si="147"/>
        <v>38.499421101484096</v>
      </c>
      <c r="AE225" s="47"/>
      <c r="AF225" s="47"/>
      <c r="AG225" s="47" t="e">
        <f t="shared" si="148"/>
        <v>#VALUE!</v>
      </c>
      <c r="AH225" s="47"/>
      <c r="AI225" s="48"/>
      <c r="AK225" s="45" t="s">
        <v>19</v>
      </c>
      <c r="AL225" s="46"/>
      <c r="AM225" s="47">
        <f t="shared" si="149"/>
        <v>8.9519470135762162</v>
      </c>
      <c r="AN225" s="47"/>
      <c r="AO225" s="47"/>
      <c r="AP225" s="47">
        <f t="shared" si="150"/>
        <v>35.295117381167202</v>
      </c>
      <c r="AQ225" s="47"/>
      <c r="AR225" s="47"/>
      <c r="AS225" s="47">
        <f t="shared" si="151"/>
        <v>9.9343898867055529</v>
      </c>
      <c r="AT225" s="47"/>
      <c r="AU225" s="47"/>
      <c r="AV225" s="47">
        <f t="shared" si="152"/>
        <v>41.703724821801003</v>
      </c>
      <c r="AW225" s="47"/>
      <c r="AX225" s="48"/>
    </row>
    <row r="226" spans="1:50" ht="14.25" thickBot="1" x14ac:dyDescent="0.2">
      <c r="A226" s="1"/>
      <c r="B226" s="49"/>
      <c r="C226" s="7" t="s">
        <v>20</v>
      </c>
      <c r="D226" s="10">
        <v>20.335435482539999</v>
      </c>
      <c r="E226" s="10">
        <v>21.222064008797201</v>
      </c>
      <c r="F226" s="10">
        <v>28.4095251937885</v>
      </c>
      <c r="G226" s="10">
        <v>55.1778391503085</v>
      </c>
      <c r="H226" s="10">
        <v>39.347355414067898</v>
      </c>
      <c r="I226" s="10">
        <v>42.118800760147501</v>
      </c>
      <c r="J226" s="10">
        <v>51.670128246990103</v>
      </c>
      <c r="K226" s="10">
        <v>34.060658412658498</v>
      </c>
      <c r="L226" s="10">
        <v>18.870783686442898</v>
      </c>
      <c r="M226" s="10">
        <v>19.699163848512999</v>
      </c>
      <c r="N226" s="10">
        <v>48.084514504379499</v>
      </c>
      <c r="O226" s="10">
        <v>35.836118398236501</v>
      </c>
      <c r="P226" s="10">
        <v>41.862334105071099</v>
      </c>
      <c r="Q226" s="10">
        <v>52.042295697489699</v>
      </c>
      <c r="R226" s="7" t="s">
        <v>13</v>
      </c>
      <c r="S226" s="7" t="s">
        <v>13</v>
      </c>
      <c r="T226" s="7" t="s">
        <v>13</v>
      </c>
      <c r="U226" s="7" t="s">
        <v>13</v>
      </c>
      <c r="V226" s="7" t="s">
        <v>13</v>
      </c>
      <c r="W226" s="8" t="s">
        <v>13</v>
      </c>
      <c r="X226" s="1"/>
      <c r="Y226" s="49" t="s">
        <v>20</v>
      </c>
      <c r="Z226" s="50"/>
      <c r="AA226" s="51">
        <f>(D226+E226+F226+K226+L226+M226)/6</f>
        <v>23.766271772123346</v>
      </c>
      <c r="AB226" s="51"/>
      <c r="AC226" s="51"/>
      <c r="AD226" s="51">
        <f t="shared" si="147"/>
        <v>45.767423284586357</v>
      </c>
      <c r="AE226" s="51"/>
      <c r="AF226" s="51"/>
      <c r="AG226" s="51" t="e">
        <f t="shared" si="148"/>
        <v>#VALUE!</v>
      </c>
      <c r="AH226" s="51"/>
      <c r="AI226" s="52"/>
      <c r="AK226" s="49" t="s">
        <v>20</v>
      </c>
      <c r="AL226" s="50"/>
      <c r="AM226" s="51">
        <f t="shared" si="149"/>
        <v>23.322341561708566</v>
      </c>
      <c r="AN226" s="51"/>
      <c r="AO226" s="51"/>
      <c r="AP226" s="51">
        <f t="shared" si="150"/>
        <v>47.078530892878504</v>
      </c>
      <c r="AQ226" s="51"/>
      <c r="AR226" s="51"/>
      <c r="AS226" s="51">
        <f t="shared" si="151"/>
        <v>24.210201982538134</v>
      </c>
      <c r="AT226" s="51"/>
      <c r="AU226" s="51"/>
      <c r="AV226" s="51">
        <f t="shared" si="152"/>
        <v>44.456315676294203</v>
      </c>
      <c r="AW226" s="51"/>
      <c r="AX226" s="52"/>
    </row>
    <row r="227" spans="1:50" x14ac:dyDescent="0.15">
      <c r="A227" s="1"/>
      <c r="B227" s="3"/>
      <c r="C227" s="4"/>
      <c r="D227" s="57" t="s">
        <v>1</v>
      </c>
      <c r="E227" s="57"/>
      <c r="F227" s="57"/>
      <c r="G227" s="57" t="s">
        <v>2</v>
      </c>
      <c r="H227" s="57"/>
      <c r="I227" s="57"/>
      <c r="J227" s="57"/>
      <c r="K227" s="57" t="s">
        <v>3</v>
      </c>
      <c r="L227" s="57"/>
      <c r="M227" s="57"/>
      <c r="N227" s="57" t="s">
        <v>4</v>
      </c>
      <c r="O227" s="57"/>
      <c r="P227" s="57"/>
      <c r="Q227" s="57"/>
      <c r="R227" s="57" t="s">
        <v>5</v>
      </c>
      <c r="S227" s="57"/>
      <c r="T227" s="57"/>
      <c r="U227" s="57" t="s">
        <v>6</v>
      </c>
      <c r="V227" s="57"/>
      <c r="W227" s="58"/>
      <c r="X227" s="1"/>
      <c r="Y227" s="53"/>
      <c r="Z227" s="54"/>
      <c r="AA227" s="57" t="s">
        <v>24</v>
      </c>
      <c r="AB227" s="57"/>
      <c r="AC227" s="57"/>
      <c r="AD227" s="57" t="s">
        <v>25</v>
      </c>
      <c r="AE227" s="57"/>
      <c r="AF227" s="57"/>
      <c r="AG227" s="57" t="s">
        <v>26</v>
      </c>
      <c r="AH227" s="57"/>
      <c r="AI227" s="58"/>
      <c r="AK227" s="53"/>
      <c r="AL227" s="54"/>
      <c r="AM227" s="57" t="s">
        <v>94</v>
      </c>
      <c r="AN227" s="57"/>
      <c r="AO227" s="57"/>
      <c r="AP227" s="57" t="s">
        <v>57</v>
      </c>
      <c r="AQ227" s="57"/>
      <c r="AR227" s="57"/>
      <c r="AS227" s="57" t="s">
        <v>95</v>
      </c>
      <c r="AT227" s="57"/>
      <c r="AU227" s="57"/>
      <c r="AV227" s="57" t="s">
        <v>59</v>
      </c>
      <c r="AW227" s="57"/>
      <c r="AX227" s="58"/>
    </row>
    <row r="228" spans="1:50" x14ac:dyDescent="0.15">
      <c r="A228" s="1"/>
      <c r="B228" s="63" t="s">
        <v>22</v>
      </c>
      <c r="C228" s="5"/>
      <c r="D228" s="5" t="s">
        <v>8</v>
      </c>
      <c r="E228" s="5" t="s">
        <v>9</v>
      </c>
      <c r="F228" s="5" t="s">
        <v>10</v>
      </c>
      <c r="G228" s="5" t="s">
        <v>8</v>
      </c>
      <c r="H228" s="5" t="s">
        <v>9</v>
      </c>
      <c r="I228" s="5" t="s">
        <v>10</v>
      </c>
      <c r="J228" s="5" t="s">
        <v>27</v>
      </c>
      <c r="K228" s="5" t="s">
        <v>8</v>
      </c>
      <c r="L228" s="5" t="s">
        <v>9</v>
      </c>
      <c r="M228" s="5" t="s">
        <v>10</v>
      </c>
      <c r="N228" s="5" t="s">
        <v>8</v>
      </c>
      <c r="O228" s="5" t="s">
        <v>9</v>
      </c>
      <c r="P228" s="5" t="s">
        <v>10</v>
      </c>
      <c r="Q228" s="5" t="s">
        <v>27</v>
      </c>
      <c r="R228" s="5" t="s">
        <v>8</v>
      </c>
      <c r="S228" s="5" t="s">
        <v>9</v>
      </c>
      <c r="T228" s="5" t="s">
        <v>10</v>
      </c>
      <c r="U228" s="5" t="s">
        <v>8</v>
      </c>
      <c r="V228" s="5" t="s">
        <v>9</v>
      </c>
      <c r="W228" s="6" t="s">
        <v>10</v>
      </c>
      <c r="X228" s="1"/>
      <c r="Y228" s="55"/>
      <c r="Z228" s="56"/>
      <c r="AA228" s="46" t="s">
        <v>11</v>
      </c>
      <c r="AB228" s="46"/>
      <c r="AC228" s="46"/>
      <c r="AD228" s="46" t="s">
        <v>11</v>
      </c>
      <c r="AE228" s="46"/>
      <c r="AF228" s="46"/>
      <c r="AG228" s="46" t="s">
        <v>11</v>
      </c>
      <c r="AH228" s="46"/>
      <c r="AI228" s="59"/>
      <c r="AK228" s="55"/>
      <c r="AL228" s="56"/>
      <c r="AM228" s="46" t="s">
        <v>54</v>
      </c>
      <c r="AN228" s="46"/>
      <c r="AO228" s="46"/>
      <c r="AP228" s="46" t="s">
        <v>11</v>
      </c>
      <c r="AQ228" s="46"/>
      <c r="AR228" s="46"/>
      <c r="AS228" s="46" t="s">
        <v>11</v>
      </c>
      <c r="AT228" s="46"/>
      <c r="AU228" s="46"/>
      <c r="AV228" s="46" t="s">
        <v>11</v>
      </c>
      <c r="AW228" s="46"/>
      <c r="AX228" s="59"/>
    </row>
    <row r="229" spans="1:50" x14ac:dyDescent="0.15">
      <c r="A229" s="1"/>
      <c r="B229" s="45"/>
      <c r="C229" s="5" t="s">
        <v>12</v>
      </c>
      <c r="D229" s="9">
        <v>4.8563496718315404</v>
      </c>
      <c r="E229" s="9">
        <v>7.4923614935668903</v>
      </c>
      <c r="F229" s="9">
        <v>6.0379411234647602</v>
      </c>
      <c r="G229" s="9">
        <v>4.3555636255337102</v>
      </c>
      <c r="H229" s="9">
        <v>1.3761042285346901</v>
      </c>
      <c r="I229" s="9">
        <v>4.0926994472537404</v>
      </c>
      <c r="J229" s="9">
        <v>6.2016368327926896</v>
      </c>
      <c r="K229" s="9">
        <v>4.9845433529893697</v>
      </c>
      <c r="L229" s="9">
        <v>7.3302561896447598</v>
      </c>
      <c r="M229" s="9">
        <v>5.3627160494461901</v>
      </c>
      <c r="N229" s="9">
        <v>4.0384027062343</v>
      </c>
      <c r="O229" s="9">
        <v>6.7105753462031306E-2</v>
      </c>
      <c r="P229" s="9">
        <v>0.284915391475699</v>
      </c>
      <c r="Q229" s="9">
        <v>5.6201407256427904</v>
      </c>
      <c r="R229" s="5" t="s">
        <v>13</v>
      </c>
      <c r="S229" s="5" t="s">
        <v>13</v>
      </c>
      <c r="T229" s="5" t="s">
        <v>13</v>
      </c>
      <c r="U229" s="5" t="s">
        <v>13</v>
      </c>
      <c r="V229" s="5" t="s">
        <v>13</v>
      </c>
      <c r="W229" s="6" t="s">
        <v>13</v>
      </c>
      <c r="X229" s="1"/>
      <c r="Y229" s="45" t="s">
        <v>12</v>
      </c>
      <c r="Z229" s="46"/>
      <c r="AA229" s="47">
        <f>(D229+E229+F229+K229+L229+M229)/6</f>
        <v>6.010694646823918</v>
      </c>
      <c r="AB229" s="47"/>
      <c r="AC229" s="47"/>
      <c r="AD229" s="47">
        <f>(G229+H229+I229+J229+N229+O229+P229+Q229)/8</f>
        <v>3.2545710888662067</v>
      </c>
      <c r="AE229" s="47"/>
      <c r="AF229" s="47"/>
      <c r="AG229" s="47" t="e">
        <f>(R229+S229+T229+U229+V229+W229)/6</f>
        <v>#VALUE!</v>
      </c>
      <c r="AH229" s="47"/>
      <c r="AI229" s="48"/>
      <c r="AK229" s="45" t="s">
        <v>12</v>
      </c>
      <c r="AL229" s="46"/>
      <c r="AM229" s="47">
        <f>(D229+E229+F229)/3</f>
        <v>6.12888409628773</v>
      </c>
      <c r="AN229" s="47"/>
      <c r="AO229" s="47"/>
      <c r="AP229" s="47">
        <f>(G229+H229+I229+J229)/4</f>
        <v>4.0065010335287079</v>
      </c>
      <c r="AQ229" s="47"/>
      <c r="AR229" s="47"/>
      <c r="AS229" s="47">
        <f>(K229+L229+M229)/3</f>
        <v>5.8925051973601059</v>
      </c>
      <c r="AT229" s="47"/>
      <c r="AU229" s="47"/>
      <c r="AV229" s="47">
        <f>(N229+O229+P229+Q229)/4</f>
        <v>2.5026411442037051</v>
      </c>
      <c r="AW229" s="47"/>
      <c r="AX229" s="48"/>
    </row>
    <row r="230" spans="1:50" x14ac:dyDescent="0.15">
      <c r="A230" s="1"/>
      <c r="B230" s="45"/>
      <c r="C230" s="5" t="s">
        <v>14</v>
      </c>
      <c r="D230" s="9">
        <v>8.7054855732082093</v>
      </c>
      <c r="E230" s="9">
        <v>11.2860528715204</v>
      </c>
      <c r="F230" s="9">
        <v>9.6038634618400405</v>
      </c>
      <c r="G230" s="9">
        <v>6.8277006377589702</v>
      </c>
      <c r="H230" s="9">
        <v>6.5441809686206804</v>
      </c>
      <c r="I230" s="9">
        <v>7.4997971291154997</v>
      </c>
      <c r="J230" s="9">
        <v>9.2234898134994001</v>
      </c>
      <c r="K230" s="9">
        <v>9.8435826331713194</v>
      </c>
      <c r="L230" s="9">
        <v>10.901559288573299</v>
      </c>
      <c r="M230" s="9">
        <v>9.5676472287183998</v>
      </c>
      <c r="N230" s="9">
        <v>6.8316850880717901</v>
      </c>
      <c r="O230" s="9">
        <v>3.0280376100955801</v>
      </c>
      <c r="P230" s="9">
        <v>5.2050786263604403</v>
      </c>
      <c r="Q230" s="9">
        <v>8.2755193229497692</v>
      </c>
      <c r="R230" s="5" t="s">
        <v>13</v>
      </c>
      <c r="S230" s="5" t="s">
        <v>13</v>
      </c>
      <c r="T230" s="5" t="s">
        <v>13</v>
      </c>
      <c r="U230" s="5" t="s">
        <v>13</v>
      </c>
      <c r="V230" s="5" t="s">
        <v>13</v>
      </c>
      <c r="W230" s="6" t="s">
        <v>13</v>
      </c>
      <c r="X230" s="1"/>
      <c r="Y230" s="45" t="s">
        <v>14</v>
      </c>
      <c r="Z230" s="46"/>
      <c r="AA230" s="47">
        <f>(D230+E230+F230+K230+L230+M230)/6</f>
        <v>9.9846985095052787</v>
      </c>
      <c r="AB230" s="47"/>
      <c r="AC230" s="47"/>
      <c r="AD230" s="47">
        <f t="shared" ref="AD230:AD236" si="154">(G230+H230+I230+J230+N230+O230+P230+Q230)/8</f>
        <v>6.6794361495590167</v>
      </c>
      <c r="AE230" s="47"/>
      <c r="AF230" s="47"/>
      <c r="AG230" s="47" t="e">
        <f t="shared" ref="AG230:AG236" si="155">(R230+S230+T230+U230+V230+W230)/6</f>
        <v>#VALUE!</v>
      </c>
      <c r="AH230" s="47"/>
      <c r="AI230" s="48"/>
      <c r="AK230" s="45" t="s">
        <v>49</v>
      </c>
      <c r="AL230" s="46"/>
      <c r="AM230" s="47">
        <f t="shared" ref="AM230:AM236" si="156">(D230+E230+F230)/3</f>
        <v>9.8651339688562185</v>
      </c>
      <c r="AN230" s="47"/>
      <c r="AO230" s="47"/>
      <c r="AP230" s="47">
        <f t="shared" ref="AP230:AP236" si="157">(G230+H230+I230+J230)/4</f>
        <v>7.5237921372486376</v>
      </c>
      <c r="AQ230" s="47"/>
      <c r="AR230" s="47"/>
      <c r="AS230" s="47">
        <f t="shared" ref="AS230:AS236" si="158">(K230+L230+M230)/3</f>
        <v>10.104263050154339</v>
      </c>
      <c r="AT230" s="47"/>
      <c r="AU230" s="47"/>
      <c r="AV230" s="47">
        <f t="shared" ref="AV230:AV236" si="159">(N230+O230+P230+Q230)/4</f>
        <v>5.8350801618693948</v>
      </c>
      <c r="AW230" s="47"/>
      <c r="AX230" s="48"/>
    </row>
    <row r="231" spans="1:50" x14ac:dyDescent="0.15">
      <c r="A231" s="1"/>
      <c r="B231" s="45"/>
      <c r="C231" s="5" t="s">
        <v>15</v>
      </c>
      <c r="D231" s="9">
        <v>7.0133761325472701</v>
      </c>
      <c r="E231" s="9">
        <v>11.078517911962701</v>
      </c>
      <c r="F231" s="9">
        <v>9.8452126166675704</v>
      </c>
      <c r="G231" s="9">
        <v>8.1585804233181207</v>
      </c>
      <c r="H231" s="9">
        <v>1.1480019551765701</v>
      </c>
      <c r="I231" s="9">
        <v>7.8304167483173197</v>
      </c>
      <c r="J231" s="9">
        <v>11.107874135367901</v>
      </c>
      <c r="K231" s="9">
        <v>7.6171123372711502</v>
      </c>
      <c r="L231" s="9">
        <v>12.473791063110101</v>
      </c>
      <c r="M231" s="9">
        <v>9.3357484019245405</v>
      </c>
      <c r="N231" s="9">
        <v>7.6061791580176097</v>
      </c>
      <c r="O231" s="9">
        <v>-1.8517062338696999</v>
      </c>
      <c r="P231" s="9">
        <v>-0.909625481208721</v>
      </c>
      <c r="Q231" s="9">
        <v>11.5925143078126</v>
      </c>
      <c r="R231" s="5" t="s">
        <v>13</v>
      </c>
      <c r="S231" s="5" t="s">
        <v>13</v>
      </c>
      <c r="T231" s="5" t="s">
        <v>13</v>
      </c>
      <c r="U231" s="5" t="s">
        <v>13</v>
      </c>
      <c r="V231" s="5" t="s">
        <v>13</v>
      </c>
      <c r="W231" s="6" t="s">
        <v>13</v>
      </c>
      <c r="X231" s="1"/>
      <c r="Y231" s="45" t="s">
        <v>15</v>
      </c>
      <c r="Z231" s="46"/>
      <c r="AA231" s="47">
        <f t="shared" ref="AA231:AA235" si="160">(D231+E231+F231+K231+L231+M231)/6</f>
        <v>9.5606264105805554</v>
      </c>
      <c r="AB231" s="47"/>
      <c r="AC231" s="47"/>
      <c r="AD231" s="47">
        <f t="shared" si="154"/>
        <v>5.5852793766164623</v>
      </c>
      <c r="AE231" s="47"/>
      <c r="AF231" s="47"/>
      <c r="AG231" s="47" t="e">
        <f t="shared" si="155"/>
        <v>#VALUE!</v>
      </c>
      <c r="AH231" s="47"/>
      <c r="AI231" s="48"/>
      <c r="AK231" s="45" t="s">
        <v>15</v>
      </c>
      <c r="AL231" s="46"/>
      <c r="AM231" s="47">
        <f t="shared" si="156"/>
        <v>9.312368887059181</v>
      </c>
      <c r="AN231" s="47"/>
      <c r="AO231" s="47"/>
      <c r="AP231" s="47">
        <f t="shared" si="157"/>
        <v>7.0612183155449779</v>
      </c>
      <c r="AQ231" s="47"/>
      <c r="AR231" s="47"/>
      <c r="AS231" s="47">
        <f t="shared" si="158"/>
        <v>9.8088839341019298</v>
      </c>
      <c r="AT231" s="47"/>
      <c r="AU231" s="47"/>
      <c r="AV231" s="47">
        <f t="shared" si="159"/>
        <v>4.1093404376879477</v>
      </c>
      <c r="AW231" s="47"/>
      <c r="AX231" s="48"/>
    </row>
    <row r="232" spans="1:50" x14ac:dyDescent="0.15">
      <c r="A232" s="1"/>
      <c r="B232" s="45"/>
      <c r="C232" s="5" t="s">
        <v>16</v>
      </c>
      <c r="D232" s="9">
        <v>8.5604496871727207</v>
      </c>
      <c r="E232" s="9">
        <v>11.3501719757876</v>
      </c>
      <c r="F232" s="9">
        <v>8.8398620574454601</v>
      </c>
      <c r="G232" s="9">
        <v>7.0508455572200699</v>
      </c>
      <c r="H232" s="9">
        <v>5.87930270718876</v>
      </c>
      <c r="I232" s="9">
        <v>5.8782990148595404</v>
      </c>
      <c r="J232" s="9">
        <v>9.6213493198574298</v>
      </c>
      <c r="K232" s="9">
        <v>7.6801673307334797</v>
      </c>
      <c r="L232" s="9">
        <v>9.6020818266812107</v>
      </c>
      <c r="M232" s="9">
        <v>7.4163003702743699</v>
      </c>
      <c r="N232" s="9">
        <v>6.6295791084898799</v>
      </c>
      <c r="O232" s="9">
        <v>2.9178327434967102</v>
      </c>
      <c r="P232" s="9">
        <v>4.8213476691105601</v>
      </c>
      <c r="Q232" s="9">
        <v>7.3518661886108196</v>
      </c>
      <c r="R232" s="5" t="s">
        <v>13</v>
      </c>
      <c r="S232" s="5" t="s">
        <v>13</v>
      </c>
      <c r="T232" s="5" t="s">
        <v>13</v>
      </c>
      <c r="U232" s="5" t="s">
        <v>13</v>
      </c>
      <c r="V232" s="5" t="s">
        <v>13</v>
      </c>
      <c r="W232" s="6" t="s">
        <v>13</v>
      </c>
      <c r="X232" s="1"/>
      <c r="Y232" s="45" t="s">
        <v>16</v>
      </c>
      <c r="Z232" s="46"/>
      <c r="AA232" s="47">
        <f t="shared" si="160"/>
        <v>8.9081722080158077</v>
      </c>
      <c r="AB232" s="47"/>
      <c r="AC232" s="47"/>
      <c r="AD232" s="47">
        <f t="shared" si="154"/>
        <v>6.268802788604221</v>
      </c>
      <c r="AE232" s="47"/>
      <c r="AF232" s="47"/>
      <c r="AG232" s="47" t="e">
        <f t="shared" si="155"/>
        <v>#VALUE!</v>
      </c>
      <c r="AH232" s="47"/>
      <c r="AI232" s="48"/>
      <c r="AK232" s="45" t="s">
        <v>16</v>
      </c>
      <c r="AL232" s="46"/>
      <c r="AM232" s="47">
        <f t="shared" si="156"/>
        <v>9.5834945734685935</v>
      </c>
      <c r="AN232" s="47"/>
      <c r="AO232" s="47"/>
      <c r="AP232" s="47">
        <f t="shared" si="157"/>
        <v>7.1074491497814503</v>
      </c>
      <c r="AQ232" s="47"/>
      <c r="AR232" s="47"/>
      <c r="AS232" s="47">
        <f t="shared" si="158"/>
        <v>8.2328498425630201</v>
      </c>
      <c r="AT232" s="47"/>
      <c r="AU232" s="47"/>
      <c r="AV232" s="47">
        <f t="shared" si="159"/>
        <v>5.4301564274269927</v>
      </c>
      <c r="AW232" s="47"/>
      <c r="AX232" s="48"/>
    </row>
    <row r="233" spans="1:50" x14ac:dyDescent="0.15">
      <c r="A233" s="1"/>
      <c r="B233" s="45"/>
      <c r="C233" s="5" t="s">
        <v>17</v>
      </c>
      <c r="D233" s="9">
        <v>33.225675958073197</v>
      </c>
      <c r="E233" s="9">
        <v>40.024275935295499</v>
      </c>
      <c r="F233" s="9">
        <v>38.007554072957902</v>
      </c>
      <c r="G233" s="9">
        <v>38.762169071825198</v>
      </c>
      <c r="H233" s="9">
        <v>30.257303471517101</v>
      </c>
      <c r="I233" s="9">
        <v>34.399176885668503</v>
      </c>
      <c r="J233" s="9">
        <v>35.353973303128903</v>
      </c>
      <c r="K233" s="9">
        <v>39.423239262045399</v>
      </c>
      <c r="L233" s="9">
        <v>41.455214364663298</v>
      </c>
      <c r="M233" s="9">
        <v>39.155702375668099</v>
      </c>
      <c r="N233" s="9">
        <v>36.351451213346898</v>
      </c>
      <c r="O233" s="9">
        <v>28.652016800355501</v>
      </c>
      <c r="P233" s="9">
        <v>22.014373855570899</v>
      </c>
      <c r="Q233" s="9">
        <v>40.326947380787601</v>
      </c>
      <c r="R233" s="5" t="s">
        <v>13</v>
      </c>
      <c r="S233" s="5" t="s">
        <v>13</v>
      </c>
      <c r="T233" s="5" t="s">
        <v>13</v>
      </c>
      <c r="U233" s="5" t="s">
        <v>13</v>
      </c>
      <c r="V233" s="5" t="s">
        <v>13</v>
      </c>
      <c r="W233" s="6" t="s">
        <v>13</v>
      </c>
      <c r="X233" s="1"/>
      <c r="Y233" s="45" t="s">
        <v>17</v>
      </c>
      <c r="Z233" s="46"/>
      <c r="AA233" s="47">
        <f t="shared" si="160"/>
        <v>38.548610328117235</v>
      </c>
      <c r="AB233" s="47"/>
      <c r="AC233" s="47"/>
      <c r="AD233" s="47">
        <f t="shared" si="154"/>
        <v>33.264676497775078</v>
      </c>
      <c r="AE233" s="47"/>
      <c r="AF233" s="47"/>
      <c r="AG233" s="47" t="e">
        <f t="shared" si="155"/>
        <v>#VALUE!</v>
      </c>
      <c r="AH233" s="47"/>
      <c r="AI233" s="48"/>
      <c r="AK233" s="45" t="s">
        <v>17</v>
      </c>
      <c r="AL233" s="46"/>
      <c r="AM233" s="47">
        <f t="shared" si="156"/>
        <v>37.085835322108863</v>
      </c>
      <c r="AN233" s="47"/>
      <c r="AO233" s="47"/>
      <c r="AP233" s="47">
        <f t="shared" si="157"/>
        <v>34.693155683034924</v>
      </c>
      <c r="AQ233" s="47"/>
      <c r="AR233" s="47"/>
      <c r="AS233" s="47">
        <f t="shared" si="158"/>
        <v>40.011385334125599</v>
      </c>
      <c r="AT233" s="47"/>
      <c r="AU233" s="47"/>
      <c r="AV233" s="47">
        <f t="shared" si="159"/>
        <v>31.836197312515225</v>
      </c>
      <c r="AW233" s="47"/>
      <c r="AX233" s="48"/>
    </row>
    <row r="234" spans="1:50" x14ac:dyDescent="0.15">
      <c r="A234" s="1"/>
      <c r="B234" s="45"/>
      <c r="C234" s="5" t="s">
        <v>18</v>
      </c>
      <c r="D234" s="9">
        <v>61.1062291377322</v>
      </c>
      <c r="E234" s="9">
        <v>62.277723568044998</v>
      </c>
      <c r="F234" s="9">
        <v>65.721815926752498</v>
      </c>
      <c r="G234" s="9">
        <v>62.933879231621702</v>
      </c>
      <c r="H234" s="9">
        <v>57.059422827861198</v>
      </c>
      <c r="I234" s="9">
        <v>59.988779883440799</v>
      </c>
      <c r="J234" s="9">
        <v>61.144627914072203</v>
      </c>
      <c r="K234" s="9">
        <v>69.139789946210996</v>
      </c>
      <c r="L234" s="9">
        <v>63.821842096981896</v>
      </c>
      <c r="M234" s="9">
        <v>64.508534570899101</v>
      </c>
      <c r="N234" s="9">
        <v>60.644608030905701</v>
      </c>
      <c r="O234" s="9">
        <v>37.1596347782843</v>
      </c>
      <c r="P234" s="9">
        <v>43.5035615667475</v>
      </c>
      <c r="Q234" s="9">
        <v>62.027454421399803</v>
      </c>
      <c r="R234" s="5" t="s">
        <v>13</v>
      </c>
      <c r="S234" s="5" t="s">
        <v>13</v>
      </c>
      <c r="T234" s="5" t="s">
        <v>13</v>
      </c>
      <c r="U234" s="5" t="s">
        <v>13</v>
      </c>
      <c r="V234" s="5" t="s">
        <v>13</v>
      </c>
      <c r="W234" s="6" t="s">
        <v>13</v>
      </c>
      <c r="X234" s="1"/>
      <c r="Y234" s="45" t="s">
        <v>18</v>
      </c>
      <c r="Z234" s="46"/>
      <c r="AA234" s="47">
        <f t="shared" si="160"/>
        <v>64.429322541103616</v>
      </c>
      <c r="AB234" s="47"/>
      <c r="AC234" s="47"/>
      <c r="AD234" s="47">
        <f t="shared" si="154"/>
        <v>55.557746081791656</v>
      </c>
      <c r="AE234" s="47"/>
      <c r="AF234" s="47"/>
      <c r="AG234" s="47" t="e">
        <f t="shared" si="155"/>
        <v>#VALUE!</v>
      </c>
      <c r="AH234" s="47"/>
      <c r="AI234" s="48"/>
      <c r="AK234" s="45" t="s">
        <v>18</v>
      </c>
      <c r="AL234" s="46"/>
      <c r="AM234" s="47">
        <f t="shared" si="156"/>
        <v>63.035256210843237</v>
      </c>
      <c r="AN234" s="47"/>
      <c r="AO234" s="47"/>
      <c r="AP234" s="47">
        <f t="shared" si="157"/>
        <v>60.281677464248972</v>
      </c>
      <c r="AQ234" s="47"/>
      <c r="AR234" s="47"/>
      <c r="AS234" s="47">
        <f t="shared" si="158"/>
        <v>65.823388871363989</v>
      </c>
      <c r="AT234" s="47"/>
      <c r="AU234" s="47"/>
      <c r="AV234" s="47">
        <f t="shared" si="159"/>
        <v>50.833814699334326</v>
      </c>
      <c r="AW234" s="47"/>
      <c r="AX234" s="48"/>
    </row>
    <row r="235" spans="1:50" x14ac:dyDescent="0.15">
      <c r="A235" s="1"/>
      <c r="B235" s="45"/>
      <c r="C235" s="5" t="s">
        <v>19</v>
      </c>
      <c r="D235" s="9">
        <v>38.777338452208198</v>
      </c>
      <c r="E235" s="9">
        <v>55.284199969645499</v>
      </c>
      <c r="F235" s="9">
        <v>50.392749828543799</v>
      </c>
      <c r="G235" s="9">
        <v>52.722788149718902</v>
      </c>
      <c r="H235" s="9">
        <v>41.558769496506002</v>
      </c>
      <c r="I235" s="9">
        <v>48.817892121143601</v>
      </c>
      <c r="J235" s="9">
        <v>47.1648334527464</v>
      </c>
      <c r="K235" s="9">
        <v>52.181276763902197</v>
      </c>
      <c r="L235" s="9">
        <v>55.720467996339003</v>
      </c>
      <c r="M235" s="9">
        <v>51.262513765953003</v>
      </c>
      <c r="N235" s="9">
        <v>48.464102954089597</v>
      </c>
      <c r="O235" s="9">
        <v>40.253912965789603</v>
      </c>
      <c r="P235" s="9">
        <v>24.149051060766499</v>
      </c>
      <c r="Q235" s="9">
        <v>59.529351992900899</v>
      </c>
      <c r="R235" s="5" t="s">
        <v>13</v>
      </c>
      <c r="S235" s="5" t="s">
        <v>13</v>
      </c>
      <c r="T235" s="5" t="s">
        <v>13</v>
      </c>
      <c r="U235" s="5" t="s">
        <v>13</v>
      </c>
      <c r="V235" s="5" t="s">
        <v>13</v>
      </c>
      <c r="W235" s="6" t="s">
        <v>13</v>
      </c>
      <c r="X235" s="1"/>
      <c r="Y235" s="45" t="s">
        <v>19</v>
      </c>
      <c r="Z235" s="46"/>
      <c r="AA235" s="47">
        <f t="shared" si="160"/>
        <v>50.603091129431952</v>
      </c>
      <c r="AB235" s="47"/>
      <c r="AC235" s="47"/>
      <c r="AD235" s="47">
        <f t="shared" si="154"/>
        <v>45.332587774207688</v>
      </c>
      <c r="AE235" s="47"/>
      <c r="AF235" s="47"/>
      <c r="AG235" s="47" t="e">
        <f t="shared" si="155"/>
        <v>#VALUE!</v>
      </c>
      <c r="AH235" s="47"/>
      <c r="AI235" s="48"/>
      <c r="AK235" s="45" t="s">
        <v>19</v>
      </c>
      <c r="AL235" s="46"/>
      <c r="AM235" s="47">
        <f t="shared" si="156"/>
        <v>48.151429416799168</v>
      </c>
      <c r="AN235" s="47"/>
      <c r="AO235" s="47"/>
      <c r="AP235" s="47">
        <f t="shared" si="157"/>
        <v>47.56607080502873</v>
      </c>
      <c r="AQ235" s="47"/>
      <c r="AR235" s="47"/>
      <c r="AS235" s="47">
        <f t="shared" si="158"/>
        <v>53.054752842064737</v>
      </c>
      <c r="AT235" s="47"/>
      <c r="AU235" s="47"/>
      <c r="AV235" s="47">
        <f t="shared" si="159"/>
        <v>43.099104743386647</v>
      </c>
      <c r="AW235" s="47"/>
      <c r="AX235" s="48"/>
    </row>
    <row r="236" spans="1:50" ht="14.25" thickBot="1" x14ac:dyDescent="0.2">
      <c r="A236" s="1"/>
      <c r="B236" s="49"/>
      <c r="C236" s="7" t="s">
        <v>20</v>
      </c>
      <c r="D236" s="10">
        <v>59.9006924642893</v>
      </c>
      <c r="E236" s="10">
        <v>62.922002925632597</v>
      </c>
      <c r="F236" s="10">
        <v>54.170650926909602</v>
      </c>
      <c r="G236" s="10">
        <v>54.239966487107097</v>
      </c>
      <c r="H236" s="10">
        <v>45.075294033416398</v>
      </c>
      <c r="I236" s="10">
        <v>47.4787208761717</v>
      </c>
      <c r="J236" s="10">
        <v>52.945795844605797</v>
      </c>
      <c r="K236" s="10">
        <v>49.701589691809801</v>
      </c>
      <c r="L236" s="10">
        <v>56.114769581939299</v>
      </c>
      <c r="M236" s="10">
        <v>55.148167030855902</v>
      </c>
      <c r="N236" s="10">
        <v>50.7290874597849</v>
      </c>
      <c r="O236" s="10">
        <v>42.764586017723602</v>
      </c>
      <c r="P236" s="10">
        <v>49.860699025515103</v>
      </c>
      <c r="Q236" s="10">
        <v>48.5278022547257</v>
      </c>
      <c r="R236" s="7" t="s">
        <v>13</v>
      </c>
      <c r="S236" s="7" t="s">
        <v>13</v>
      </c>
      <c r="T236" s="7" t="s">
        <v>13</v>
      </c>
      <c r="U236" s="7" t="s">
        <v>13</v>
      </c>
      <c r="V236" s="7" t="s">
        <v>13</v>
      </c>
      <c r="W236" s="8" t="s">
        <v>13</v>
      </c>
      <c r="X236" s="1"/>
      <c r="Y236" s="49" t="s">
        <v>20</v>
      </c>
      <c r="Z236" s="50"/>
      <c r="AA236" s="51">
        <f>(D236+E236+F236+K236+L236+M236)/6</f>
        <v>56.326312103572754</v>
      </c>
      <c r="AB236" s="51"/>
      <c r="AC236" s="51"/>
      <c r="AD236" s="51">
        <f t="shared" si="154"/>
        <v>48.952743999881285</v>
      </c>
      <c r="AE236" s="51"/>
      <c r="AF236" s="51"/>
      <c r="AG236" s="51" t="e">
        <f t="shared" si="155"/>
        <v>#VALUE!</v>
      </c>
      <c r="AH236" s="51"/>
      <c r="AI236" s="52"/>
      <c r="AK236" s="49" t="s">
        <v>20</v>
      </c>
      <c r="AL236" s="50"/>
      <c r="AM236" s="51">
        <f t="shared" si="156"/>
        <v>58.997782105610497</v>
      </c>
      <c r="AN236" s="51"/>
      <c r="AO236" s="51"/>
      <c r="AP236" s="51">
        <f t="shared" si="157"/>
        <v>49.93494431032525</v>
      </c>
      <c r="AQ236" s="51"/>
      <c r="AR236" s="51"/>
      <c r="AS236" s="51">
        <f t="shared" si="158"/>
        <v>53.654842101534996</v>
      </c>
      <c r="AT236" s="51"/>
      <c r="AU236" s="51"/>
      <c r="AV236" s="51">
        <f t="shared" si="159"/>
        <v>47.970543689437335</v>
      </c>
      <c r="AW236" s="51"/>
      <c r="AX236" s="52"/>
    </row>
    <row r="237" spans="1:50" x14ac:dyDescent="0.15">
      <c r="A237" s="12"/>
      <c r="B237" s="21"/>
      <c r="C237" s="19"/>
      <c r="D237" s="57" t="s">
        <v>1</v>
      </c>
      <c r="E237" s="57"/>
      <c r="F237" s="57"/>
      <c r="G237" s="57" t="s">
        <v>2</v>
      </c>
      <c r="H237" s="57"/>
      <c r="I237" s="57"/>
      <c r="J237" s="57"/>
      <c r="K237" s="57" t="s">
        <v>3</v>
      </c>
      <c r="L237" s="57"/>
      <c r="M237" s="57"/>
      <c r="N237" s="57" t="s">
        <v>4</v>
      </c>
      <c r="O237" s="57"/>
      <c r="P237" s="57"/>
      <c r="Q237" s="57"/>
      <c r="R237" s="57" t="s">
        <v>5</v>
      </c>
      <c r="S237" s="57"/>
      <c r="T237" s="57"/>
      <c r="U237" s="57" t="s">
        <v>6</v>
      </c>
      <c r="V237" s="57"/>
      <c r="W237" s="58"/>
      <c r="X237" s="12"/>
      <c r="Y237" s="53"/>
      <c r="Z237" s="54"/>
      <c r="AA237" s="57" t="s">
        <v>24</v>
      </c>
      <c r="AB237" s="57"/>
      <c r="AC237" s="57"/>
      <c r="AD237" s="57" t="s">
        <v>25</v>
      </c>
      <c r="AE237" s="57"/>
      <c r="AF237" s="57"/>
      <c r="AG237" s="57" t="s">
        <v>26</v>
      </c>
      <c r="AH237" s="57"/>
      <c r="AI237" s="58"/>
      <c r="AK237" s="53"/>
      <c r="AL237" s="54"/>
      <c r="AM237" s="57" t="s">
        <v>94</v>
      </c>
      <c r="AN237" s="57"/>
      <c r="AO237" s="57"/>
      <c r="AP237" s="57" t="s">
        <v>57</v>
      </c>
      <c r="AQ237" s="57"/>
      <c r="AR237" s="57"/>
      <c r="AS237" s="57" t="s">
        <v>95</v>
      </c>
      <c r="AT237" s="57"/>
      <c r="AU237" s="57"/>
      <c r="AV237" s="57" t="s">
        <v>59</v>
      </c>
      <c r="AW237" s="57"/>
      <c r="AX237" s="58"/>
    </row>
    <row r="238" spans="1:50" x14ac:dyDescent="0.15">
      <c r="A238" s="12"/>
      <c r="B238" s="63" t="s">
        <v>86</v>
      </c>
      <c r="C238" s="13"/>
      <c r="D238" s="13" t="s">
        <v>8</v>
      </c>
      <c r="E238" s="13" t="s">
        <v>9</v>
      </c>
      <c r="F238" s="13" t="s">
        <v>10</v>
      </c>
      <c r="G238" s="13" t="s">
        <v>8</v>
      </c>
      <c r="H238" s="13" t="s">
        <v>9</v>
      </c>
      <c r="I238" s="13" t="s">
        <v>10</v>
      </c>
      <c r="J238" s="13" t="s">
        <v>27</v>
      </c>
      <c r="K238" s="13" t="s">
        <v>8</v>
      </c>
      <c r="L238" s="13" t="s">
        <v>9</v>
      </c>
      <c r="M238" s="13" t="s">
        <v>10</v>
      </c>
      <c r="N238" s="13" t="s">
        <v>8</v>
      </c>
      <c r="O238" s="13" t="s">
        <v>9</v>
      </c>
      <c r="P238" s="13" t="s">
        <v>10</v>
      </c>
      <c r="Q238" s="13" t="s">
        <v>27</v>
      </c>
      <c r="R238" s="13" t="s">
        <v>8</v>
      </c>
      <c r="S238" s="13" t="s">
        <v>9</v>
      </c>
      <c r="T238" s="13" t="s">
        <v>10</v>
      </c>
      <c r="U238" s="13" t="s">
        <v>8</v>
      </c>
      <c r="V238" s="13" t="s">
        <v>9</v>
      </c>
      <c r="W238" s="20" t="s">
        <v>10</v>
      </c>
      <c r="X238" s="12"/>
      <c r="Y238" s="55"/>
      <c r="Z238" s="56"/>
      <c r="AA238" s="46" t="s">
        <v>11</v>
      </c>
      <c r="AB238" s="46"/>
      <c r="AC238" s="46"/>
      <c r="AD238" s="46" t="s">
        <v>11</v>
      </c>
      <c r="AE238" s="46"/>
      <c r="AF238" s="46"/>
      <c r="AG238" s="46" t="s">
        <v>11</v>
      </c>
      <c r="AH238" s="46"/>
      <c r="AI238" s="59"/>
      <c r="AK238" s="55"/>
      <c r="AL238" s="56"/>
      <c r="AM238" s="46" t="s">
        <v>54</v>
      </c>
      <c r="AN238" s="46"/>
      <c r="AO238" s="46"/>
      <c r="AP238" s="46" t="s">
        <v>11</v>
      </c>
      <c r="AQ238" s="46"/>
      <c r="AR238" s="46"/>
      <c r="AS238" s="46" t="s">
        <v>11</v>
      </c>
      <c r="AT238" s="46"/>
      <c r="AU238" s="46"/>
      <c r="AV238" s="46" t="s">
        <v>11</v>
      </c>
      <c r="AW238" s="46"/>
      <c r="AX238" s="59"/>
    </row>
    <row r="239" spans="1:50" x14ac:dyDescent="0.15">
      <c r="A239" s="12"/>
      <c r="B239" s="45"/>
      <c r="C239" s="13" t="s">
        <v>12</v>
      </c>
      <c r="D239" s="14">
        <v>4.4000000000000004</v>
      </c>
      <c r="E239" s="14">
        <v>7.2</v>
      </c>
      <c r="F239" s="14">
        <v>5</v>
      </c>
      <c r="G239" s="14">
        <v>5.4</v>
      </c>
      <c r="H239" s="14">
        <v>3</v>
      </c>
      <c r="I239" s="14">
        <v>2.2000000000000002</v>
      </c>
      <c r="J239" s="14">
        <v>6.5</v>
      </c>
      <c r="K239" s="14">
        <v>4.0999999999999996</v>
      </c>
      <c r="L239" s="14">
        <v>7.1</v>
      </c>
      <c r="M239" s="14">
        <v>5.2</v>
      </c>
      <c r="N239" s="14">
        <v>4</v>
      </c>
      <c r="O239" s="14">
        <v>1.5</v>
      </c>
      <c r="P239" s="14">
        <v>1.4</v>
      </c>
      <c r="Q239" s="14">
        <v>5.7</v>
      </c>
      <c r="R239" s="13" t="s">
        <v>13</v>
      </c>
      <c r="S239" s="13" t="s">
        <v>13</v>
      </c>
      <c r="T239" s="13" t="s">
        <v>13</v>
      </c>
      <c r="U239" s="13" t="s">
        <v>13</v>
      </c>
      <c r="V239" s="13" t="s">
        <v>13</v>
      </c>
      <c r="W239" s="20" t="s">
        <v>13</v>
      </c>
      <c r="X239" s="12"/>
      <c r="Y239" s="45" t="s">
        <v>12</v>
      </c>
      <c r="Z239" s="46"/>
      <c r="AA239" s="47">
        <f>(D239+E239+F239+K239+L239+M239)/6</f>
        <v>5.5000000000000009</v>
      </c>
      <c r="AB239" s="47"/>
      <c r="AC239" s="47"/>
      <c r="AD239" s="47">
        <f>(G239+H239+I239+J239+N239+O239+P239+Q239)/8</f>
        <v>3.7124999999999999</v>
      </c>
      <c r="AE239" s="47"/>
      <c r="AF239" s="47"/>
      <c r="AG239" s="47" t="e">
        <f>(R239+S239+T239+U239+V239+W239)/6</f>
        <v>#VALUE!</v>
      </c>
      <c r="AH239" s="47"/>
      <c r="AI239" s="48"/>
      <c r="AK239" s="45" t="s">
        <v>12</v>
      </c>
      <c r="AL239" s="46"/>
      <c r="AM239" s="47">
        <f>(D239+E239+F239)/3</f>
        <v>5.5333333333333341</v>
      </c>
      <c r="AN239" s="47"/>
      <c r="AO239" s="47"/>
      <c r="AP239" s="47">
        <f>(G239+H239+I239+J239)/4</f>
        <v>4.2750000000000004</v>
      </c>
      <c r="AQ239" s="47"/>
      <c r="AR239" s="47"/>
      <c r="AS239" s="47">
        <f>(K239+L239+M239)/3</f>
        <v>5.4666666666666659</v>
      </c>
      <c r="AT239" s="47"/>
      <c r="AU239" s="47"/>
      <c r="AV239" s="47">
        <f>(N239+O239+P239+Q239)/4</f>
        <v>3.1500000000000004</v>
      </c>
      <c r="AW239" s="47"/>
      <c r="AX239" s="48"/>
    </row>
    <row r="240" spans="1:50" x14ac:dyDescent="0.15">
      <c r="A240" s="12"/>
      <c r="B240" s="45"/>
      <c r="C240" s="13" t="s">
        <v>14</v>
      </c>
      <c r="D240" s="14">
        <v>7.5</v>
      </c>
      <c r="E240" s="14">
        <v>12</v>
      </c>
      <c r="F240" s="14">
        <v>8.9</v>
      </c>
      <c r="G240" s="14">
        <v>8.5</v>
      </c>
      <c r="H240" s="14">
        <v>7.3</v>
      </c>
      <c r="I240" s="14">
        <v>6.5</v>
      </c>
      <c r="J240" s="14">
        <v>8.8000000000000007</v>
      </c>
      <c r="K240" s="14">
        <v>8.4</v>
      </c>
      <c r="L240" s="14">
        <v>10.5</v>
      </c>
      <c r="M240" s="14">
        <v>9.6</v>
      </c>
      <c r="N240" s="14">
        <v>7</v>
      </c>
      <c r="O240" s="14">
        <v>6.1</v>
      </c>
      <c r="P240" s="14">
        <v>6</v>
      </c>
      <c r="Q240" s="14">
        <v>7.4</v>
      </c>
      <c r="R240" s="13" t="s">
        <v>13</v>
      </c>
      <c r="S240" s="13" t="s">
        <v>13</v>
      </c>
      <c r="T240" s="13" t="s">
        <v>13</v>
      </c>
      <c r="U240" s="13" t="s">
        <v>13</v>
      </c>
      <c r="V240" s="13" t="s">
        <v>13</v>
      </c>
      <c r="W240" s="20" t="s">
        <v>13</v>
      </c>
      <c r="X240" s="12"/>
      <c r="Y240" s="45" t="s">
        <v>14</v>
      </c>
      <c r="Z240" s="46"/>
      <c r="AA240" s="47">
        <f>(D240+E240+F240+K240+L240+M240)/6</f>
        <v>9.4833333333333325</v>
      </c>
      <c r="AB240" s="47"/>
      <c r="AC240" s="47"/>
      <c r="AD240" s="47">
        <f t="shared" ref="AD240:AD246" si="161">(G240+H240+I240+J240+N240+O240+P240+Q240)/8</f>
        <v>7.2</v>
      </c>
      <c r="AE240" s="47"/>
      <c r="AF240" s="47"/>
      <c r="AG240" s="47" t="e">
        <f t="shared" ref="AG240:AG246" si="162">(R240+S240+T240+U240+V240+W240)/6</f>
        <v>#VALUE!</v>
      </c>
      <c r="AH240" s="47"/>
      <c r="AI240" s="48"/>
      <c r="AK240" s="45" t="s">
        <v>49</v>
      </c>
      <c r="AL240" s="46"/>
      <c r="AM240" s="47">
        <f t="shared" ref="AM240:AM246" si="163">(D240+E240+F240)/3</f>
        <v>9.4666666666666668</v>
      </c>
      <c r="AN240" s="47"/>
      <c r="AO240" s="47"/>
      <c r="AP240" s="47">
        <f t="shared" ref="AP240:AP246" si="164">(G240+H240+I240+J240)/4</f>
        <v>7.7750000000000004</v>
      </c>
      <c r="AQ240" s="47"/>
      <c r="AR240" s="47"/>
      <c r="AS240" s="47">
        <f t="shared" ref="AS240:AS246" si="165">(K240+L240+M240)/3</f>
        <v>9.5</v>
      </c>
      <c r="AT240" s="47"/>
      <c r="AU240" s="47"/>
      <c r="AV240" s="47">
        <f t="shared" ref="AV240:AV246" si="166">(N240+O240+P240+Q240)/4</f>
        <v>6.625</v>
      </c>
      <c r="AW240" s="47"/>
      <c r="AX240" s="48"/>
    </row>
    <row r="241" spans="1:50" x14ac:dyDescent="0.15">
      <c r="A241" s="12"/>
      <c r="B241" s="45"/>
      <c r="C241" s="13" t="s">
        <v>15</v>
      </c>
      <c r="D241" s="14">
        <v>7.4</v>
      </c>
      <c r="E241" s="14">
        <v>9.4</v>
      </c>
      <c r="F241" s="14">
        <v>7.5</v>
      </c>
      <c r="G241" s="14">
        <v>9.1</v>
      </c>
      <c r="H241" s="14">
        <v>4.4000000000000004</v>
      </c>
      <c r="I241" s="14">
        <v>2.5</v>
      </c>
      <c r="J241" s="14">
        <v>11</v>
      </c>
      <c r="K241" s="14">
        <v>6</v>
      </c>
      <c r="L241" s="14">
        <v>10.6</v>
      </c>
      <c r="M241" s="14">
        <v>8.1</v>
      </c>
      <c r="N241" s="14">
        <v>6.2</v>
      </c>
      <c r="O241" s="14">
        <v>1.3</v>
      </c>
      <c r="P241" s="14">
        <v>0.9</v>
      </c>
      <c r="Q241" s="14">
        <v>10.199999999999999</v>
      </c>
      <c r="R241" s="13" t="s">
        <v>13</v>
      </c>
      <c r="S241" s="13" t="s">
        <v>13</v>
      </c>
      <c r="T241" s="13" t="s">
        <v>13</v>
      </c>
      <c r="U241" s="13" t="s">
        <v>13</v>
      </c>
      <c r="V241" s="13" t="s">
        <v>13</v>
      </c>
      <c r="W241" s="20" t="s">
        <v>13</v>
      </c>
      <c r="X241" s="12"/>
      <c r="Y241" s="45" t="s">
        <v>15</v>
      </c>
      <c r="Z241" s="46"/>
      <c r="AA241" s="47">
        <f t="shared" ref="AA241:AA245" si="167">(D241+E241+F241+K241+L241+M241)/6</f>
        <v>8.1666666666666661</v>
      </c>
      <c r="AB241" s="47"/>
      <c r="AC241" s="47"/>
      <c r="AD241" s="47">
        <f t="shared" si="161"/>
        <v>5.6999999999999993</v>
      </c>
      <c r="AE241" s="47"/>
      <c r="AF241" s="47"/>
      <c r="AG241" s="47" t="e">
        <f t="shared" si="162"/>
        <v>#VALUE!</v>
      </c>
      <c r="AH241" s="47"/>
      <c r="AI241" s="48"/>
      <c r="AK241" s="45" t="s">
        <v>15</v>
      </c>
      <c r="AL241" s="46"/>
      <c r="AM241" s="47">
        <f t="shared" si="163"/>
        <v>8.1</v>
      </c>
      <c r="AN241" s="47"/>
      <c r="AO241" s="47"/>
      <c r="AP241" s="47">
        <f t="shared" si="164"/>
        <v>6.75</v>
      </c>
      <c r="AQ241" s="47"/>
      <c r="AR241" s="47"/>
      <c r="AS241" s="47">
        <f t="shared" si="165"/>
        <v>8.2333333333333343</v>
      </c>
      <c r="AT241" s="47"/>
      <c r="AU241" s="47"/>
      <c r="AV241" s="47">
        <f t="shared" si="166"/>
        <v>4.6500000000000004</v>
      </c>
      <c r="AW241" s="47"/>
      <c r="AX241" s="48"/>
    </row>
    <row r="242" spans="1:50" x14ac:dyDescent="0.15">
      <c r="A242" s="12"/>
      <c r="B242" s="45"/>
      <c r="C242" s="13" t="s">
        <v>16</v>
      </c>
      <c r="D242" s="14">
        <v>7.6</v>
      </c>
      <c r="E242" s="14">
        <v>11.8</v>
      </c>
      <c r="F242" s="14">
        <v>8.9</v>
      </c>
      <c r="G242" s="14">
        <v>8.5</v>
      </c>
      <c r="H242" s="14">
        <v>6.2</v>
      </c>
      <c r="I242" s="14">
        <v>5.8</v>
      </c>
      <c r="J242" s="14">
        <v>9.5</v>
      </c>
      <c r="K242" s="14">
        <v>7.6</v>
      </c>
      <c r="L242" s="14">
        <v>11.1</v>
      </c>
      <c r="M242" s="14">
        <v>8.5</v>
      </c>
      <c r="N242" s="14">
        <v>6.6</v>
      </c>
      <c r="O242" s="14">
        <v>4.5999999999999996</v>
      </c>
      <c r="P242" s="14">
        <v>4.9000000000000004</v>
      </c>
      <c r="Q242" s="14">
        <v>8.6999999999999993</v>
      </c>
      <c r="R242" s="13" t="s">
        <v>13</v>
      </c>
      <c r="S242" s="13" t="s">
        <v>13</v>
      </c>
      <c r="T242" s="13" t="s">
        <v>13</v>
      </c>
      <c r="U242" s="13" t="s">
        <v>13</v>
      </c>
      <c r="V242" s="13" t="s">
        <v>13</v>
      </c>
      <c r="W242" s="20" t="s">
        <v>13</v>
      </c>
      <c r="X242" s="12"/>
      <c r="Y242" s="45" t="s">
        <v>16</v>
      </c>
      <c r="Z242" s="46"/>
      <c r="AA242" s="47">
        <f t="shared" si="167"/>
        <v>9.25</v>
      </c>
      <c r="AB242" s="47"/>
      <c r="AC242" s="47"/>
      <c r="AD242" s="47">
        <f t="shared" si="161"/>
        <v>6.85</v>
      </c>
      <c r="AE242" s="47"/>
      <c r="AF242" s="47"/>
      <c r="AG242" s="47" t="e">
        <f t="shared" si="162"/>
        <v>#VALUE!</v>
      </c>
      <c r="AH242" s="47"/>
      <c r="AI242" s="48"/>
      <c r="AK242" s="45" t="s">
        <v>16</v>
      </c>
      <c r="AL242" s="46"/>
      <c r="AM242" s="47">
        <f t="shared" si="163"/>
        <v>9.4333333333333318</v>
      </c>
      <c r="AN242" s="47"/>
      <c r="AO242" s="47"/>
      <c r="AP242" s="47">
        <f t="shared" si="164"/>
        <v>7.5</v>
      </c>
      <c r="AQ242" s="47"/>
      <c r="AR242" s="47"/>
      <c r="AS242" s="47">
        <f t="shared" si="165"/>
        <v>9.0666666666666664</v>
      </c>
      <c r="AT242" s="47"/>
      <c r="AU242" s="47"/>
      <c r="AV242" s="47">
        <f t="shared" si="166"/>
        <v>6.2</v>
      </c>
      <c r="AW242" s="47"/>
      <c r="AX242" s="48"/>
    </row>
    <row r="243" spans="1:50" x14ac:dyDescent="0.15">
      <c r="A243" s="12"/>
      <c r="B243" s="45"/>
      <c r="C243" s="13" t="s">
        <v>17</v>
      </c>
      <c r="D243" s="14">
        <v>35.700000000000003</v>
      </c>
      <c r="E243" s="14">
        <v>36.9</v>
      </c>
      <c r="F243" s="14">
        <v>34.299999999999997</v>
      </c>
      <c r="G243" s="14">
        <v>38.700000000000003</v>
      </c>
      <c r="H243" s="14">
        <v>26.8</v>
      </c>
      <c r="I243" s="14">
        <v>31.7</v>
      </c>
      <c r="J243" s="14">
        <v>36.1</v>
      </c>
      <c r="K243" s="14">
        <v>34.6</v>
      </c>
      <c r="L243" s="14">
        <v>39.299999999999997</v>
      </c>
      <c r="M243" s="14">
        <v>34</v>
      </c>
      <c r="N243" s="14">
        <v>40.700000000000003</v>
      </c>
      <c r="O243" s="14">
        <v>30.4</v>
      </c>
      <c r="P243" s="14">
        <v>28</v>
      </c>
      <c r="Q243" s="14">
        <v>41.3</v>
      </c>
      <c r="R243" s="13" t="s">
        <v>13</v>
      </c>
      <c r="S243" s="13" t="s">
        <v>13</v>
      </c>
      <c r="T243" s="13" t="s">
        <v>13</v>
      </c>
      <c r="U243" s="13" t="s">
        <v>13</v>
      </c>
      <c r="V243" s="13" t="s">
        <v>13</v>
      </c>
      <c r="W243" s="20" t="s">
        <v>13</v>
      </c>
      <c r="X243" s="12"/>
      <c r="Y243" s="45" t="s">
        <v>17</v>
      </c>
      <c r="Z243" s="46"/>
      <c r="AA243" s="47">
        <f t="shared" si="167"/>
        <v>35.800000000000004</v>
      </c>
      <c r="AB243" s="47"/>
      <c r="AC243" s="47"/>
      <c r="AD243" s="47">
        <f t="shared" si="161"/>
        <v>34.212499999999999</v>
      </c>
      <c r="AE243" s="47"/>
      <c r="AF243" s="47"/>
      <c r="AG243" s="47" t="e">
        <f t="shared" si="162"/>
        <v>#VALUE!</v>
      </c>
      <c r="AH243" s="47"/>
      <c r="AI243" s="48"/>
      <c r="AK243" s="45" t="s">
        <v>17</v>
      </c>
      <c r="AL243" s="46"/>
      <c r="AM243" s="47">
        <f t="shared" si="163"/>
        <v>35.633333333333333</v>
      </c>
      <c r="AN243" s="47"/>
      <c r="AO243" s="47"/>
      <c r="AP243" s="47">
        <f t="shared" si="164"/>
        <v>33.325000000000003</v>
      </c>
      <c r="AQ243" s="47"/>
      <c r="AR243" s="47"/>
      <c r="AS243" s="47">
        <f t="shared" si="165"/>
        <v>35.966666666666669</v>
      </c>
      <c r="AT243" s="47"/>
      <c r="AU243" s="47"/>
      <c r="AV243" s="47">
        <f t="shared" si="166"/>
        <v>35.099999999999994</v>
      </c>
      <c r="AW243" s="47"/>
      <c r="AX243" s="48"/>
    </row>
    <row r="244" spans="1:50" x14ac:dyDescent="0.15">
      <c r="A244" s="12"/>
      <c r="B244" s="45"/>
      <c r="C244" s="13" t="s">
        <v>18</v>
      </c>
      <c r="D244" s="14">
        <v>64.7</v>
      </c>
      <c r="E244" s="14">
        <v>62.1</v>
      </c>
      <c r="F244" s="14">
        <v>61.8</v>
      </c>
      <c r="G244" s="14">
        <v>63.2</v>
      </c>
      <c r="H244" s="14">
        <v>56</v>
      </c>
      <c r="I244" s="14">
        <v>54.1</v>
      </c>
      <c r="J244" s="14">
        <v>62.5</v>
      </c>
      <c r="K244" s="14">
        <v>63.6</v>
      </c>
      <c r="L244" s="14">
        <v>60.4</v>
      </c>
      <c r="M244" s="14">
        <v>60.6</v>
      </c>
      <c r="N244" s="14">
        <v>64.8</v>
      </c>
      <c r="O244" s="14">
        <v>47.2</v>
      </c>
      <c r="P244" s="14">
        <v>54.6</v>
      </c>
      <c r="Q244" s="14">
        <v>61.5</v>
      </c>
      <c r="R244" s="13" t="s">
        <v>13</v>
      </c>
      <c r="S244" s="13" t="s">
        <v>13</v>
      </c>
      <c r="T244" s="13" t="s">
        <v>13</v>
      </c>
      <c r="U244" s="13" t="s">
        <v>13</v>
      </c>
      <c r="V244" s="13" t="s">
        <v>13</v>
      </c>
      <c r="W244" s="20" t="s">
        <v>13</v>
      </c>
      <c r="X244" s="12"/>
      <c r="Y244" s="45" t="s">
        <v>18</v>
      </c>
      <c r="Z244" s="46"/>
      <c r="AA244" s="47">
        <f t="shared" si="167"/>
        <v>62.20000000000001</v>
      </c>
      <c r="AB244" s="47"/>
      <c r="AC244" s="47"/>
      <c r="AD244" s="47">
        <f t="shared" si="161"/>
        <v>57.987500000000004</v>
      </c>
      <c r="AE244" s="47"/>
      <c r="AF244" s="47"/>
      <c r="AG244" s="47" t="e">
        <f t="shared" si="162"/>
        <v>#VALUE!</v>
      </c>
      <c r="AH244" s="47"/>
      <c r="AI244" s="48"/>
      <c r="AK244" s="45" t="s">
        <v>18</v>
      </c>
      <c r="AL244" s="46"/>
      <c r="AM244" s="47">
        <f t="shared" si="163"/>
        <v>62.866666666666674</v>
      </c>
      <c r="AN244" s="47"/>
      <c r="AO244" s="47"/>
      <c r="AP244" s="47">
        <f t="shared" si="164"/>
        <v>58.95</v>
      </c>
      <c r="AQ244" s="47"/>
      <c r="AR244" s="47"/>
      <c r="AS244" s="47">
        <f t="shared" si="165"/>
        <v>61.533333333333331</v>
      </c>
      <c r="AT244" s="47"/>
      <c r="AU244" s="47"/>
      <c r="AV244" s="47">
        <f t="shared" si="166"/>
        <v>57.024999999999999</v>
      </c>
      <c r="AW244" s="47"/>
      <c r="AX244" s="48"/>
    </row>
    <row r="245" spans="1:50" x14ac:dyDescent="0.15">
      <c r="A245" s="12"/>
      <c r="B245" s="45"/>
      <c r="C245" s="13" t="s">
        <v>19</v>
      </c>
      <c r="D245" s="14">
        <v>37.1</v>
      </c>
      <c r="E245" s="14">
        <v>52.9</v>
      </c>
      <c r="F245" s="14">
        <v>40.1</v>
      </c>
      <c r="G245" s="14">
        <v>45.7</v>
      </c>
      <c r="H245" s="14">
        <v>28.1</v>
      </c>
      <c r="I245" s="14">
        <v>34.299999999999997</v>
      </c>
      <c r="J245" s="14">
        <v>45.2</v>
      </c>
      <c r="K245" s="14">
        <v>40.6</v>
      </c>
      <c r="L245" s="14">
        <v>50.8</v>
      </c>
      <c r="M245" s="14">
        <v>43.1</v>
      </c>
      <c r="N245" s="14">
        <v>52</v>
      </c>
      <c r="O245" s="14">
        <v>32.5</v>
      </c>
      <c r="P245" s="14">
        <v>30.8</v>
      </c>
      <c r="Q245" s="14">
        <v>55.9</v>
      </c>
      <c r="R245" s="13" t="s">
        <v>13</v>
      </c>
      <c r="S245" s="13" t="s">
        <v>13</v>
      </c>
      <c r="T245" s="13" t="s">
        <v>13</v>
      </c>
      <c r="U245" s="13" t="s">
        <v>13</v>
      </c>
      <c r="V245" s="13" t="s">
        <v>13</v>
      </c>
      <c r="W245" s="20" t="s">
        <v>13</v>
      </c>
      <c r="X245" s="12"/>
      <c r="Y245" s="45" t="s">
        <v>19</v>
      </c>
      <c r="Z245" s="46"/>
      <c r="AA245" s="47">
        <f t="shared" si="167"/>
        <v>44.1</v>
      </c>
      <c r="AB245" s="47"/>
      <c r="AC245" s="47"/>
      <c r="AD245" s="47">
        <f t="shared" si="161"/>
        <v>40.5625</v>
      </c>
      <c r="AE245" s="47"/>
      <c r="AF245" s="47"/>
      <c r="AG245" s="47" t="e">
        <f t="shared" si="162"/>
        <v>#VALUE!</v>
      </c>
      <c r="AH245" s="47"/>
      <c r="AI245" s="48"/>
      <c r="AK245" s="45" t="s">
        <v>19</v>
      </c>
      <c r="AL245" s="46"/>
      <c r="AM245" s="47">
        <f t="shared" si="163"/>
        <v>43.366666666666667</v>
      </c>
      <c r="AN245" s="47"/>
      <c r="AO245" s="47"/>
      <c r="AP245" s="47">
        <f t="shared" si="164"/>
        <v>38.325000000000003</v>
      </c>
      <c r="AQ245" s="47"/>
      <c r="AR245" s="47"/>
      <c r="AS245" s="47">
        <f t="shared" si="165"/>
        <v>44.833333333333336</v>
      </c>
      <c r="AT245" s="47"/>
      <c r="AU245" s="47"/>
      <c r="AV245" s="47">
        <f t="shared" si="166"/>
        <v>42.8</v>
      </c>
      <c r="AW245" s="47"/>
      <c r="AX245" s="48"/>
    </row>
    <row r="246" spans="1:50" ht="14.25" thickBot="1" x14ac:dyDescent="0.2">
      <c r="A246" s="12"/>
      <c r="B246" s="49"/>
      <c r="C246" s="16" t="s">
        <v>20</v>
      </c>
      <c r="D246" s="17">
        <v>57.8</v>
      </c>
      <c r="E246" s="17">
        <v>62.1</v>
      </c>
      <c r="F246" s="17">
        <v>57.1</v>
      </c>
      <c r="G246" s="17">
        <v>55.4</v>
      </c>
      <c r="H246" s="17">
        <v>48.9</v>
      </c>
      <c r="I246" s="17">
        <v>49.7</v>
      </c>
      <c r="J246" s="17">
        <v>55.1</v>
      </c>
      <c r="K246" s="17">
        <v>55.7</v>
      </c>
      <c r="L246" s="17">
        <v>58.4</v>
      </c>
      <c r="M246" s="17">
        <v>62.1</v>
      </c>
      <c r="N246" s="17">
        <v>53.8</v>
      </c>
      <c r="O246" s="17">
        <v>48.1</v>
      </c>
      <c r="P246" s="17">
        <v>49.3</v>
      </c>
      <c r="Q246" s="17">
        <v>52.1</v>
      </c>
      <c r="R246" s="16" t="s">
        <v>13</v>
      </c>
      <c r="S246" s="16" t="s">
        <v>13</v>
      </c>
      <c r="T246" s="16" t="s">
        <v>13</v>
      </c>
      <c r="U246" s="16" t="s">
        <v>13</v>
      </c>
      <c r="V246" s="16" t="s">
        <v>13</v>
      </c>
      <c r="W246" s="8" t="s">
        <v>13</v>
      </c>
      <c r="X246" s="12"/>
      <c r="Y246" s="49" t="s">
        <v>20</v>
      </c>
      <c r="Z246" s="50"/>
      <c r="AA246" s="51">
        <f>(D246+E246+F246+K246+L246+M246)/6</f>
        <v>58.866666666666667</v>
      </c>
      <c r="AB246" s="51"/>
      <c r="AC246" s="51"/>
      <c r="AD246" s="51">
        <f t="shared" si="161"/>
        <v>51.550000000000004</v>
      </c>
      <c r="AE246" s="51"/>
      <c r="AF246" s="51"/>
      <c r="AG246" s="51" t="e">
        <f t="shared" si="162"/>
        <v>#VALUE!</v>
      </c>
      <c r="AH246" s="51"/>
      <c r="AI246" s="52"/>
      <c r="AK246" s="49" t="s">
        <v>20</v>
      </c>
      <c r="AL246" s="50"/>
      <c r="AM246" s="51">
        <f t="shared" si="163"/>
        <v>59</v>
      </c>
      <c r="AN246" s="51"/>
      <c r="AO246" s="51"/>
      <c r="AP246" s="51">
        <f t="shared" si="164"/>
        <v>52.274999999999999</v>
      </c>
      <c r="AQ246" s="51"/>
      <c r="AR246" s="51"/>
      <c r="AS246" s="51">
        <f t="shared" si="165"/>
        <v>58.733333333333327</v>
      </c>
      <c r="AT246" s="51"/>
      <c r="AU246" s="51"/>
      <c r="AV246" s="51">
        <f t="shared" si="166"/>
        <v>50.824999999999996</v>
      </c>
      <c r="AW246" s="51"/>
      <c r="AX246" s="52"/>
    </row>
    <row r="247" spans="1:50" x14ac:dyDescent="0.15">
      <c r="A247" s="12"/>
      <c r="B247" s="21"/>
      <c r="C247" s="19"/>
      <c r="D247" s="57" t="s">
        <v>1</v>
      </c>
      <c r="E247" s="57"/>
      <c r="F247" s="57"/>
      <c r="G247" s="57" t="s">
        <v>2</v>
      </c>
      <c r="H247" s="57"/>
      <c r="I247" s="57"/>
      <c r="J247" s="57"/>
      <c r="K247" s="57" t="s">
        <v>3</v>
      </c>
      <c r="L247" s="57"/>
      <c r="M247" s="57"/>
      <c r="N247" s="57" t="s">
        <v>4</v>
      </c>
      <c r="O247" s="57"/>
      <c r="P247" s="57"/>
      <c r="Q247" s="57"/>
      <c r="R247" s="57" t="s">
        <v>5</v>
      </c>
      <c r="S247" s="57"/>
      <c r="T247" s="57"/>
      <c r="U247" s="57" t="s">
        <v>6</v>
      </c>
      <c r="V247" s="57"/>
      <c r="W247" s="58"/>
      <c r="X247" s="12"/>
      <c r="Y247" s="53"/>
      <c r="Z247" s="54"/>
      <c r="AA247" s="57" t="s">
        <v>24</v>
      </c>
      <c r="AB247" s="57"/>
      <c r="AC247" s="57"/>
      <c r="AD247" s="57" t="s">
        <v>25</v>
      </c>
      <c r="AE247" s="57"/>
      <c r="AF247" s="57"/>
      <c r="AG247" s="57" t="s">
        <v>26</v>
      </c>
      <c r="AH247" s="57"/>
      <c r="AI247" s="58"/>
      <c r="AK247" s="53"/>
      <c r="AL247" s="54"/>
      <c r="AM247" s="57" t="s">
        <v>94</v>
      </c>
      <c r="AN247" s="57"/>
      <c r="AO247" s="57"/>
      <c r="AP247" s="57" t="s">
        <v>57</v>
      </c>
      <c r="AQ247" s="57"/>
      <c r="AR247" s="57"/>
      <c r="AS247" s="57" t="s">
        <v>95</v>
      </c>
      <c r="AT247" s="57"/>
      <c r="AU247" s="57"/>
      <c r="AV247" s="57" t="s">
        <v>59</v>
      </c>
      <c r="AW247" s="57"/>
      <c r="AX247" s="58"/>
    </row>
    <row r="248" spans="1:50" x14ac:dyDescent="0.15">
      <c r="A248" s="12"/>
      <c r="B248" s="63" t="s">
        <v>87</v>
      </c>
      <c r="C248" s="13"/>
      <c r="D248" s="13" t="s">
        <v>8</v>
      </c>
      <c r="E248" s="13" t="s">
        <v>9</v>
      </c>
      <c r="F248" s="13" t="s">
        <v>10</v>
      </c>
      <c r="G248" s="13" t="s">
        <v>8</v>
      </c>
      <c r="H248" s="13" t="s">
        <v>9</v>
      </c>
      <c r="I248" s="13" t="s">
        <v>10</v>
      </c>
      <c r="J248" s="13" t="s">
        <v>27</v>
      </c>
      <c r="K248" s="13" t="s">
        <v>8</v>
      </c>
      <c r="L248" s="13" t="s">
        <v>9</v>
      </c>
      <c r="M248" s="13" t="s">
        <v>10</v>
      </c>
      <c r="N248" s="13" t="s">
        <v>8</v>
      </c>
      <c r="O248" s="13" t="s">
        <v>9</v>
      </c>
      <c r="P248" s="13" t="s">
        <v>10</v>
      </c>
      <c r="Q248" s="13" t="s">
        <v>27</v>
      </c>
      <c r="R248" s="13" t="s">
        <v>8</v>
      </c>
      <c r="S248" s="13" t="s">
        <v>9</v>
      </c>
      <c r="T248" s="13" t="s">
        <v>10</v>
      </c>
      <c r="U248" s="13" t="s">
        <v>8</v>
      </c>
      <c r="V248" s="13" t="s">
        <v>9</v>
      </c>
      <c r="W248" s="20" t="s">
        <v>10</v>
      </c>
      <c r="X248" s="12"/>
      <c r="Y248" s="55"/>
      <c r="Z248" s="56"/>
      <c r="AA248" s="46" t="s">
        <v>11</v>
      </c>
      <c r="AB248" s="46"/>
      <c r="AC248" s="46"/>
      <c r="AD248" s="46" t="s">
        <v>11</v>
      </c>
      <c r="AE248" s="46"/>
      <c r="AF248" s="46"/>
      <c r="AG248" s="46" t="s">
        <v>11</v>
      </c>
      <c r="AH248" s="46"/>
      <c r="AI248" s="59"/>
      <c r="AK248" s="55"/>
      <c r="AL248" s="56"/>
      <c r="AM248" s="46" t="s">
        <v>54</v>
      </c>
      <c r="AN248" s="46"/>
      <c r="AO248" s="46"/>
      <c r="AP248" s="46" t="s">
        <v>11</v>
      </c>
      <c r="AQ248" s="46"/>
      <c r="AR248" s="46"/>
      <c r="AS248" s="46" t="s">
        <v>11</v>
      </c>
      <c r="AT248" s="46"/>
      <c r="AU248" s="46"/>
      <c r="AV248" s="46" t="s">
        <v>11</v>
      </c>
      <c r="AW248" s="46"/>
      <c r="AX248" s="59"/>
    </row>
    <row r="249" spans="1:50" x14ac:dyDescent="0.15">
      <c r="A249" s="12"/>
      <c r="B249" s="45"/>
      <c r="C249" s="13" t="s">
        <v>12</v>
      </c>
      <c r="D249" s="14">
        <v>2.2000000000000002</v>
      </c>
      <c r="E249" s="14">
        <v>5.6</v>
      </c>
      <c r="F249" s="14">
        <v>1.2</v>
      </c>
      <c r="G249" s="14">
        <v>0.9</v>
      </c>
      <c r="H249" s="14">
        <v>1.1000000000000001</v>
      </c>
      <c r="I249" s="14">
        <v>-0.6</v>
      </c>
      <c r="J249" s="14">
        <v>1.3</v>
      </c>
      <c r="K249" s="14">
        <v>2.2000000000000002</v>
      </c>
      <c r="L249" s="14">
        <v>5.0999999999999996</v>
      </c>
      <c r="M249" s="14">
        <v>3</v>
      </c>
      <c r="N249" s="14">
        <v>1.6</v>
      </c>
      <c r="O249" s="14">
        <v>1.2</v>
      </c>
      <c r="P249" s="14">
        <v>0.3</v>
      </c>
      <c r="Q249" s="14">
        <v>3</v>
      </c>
      <c r="R249" s="13">
        <v>-2.2999999999999998</v>
      </c>
      <c r="S249" s="13">
        <v>-1.1000000000000001</v>
      </c>
      <c r="T249" s="13">
        <v>2.6</v>
      </c>
      <c r="U249" s="13">
        <v>1.3</v>
      </c>
      <c r="V249" s="13">
        <v>-2.2000000000000002</v>
      </c>
      <c r="W249" s="20">
        <v>1.2</v>
      </c>
      <c r="X249" s="12"/>
      <c r="Y249" s="45" t="s">
        <v>12</v>
      </c>
      <c r="Z249" s="46"/>
      <c r="AA249" s="47">
        <f>(D249+E249+F249+K249+L249+M249)/6</f>
        <v>3.2166666666666663</v>
      </c>
      <c r="AB249" s="47"/>
      <c r="AC249" s="47"/>
      <c r="AD249" s="47">
        <f>(G249+H249+I249+J249+N249+O249+P249+Q249)/8</f>
        <v>1.1000000000000001</v>
      </c>
      <c r="AE249" s="47"/>
      <c r="AF249" s="47"/>
      <c r="AG249" s="47">
        <f>(R249+S249+T249+U249+V249+W249)/6</f>
        <v>-8.3333333333333329E-2</v>
      </c>
      <c r="AH249" s="47"/>
      <c r="AI249" s="48"/>
      <c r="AK249" s="45" t="s">
        <v>12</v>
      </c>
      <c r="AL249" s="46"/>
      <c r="AM249" s="47">
        <f>(D249+E249+F249)/3</f>
        <v>3</v>
      </c>
      <c r="AN249" s="47"/>
      <c r="AO249" s="47"/>
      <c r="AP249" s="47">
        <f>(G249+H249+I249+J249)/4</f>
        <v>0.67500000000000004</v>
      </c>
      <c r="AQ249" s="47"/>
      <c r="AR249" s="47"/>
      <c r="AS249" s="47">
        <f>(K249+L249+M249)/3</f>
        <v>3.4333333333333336</v>
      </c>
      <c r="AT249" s="47"/>
      <c r="AU249" s="47"/>
      <c r="AV249" s="47">
        <f>(N249+O249+P249+Q249)/4</f>
        <v>1.5249999999999999</v>
      </c>
      <c r="AW249" s="47"/>
      <c r="AX249" s="48"/>
    </row>
    <row r="250" spans="1:50" x14ac:dyDescent="0.15">
      <c r="A250" s="12"/>
      <c r="B250" s="45"/>
      <c r="C250" s="13" t="s">
        <v>14</v>
      </c>
      <c r="D250" s="14">
        <v>8</v>
      </c>
      <c r="E250" s="14">
        <v>9.4</v>
      </c>
      <c r="F250" s="14">
        <v>3.6</v>
      </c>
      <c r="G250" s="14">
        <v>3.7</v>
      </c>
      <c r="H250" s="14">
        <v>5.3</v>
      </c>
      <c r="I250" s="14">
        <v>3.2</v>
      </c>
      <c r="J250" s="14">
        <v>4.8</v>
      </c>
      <c r="K250" s="14">
        <v>7.2</v>
      </c>
      <c r="L250" s="14">
        <v>7.8</v>
      </c>
      <c r="M250" s="14">
        <v>6.4</v>
      </c>
      <c r="N250" s="14">
        <v>4.3</v>
      </c>
      <c r="O250" s="14">
        <v>4.8</v>
      </c>
      <c r="P250" s="14">
        <v>4.5999999999999996</v>
      </c>
      <c r="Q250" s="14">
        <v>6.4</v>
      </c>
      <c r="R250" s="13">
        <v>4.7</v>
      </c>
      <c r="S250" s="13">
        <v>6.2</v>
      </c>
      <c r="T250" s="13">
        <v>3.6</v>
      </c>
      <c r="U250" s="13">
        <v>7.1</v>
      </c>
      <c r="V250" s="13">
        <v>4.5999999999999996</v>
      </c>
      <c r="W250" s="20">
        <v>2</v>
      </c>
      <c r="X250" s="12"/>
      <c r="Y250" s="45" t="s">
        <v>14</v>
      </c>
      <c r="Z250" s="46"/>
      <c r="AA250" s="47">
        <f>(D250+E250+F250+K250+L250+M250)/6</f>
        <v>7.0666666666666664</v>
      </c>
      <c r="AB250" s="47"/>
      <c r="AC250" s="47"/>
      <c r="AD250" s="47">
        <f t="shared" ref="AD250:AD256" si="168">(G250+H250+I250+J250+N250+O250+P250+Q250)/8</f>
        <v>4.6375000000000002</v>
      </c>
      <c r="AE250" s="47"/>
      <c r="AF250" s="47"/>
      <c r="AG250" s="47">
        <f t="shared" ref="AG250:AG256" si="169">(R250+S250+T250+U250+V250+W250)/6</f>
        <v>4.7</v>
      </c>
      <c r="AH250" s="47"/>
      <c r="AI250" s="48"/>
      <c r="AK250" s="45" t="s">
        <v>49</v>
      </c>
      <c r="AL250" s="46"/>
      <c r="AM250" s="47">
        <f t="shared" ref="AM250:AM256" si="170">(D250+E250+F250)/3</f>
        <v>7</v>
      </c>
      <c r="AN250" s="47"/>
      <c r="AO250" s="47"/>
      <c r="AP250" s="47">
        <f t="shared" ref="AP250:AP256" si="171">(G250+H250+I250+J250)/4</f>
        <v>4.25</v>
      </c>
      <c r="AQ250" s="47"/>
      <c r="AR250" s="47"/>
      <c r="AS250" s="47">
        <f t="shared" ref="AS250:AS256" si="172">(K250+L250+M250)/3</f>
        <v>7.1333333333333329</v>
      </c>
      <c r="AT250" s="47"/>
      <c r="AU250" s="47"/>
      <c r="AV250" s="47">
        <f t="shared" ref="AV250:AV256" si="173">(N250+O250+P250+Q250)/4</f>
        <v>5.0250000000000004</v>
      </c>
      <c r="AW250" s="47"/>
      <c r="AX250" s="48"/>
    </row>
    <row r="251" spans="1:50" x14ac:dyDescent="0.15">
      <c r="A251" s="12"/>
      <c r="B251" s="45"/>
      <c r="C251" s="13" t="s">
        <v>15</v>
      </c>
      <c r="D251" s="14">
        <v>2.9</v>
      </c>
      <c r="E251" s="14">
        <v>9.3000000000000007</v>
      </c>
      <c r="F251" s="14">
        <v>4.2</v>
      </c>
      <c r="G251" s="14">
        <v>2.1</v>
      </c>
      <c r="H251" s="14">
        <v>2.1</v>
      </c>
      <c r="I251" s="14">
        <v>-2.2000000000000002</v>
      </c>
      <c r="J251" s="14">
        <v>1.5</v>
      </c>
      <c r="K251" s="14">
        <v>2.2999999999999998</v>
      </c>
      <c r="L251" s="14">
        <v>8.6</v>
      </c>
      <c r="M251" s="14">
        <v>6.4</v>
      </c>
      <c r="N251" s="14">
        <v>2.8</v>
      </c>
      <c r="O251" s="14">
        <v>1.8</v>
      </c>
      <c r="P251" s="14">
        <v>-0.5</v>
      </c>
      <c r="Q251" s="14">
        <v>4.4000000000000004</v>
      </c>
      <c r="R251" s="13">
        <v>-2.4</v>
      </c>
      <c r="S251" s="13">
        <v>-1.6</v>
      </c>
      <c r="T251" s="13">
        <v>8.5</v>
      </c>
      <c r="U251" s="13">
        <v>1.8</v>
      </c>
      <c r="V251" s="13">
        <v>-4.5999999999999996</v>
      </c>
      <c r="W251" s="20">
        <v>4.8</v>
      </c>
      <c r="X251" s="12"/>
      <c r="Y251" s="45" t="s">
        <v>15</v>
      </c>
      <c r="Z251" s="46"/>
      <c r="AA251" s="47">
        <f t="shared" ref="AA251:AA255" si="174">(D251+E251+F251+K251+L251+M251)/6</f>
        <v>5.6166666666666671</v>
      </c>
      <c r="AB251" s="47"/>
      <c r="AC251" s="47"/>
      <c r="AD251" s="47">
        <f t="shared" si="168"/>
        <v>1.5</v>
      </c>
      <c r="AE251" s="47"/>
      <c r="AF251" s="47"/>
      <c r="AG251" s="47">
        <f t="shared" si="169"/>
        <v>1.0833333333333333</v>
      </c>
      <c r="AH251" s="47"/>
      <c r="AI251" s="48"/>
      <c r="AK251" s="45" t="s">
        <v>15</v>
      </c>
      <c r="AL251" s="46"/>
      <c r="AM251" s="47">
        <f t="shared" si="170"/>
        <v>5.4666666666666677</v>
      </c>
      <c r="AN251" s="47"/>
      <c r="AO251" s="47"/>
      <c r="AP251" s="47">
        <f t="shared" si="171"/>
        <v>0.875</v>
      </c>
      <c r="AQ251" s="47"/>
      <c r="AR251" s="47"/>
      <c r="AS251" s="47">
        <f t="shared" si="172"/>
        <v>5.7666666666666657</v>
      </c>
      <c r="AT251" s="47"/>
      <c r="AU251" s="47"/>
      <c r="AV251" s="47">
        <f t="shared" si="173"/>
        <v>2.125</v>
      </c>
      <c r="AW251" s="47"/>
      <c r="AX251" s="48"/>
    </row>
    <row r="252" spans="1:50" x14ac:dyDescent="0.15">
      <c r="A252" s="12"/>
      <c r="B252" s="45"/>
      <c r="C252" s="13" t="s">
        <v>16</v>
      </c>
      <c r="D252" s="14">
        <v>9.5</v>
      </c>
      <c r="E252" s="14">
        <v>9.5</v>
      </c>
      <c r="F252" s="14">
        <v>5.4</v>
      </c>
      <c r="G252" s="14">
        <v>5</v>
      </c>
      <c r="H252" s="14">
        <v>4.5999999999999996</v>
      </c>
      <c r="I252" s="14">
        <v>3.6</v>
      </c>
      <c r="J252" s="14">
        <v>5.8</v>
      </c>
      <c r="K252" s="14">
        <v>7.6</v>
      </c>
      <c r="L252" s="14">
        <v>9.8000000000000007</v>
      </c>
      <c r="M252" s="14">
        <v>7.7</v>
      </c>
      <c r="N252" s="14">
        <v>4.4000000000000004</v>
      </c>
      <c r="O252" s="14">
        <v>5.0999999999999996</v>
      </c>
      <c r="P252" s="14">
        <v>4.3</v>
      </c>
      <c r="Q252" s="14">
        <v>6.8</v>
      </c>
      <c r="R252" s="13">
        <v>9.1999999999999993</v>
      </c>
      <c r="S252" s="13">
        <v>9</v>
      </c>
      <c r="T252" s="13">
        <v>8.5</v>
      </c>
      <c r="U252" s="13">
        <v>8.1</v>
      </c>
      <c r="V252" s="13">
        <v>11.6</v>
      </c>
      <c r="W252" s="20">
        <v>7.6</v>
      </c>
      <c r="X252" s="12"/>
      <c r="Y252" s="45" t="s">
        <v>16</v>
      </c>
      <c r="Z252" s="46"/>
      <c r="AA252" s="47">
        <f t="shared" si="174"/>
        <v>8.25</v>
      </c>
      <c r="AB252" s="47"/>
      <c r="AC252" s="47"/>
      <c r="AD252" s="47">
        <f t="shared" si="168"/>
        <v>4.9499999999999993</v>
      </c>
      <c r="AE252" s="47"/>
      <c r="AF252" s="47"/>
      <c r="AG252" s="47">
        <f t="shared" si="169"/>
        <v>9</v>
      </c>
      <c r="AH252" s="47"/>
      <c r="AI252" s="48"/>
      <c r="AK252" s="45" t="s">
        <v>16</v>
      </c>
      <c r="AL252" s="46"/>
      <c r="AM252" s="47">
        <f t="shared" si="170"/>
        <v>8.1333333333333329</v>
      </c>
      <c r="AN252" s="47"/>
      <c r="AO252" s="47"/>
      <c r="AP252" s="47">
        <f t="shared" si="171"/>
        <v>4.75</v>
      </c>
      <c r="AQ252" s="47"/>
      <c r="AR252" s="47"/>
      <c r="AS252" s="47">
        <f t="shared" si="172"/>
        <v>8.3666666666666654</v>
      </c>
      <c r="AT252" s="47"/>
      <c r="AU252" s="47"/>
      <c r="AV252" s="47">
        <f t="shared" si="173"/>
        <v>5.15</v>
      </c>
      <c r="AW252" s="47"/>
      <c r="AX252" s="48"/>
    </row>
    <row r="253" spans="1:50" x14ac:dyDescent="0.15">
      <c r="A253" s="12"/>
      <c r="B253" s="45"/>
      <c r="C253" s="13" t="s">
        <v>17</v>
      </c>
      <c r="D253" s="14">
        <v>25</v>
      </c>
      <c r="E253" s="14">
        <v>27</v>
      </c>
      <c r="F253" s="14">
        <v>33.1</v>
      </c>
      <c r="G253" s="14">
        <v>30.6</v>
      </c>
      <c r="H253" s="14">
        <v>27</v>
      </c>
      <c r="I253" s="14">
        <v>29.2</v>
      </c>
      <c r="J253" s="14">
        <v>30.1</v>
      </c>
      <c r="K253" s="14">
        <v>30</v>
      </c>
      <c r="L253" s="14">
        <v>21.4</v>
      </c>
      <c r="M253" s="14">
        <v>27.8</v>
      </c>
      <c r="N253" s="14">
        <v>34.299999999999997</v>
      </c>
      <c r="O253" s="14">
        <v>29.5</v>
      </c>
      <c r="P253" s="14">
        <v>32.1</v>
      </c>
      <c r="Q253" s="14">
        <v>34.700000000000003</v>
      </c>
      <c r="R253" s="13">
        <v>4</v>
      </c>
      <c r="S253" s="13">
        <v>30.4</v>
      </c>
      <c r="T253" s="13">
        <v>19</v>
      </c>
      <c r="U253" s="13">
        <v>27</v>
      </c>
      <c r="V253" s="13">
        <v>21.9</v>
      </c>
      <c r="W253" s="20">
        <v>24.9</v>
      </c>
      <c r="X253" s="12"/>
      <c r="Y253" s="45" t="s">
        <v>17</v>
      </c>
      <c r="Z253" s="46"/>
      <c r="AA253" s="47">
        <f t="shared" si="174"/>
        <v>27.383333333333336</v>
      </c>
      <c r="AB253" s="47"/>
      <c r="AC253" s="47"/>
      <c r="AD253" s="47">
        <f t="shared" si="168"/>
        <v>30.9375</v>
      </c>
      <c r="AE253" s="47"/>
      <c r="AF253" s="47"/>
      <c r="AG253" s="47">
        <f t="shared" si="169"/>
        <v>21.200000000000003</v>
      </c>
      <c r="AH253" s="47"/>
      <c r="AI253" s="48"/>
      <c r="AK253" s="45" t="s">
        <v>17</v>
      </c>
      <c r="AL253" s="46"/>
      <c r="AM253" s="47">
        <f t="shared" si="170"/>
        <v>28.366666666666664</v>
      </c>
      <c r="AN253" s="47"/>
      <c r="AO253" s="47"/>
      <c r="AP253" s="47">
        <f t="shared" si="171"/>
        <v>29.225000000000001</v>
      </c>
      <c r="AQ253" s="47"/>
      <c r="AR253" s="47"/>
      <c r="AS253" s="47">
        <f t="shared" si="172"/>
        <v>26.400000000000002</v>
      </c>
      <c r="AT253" s="47"/>
      <c r="AU253" s="47"/>
      <c r="AV253" s="47">
        <f t="shared" si="173"/>
        <v>32.650000000000006</v>
      </c>
      <c r="AW253" s="47"/>
      <c r="AX253" s="48"/>
    </row>
    <row r="254" spans="1:50" x14ac:dyDescent="0.15">
      <c r="A254" s="12"/>
      <c r="B254" s="45"/>
      <c r="C254" s="13" t="s">
        <v>18</v>
      </c>
      <c r="D254" s="14">
        <v>52.2</v>
      </c>
      <c r="E254" s="14">
        <v>54.8</v>
      </c>
      <c r="F254" s="14">
        <v>54.2</v>
      </c>
      <c r="G254" s="14">
        <v>54.1</v>
      </c>
      <c r="H254" s="14">
        <v>49</v>
      </c>
      <c r="I254" s="14">
        <v>36.4</v>
      </c>
      <c r="J254" s="14">
        <v>45.9</v>
      </c>
      <c r="K254" s="14">
        <v>53.6</v>
      </c>
      <c r="L254" s="14">
        <v>49.2</v>
      </c>
      <c r="M254" s="14">
        <v>51.4</v>
      </c>
      <c r="N254" s="14">
        <v>56.9</v>
      </c>
      <c r="O254" s="14">
        <v>46.8</v>
      </c>
      <c r="P254" s="14">
        <v>51.2</v>
      </c>
      <c r="Q254" s="14">
        <v>53.9</v>
      </c>
      <c r="R254" s="13">
        <v>64.599999999999994</v>
      </c>
      <c r="S254" s="13">
        <v>51.6</v>
      </c>
      <c r="T254" s="13">
        <v>27.5</v>
      </c>
      <c r="U254" s="13">
        <v>46.2</v>
      </c>
      <c r="V254" s="13">
        <v>31.6</v>
      </c>
      <c r="W254" s="20">
        <v>25.9</v>
      </c>
      <c r="X254" s="12"/>
      <c r="Y254" s="45" t="s">
        <v>18</v>
      </c>
      <c r="Z254" s="46"/>
      <c r="AA254" s="47">
        <f t="shared" si="174"/>
        <v>52.566666666666663</v>
      </c>
      <c r="AB254" s="47"/>
      <c r="AC254" s="47"/>
      <c r="AD254" s="47">
        <f t="shared" si="168"/>
        <v>49.274999999999999</v>
      </c>
      <c r="AE254" s="47"/>
      <c r="AF254" s="47"/>
      <c r="AG254" s="47">
        <f t="shared" si="169"/>
        <v>41.233333333333327</v>
      </c>
      <c r="AH254" s="47"/>
      <c r="AI254" s="48"/>
      <c r="AK254" s="45" t="s">
        <v>18</v>
      </c>
      <c r="AL254" s="46"/>
      <c r="AM254" s="47">
        <f t="shared" si="170"/>
        <v>53.733333333333327</v>
      </c>
      <c r="AN254" s="47"/>
      <c r="AO254" s="47"/>
      <c r="AP254" s="47">
        <f t="shared" si="171"/>
        <v>46.35</v>
      </c>
      <c r="AQ254" s="47"/>
      <c r="AR254" s="47"/>
      <c r="AS254" s="47">
        <f t="shared" si="172"/>
        <v>51.400000000000006</v>
      </c>
      <c r="AT254" s="47"/>
      <c r="AU254" s="47"/>
      <c r="AV254" s="47">
        <f t="shared" si="173"/>
        <v>52.199999999999996</v>
      </c>
      <c r="AW254" s="47"/>
      <c r="AX254" s="48"/>
    </row>
    <row r="255" spans="1:50" x14ac:dyDescent="0.15">
      <c r="A255" s="12"/>
      <c r="B255" s="45"/>
      <c r="C255" s="13" t="s">
        <v>19</v>
      </c>
      <c r="D255" s="14">
        <v>24.3</v>
      </c>
      <c r="E255" s="14">
        <v>45.1</v>
      </c>
      <c r="F255" s="14">
        <v>36.200000000000003</v>
      </c>
      <c r="G255" s="14">
        <v>31.5</v>
      </c>
      <c r="H255" s="14">
        <v>25.8</v>
      </c>
      <c r="I255" s="14">
        <v>26.1</v>
      </c>
      <c r="J255" s="14">
        <v>34.299999999999997</v>
      </c>
      <c r="K255" s="14">
        <v>27.6</v>
      </c>
      <c r="L255" s="14">
        <v>33.700000000000003</v>
      </c>
      <c r="M255" s="14">
        <v>34</v>
      </c>
      <c r="N255" s="14">
        <v>42.1</v>
      </c>
      <c r="O255" s="14">
        <v>27.3</v>
      </c>
      <c r="P255" s="14">
        <v>33.200000000000003</v>
      </c>
      <c r="Q255" s="14">
        <v>41.7</v>
      </c>
      <c r="R255" s="13">
        <v>7.5</v>
      </c>
      <c r="S255" s="13">
        <v>32.6</v>
      </c>
      <c r="T255" s="13">
        <v>22.1</v>
      </c>
      <c r="U255" s="13">
        <v>19.399999999999999</v>
      </c>
      <c r="V255" s="13">
        <v>19.399999999999999</v>
      </c>
      <c r="W255" s="20">
        <v>25.4</v>
      </c>
      <c r="X255" s="12"/>
      <c r="Y255" s="45" t="s">
        <v>19</v>
      </c>
      <c r="Z255" s="46"/>
      <c r="AA255" s="47">
        <f t="shared" si="174"/>
        <v>33.483333333333341</v>
      </c>
      <c r="AB255" s="47"/>
      <c r="AC255" s="47"/>
      <c r="AD255" s="47">
        <f t="shared" si="168"/>
        <v>32.75</v>
      </c>
      <c r="AE255" s="47"/>
      <c r="AF255" s="47"/>
      <c r="AG255" s="47">
        <f t="shared" si="169"/>
        <v>21.066666666666666</v>
      </c>
      <c r="AH255" s="47"/>
      <c r="AI255" s="48"/>
      <c r="AK255" s="45" t="s">
        <v>19</v>
      </c>
      <c r="AL255" s="46"/>
      <c r="AM255" s="47">
        <f t="shared" si="170"/>
        <v>35.200000000000003</v>
      </c>
      <c r="AN255" s="47"/>
      <c r="AO255" s="47"/>
      <c r="AP255" s="47">
        <f t="shared" si="171"/>
        <v>29.425000000000001</v>
      </c>
      <c r="AQ255" s="47"/>
      <c r="AR255" s="47"/>
      <c r="AS255" s="47">
        <f t="shared" si="172"/>
        <v>31.766666666666669</v>
      </c>
      <c r="AT255" s="47"/>
      <c r="AU255" s="47"/>
      <c r="AV255" s="47">
        <f t="shared" si="173"/>
        <v>36.075000000000003</v>
      </c>
      <c r="AW255" s="47"/>
      <c r="AX255" s="48"/>
    </row>
    <row r="256" spans="1:50" ht="14.25" thickBot="1" x14ac:dyDescent="0.2">
      <c r="A256" s="12"/>
      <c r="B256" s="49"/>
      <c r="C256" s="16" t="s">
        <v>20</v>
      </c>
      <c r="D256" s="17">
        <v>65.7</v>
      </c>
      <c r="E256" s="17">
        <v>61.5</v>
      </c>
      <c r="F256" s="17">
        <v>55.3</v>
      </c>
      <c r="G256" s="17">
        <v>59.6</v>
      </c>
      <c r="H256" s="17">
        <v>52.9</v>
      </c>
      <c r="I256" s="17">
        <v>49.8</v>
      </c>
      <c r="J256" s="17">
        <v>50.7</v>
      </c>
      <c r="K256" s="17">
        <v>61.5</v>
      </c>
      <c r="L256" s="17">
        <v>65.8</v>
      </c>
      <c r="M256" s="17">
        <v>61.8</v>
      </c>
      <c r="N256" s="17">
        <v>60.6</v>
      </c>
      <c r="O256" s="17">
        <v>53.2</v>
      </c>
      <c r="P256" s="17">
        <v>54</v>
      </c>
      <c r="Q256" s="17">
        <v>56.7</v>
      </c>
      <c r="R256" s="16">
        <v>28.6</v>
      </c>
      <c r="S256" s="16">
        <v>58.5</v>
      </c>
      <c r="T256" s="16">
        <v>38.9</v>
      </c>
      <c r="U256" s="16">
        <v>58.4</v>
      </c>
      <c r="V256" s="16">
        <v>46.8</v>
      </c>
      <c r="W256" s="8">
        <v>22.6</v>
      </c>
      <c r="X256" s="12"/>
      <c r="Y256" s="49" t="s">
        <v>20</v>
      </c>
      <c r="Z256" s="50"/>
      <c r="AA256" s="51">
        <f>(D256+E256+F256+K256+L256+M256)/6</f>
        <v>61.933333333333337</v>
      </c>
      <c r="AB256" s="51"/>
      <c r="AC256" s="51"/>
      <c r="AD256" s="51">
        <f t="shared" si="168"/>
        <v>54.6875</v>
      </c>
      <c r="AE256" s="51"/>
      <c r="AF256" s="51"/>
      <c r="AG256" s="51">
        <f t="shared" si="169"/>
        <v>42.3</v>
      </c>
      <c r="AH256" s="51"/>
      <c r="AI256" s="52"/>
      <c r="AK256" s="49" t="s">
        <v>20</v>
      </c>
      <c r="AL256" s="50"/>
      <c r="AM256" s="51">
        <f t="shared" si="170"/>
        <v>60.833333333333336</v>
      </c>
      <c r="AN256" s="51"/>
      <c r="AO256" s="51"/>
      <c r="AP256" s="51">
        <f t="shared" si="171"/>
        <v>53.25</v>
      </c>
      <c r="AQ256" s="51"/>
      <c r="AR256" s="51"/>
      <c r="AS256" s="51">
        <f t="shared" si="172"/>
        <v>63.033333333333331</v>
      </c>
      <c r="AT256" s="51"/>
      <c r="AU256" s="51"/>
      <c r="AV256" s="51">
        <f t="shared" si="173"/>
        <v>56.125</v>
      </c>
      <c r="AW256" s="51"/>
      <c r="AX256" s="52"/>
    </row>
    <row r="257" spans="1:50" x14ac:dyDescent="0.15">
      <c r="A257" s="24"/>
      <c r="B257" s="29"/>
      <c r="C257" s="25"/>
      <c r="D257" s="57" t="s">
        <v>1</v>
      </c>
      <c r="E257" s="57"/>
      <c r="F257" s="57"/>
      <c r="G257" s="57" t="s">
        <v>2</v>
      </c>
      <c r="H257" s="57"/>
      <c r="I257" s="57"/>
      <c r="J257" s="57"/>
      <c r="K257" s="57" t="s">
        <v>3</v>
      </c>
      <c r="L257" s="57"/>
      <c r="M257" s="57"/>
      <c r="N257" s="57" t="s">
        <v>4</v>
      </c>
      <c r="O257" s="57"/>
      <c r="P257" s="57"/>
      <c r="Q257" s="57"/>
      <c r="R257" s="57" t="s">
        <v>5</v>
      </c>
      <c r="S257" s="57"/>
      <c r="T257" s="57"/>
      <c r="U257" s="57" t="s">
        <v>6</v>
      </c>
      <c r="V257" s="57"/>
      <c r="W257" s="58"/>
      <c r="X257" s="24"/>
      <c r="Y257" s="53"/>
      <c r="Z257" s="54"/>
      <c r="AA257" s="57" t="s">
        <v>24</v>
      </c>
      <c r="AB257" s="57"/>
      <c r="AC257" s="57"/>
      <c r="AD257" s="57" t="s">
        <v>25</v>
      </c>
      <c r="AE257" s="57"/>
      <c r="AF257" s="57"/>
      <c r="AG257" s="57" t="s">
        <v>26</v>
      </c>
      <c r="AH257" s="57"/>
      <c r="AI257" s="58"/>
      <c r="AK257" s="53"/>
      <c r="AL257" s="54"/>
      <c r="AM257" s="57" t="s">
        <v>94</v>
      </c>
      <c r="AN257" s="57"/>
      <c r="AO257" s="57"/>
      <c r="AP257" s="57" t="s">
        <v>57</v>
      </c>
      <c r="AQ257" s="57"/>
      <c r="AR257" s="57"/>
      <c r="AS257" s="57" t="s">
        <v>95</v>
      </c>
      <c r="AT257" s="57"/>
      <c r="AU257" s="57"/>
      <c r="AV257" s="57" t="s">
        <v>59</v>
      </c>
      <c r="AW257" s="57"/>
      <c r="AX257" s="58"/>
    </row>
    <row r="258" spans="1:50" x14ac:dyDescent="0.15">
      <c r="A258" s="24"/>
      <c r="B258" s="63" t="s">
        <v>88</v>
      </c>
      <c r="C258" s="26"/>
      <c r="D258" s="26" t="s">
        <v>8</v>
      </c>
      <c r="E258" s="26" t="s">
        <v>9</v>
      </c>
      <c r="F258" s="26" t="s">
        <v>10</v>
      </c>
      <c r="G258" s="26" t="s">
        <v>8</v>
      </c>
      <c r="H258" s="26" t="s">
        <v>9</v>
      </c>
      <c r="I258" s="26" t="s">
        <v>10</v>
      </c>
      <c r="J258" s="26" t="s">
        <v>27</v>
      </c>
      <c r="K258" s="26" t="s">
        <v>8</v>
      </c>
      <c r="L258" s="26" t="s">
        <v>9</v>
      </c>
      <c r="M258" s="26" t="s">
        <v>10</v>
      </c>
      <c r="N258" s="26" t="s">
        <v>8</v>
      </c>
      <c r="O258" s="26" t="s">
        <v>9</v>
      </c>
      <c r="P258" s="26" t="s">
        <v>10</v>
      </c>
      <c r="Q258" s="26" t="s">
        <v>27</v>
      </c>
      <c r="R258" s="26" t="s">
        <v>8</v>
      </c>
      <c r="S258" s="26" t="s">
        <v>9</v>
      </c>
      <c r="T258" s="26" t="s">
        <v>10</v>
      </c>
      <c r="U258" s="26" t="s">
        <v>8</v>
      </c>
      <c r="V258" s="26" t="s">
        <v>9</v>
      </c>
      <c r="W258" s="27" t="s">
        <v>10</v>
      </c>
      <c r="X258" s="24"/>
      <c r="Y258" s="55"/>
      <c r="Z258" s="56"/>
      <c r="AA258" s="46" t="s">
        <v>11</v>
      </c>
      <c r="AB258" s="46"/>
      <c r="AC258" s="46"/>
      <c r="AD258" s="46" t="s">
        <v>11</v>
      </c>
      <c r="AE258" s="46"/>
      <c r="AF258" s="46"/>
      <c r="AG258" s="46" t="s">
        <v>11</v>
      </c>
      <c r="AH258" s="46"/>
      <c r="AI258" s="59"/>
      <c r="AK258" s="55"/>
      <c r="AL258" s="56"/>
      <c r="AM258" s="46" t="s">
        <v>54</v>
      </c>
      <c r="AN258" s="46"/>
      <c r="AO258" s="46"/>
      <c r="AP258" s="46" t="s">
        <v>11</v>
      </c>
      <c r="AQ258" s="46"/>
      <c r="AR258" s="46"/>
      <c r="AS258" s="46" t="s">
        <v>11</v>
      </c>
      <c r="AT258" s="46"/>
      <c r="AU258" s="46"/>
      <c r="AV258" s="46" t="s">
        <v>11</v>
      </c>
      <c r="AW258" s="46"/>
      <c r="AX258" s="59"/>
    </row>
    <row r="259" spans="1:50" x14ac:dyDescent="0.15">
      <c r="A259" s="24"/>
      <c r="B259" s="45"/>
      <c r="C259" s="26" t="s">
        <v>12</v>
      </c>
      <c r="D259" s="28">
        <v>3.6</v>
      </c>
      <c r="E259" s="28">
        <v>2.2000000000000002</v>
      </c>
      <c r="F259" s="28">
        <v>0.7</v>
      </c>
      <c r="G259" s="28">
        <v>2.1</v>
      </c>
      <c r="H259" s="28">
        <v>0.3</v>
      </c>
      <c r="I259" s="28">
        <v>0.5</v>
      </c>
      <c r="J259" s="28">
        <v>1.9</v>
      </c>
      <c r="K259" s="28">
        <v>3.1</v>
      </c>
      <c r="L259" s="28">
        <v>1.2</v>
      </c>
      <c r="M259" s="28">
        <v>0.8</v>
      </c>
      <c r="N259" s="28">
        <v>2.1</v>
      </c>
      <c r="O259" s="28">
        <v>0</v>
      </c>
      <c r="P259" s="28">
        <v>0.4</v>
      </c>
      <c r="Q259" s="28">
        <v>1.2</v>
      </c>
      <c r="R259" s="26" t="s">
        <v>13</v>
      </c>
      <c r="S259" s="26" t="s">
        <v>13</v>
      </c>
      <c r="T259" s="26" t="s">
        <v>13</v>
      </c>
      <c r="U259" s="26" t="s">
        <v>13</v>
      </c>
      <c r="V259" s="26" t="s">
        <v>13</v>
      </c>
      <c r="W259" s="27" t="s">
        <v>13</v>
      </c>
      <c r="X259" s="24"/>
      <c r="Y259" s="45" t="s">
        <v>12</v>
      </c>
      <c r="Z259" s="46"/>
      <c r="AA259" s="47">
        <f>(D259+E259+F259+K259+L259+M259)/6</f>
        <v>1.9333333333333336</v>
      </c>
      <c r="AB259" s="47"/>
      <c r="AC259" s="47"/>
      <c r="AD259" s="47">
        <f>(G259+H259+I259+J259+N259+O259+P259+Q259)/8</f>
        <v>1.0625</v>
      </c>
      <c r="AE259" s="47"/>
      <c r="AF259" s="47"/>
      <c r="AG259" s="47" t="e">
        <f>(R259+S259+T259+U259+V259+W259)/6</f>
        <v>#VALUE!</v>
      </c>
      <c r="AH259" s="47"/>
      <c r="AI259" s="48"/>
      <c r="AK259" s="45" t="s">
        <v>12</v>
      </c>
      <c r="AL259" s="46"/>
      <c r="AM259" s="47">
        <f>(D259+E259+F259)/3</f>
        <v>2.166666666666667</v>
      </c>
      <c r="AN259" s="47"/>
      <c r="AO259" s="47"/>
      <c r="AP259" s="47">
        <f>(G259+H259+I259+J259)/4</f>
        <v>1.2</v>
      </c>
      <c r="AQ259" s="47"/>
      <c r="AR259" s="47"/>
      <c r="AS259" s="47">
        <f>(K259+L259+M259)/3</f>
        <v>1.7</v>
      </c>
      <c r="AT259" s="47"/>
      <c r="AU259" s="47"/>
      <c r="AV259" s="47">
        <f>(N259+O259+P259+Q259)/4</f>
        <v>0.92500000000000004</v>
      </c>
      <c r="AW259" s="47"/>
      <c r="AX259" s="48"/>
    </row>
    <row r="260" spans="1:50" x14ac:dyDescent="0.15">
      <c r="A260" s="24"/>
      <c r="B260" s="45"/>
      <c r="C260" s="26" t="s">
        <v>14</v>
      </c>
      <c r="D260" s="28">
        <v>5.3</v>
      </c>
      <c r="E260" s="28">
        <v>4.7</v>
      </c>
      <c r="F260" s="28">
        <v>2.7</v>
      </c>
      <c r="G260" s="28">
        <v>3.7</v>
      </c>
      <c r="H260" s="28">
        <v>2.6</v>
      </c>
      <c r="I260" s="28">
        <v>2.7</v>
      </c>
      <c r="J260" s="28">
        <v>3.7</v>
      </c>
      <c r="K260" s="28">
        <v>4.4000000000000004</v>
      </c>
      <c r="L260" s="28">
        <v>3.3</v>
      </c>
      <c r="M260" s="28">
        <v>3.6</v>
      </c>
      <c r="N260" s="28">
        <v>3.5</v>
      </c>
      <c r="O260" s="28">
        <v>2.7</v>
      </c>
      <c r="P260" s="28">
        <v>2.6</v>
      </c>
      <c r="Q260" s="28">
        <v>3.3</v>
      </c>
      <c r="R260" s="26" t="s">
        <v>13</v>
      </c>
      <c r="S260" s="26" t="s">
        <v>13</v>
      </c>
      <c r="T260" s="26" t="s">
        <v>13</v>
      </c>
      <c r="U260" s="26" t="s">
        <v>13</v>
      </c>
      <c r="V260" s="26" t="s">
        <v>13</v>
      </c>
      <c r="W260" s="27" t="s">
        <v>13</v>
      </c>
      <c r="X260" s="24"/>
      <c r="Y260" s="45" t="s">
        <v>14</v>
      </c>
      <c r="Z260" s="46"/>
      <c r="AA260" s="47">
        <f>(D260+E260+F260+K260+L260+M260)/6</f>
        <v>4.0000000000000009</v>
      </c>
      <c r="AB260" s="47"/>
      <c r="AC260" s="47"/>
      <c r="AD260" s="47">
        <f t="shared" ref="AD260:AD266" si="175">(G260+H260+I260+J260+N260+O260+P260+Q260)/8</f>
        <v>3.1</v>
      </c>
      <c r="AE260" s="47"/>
      <c r="AF260" s="47"/>
      <c r="AG260" s="47" t="e">
        <f t="shared" ref="AG260:AG266" si="176">(R260+S260+T260+U260+V260+W260)/6</f>
        <v>#VALUE!</v>
      </c>
      <c r="AH260" s="47"/>
      <c r="AI260" s="48"/>
      <c r="AK260" s="45" t="s">
        <v>49</v>
      </c>
      <c r="AL260" s="46"/>
      <c r="AM260" s="47">
        <f t="shared" ref="AM260:AM266" si="177">(D260+E260+F260)/3</f>
        <v>4.2333333333333334</v>
      </c>
      <c r="AN260" s="47"/>
      <c r="AO260" s="47"/>
      <c r="AP260" s="47">
        <f t="shared" ref="AP260:AP266" si="178">(G260+H260+I260+J260)/4</f>
        <v>3.1749999999999998</v>
      </c>
      <c r="AQ260" s="47"/>
      <c r="AR260" s="47"/>
      <c r="AS260" s="47">
        <f t="shared" ref="AS260:AS266" si="179">(K260+L260+M260)/3</f>
        <v>3.7666666666666671</v>
      </c>
      <c r="AT260" s="47"/>
      <c r="AU260" s="47"/>
      <c r="AV260" s="47">
        <f t="shared" ref="AV260:AV266" si="180">(N260+O260+P260+Q260)/4</f>
        <v>3.0250000000000004</v>
      </c>
      <c r="AW260" s="47"/>
      <c r="AX260" s="48"/>
    </row>
    <row r="261" spans="1:50" x14ac:dyDescent="0.15">
      <c r="A261" s="24"/>
      <c r="B261" s="45"/>
      <c r="C261" s="26" t="s">
        <v>15</v>
      </c>
      <c r="D261" s="28">
        <v>9.5</v>
      </c>
      <c r="E261" s="28">
        <v>3.4</v>
      </c>
      <c r="F261" s="28">
        <v>-0.1</v>
      </c>
      <c r="G261" s="28">
        <v>2.9</v>
      </c>
      <c r="H261" s="28">
        <v>-2</v>
      </c>
      <c r="I261" s="28">
        <v>-0.8</v>
      </c>
      <c r="J261" s="28">
        <v>3.4</v>
      </c>
      <c r="K261" s="28">
        <v>8.1999999999999993</v>
      </c>
      <c r="L261" s="28">
        <v>0.4</v>
      </c>
      <c r="M261" s="28">
        <v>-0.1</v>
      </c>
      <c r="N261" s="28">
        <v>4</v>
      </c>
      <c r="O261" s="28">
        <v>-2.6</v>
      </c>
      <c r="P261" s="28">
        <v>-1.1000000000000001</v>
      </c>
      <c r="Q261" s="28">
        <v>1.2</v>
      </c>
      <c r="R261" s="26" t="s">
        <v>13</v>
      </c>
      <c r="S261" s="26" t="s">
        <v>13</v>
      </c>
      <c r="T261" s="26" t="s">
        <v>13</v>
      </c>
      <c r="U261" s="26" t="s">
        <v>13</v>
      </c>
      <c r="V261" s="26" t="s">
        <v>13</v>
      </c>
      <c r="W261" s="27" t="s">
        <v>13</v>
      </c>
      <c r="X261" s="24"/>
      <c r="Y261" s="45" t="s">
        <v>15</v>
      </c>
      <c r="Z261" s="46"/>
      <c r="AA261" s="47">
        <f t="shared" ref="AA261:AA265" si="181">(D261+E261+F261+K261+L261+M261)/6</f>
        <v>3.5499999999999994</v>
      </c>
      <c r="AB261" s="47"/>
      <c r="AC261" s="47"/>
      <c r="AD261" s="47">
        <f t="shared" si="175"/>
        <v>0.625</v>
      </c>
      <c r="AE261" s="47"/>
      <c r="AF261" s="47"/>
      <c r="AG261" s="47" t="e">
        <f t="shared" si="176"/>
        <v>#VALUE!</v>
      </c>
      <c r="AH261" s="47"/>
      <c r="AI261" s="48"/>
      <c r="AK261" s="45" t="s">
        <v>15</v>
      </c>
      <c r="AL261" s="46"/>
      <c r="AM261" s="47">
        <f t="shared" si="177"/>
        <v>4.2666666666666666</v>
      </c>
      <c r="AN261" s="47"/>
      <c r="AO261" s="47"/>
      <c r="AP261" s="47">
        <f t="shared" si="178"/>
        <v>0.875</v>
      </c>
      <c r="AQ261" s="47"/>
      <c r="AR261" s="47"/>
      <c r="AS261" s="47">
        <f t="shared" si="179"/>
        <v>2.8333333333333335</v>
      </c>
      <c r="AT261" s="47"/>
      <c r="AU261" s="47"/>
      <c r="AV261" s="47">
        <f t="shared" si="180"/>
        <v>0.37499999999999994</v>
      </c>
      <c r="AW261" s="47"/>
      <c r="AX261" s="48"/>
    </row>
    <row r="262" spans="1:50" x14ac:dyDescent="0.15">
      <c r="A262" s="24"/>
      <c r="B262" s="45"/>
      <c r="C262" s="26" t="s">
        <v>16</v>
      </c>
      <c r="D262" s="28">
        <v>4.8</v>
      </c>
      <c r="E262" s="28">
        <v>4.8</v>
      </c>
      <c r="F262" s="28">
        <v>2.5</v>
      </c>
      <c r="G262" s="28">
        <v>3.8</v>
      </c>
      <c r="H262" s="28">
        <v>1.2</v>
      </c>
      <c r="I262" s="28">
        <v>1.9</v>
      </c>
      <c r="J262" s="28">
        <v>3.3</v>
      </c>
      <c r="K262" s="28">
        <v>5.0999999999999996</v>
      </c>
      <c r="L262" s="28">
        <v>3</v>
      </c>
      <c r="M262" s="28">
        <v>2.8</v>
      </c>
      <c r="N262" s="28">
        <v>3.1</v>
      </c>
      <c r="O262" s="28">
        <v>1.1000000000000001</v>
      </c>
      <c r="P262" s="28">
        <v>1.1000000000000001</v>
      </c>
      <c r="Q262" s="28">
        <v>2.2000000000000002</v>
      </c>
      <c r="R262" s="26" t="s">
        <v>13</v>
      </c>
      <c r="S262" s="26" t="s">
        <v>13</v>
      </c>
      <c r="T262" s="26" t="s">
        <v>13</v>
      </c>
      <c r="U262" s="26" t="s">
        <v>13</v>
      </c>
      <c r="V262" s="26" t="s">
        <v>13</v>
      </c>
      <c r="W262" s="27" t="s">
        <v>13</v>
      </c>
      <c r="X262" s="24"/>
      <c r="Y262" s="45" t="s">
        <v>16</v>
      </c>
      <c r="Z262" s="46"/>
      <c r="AA262" s="47">
        <f t="shared" si="181"/>
        <v>3.8333333333333335</v>
      </c>
      <c r="AB262" s="47"/>
      <c r="AC262" s="47"/>
      <c r="AD262" s="47">
        <f t="shared" si="175"/>
        <v>2.2124999999999999</v>
      </c>
      <c r="AE262" s="47"/>
      <c r="AF262" s="47"/>
      <c r="AG262" s="47" t="e">
        <f t="shared" si="176"/>
        <v>#VALUE!</v>
      </c>
      <c r="AH262" s="47"/>
      <c r="AI262" s="48"/>
      <c r="AK262" s="45" t="s">
        <v>16</v>
      </c>
      <c r="AL262" s="46"/>
      <c r="AM262" s="47">
        <f t="shared" si="177"/>
        <v>4.0333333333333332</v>
      </c>
      <c r="AN262" s="47"/>
      <c r="AO262" s="47"/>
      <c r="AP262" s="47">
        <f t="shared" si="178"/>
        <v>2.5499999999999998</v>
      </c>
      <c r="AQ262" s="47"/>
      <c r="AR262" s="47"/>
      <c r="AS262" s="47">
        <f t="shared" si="179"/>
        <v>3.6333333333333329</v>
      </c>
      <c r="AT262" s="47"/>
      <c r="AU262" s="47"/>
      <c r="AV262" s="47">
        <f t="shared" si="180"/>
        <v>1.8750000000000002</v>
      </c>
      <c r="AW262" s="47"/>
      <c r="AX262" s="48"/>
    </row>
    <row r="263" spans="1:50" x14ac:dyDescent="0.15">
      <c r="A263" s="24"/>
      <c r="B263" s="45"/>
      <c r="C263" s="26" t="s">
        <v>17</v>
      </c>
      <c r="D263" s="28">
        <v>28.8</v>
      </c>
      <c r="E263" s="28">
        <v>21.1</v>
      </c>
      <c r="F263" s="28">
        <v>18</v>
      </c>
      <c r="G263" s="28">
        <v>24.3</v>
      </c>
      <c r="H263" s="28">
        <v>18.399999999999999</v>
      </c>
      <c r="I263" s="28">
        <v>16.100000000000001</v>
      </c>
      <c r="J263" s="28">
        <v>19.3</v>
      </c>
      <c r="K263" s="28">
        <v>27.9</v>
      </c>
      <c r="L263" s="28">
        <v>24.1</v>
      </c>
      <c r="M263" s="28">
        <v>21.7</v>
      </c>
      <c r="N263" s="28">
        <v>24</v>
      </c>
      <c r="O263" s="28">
        <v>17.100000000000001</v>
      </c>
      <c r="P263" s="28">
        <v>14.8</v>
      </c>
      <c r="Q263" s="28">
        <v>24.8</v>
      </c>
      <c r="R263" s="26" t="s">
        <v>13</v>
      </c>
      <c r="S263" s="26" t="s">
        <v>13</v>
      </c>
      <c r="T263" s="26" t="s">
        <v>13</v>
      </c>
      <c r="U263" s="26" t="s">
        <v>13</v>
      </c>
      <c r="V263" s="26" t="s">
        <v>13</v>
      </c>
      <c r="W263" s="27" t="s">
        <v>13</v>
      </c>
      <c r="X263" s="24"/>
      <c r="Y263" s="45" t="s">
        <v>17</v>
      </c>
      <c r="Z263" s="46"/>
      <c r="AA263" s="47">
        <f t="shared" si="181"/>
        <v>23.599999999999998</v>
      </c>
      <c r="AB263" s="47"/>
      <c r="AC263" s="47"/>
      <c r="AD263" s="47">
        <f t="shared" si="175"/>
        <v>19.850000000000005</v>
      </c>
      <c r="AE263" s="47"/>
      <c r="AF263" s="47"/>
      <c r="AG263" s="47" t="e">
        <f t="shared" si="176"/>
        <v>#VALUE!</v>
      </c>
      <c r="AH263" s="47"/>
      <c r="AI263" s="48"/>
      <c r="AK263" s="45" t="s">
        <v>17</v>
      </c>
      <c r="AL263" s="46"/>
      <c r="AM263" s="47">
        <f t="shared" si="177"/>
        <v>22.633333333333336</v>
      </c>
      <c r="AN263" s="47"/>
      <c r="AO263" s="47"/>
      <c r="AP263" s="47">
        <f t="shared" si="178"/>
        <v>19.525000000000002</v>
      </c>
      <c r="AQ263" s="47"/>
      <c r="AR263" s="47"/>
      <c r="AS263" s="47">
        <f t="shared" si="179"/>
        <v>24.566666666666666</v>
      </c>
      <c r="AT263" s="47"/>
      <c r="AU263" s="47"/>
      <c r="AV263" s="47">
        <f t="shared" si="180"/>
        <v>20.175000000000001</v>
      </c>
      <c r="AW263" s="47"/>
      <c r="AX263" s="48"/>
    </row>
    <row r="264" spans="1:50" x14ac:dyDescent="0.15">
      <c r="A264" s="24"/>
      <c r="B264" s="45"/>
      <c r="C264" s="26" t="s">
        <v>18</v>
      </c>
      <c r="D264" s="28">
        <v>39.700000000000003</v>
      </c>
      <c r="E264" s="28">
        <v>31.3</v>
      </c>
      <c r="F264" s="28">
        <v>26.7</v>
      </c>
      <c r="G264" s="28">
        <v>35.5</v>
      </c>
      <c r="H264" s="28">
        <v>17.899999999999999</v>
      </c>
      <c r="I264" s="28">
        <v>21.4</v>
      </c>
      <c r="J264" s="28">
        <v>19.7</v>
      </c>
      <c r="K264" s="28">
        <v>34.700000000000003</v>
      </c>
      <c r="L264" s="28">
        <v>38.5</v>
      </c>
      <c r="M264" s="28">
        <v>35.1</v>
      </c>
      <c r="N264" s="28">
        <v>28.1</v>
      </c>
      <c r="O264" s="28">
        <v>22.9</v>
      </c>
      <c r="P264" s="28">
        <v>27</v>
      </c>
      <c r="Q264" s="28">
        <v>27</v>
      </c>
      <c r="R264" s="26" t="s">
        <v>13</v>
      </c>
      <c r="S264" s="26" t="s">
        <v>13</v>
      </c>
      <c r="T264" s="26" t="s">
        <v>13</v>
      </c>
      <c r="U264" s="26" t="s">
        <v>13</v>
      </c>
      <c r="V264" s="26" t="s">
        <v>13</v>
      </c>
      <c r="W264" s="27" t="s">
        <v>13</v>
      </c>
      <c r="X264" s="24"/>
      <c r="Y264" s="45" t="s">
        <v>18</v>
      </c>
      <c r="Z264" s="46"/>
      <c r="AA264" s="47">
        <f t="shared" si="181"/>
        <v>34.333333333333336</v>
      </c>
      <c r="AB264" s="47"/>
      <c r="AC264" s="47"/>
      <c r="AD264" s="47">
        <f t="shared" si="175"/>
        <v>24.9375</v>
      </c>
      <c r="AE264" s="47"/>
      <c r="AF264" s="47"/>
      <c r="AG264" s="47" t="e">
        <f t="shared" si="176"/>
        <v>#VALUE!</v>
      </c>
      <c r="AH264" s="47"/>
      <c r="AI264" s="48"/>
      <c r="AK264" s="45" t="s">
        <v>18</v>
      </c>
      <c r="AL264" s="46"/>
      <c r="AM264" s="47">
        <f t="shared" si="177"/>
        <v>32.56666666666667</v>
      </c>
      <c r="AN264" s="47"/>
      <c r="AO264" s="47"/>
      <c r="AP264" s="47">
        <f t="shared" si="178"/>
        <v>23.625</v>
      </c>
      <c r="AQ264" s="47"/>
      <c r="AR264" s="47"/>
      <c r="AS264" s="47">
        <f t="shared" si="179"/>
        <v>36.1</v>
      </c>
      <c r="AT264" s="47"/>
      <c r="AU264" s="47"/>
      <c r="AV264" s="47">
        <f t="shared" si="180"/>
        <v>26.25</v>
      </c>
      <c r="AW264" s="47"/>
      <c r="AX264" s="48"/>
    </row>
    <row r="265" spans="1:50" x14ac:dyDescent="0.15">
      <c r="A265" s="24"/>
      <c r="B265" s="45"/>
      <c r="C265" s="26" t="s">
        <v>19</v>
      </c>
      <c r="D265" s="28">
        <v>55.7</v>
      </c>
      <c r="E265" s="28">
        <v>44.8</v>
      </c>
      <c r="F265" s="28">
        <v>39.9</v>
      </c>
      <c r="G265" s="28">
        <v>51</v>
      </c>
      <c r="H265" s="28">
        <v>36.9</v>
      </c>
      <c r="I265" s="28">
        <v>37.5</v>
      </c>
      <c r="J265" s="28">
        <v>41.1</v>
      </c>
      <c r="K265" s="28">
        <v>46.3</v>
      </c>
      <c r="L265" s="28">
        <v>44.2</v>
      </c>
      <c r="M265" s="28">
        <v>41.5</v>
      </c>
      <c r="N265" s="28">
        <v>47</v>
      </c>
      <c r="O265" s="28">
        <v>37.5</v>
      </c>
      <c r="P265" s="28">
        <v>39.1</v>
      </c>
      <c r="Q265" s="28">
        <v>42.7</v>
      </c>
      <c r="R265" s="26" t="s">
        <v>13</v>
      </c>
      <c r="S265" s="26" t="s">
        <v>13</v>
      </c>
      <c r="T265" s="26" t="s">
        <v>13</v>
      </c>
      <c r="U265" s="26" t="s">
        <v>13</v>
      </c>
      <c r="V265" s="26" t="s">
        <v>13</v>
      </c>
      <c r="W265" s="27" t="s">
        <v>13</v>
      </c>
      <c r="X265" s="24"/>
      <c r="Y265" s="45" t="s">
        <v>19</v>
      </c>
      <c r="Z265" s="46"/>
      <c r="AA265" s="47">
        <f t="shared" si="181"/>
        <v>45.4</v>
      </c>
      <c r="AB265" s="47"/>
      <c r="AC265" s="47"/>
      <c r="AD265" s="47">
        <f t="shared" si="175"/>
        <v>41.6</v>
      </c>
      <c r="AE265" s="47"/>
      <c r="AF265" s="47"/>
      <c r="AG265" s="47" t="e">
        <f t="shared" si="176"/>
        <v>#VALUE!</v>
      </c>
      <c r="AH265" s="47"/>
      <c r="AI265" s="48"/>
      <c r="AK265" s="45" t="s">
        <v>19</v>
      </c>
      <c r="AL265" s="46"/>
      <c r="AM265" s="47">
        <f t="shared" si="177"/>
        <v>46.800000000000004</v>
      </c>
      <c r="AN265" s="47"/>
      <c r="AO265" s="47"/>
      <c r="AP265" s="47">
        <f t="shared" si="178"/>
        <v>41.625</v>
      </c>
      <c r="AQ265" s="47"/>
      <c r="AR265" s="47"/>
      <c r="AS265" s="47">
        <f t="shared" si="179"/>
        <v>44</v>
      </c>
      <c r="AT265" s="47"/>
      <c r="AU265" s="47"/>
      <c r="AV265" s="47">
        <f t="shared" si="180"/>
        <v>41.575000000000003</v>
      </c>
      <c r="AW265" s="47"/>
      <c r="AX265" s="48"/>
    </row>
    <row r="266" spans="1:50" ht="14.25" thickBot="1" x14ac:dyDescent="0.2">
      <c r="A266" s="24"/>
      <c r="B266" s="49"/>
      <c r="C266" s="33" t="s">
        <v>20</v>
      </c>
      <c r="D266" s="31">
        <v>40.4</v>
      </c>
      <c r="E266" s="31">
        <v>37.6</v>
      </c>
      <c r="F266" s="31">
        <v>36.4</v>
      </c>
      <c r="G266" s="31">
        <v>36.6</v>
      </c>
      <c r="H266" s="31">
        <v>32.5</v>
      </c>
      <c r="I266" s="31">
        <v>30.7</v>
      </c>
      <c r="J266" s="31">
        <v>31.2</v>
      </c>
      <c r="K266" s="31">
        <v>40.4</v>
      </c>
      <c r="L266" s="31">
        <v>42.1</v>
      </c>
      <c r="M266" s="31">
        <v>41</v>
      </c>
      <c r="N266" s="31">
        <v>34.9</v>
      </c>
      <c r="O266" s="31">
        <v>31.6</v>
      </c>
      <c r="P266" s="31">
        <v>35</v>
      </c>
      <c r="Q266" s="31">
        <v>36.299999999999997</v>
      </c>
      <c r="R266" s="33" t="s">
        <v>13</v>
      </c>
      <c r="S266" s="33" t="s">
        <v>13</v>
      </c>
      <c r="T266" s="33" t="s">
        <v>13</v>
      </c>
      <c r="U266" s="33" t="s">
        <v>13</v>
      </c>
      <c r="V266" s="33" t="s">
        <v>13</v>
      </c>
      <c r="W266" s="8" t="s">
        <v>13</v>
      </c>
      <c r="X266" s="24"/>
      <c r="Y266" s="49" t="s">
        <v>20</v>
      </c>
      <c r="Z266" s="50"/>
      <c r="AA266" s="51">
        <f>(D266+E266+F266+K266+L266+M266)/6</f>
        <v>39.65</v>
      </c>
      <c r="AB266" s="51"/>
      <c r="AC266" s="51"/>
      <c r="AD266" s="51">
        <f t="shared" si="175"/>
        <v>33.6</v>
      </c>
      <c r="AE266" s="51"/>
      <c r="AF266" s="51"/>
      <c r="AG266" s="51" t="e">
        <f t="shared" si="176"/>
        <v>#VALUE!</v>
      </c>
      <c r="AH266" s="51"/>
      <c r="AI266" s="52"/>
      <c r="AK266" s="49" t="s">
        <v>20</v>
      </c>
      <c r="AL266" s="50"/>
      <c r="AM266" s="51">
        <f t="shared" si="177"/>
        <v>38.133333333333333</v>
      </c>
      <c r="AN266" s="51"/>
      <c r="AO266" s="51"/>
      <c r="AP266" s="51">
        <f t="shared" si="178"/>
        <v>32.75</v>
      </c>
      <c r="AQ266" s="51"/>
      <c r="AR266" s="51"/>
      <c r="AS266" s="51">
        <f t="shared" si="179"/>
        <v>41.166666666666664</v>
      </c>
      <c r="AT266" s="51"/>
      <c r="AU266" s="51"/>
      <c r="AV266" s="51">
        <f t="shared" si="180"/>
        <v>34.450000000000003</v>
      </c>
      <c r="AW266" s="51"/>
      <c r="AX266" s="52"/>
    </row>
    <row r="267" spans="1:50" x14ac:dyDescent="0.15">
      <c r="A267" s="24"/>
      <c r="B267" s="29"/>
      <c r="C267" s="25"/>
      <c r="D267" s="57" t="s">
        <v>1</v>
      </c>
      <c r="E267" s="57"/>
      <c r="F267" s="57"/>
      <c r="G267" s="57" t="s">
        <v>2</v>
      </c>
      <c r="H267" s="57"/>
      <c r="I267" s="57"/>
      <c r="J267" s="57"/>
      <c r="K267" s="57" t="s">
        <v>3</v>
      </c>
      <c r="L267" s="57"/>
      <c r="M267" s="57"/>
      <c r="N267" s="57" t="s">
        <v>4</v>
      </c>
      <c r="O267" s="57"/>
      <c r="P267" s="57"/>
      <c r="Q267" s="57"/>
      <c r="R267" s="57" t="s">
        <v>5</v>
      </c>
      <c r="S267" s="57"/>
      <c r="T267" s="57"/>
      <c r="U267" s="57" t="s">
        <v>6</v>
      </c>
      <c r="V267" s="57"/>
      <c r="W267" s="58"/>
      <c r="X267" s="24"/>
      <c r="Y267" s="53"/>
      <c r="Z267" s="54"/>
      <c r="AA267" s="57" t="s">
        <v>24</v>
      </c>
      <c r="AB267" s="57"/>
      <c r="AC267" s="57"/>
      <c r="AD267" s="57" t="s">
        <v>25</v>
      </c>
      <c r="AE267" s="57"/>
      <c r="AF267" s="57"/>
      <c r="AG267" s="57" t="s">
        <v>26</v>
      </c>
      <c r="AH267" s="57"/>
      <c r="AI267" s="58"/>
      <c r="AK267" s="53"/>
      <c r="AL267" s="54"/>
      <c r="AM267" s="57" t="s">
        <v>94</v>
      </c>
      <c r="AN267" s="57"/>
      <c r="AO267" s="57"/>
      <c r="AP267" s="57" t="s">
        <v>57</v>
      </c>
      <c r="AQ267" s="57"/>
      <c r="AR267" s="57"/>
      <c r="AS267" s="57" t="s">
        <v>95</v>
      </c>
      <c r="AT267" s="57"/>
      <c r="AU267" s="57"/>
      <c r="AV267" s="57" t="s">
        <v>59</v>
      </c>
      <c r="AW267" s="57"/>
      <c r="AX267" s="58"/>
    </row>
    <row r="268" spans="1:50" x14ac:dyDescent="0.15">
      <c r="A268" s="24"/>
      <c r="B268" s="63" t="s">
        <v>89</v>
      </c>
      <c r="C268" s="26"/>
      <c r="D268" s="26" t="s">
        <v>8</v>
      </c>
      <c r="E268" s="26" t="s">
        <v>9</v>
      </c>
      <c r="F268" s="26" t="s">
        <v>10</v>
      </c>
      <c r="G268" s="26" t="s">
        <v>8</v>
      </c>
      <c r="H268" s="26" t="s">
        <v>9</v>
      </c>
      <c r="I268" s="26" t="s">
        <v>10</v>
      </c>
      <c r="J268" s="26" t="s">
        <v>27</v>
      </c>
      <c r="K268" s="26" t="s">
        <v>8</v>
      </c>
      <c r="L268" s="26" t="s">
        <v>9</v>
      </c>
      <c r="M268" s="26" t="s">
        <v>10</v>
      </c>
      <c r="N268" s="26" t="s">
        <v>8</v>
      </c>
      <c r="O268" s="26" t="s">
        <v>9</v>
      </c>
      <c r="P268" s="26" t="s">
        <v>10</v>
      </c>
      <c r="Q268" s="26" t="s">
        <v>27</v>
      </c>
      <c r="R268" s="26" t="s">
        <v>8</v>
      </c>
      <c r="S268" s="26" t="s">
        <v>9</v>
      </c>
      <c r="T268" s="26" t="s">
        <v>10</v>
      </c>
      <c r="U268" s="26" t="s">
        <v>8</v>
      </c>
      <c r="V268" s="26" t="s">
        <v>9</v>
      </c>
      <c r="W268" s="27" t="s">
        <v>10</v>
      </c>
      <c r="X268" s="24"/>
      <c r="Y268" s="55"/>
      <c r="Z268" s="56"/>
      <c r="AA268" s="46" t="s">
        <v>11</v>
      </c>
      <c r="AB268" s="46"/>
      <c r="AC268" s="46"/>
      <c r="AD268" s="46" t="s">
        <v>11</v>
      </c>
      <c r="AE268" s="46"/>
      <c r="AF268" s="46"/>
      <c r="AG268" s="46" t="s">
        <v>11</v>
      </c>
      <c r="AH268" s="46"/>
      <c r="AI268" s="59"/>
      <c r="AK268" s="55"/>
      <c r="AL268" s="56"/>
      <c r="AM268" s="46" t="s">
        <v>54</v>
      </c>
      <c r="AN268" s="46"/>
      <c r="AO268" s="46"/>
      <c r="AP268" s="46" t="s">
        <v>11</v>
      </c>
      <c r="AQ268" s="46"/>
      <c r="AR268" s="46"/>
      <c r="AS268" s="46" t="s">
        <v>11</v>
      </c>
      <c r="AT268" s="46"/>
      <c r="AU268" s="46"/>
      <c r="AV268" s="46" t="s">
        <v>11</v>
      </c>
      <c r="AW268" s="46"/>
      <c r="AX268" s="59"/>
    </row>
    <row r="269" spans="1:50" x14ac:dyDescent="0.15">
      <c r="A269" s="24"/>
      <c r="B269" s="45"/>
      <c r="C269" s="26" t="s">
        <v>12</v>
      </c>
      <c r="D269" s="28">
        <v>6</v>
      </c>
      <c r="E269" s="28">
        <v>7.9</v>
      </c>
      <c r="F269" s="28">
        <v>4.5</v>
      </c>
      <c r="G269" s="38" t="s">
        <v>13</v>
      </c>
      <c r="H269" s="38" t="s">
        <v>13</v>
      </c>
      <c r="I269" s="38" t="s">
        <v>13</v>
      </c>
      <c r="J269" s="38" t="s">
        <v>13</v>
      </c>
      <c r="K269" s="28">
        <v>5.6</v>
      </c>
      <c r="L269" s="28">
        <v>6.7</v>
      </c>
      <c r="M269" s="28">
        <v>4.2</v>
      </c>
      <c r="N269" s="38" t="s">
        <v>13</v>
      </c>
      <c r="O269" s="38" t="s">
        <v>13</v>
      </c>
      <c r="P269" s="38" t="s">
        <v>13</v>
      </c>
      <c r="Q269" s="38" t="s">
        <v>13</v>
      </c>
      <c r="R269" s="26" t="s">
        <v>13</v>
      </c>
      <c r="S269" s="26" t="s">
        <v>13</v>
      </c>
      <c r="T269" s="26" t="s">
        <v>13</v>
      </c>
      <c r="U269" s="26" t="s">
        <v>13</v>
      </c>
      <c r="V269" s="26" t="s">
        <v>13</v>
      </c>
      <c r="W269" s="27" t="s">
        <v>13</v>
      </c>
      <c r="X269" s="24"/>
      <c r="Y269" s="45" t="s">
        <v>12</v>
      </c>
      <c r="Z269" s="46"/>
      <c r="AA269" s="47">
        <f>(D269+E269+F269+K269+L269+M269)/6</f>
        <v>5.8166666666666664</v>
      </c>
      <c r="AB269" s="47"/>
      <c r="AC269" s="47"/>
      <c r="AD269" s="47" t="e">
        <f>(G269+H269+I269+J269+N269+O269+P269+Q269)/8</f>
        <v>#VALUE!</v>
      </c>
      <c r="AE269" s="47"/>
      <c r="AF269" s="47"/>
      <c r="AG269" s="47" t="e">
        <f>(R269+S269+T269+U269+V269+W269)/6</f>
        <v>#VALUE!</v>
      </c>
      <c r="AH269" s="47"/>
      <c r="AI269" s="48"/>
      <c r="AK269" s="45" t="s">
        <v>12</v>
      </c>
      <c r="AL269" s="46"/>
      <c r="AM269" s="47">
        <f>(D269+E269+F269)/3</f>
        <v>6.1333333333333329</v>
      </c>
      <c r="AN269" s="47"/>
      <c r="AO269" s="47"/>
      <c r="AP269" s="47" t="e">
        <f>(G269+H269+I269+J269)/4</f>
        <v>#VALUE!</v>
      </c>
      <c r="AQ269" s="47"/>
      <c r="AR269" s="47"/>
      <c r="AS269" s="47">
        <f>(K269+L269+M269)/3</f>
        <v>5.5</v>
      </c>
      <c r="AT269" s="47"/>
      <c r="AU269" s="47"/>
      <c r="AV269" s="47" t="e">
        <f>(N269+O269+P269+Q269)/4</f>
        <v>#VALUE!</v>
      </c>
      <c r="AW269" s="47"/>
      <c r="AX269" s="48"/>
    </row>
    <row r="270" spans="1:50" x14ac:dyDescent="0.15">
      <c r="A270" s="24"/>
      <c r="B270" s="45"/>
      <c r="C270" s="26" t="s">
        <v>14</v>
      </c>
      <c r="D270" s="28">
        <v>10.1</v>
      </c>
      <c r="E270" s="28">
        <v>12.2</v>
      </c>
      <c r="F270" s="28">
        <v>7.1</v>
      </c>
      <c r="G270" s="38" t="s">
        <v>13</v>
      </c>
      <c r="H270" s="38" t="s">
        <v>13</v>
      </c>
      <c r="I270" s="38" t="s">
        <v>13</v>
      </c>
      <c r="J270" s="38" t="s">
        <v>13</v>
      </c>
      <c r="K270" s="28">
        <v>10.7</v>
      </c>
      <c r="L270" s="28">
        <v>10.6</v>
      </c>
      <c r="M270" s="28">
        <v>7</v>
      </c>
      <c r="N270" s="38" t="s">
        <v>13</v>
      </c>
      <c r="O270" s="38" t="s">
        <v>13</v>
      </c>
      <c r="P270" s="38" t="s">
        <v>13</v>
      </c>
      <c r="Q270" s="38" t="s">
        <v>13</v>
      </c>
      <c r="R270" s="26" t="s">
        <v>13</v>
      </c>
      <c r="S270" s="26" t="s">
        <v>13</v>
      </c>
      <c r="T270" s="26" t="s">
        <v>13</v>
      </c>
      <c r="U270" s="26" t="s">
        <v>13</v>
      </c>
      <c r="V270" s="26" t="s">
        <v>13</v>
      </c>
      <c r="W270" s="27" t="s">
        <v>13</v>
      </c>
      <c r="X270" s="24"/>
      <c r="Y270" s="45" t="s">
        <v>14</v>
      </c>
      <c r="Z270" s="46"/>
      <c r="AA270" s="47">
        <f>(D270+E270+F270+K270+L270+M270)/6</f>
        <v>9.6166666666666654</v>
      </c>
      <c r="AB270" s="47"/>
      <c r="AC270" s="47"/>
      <c r="AD270" s="47" t="e">
        <f t="shared" ref="AD270:AD276" si="182">(G270+H270+I270+J270+N270+O270+P270+Q270)/8</f>
        <v>#VALUE!</v>
      </c>
      <c r="AE270" s="47"/>
      <c r="AF270" s="47"/>
      <c r="AG270" s="47" t="e">
        <f t="shared" ref="AG270:AG276" si="183">(R270+S270+T270+U270+V270+W270)/6</f>
        <v>#VALUE!</v>
      </c>
      <c r="AH270" s="47"/>
      <c r="AI270" s="48"/>
      <c r="AK270" s="45" t="s">
        <v>49</v>
      </c>
      <c r="AL270" s="46"/>
      <c r="AM270" s="47">
        <f t="shared" ref="AM270:AM276" si="184">(D270+E270+F270)/3</f>
        <v>9.7999999999999989</v>
      </c>
      <c r="AN270" s="47"/>
      <c r="AO270" s="47"/>
      <c r="AP270" s="47" t="e">
        <f t="shared" ref="AP270:AP276" si="185">(G270+H270+I270+J270)/4</f>
        <v>#VALUE!</v>
      </c>
      <c r="AQ270" s="47"/>
      <c r="AR270" s="47"/>
      <c r="AS270" s="47">
        <f t="shared" ref="AS270:AS276" si="186">(K270+L270+M270)/3</f>
        <v>9.4333333333333318</v>
      </c>
      <c r="AT270" s="47"/>
      <c r="AU270" s="47"/>
      <c r="AV270" s="47" t="e">
        <f t="shared" ref="AV270:AV276" si="187">(N270+O270+P270+Q270)/4</f>
        <v>#VALUE!</v>
      </c>
      <c r="AW270" s="47"/>
      <c r="AX270" s="48"/>
    </row>
    <row r="271" spans="1:50" x14ac:dyDescent="0.15">
      <c r="A271" s="24"/>
      <c r="B271" s="45"/>
      <c r="C271" s="26" t="s">
        <v>15</v>
      </c>
      <c r="D271" s="28">
        <v>8.1999999999999993</v>
      </c>
      <c r="E271" s="28">
        <v>10.8</v>
      </c>
      <c r="F271" s="28">
        <v>7.1</v>
      </c>
      <c r="G271" s="38" t="s">
        <v>13</v>
      </c>
      <c r="H271" s="38" t="s">
        <v>13</v>
      </c>
      <c r="I271" s="38" t="s">
        <v>13</v>
      </c>
      <c r="J271" s="38" t="s">
        <v>13</v>
      </c>
      <c r="K271" s="28">
        <v>7.8</v>
      </c>
      <c r="L271" s="28">
        <v>10</v>
      </c>
      <c r="M271" s="28">
        <v>7.6</v>
      </c>
      <c r="N271" s="38" t="s">
        <v>13</v>
      </c>
      <c r="O271" s="38" t="s">
        <v>13</v>
      </c>
      <c r="P271" s="38" t="s">
        <v>13</v>
      </c>
      <c r="Q271" s="38" t="s">
        <v>13</v>
      </c>
      <c r="R271" s="26" t="s">
        <v>13</v>
      </c>
      <c r="S271" s="26" t="s">
        <v>13</v>
      </c>
      <c r="T271" s="26" t="s">
        <v>13</v>
      </c>
      <c r="U271" s="26" t="s">
        <v>13</v>
      </c>
      <c r="V271" s="26" t="s">
        <v>13</v>
      </c>
      <c r="W271" s="27" t="s">
        <v>13</v>
      </c>
      <c r="X271" s="24"/>
      <c r="Y271" s="45" t="s">
        <v>15</v>
      </c>
      <c r="Z271" s="46"/>
      <c r="AA271" s="47">
        <f t="shared" ref="AA271:AA275" si="188">(D271+E271+F271+K271+L271+M271)/6</f>
        <v>8.5833333333333339</v>
      </c>
      <c r="AB271" s="47"/>
      <c r="AC271" s="47"/>
      <c r="AD271" s="47" t="e">
        <f t="shared" si="182"/>
        <v>#VALUE!</v>
      </c>
      <c r="AE271" s="47"/>
      <c r="AF271" s="47"/>
      <c r="AG271" s="47" t="e">
        <f t="shared" si="183"/>
        <v>#VALUE!</v>
      </c>
      <c r="AH271" s="47"/>
      <c r="AI271" s="48"/>
      <c r="AK271" s="45" t="s">
        <v>15</v>
      </c>
      <c r="AL271" s="46"/>
      <c r="AM271" s="47">
        <f t="shared" si="184"/>
        <v>8.7000000000000011</v>
      </c>
      <c r="AN271" s="47"/>
      <c r="AO271" s="47"/>
      <c r="AP271" s="47" t="e">
        <f t="shared" si="185"/>
        <v>#VALUE!</v>
      </c>
      <c r="AQ271" s="47"/>
      <c r="AR271" s="47"/>
      <c r="AS271" s="47">
        <f t="shared" si="186"/>
        <v>8.4666666666666668</v>
      </c>
      <c r="AT271" s="47"/>
      <c r="AU271" s="47"/>
      <c r="AV271" s="47" t="e">
        <f t="shared" si="187"/>
        <v>#VALUE!</v>
      </c>
      <c r="AW271" s="47"/>
      <c r="AX271" s="48"/>
    </row>
    <row r="272" spans="1:50" x14ac:dyDescent="0.15">
      <c r="A272" s="24"/>
      <c r="B272" s="45"/>
      <c r="C272" s="26" t="s">
        <v>16</v>
      </c>
      <c r="D272" s="28">
        <v>10.8</v>
      </c>
      <c r="E272" s="28">
        <v>13</v>
      </c>
      <c r="F272" s="28">
        <v>8.9</v>
      </c>
      <c r="G272" s="38" t="s">
        <v>13</v>
      </c>
      <c r="H272" s="38" t="s">
        <v>13</v>
      </c>
      <c r="I272" s="38" t="s">
        <v>13</v>
      </c>
      <c r="J272" s="38" t="s">
        <v>13</v>
      </c>
      <c r="K272" s="28">
        <v>8.9</v>
      </c>
      <c r="L272" s="28">
        <v>10.7</v>
      </c>
      <c r="M272" s="28">
        <v>7.6</v>
      </c>
      <c r="N272" s="38" t="s">
        <v>13</v>
      </c>
      <c r="O272" s="38" t="s">
        <v>13</v>
      </c>
      <c r="P272" s="38" t="s">
        <v>13</v>
      </c>
      <c r="Q272" s="38" t="s">
        <v>13</v>
      </c>
      <c r="R272" s="26" t="s">
        <v>13</v>
      </c>
      <c r="S272" s="26" t="s">
        <v>13</v>
      </c>
      <c r="T272" s="26" t="s">
        <v>13</v>
      </c>
      <c r="U272" s="26" t="s">
        <v>13</v>
      </c>
      <c r="V272" s="26" t="s">
        <v>13</v>
      </c>
      <c r="W272" s="27" t="s">
        <v>13</v>
      </c>
      <c r="X272" s="24"/>
      <c r="Y272" s="45" t="s">
        <v>16</v>
      </c>
      <c r="Z272" s="46"/>
      <c r="AA272" s="47">
        <f t="shared" si="188"/>
        <v>9.9833333333333325</v>
      </c>
      <c r="AB272" s="47"/>
      <c r="AC272" s="47"/>
      <c r="AD272" s="47" t="e">
        <f t="shared" si="182"/>
        <v>#VALUE!</v>
      </c>
      <c r="AE272" s="47"/>
      <c r="AF272" s="47"/>
      <c r="AG272" s="47" t="e">
        <f t="shared" si="183"/>
        <v>#VALUE!</v>
      </c>
      <c r="AH272" s="47"/>
      <c r="AI272" s="48"/>
      <c r="AK272" s="45" t="s">
        <v>16</v>
      </c>
      <c r="AL272" s="46"/>
      <c r="AM272" s="47">
        <f t="shared" si="184"/>
        <v>10.9</v>
      </c>
      <c r="AN272" s="47"/>
      <c r="AO272" s="47"/>
      <c r="AP272" s="47" t="e">
        <f t="shared" si="185"/>
        <v>#VALUE!</v>
      </c>
      <c r="AQ272" s="47"/>
      <c r="AR272" s="47"/>
      <c r="AS272" s="47">
        <f t="shared" si="186"/>
        <v>9.0666666666666682</v>
      </c>
      <c r="AT272" s="47"/>
      <c r="AU272" s="47"/>
      <c r="AV272" s="47" t="e">
        <f t="shared" si="187"/>
        <v>#VALUE!</v>
      </c>
      <c r="AW272" s="47"/>
      <c r="AX272" s="48"/>
    </row>
    <row r="273" spans="1:50" x14ac:dyDescent="0.15">
      <c r="A273" s="24"/>
      <c r="B273" s="45"/>
      <c r="C273" s="26" t="s">
        <v>17</v>
      </c>
      <c r="D273" s="28">
        <v>38.5</v>
      </c>
      <c r="E273" s="28">
        <v>23.4</v>
      </c>
      <c r="F273" s="28">
        <v>29.2</v>
      </c>
      <c r="G273" s="38" t="s">
        <v>13</v>
      </c>
      <c r="H273" s="38" t="s">
        <v>13</v>
      </c>
      <c r="I273" s="38" t="s">
        <v>13</v>
      </c>
      <c r="J273" s="38" t="s">
        <v>13</v>
      </c>
      <c r="K273" s="28">
        <v>38.9</v>
      </c>
      <c r="L273" s="28">
        <v>24.6</v>
      </c>
      <c r="M273" s="28">
        <v>29.1</v>
      </c>
      <c r="N273" s="38" t="s">
        <v>13</v>
      </c>
      <c r="O273" s="38" t="s">
        <v>13</v>
      </c>
      <c r="P273" s="38" t="s">
        <v>13</v>
      </c>
      <c r="Q273" s="38" t="s">
        <v>13</v>
      </c>
      <c r="R273" s="26" t="s">
        <v>13</v>
      </c>
      <c r="S273" s="26" t="s">
        <v>13</v>
      </c>
      <c r="T273" s="26" t="s">
        <v>13</v>
      </c>
      <c r="U273" s="26" t="s">
        <v>13</v>
      </c>
      <c r="V273" s="26" t="s">
        <v>13</v>
      </c>
      <c r="W273" s="27" t="s">
        <v>13</v>
      </c>
      <c r="X273" s="24"/>
      <c r="Y273" s="45" t="s">
        <v>17</v>
      </c>
      <c r="Z273" s="46"/>
      <c r="AA273" s="47">
        <f t="shared" si="188"/>
        <v>30.616666666666664</v>
      </c>
      <c r="AB273" s="47"/>
      <c r="AC273" s="47"/>
      <c r="AD273" s="47" t="e">
        <f t="shared" si="182"/>
        <v>#VALUE!</v>
      </c>
      <c r="AE273" s="47"/>
      <c r="AF273" s="47"/>
      <c r="AG273" s="47" t="e">
        <f t="shared" si="183"/>
        <v>#VALUE!</v>
      </c>
      <c r="AH273" s="47"/>
      <c r="AI273" s="48"/>
      <c r="AK273" s="45" t="s">
        <v>17</v>
      </c>
      <c r="AL273" s="46"/>
      <c r="AM273" s="47">
        <f t="shared" si="184"/>
        <v>30.366666666666664</v>
      </c>
      <c r="AN273" s="47"/>
      <c r="AO273" s="47"/>
      <c r="AP273" s="47" t="e">
        <f t="shared" si="185"/>
        <v>#VALUE!</v>
      </c>
      <c r="AQ273" s="47"/>
      <c r="AR273" s="47"/>
      <c r="AS273" s="47">
        <f t="shared" si="186"/>
        <v>30.866666666666664</v>
      </c>
      <c r="AT273" s="47"/>
      <c r="AU273" s="47"/>
      <c r="AV273" s="47" t="e">
        <f t="shared" si="187"/>
        <v>#VALUE!</v>
      </c>
      <c r="AW273" s="47"/>
      <c r="AX273" s="48"/>
    </row>
    <row r="274" spans="1:50" x14ac:dyDescent="0.15">
      <c r="A274" s="24"/>
      <c r="B274" s="45"/>
      <c r="C274" s="26" t="s">
        <v>18</v>
      </c>
      <c r="D274" s="28">
        <v>62.8</v>
      </c>
      <c r="E274" s="28">
        <v>61.1</v>
      </c>
      <c r="F274" s="28">
        <v>55</v>
      </c>
      <c r="G274" s="38" t="s">
        <v>13</v>
      </c>
      <c r="H274" s="38" t="s">
        <v>13</v>
      </c>
      <c r="I274" s="38" t="s">
        <v>13</v>
      </c>
      <c r="J274" s="38" t="s">
        <v>13</v>
      </c>
      <c r="K274" s="28">
        <v>66.400000000000006</v>
      </c>
      <c r="L274" s="28">
        <v>46.8</v>
      </c>
      <c r="M274" s="28">
        <v>50.2</v>
      </c>
      <c r="N274" s="38" t="s">
        <v>13</v>
      </c>
      <c r="O274" s="38" t="s">
        <v>13</v>
      </c>
      <c r="P274" s="38" t="s">
        <v>13</v>
      </c>
      <c r="Q274" s="38" t="s">
        <v>13</v>
      </c>
      <c r="R274" s="26" t="s">
        <v>13</v>
      </c>
      <c r="S274" s="26" t="s">
        <v>13</v>
      </c>
      <c r="T274" s="26" t="s">
        <v>13</v>
      </c>
      <c r="U274" s="26" t="s">
        <v>13</v>
      </c>
      <c r="V274" s="26" t="s">
        <v>13</v>
      </c>
      <c r="W274" s="27" t="s">
        <v>13</v>
      </c>
      <c r="X274" s="24"/>
      <c r="Y274" s="45" t="s">
        <v>18</v>
      </c>
      <c r="Z274" s="46"/>
      <c r="AA274" s="47">
        <f t="shared" si="188"/>
        <v>57.050000000000004</v>
      </c>
      <c r="AB274" s="47"/>
      <c r="AC274" s="47"/>
      <c r="AD274" s="47" t="e">
        <f t="shared" si="182"/>
        <v>#VALUE!</v>
      </c>
      <c r="AE274" s="47"/>
      <c r="AF274" s="47"/>
      <c r="AG274" s="47" t="e">
        <f t="shared" si="183"/>
        <v>#VALUE!</v>
      </c>
      <c r="AH274" s="47"/>
      <c r="AI274" s="48"/>
      <c r="AK274" s="45" t="s">
        <v>18</v>
      </c>
      <c r="AL274" s="46"/>
      <c r="AM274" s="47">
        <f t="shared" si="184"/>
        <v>59.633333333333333</v>
      </c>
      <c r="AN274" s="47"/>
      <c r="AO274" s="47"/>
      <c r="AP274" s="47" t="e">
        <f t="shared" si="185"/>
        <v>#VALUE!</v>
      </c>
      <c r="AQ274" s="47"/>
      <c r="AR274" s="47"/>
      <c r="AS274" s="47">
        <f t="shared" si="186"/>
        <v>54.466666666666669</v>
      </c>
      <c r="AT274" s="47"/>
      <c r="AU274" s="47"/>
      <c r="AV274" s="47" t="e">
        <f t="shared" si="187"/>
        <v>#VALUE!</v>
      </c>
      <c r="AW274" s="47"/>
      <c r="AX274" s="48"/>
    </row>
    <row r="275" spans="1:50" x14ac:dyDescent="0.15">
      <c r="A275" s="24"/>
      <c r="B275" s="45"/>
      <c r="C275" s="26" t="s">
        <v>19</v>
      </c>
      <c r="D275" s="28">
        <v>49.2</v>
      </c>
      <c r="E275" s="28">
        <v>50.4</v>
      </c>
      <c r="F275" s="28">
        <v>35.799999999999997</v>
      </c>
      <c r="G275" s="38" t="s">
        <v>13</v>
      </c>
      <c r="H275" s="38" t="s">
        <v>13</v>
      </c>
      <c r="I275" s="38" t="s">
        <v>13</v>
      </c>
      <c r="J275" s="38" t="s">
        <v>13</v>
      </c>
      <c r="K275" s="28">
        <v>45.7</v>
      </c>
      <c r="L275" s="28">
        <v>28.4</v>
      </c>
      <c r="M275" s="28">
        <v>30.9</v>
      </c>
      <c r="N275" s="38" t="s">
        <v>13</v>
      </c>
      <c r="O275" s="38" t="s">
        <v>13</v>
      </c>
      <c r="P275" s="38" t="s">
        <v>13</v>
      </c>
      <c r="Q275" s="38" t="s">
        <v>13</v>
      </c>
      <c r="R275" s="26" t="s">
        <v>13</v>
      </c>
      <c r="S275" s="26" t="s">
        <v>13</v>
      </c>
      <c r="T275" s="26" t="s">
        <v>13</v>
      </c>
      <c r="U275" s="26" t="s">
        <v>13</v>
      </c>
      <c r="V275" s="26" t="s">
        <v>13</v>
      </c>
      <c r="W275" s="27" t="s">
        <v>13</v>
      </c>
      <c r="X275" s="24"/>
      <c r="Y275" s="45" t="s">
        <v>19</v>
      </c>
      <c r="Z275" s="46"/>
      <c r="AA275" s="47">
        <f t="shared" si="188"/>
        <v>40.066666666666663</v>
      </c>
      <c r="AB275" s="47"/>
      <c r="AC275" s="47"/>
      <c r="AD275" s="47" t="e">
        <f t="shared" si="182"/>
        <v>#VALUE!</v>
      </c>
      <c r="AE275" s="47"/>
      <c r="AF275" s="47"/>
      <c r="AG275" s="47" t="e">
        <f t="shared" si="183"/>
        <v>#VALUE!</v>
      </c>
      <c r="AH275" s="47"/>
      <c r="AI275" s="48"/>
      <c r="AK275" s="45" t="s">
        <v>19</v>
      </c>
      <c r="AL275" s="46"/>
      <c r="AM275" s="47">
        <f t="shared" si="184"/>
        <v>45.133333333333326</v>
      </c>
      <c r="AN275" s="47"/>
      <c r="AO275" s="47"/>
      <c r="AP275" s="47" t="e">
        <f t="shared" si="185"/>
        <v>#VALUE!</v>
      </c>
      <c r="AQ275" s="47"/>
      <c r="AR275" s="47"/>
      <c r="AS275" s="47">
        <f t="shared" si="186"/>
        <v>35</v>
      </c>
      <c r="AT275" s="47"/>
      <c r="AU275" s="47"/>
      <c r="AV275" s="47" t="e">
        <f t="shared" si="187"/>
        <v>#VALUE!</v>
      </c>
      <c r="AW275" s="47"/>
      <c r="AX275" s="48"/>
    </row>
    <row r="276" spans="1:50" ht="14.25" thickBot="1" x14ac:dyDescent="0.2">
      <c r="A276" s="24"/>
      <c r="B276" s="49"/>
      <c r="C276" s="33" t="s">
        <v>20</v>
      </c>
      <c r="D276" s="31">
        <v>58.7</v>
      </c>
      <c r="E276" s="31">
        <v>72.099999999999994</v>
      </c>
      <c r="F276" s="31">
        <v>63.7</v>
      </c>
      <c r="G276" s="39" t="s">
        <v>13</v>
      </c>
      <c r="H276" s="39" t="s">
        <v>13</v>
      </c>
      <c r="I276" s="39" t="s">
        <v>13</v>
      </c>
      <c r="J276" s="39" t="s">
        <v>13</v>
      </c>
      <c r="K276" s="31">
        <v>57.1</v>
      </c>
      <c r="L276" s="31">
        <v>63.1</v>
      </c>
      <c r="M276" s="31">
        <v>59.1</v>
      </c>
      <c r="N276" s="39" t="s">
        <v>13</v>
      </c>
      <c r="O276" s="39" t="s">
        <v>13</v>
      </c>
      <c r="P276" s="39" t="s">
        <v>13</v>
      </c>
      <c r="Q276" s="39" t="s">
        <v>13</v>
      </c>
      <c r="R276" s="33" t="s">
        <v>13</v>
      </c>
      <c r="S276" s="33" t="s">
        <v>13</v>
      </c>
      <c r="T276" s="33" t="s">
        <v>13</v>
      </c>
      <c r="U276" s="33" t="s">
        <v>13</v>
      </c>
      <c r="V276" s="33" t="s">
        <v>13</v>
      </c>
      <c r="W276" s="8" t="s">
        <v>13</v>
      </c>
      <c r="X276" s="24"/>
      <c r="Y276" s="49" t="s">
        <v>20</v>
      </c>
      <c r="Z276" s="50"/>
      <c r="AA276" s="51">
        <f>(D276+E276+F276+K276+L276+M276)/6</f>
        <v>62.300000000000004</v>
      </c>
      <c r="AB276" s="51"/>
      <c r="AC276" s="51"/>
      <c r="AD276" s="51" t="e">
        <f t="shared" si="182"/>
        <v>#VALUE!</v>
      </c>
      <c r="AE276" s="51"/>
      <c r="AF276" s="51"/>
      <c r="AG276" s="51" t="e">
        <f t="shared" si="183"/>
        <v>#VALUE!</v>
      </c>
      <c r="AH276" s="51"/>
      <c r="AI276" s="52"/>
      <c r="AK276" s="49" t="s">
        <v>20</v>
      </c>
      <c r="AL276" s="50"/>
      <c r="AM276" s="51">
        <f t="shared" si="184"/>
        <v>64.833333333333329</v>
      </c>
      <c r="AN276" s="51"/>
      <c r="AO276" s="51"/>
      <c r="AP276" s="51" t="e">
        <f t="shared" si="185"/>
        <v>#VALUE!</v>
      </c>
      <c r="AQ276" s="51"/>
      <c r="AR276" s="51"/>
      <c r="AS276" s="51">
        <f t="shared" si="186"/>
        <v>59.766666666666673</v>
      </c>
      <c r="AT276" s="51"/>
      <c r="AU276" s="51"/>
      <c r="AV276" s="51" t="e">
        <f t="shared" si="187"/>
        <v>#VALUE!</v>
      </c>
      <c r="AW276" s="51"/>
      <c r="AX276" s="52"/>
    </row>
    <row r="277" spans="1:50" x14ac:dyDescent="0.15">
      <c r="A277" s="24"/>
      <c r="B277" s="29"/>
      <c r="C277" s="25"/>
      <c r="D277" s="57" t="s">
        <v>1</v>
      </c>
      <c r="E277" s="57"/>
      <c r="F277" s="57"/>
      <c r="G277" s="57" t="s">
        <v>2</v>
      </c>
      <c r="H277" s="57"/>
      <c r="I277" s="57"/>
      <c r="J277" s="57"/>
      <c r="K277" s="57" t="s">
        <v>3</v>
      </c>
      <c r="L277" s="57"/>
      <c r="M277" s="57"/>
      <c r="N277" s="57" t="s">
        <v>4</v>
      </c>
      <c r="O277" s="57"/>
      <c r="P277" s="57"/>
      <c r="Q277" s="57"/>
      <c r="R277" s="57" t="s">
        <v>5</v>
      </c>
      <c r="S277" s="57"/>
      <c r="T277" s="57"/>
      <c r="U277" s="57" t="s">
        <v>6</v>
      </c>
      <c r="V277" s="57"/>
      <c r="W277" s="58"/>
      <c r="X277" s="24"/>
      <c r="Y277" s="53"/>
      <c r="Z277" s="54"/>
      <c r="AA277" s="57" t="s">
        <v>24</v>
      </c>
      <c r="AB277" s="57"/>
      <c r="AC277" s="57"/>
      <c r="AD277" s="57" t="s">
        <v>25</v>
      </c>
      <c r="AE277" s="57"/>
      <c r="AF277" s="57"/>
      <c r="AG277" s="57" t="s">
        <v>26</v>
      </c>
      <c r="AH277" s="57"/>
      <c r="AI277" s="58"/>
      <c r="AK277" s="53"/>
      <c r="AL277" s="54"/>
      <c r="AM277" s="57" t="s">
        <v>94</v>
      </c>
      <c r="AN277" s="57"/>
      <c r="AO277" s="57"/>
      <c r="AP277" s="57" t="s">
        <v>57</v>
      </c>
      <c r="AQ277" s="57"/>
      <c r="AR277" s="57"/>
      <c r="AS277" s="57" t="s">
        <v>95</v>
      </c>
      <c r="AT277" s="57"/>
      <c r="AU277" s="57"/>
      <c r="AV277" s="57" t="s">
        <v>59</v>
      </c>
      <c r="AW277" s="57"/>
      <c r="AX277" s="58"/>
    </row>
    <row r="278" spans="1:50" x14ac:dyDescent="0.15">
      <c r="A278" s="24"/>
      <c r="B278" s="63" t="s">
        <v>90</v>
      </c>
      <c r="C278" s="26"/>
      <c r="D278" s="26" t="s">
        <v>8</v>
      </c>
      <c r="E278" s="26" t="s">
        <v>9</v>
      </c>
      <c r="F278" s="26" t="s">
        <v>10</v>
      </c>
      <c r="G278" s="26" t="s">
        <v>8</v>
      </c>
      <c r="H278" s="26" t="s">
        <v>9</v>
      </c>
      <c r="I278" s="26" t="s">
        <v>10</v>
      </c>
      <c r="J278" s="26" t="s">
        <v>27</v>
      </c>
      <c r="K278" s="26" t="s">
        <v>8</v>
      </c>
      <c r="L278" s="26" t="s">
        <v>9</v>
      </c>
      <c r="M278" s="26" t="s">
        <v>10</v>
      </c>
      <c r="N278" s="26" t="s">
        <v>8</v>
      </c>
      <c r="O278" s="26" t="s">
        <v>9</v>
      </c>
      <c r="P278" s="26" t="s">
        <v>10</v>
      </c>
      <c r="Q278" s="26" t="s">
        <v>27</v>
      </c>
      <c r="R278" s="26" t="s">
        <v>8</v>
      </c>
      <c r="S278" s="26" t="s">
        <v>9</v>
      </c>
      <c r="T278" s="26" t="s">
        <v>10</v>
      </c>
      <c r="U278" s="26" t="s">
        <v>8</v>
      </c>
      <c r="V278" s="26" t="s">
        <v>9</v>
      </c>
      <c r="W278" s="27" t="s">
        <v>10</v>
      </c>
      <c r="X278" s="24"/>
      <c r="Y278" s="55"/>
      <c r="Z278" s="56"/>
      <c r="AA278" s="46" t="s">
        <v>11</v>
      </c>
      <c r="AB278" s="46"/>
      <c r="AC278" s="46"/>
      <c r="AD278" s="46" t="s">
        <v>11</v>
      </c>
      <c r="AE278" s="46"/>
      <c r="AF278" s="46"/>
      <c r="AG278" s="46" t="s">
        <v>11</v>
      </c>
      <c r="AH278" s="46"/>
      <c r="AI278" s="59"/>
      <c r="AK278" s="55"/>
      <c r="AL278" s="56"/>
      <c r="AM278" s="46" t="s">
        <v>54</v>
      </c>
      <c r="AN278" s="46"/>
      <c r="AO278" s="46"/>
      <c r="AP278" s="46" t="s">
        <v>11</v>
      </c>
      <c r="AQ278" s="46"/>
      <c r="AR278" s="46"/>
      <c r="AS278" s="46" t="s">
        <v>11</v>
      </c>
      <c r="AT278" s="46"/>
      <c r="AU278" s="46"/>
      <c r="AV278" s="46" t="s">
        <v>11</v>
      </c>
      <c r="AW278" s="46"/>
      <c r="AX278" s="59"/>
    </row>
    <row r="279" spans="1:50" x14ac:dyDescent="0.15">
      <c r="A279" s="24"/>
      <c r="B279" s="45"/>
      <c r="C279" s="26" t="s">
        <v>12</v>
      </c>
      <c r="D279" s="28">
        <v>1.7</v>
      </c>
      <c r="E279" s="28">
        <v>5.8</v>
      </c>
      <c r="F279" s="28">
        <v>2.2000000000000002</v>
      </c>
      <c r="G279" s="28">
        <v>0.7</v>
      </c>
      <c r="H279" s="28">
        <v>-3.1</v>
      </c>
      <c r="I279" s="28">
        <v>-0.1</v>
      </c>
      <c r="J279" s="28">
        <v>2.6</v>
      </c>
      <c r="K279" s="28">
        <v>6.2</v>
      </c>
      <c r="L279" s="28">
        <v>2.8</v>
      </c>
      <c r="M279" s="28">
        <v>3.7</v>
      </c>
      <c r="N279" s="28">
        <v>-2</v>
      </c>
      <c r="O279" s="28">
        <v>2.9</v>
      </c>
      <c r="P279" s="28">
        <v>0</v>
      </c>
      <c r="Q279" s="28">
        <v>2.5</v>
      </c>
      <c r="R279" s="28">
        <v>-5.4</v>
      </c>
      <c r="S279" s="28">
        <v>1.8</v>
      </c>
      <c r="T279" s="28">
        <v>2.2999999999999998</v>
      </c>
      <c r="U279" s="28">
        <v>-0.2</v>
      </c>
      <c r="V279" s="28">
        <v>1.8</v>
      </c>
      <c r="W279" s="30">
        <v>-2.5</v>
      </c>
      <c r="X279" s="24"/>
      <c r="Y279" s="45" t="s">
        <v>12</v>
      </c>
      <c r="Z279" s="46"/>
      <c r="AA279" s="47">
        <f>(D279+E279+F279+K279+L279+M279)/6</f>
        <v>3.7333333333333329</v>
      </c>
      <c r="AB279" s="47"/>
      <c r="AC279" s="47"/>
      <c r="AD279" s="47">
        <f>(G279+H279+I279+J279+N279+O279+P279+Q279)/8</f>
        <v>0.43749999999999994</v>
      </c>
      <c r="AE279" s="47"/>
      <c r="AF279" s="47"/>
      <c r="AG279" s="47">
        <f>(R279+S279+T279+U279+V279+W279)/6</f>
        <v>-0.36666666666666675</v>
      </c>
      <c r="AH279" s="47"/>
      <c r="AI279" s="48"/>
      <c r="AK279" s="45" t="s">
        <v>12</v>
      </c>
      <c r="AL279" s="46"/>
      <c r="AM279" s="47">
        <f>(D279+E279+F279)/3</f>
        <v>3.2333333333333329</v>
      </c>
      <c r="AN279" s="47"/>
      <c r="AO279" s="47"/>
      <c r="AP279" s="47">
        <f>(G279+H279+I279+J279)/4</f>
        <v>2.4999999999999911E-2</v>
      </c>
      <c r="AQ279" s="47"/>
      <c r="AR279" s="47"/>
      <c r="AS279" s="47">
        <f>(K279+L279+M279)/3</f>
        <v>4.2333333333333334</v>
      </c>
      <c r="AT279" s="47"/>
      <c r="AU279" s="47"/>
      <c r="AV279" s="47">
        <f>(N279+O279+P279+Q279)/4</f>
        <v>0.85</v>
      </c>
      <c r="AW279" s="47"/>
      <c r="AX279" s="48"/>
    </row>
    <row r="280" spans="1:50" x14ac:dyDescent="0.15">
      <c r="A280" s="24"/>
      <c r="B280" s="45"/>
      <c r="C280" s="26" t="s">
        <v>14</v>
      </c>
      <c r="D280" s="28">
        <v>4.7</v>
      </c>
      <c r="E280" s="28">
        <v>12.2</v>
      </c>
      <c r="F280" s="28">
        <v>5.2</v>
      </c>
      <c r="G280" s="28">
        <v>2.4</v>
      </c>
      <c r="H280" s="28">
        <v>2.7</v>
      </c>
      <c r="I280" s="28">
        <v>3</v>
      </c>
      <c r="J280" s="28">
        <v>4.2</v>
      </c>
      <c r="K280" s="28">
        <v>10</v>
      </c>
      <c r="L280" s="28">
        <v>6.7</v>
      </c>
      <c r="M280" s="28">
        <v>9.6</v>
      </c>
      <c r="N280" s="28">
        <v>4.0999999999999996</v>
      </c>
      <c r="O280" s="28">
        <v>4.7</v>
      </c>
      <c r="P280" s="28">
        <v>3.1</v>
      </c>
      <c r="Q280" s="28">
        <v>4.8</v>
      </c>
      <c r="R280" s="28">
        <v>6</v>
      </c>
      <c r="S280" s="28">
        <v>9.1</v>
      </c>
      <c r="T280" s="28">
        <v>3</v>
      </c>
      <c r="U280" s="28">
        <v>5.6</v>
      </c>
      <c r="V280" s="28">
        <v>3.6</v>
      </c>
      <c r="W280" s="30">
        <v>2.9</v>
      </c>
      <c r="X280" s="24"/>
      <c r="Y280" s="45" t="s">
        <v>14</v>
      </c>
      <c r="Z280" s="46"/>
      <c r="AA280" s="47">
        <f>(D280+E280+F280+K280+L280+M280)/6</f>
        <v>8.0666666666666664</v>
      </c>
      <c r="AB280" s="47"/>
      <c r="AC280" s="47"/>
      <c r="AD280" s="47">
        <f t="shared" ref="AD280:AD286" si="189">(G280+H280+I280+J280+N280+O280+P280+Q280)/8</f>
        <v>3.625</v>
      </c>
      <c r="AE280" s="47"/>
      <c r="AF280" s="47"/>
      <c r="AG280" s="47">
        <f t="shared" ref="AG280:AG286" si="190">(R280+S280+T280+U280+V280+W280)/6</f>
        <v>5.0333333333333341</v>
      </c>
      <c r="AH280" s="47"/>
      <c r="AI280" s="48"/>
      <c r="AK280" s="45" t="s">
        <v>49</v>
      </c>
      <c r="AL280" s="46"/>
      <c r="AM280" s="47">
        <f t="shared" ref="AM280:AM286" si="191">(D280+E280+F280)/3</f>
        <v>7.3666666666666663</v>
      </c>
      <c r="AN280" s="47"/>
      <c r="AO280" s="47"/>
      <c r="AP280" s="47">
        <f t="shared" ref="AP280:AP286" si="192">(G280+H280+I280+J280)/4</f>
        <v>3.0750000000000002</v>
      </c>
      <c r="AQ280" s="47"/>
      <c r="AR280" s="47"/>
      <c r="AS280" s="47">
        <f t="shared" ref="AS280:AS286" si="193">(K280+L280+M280)/3</f>
        <v>8.7666666666666657</v>
      </c>
      <c r="AT280" s="47"/>
      <c r="AU280" s="47"/>
      <c r="AV280" s="47">
        <f t="shared" ref="AV280:AV286" si="194">(N280+O280+P280+Q280)/4</f>
        <v>4.1749999999999998</v>
      </c>
      <c r="AW280" s="47"/>
      <c r="AX280" s="48"/>
    </row>
    <row r="281" spans="1:50" x14ac:dyDescent="0.15">
      <c r="A281" s="24"/>
      <c r="B281" s="45"/>
      <c r="C281" s="26" t="s">
        <v>15</v>
      </c>
      <c r="D281" s="28">
        <v>1.8</v>
      </c>
      <c r="E281" s="28">
        <v>7.7</v>
      </c>
      <c r="F281" s="28">
        <v>3.6</v>
      </c>
      <c r="G281" s="28">
        <v>-0.9</v>
      </c>
      <c r="H281" s="28">
        <v>-6.8</v>
      </c>
      <c r="I281" s="28">
        <v>-1.3</v>
      </c>
      <c r="J281" s="28">
        <v>6.2</v>
      </c>
      <c r="K281" s="28">
        <v>9.8000000000000007</v>
      </c>
      <c r="L281" s="28">
        <v>4.8</v>
      </c>
      <c r="M281" s="28">
        <v>5.5</v>
      </c>
      <c r="N281" s="28">
        <v>-4.8</v>
      </c>
      <c r="O281" s="28">
        <v>7</v>
      </c>
      <c r="P281" s="28">
        <v>-1.5</v>
      </c>
      <c r="Q281" s="28">
        <v>4.2</v>
      </c>
      <c r="R281" s="28">
        <v>-6.7</v>
      </c>
      <c r="S281" s="28">
        <v>2.2000000000000002</v>
      </c>
      <c r="T281" s="28">
        <v>8.6</v>
      </c>
      <c r="U281" s="28">
        <v>0.6</v>
      </c>
      <c r="V281" s="28">
        <v>2.8</v>
      </c>
      <c r="W281" s="30">
        <v>-4</v>
      </c>
      <c r="X281" s="24"/>
      <c r="Y281" s="45" t="s">
        <v>15</v>
      </c>
      <c r="Z281" s="46"/>
      <c r="AA281" s="47">
        <f t="shared" ref="AA281:AA285" si="195">(D281+E281+F281+K281+L281+M281)/6</f>
        <v>5.5333333333333341</v>
      </c>
      <c r="AB281" s="47"/>
      <c r="AC281" s="47"/>
      <c r="AD281" s="47">
        <f t="shared" si="189"/>
        <v>0.26250000000000007</v>
      </c>
      <c r="AE281" s="47"/>
      <c r="AF281" s="47"/>
      <c r="AG281" s="47">
        <f t="shared" si="190"/>
        <v>0.58333333333333315</v>
      </c>
      <c r="AH281" s="47"/>
      <c r="AI281" s="48"/>
      <c r="AK281" s="45" t="s">
        <v>15</v>
      </c>
      <c r="AL281" s="46"/>
      <c r="AM281" s="47">
        <f t="shared" si="191"/>
        <v>4.3666666666666663</v>
      </c>
      <c r="AN281" s="47"/>
      <c r="AO281" s="47"/>
      <c r="AP281" s="47">
        <f t="shared" si="192"/>
        <v>-0.7</v>
      </c>
      <c r="AQ281" s="47"/>
      <c r="AR281" s="47"/>
      <c r="AS281" s="47">
        <f t="shared" si="193"/>
        <v>6.7</v>
      </c>
      <c r="AT281" s="47"/>
      <c r="AU281" s="47"/>
      <c r="AV281" s="47">
        <f t="shared" si="194"/>
        <v>1.2250000000000001</v>
      </c>
      <c r="AW281" s="47"/>
      <c r="AX281" s="48"/>
    </row>
    <row r="282" spans="1:50" x14ac:dyDescent="0.15">
      <c r="A282" s="24"/>
      <c r="B282" s="45"/>
      <c r="C282" s="26" t="s">
        <v>16</v>
      </c>
      <c r="D282" s="28">
        <v>6.2</v>
      </c>
      <c r="E282" s="28">
        <v>11.1</v>
      </c>
      <c r="F282" s="28">
        <v>6.9</v>
      </c>
      <c r="G282" s="28">
        <v>4</v>
      </c>
      <c r="H282" s="28">
        <v>7.1</v>
      </c>
      <c r="I282" s="28">
        <v>4.5999999999999996</v>
      </c>
      <c r="J282" s="28">
        <v>7.6</v>
      </c>
      <c r="K282" s="28">
        <v>10</v>
      </c>
      <c r="L282" s="28">
        <v>6.4</v>
      </c>
      <c r="M282" s="28">
        <v>7.6</v>
      </c>
      <c r="N282" s="28">
        <v>5.2</v>
      </c>
      <c r="O282" s="28">
        <v>6.1</v>
      </c>
      <c r="P282" s="28">
        <v>4</v>
      </c>
      <c r="Q282" s="28">
        <v>5.5</v>
      </c>
      <c r="R282" s="28">
        <v>8.3000000000000007</v>
      </c>
      <c r="S282" s="28">
        <v>9.1999999999999993</v>
      </c>
      <c r="T282" s="28">
        <v>6</v>
      </c>
      <c r="U282" s="28">
        <v>6.2</v>
      </c>
      <c r="V282" s="28">
        <v>4</v>
      </c>
      <c r="W282" s="30">
        <v>3.5</v>
      </c>
      <c r="X282" s="24"/>
      <c r="Y282" s="45" t="s">
        <v>16</v>
      </c>
      <c r="Z282" s="46"/>
      <c r="AA282" s="47">
        <f t="shared" si="195"/>
        <v>8.0333333333333332</v>
      </c>
      <c r="AB282" s="47"/>
      <c r="AC282" s="47"/>
      <c r="AD282" s="47">
        <f t="shared" si="189"/>
        <v>5.5124999999999993</v>
      </c>
      <c r="AE282" s="47"/>
      <c r="AF282" s="47"/>
      <c r="AG282" s="47">
        <f t="shared" si="190"/>
        <v>6.2</v>
      </c>
      <c r="AH282" s="47"/>
      <c r="AI282" s="48"/>
      <c r="AK282" s="45" t="s">
        <v>16</v>
      </c>
      <c r="AL282" s="46"/>
      <c r="AM282" s="47">
        <f t="shared" si="191"/>
        <v>8.0666666666666682</v>
      </c>
      <c r="AN282" s="47"/>
      <c r="AO282" s="47"/>
      <c r="AP282" s="47">
        <f t="shared" si="192"/>
        <v>5.8249999999999993</v>
      </c>
      <c r="AQ282" s="47"/>
      <c r="AR282" s="47"/>
      <c r="AS282" s="47">
        <f t="shared" si="193"/>
        <v>8</v>
      </c>
      <c r="AT282" s="47"/>
      <c r="AU282" s="47"/>
      <c r="AV282" s="47">
        <f t="shared" si="194"/>
        <v>5.2</v>
      </c>
      <c r="AW282" s="47"/>
      <c r="AX282" s="48"/>
    </row>
    <row r="283" spans="1:50" x14ac:dyDescent="0.15">
      <c r="A283" s="24"/>
      <c r="B283" s="45"/>
      <c r="C283" s="26" t="s">
        <v>17</v>
      </c>
      <c r="D283" s="28">
        <v>17.2</v>
      </c>
      <c r="E283" s="28">
        <v>32.299999999999997</v>
      </c>
      <c r="F283" s="28">
        <v>16.600000000000001</v>
      </c>
      <c r="G283" s="28">
        <v>17.5</v>
      </c>
      <c r="H283" s="28">
        <v>12.5</v>
      </c>
      <c r="I283" s="28">
        <v>25.8</v>
      </c>
      <c r="J283" s="28">
        <v>30.8</v>
      </c>
      <c r="K283" s="28">
        <v>39.5</v>
      </c>
      <c r="L283" s="28">
        <v>35.6</v>
      </c>
      <c r="M283" s="28">
        <v>37</v>
      </c>
      <c r="N283" s="28">
        <v>24.2</v>
      </c>
      <c r="O283" s="28">
        <v>32.799999999999997</v>
      </c>
      <c r="P283" s="28">
        <v>14.5</v>
      </c>
      <c r="Q283" s="28">
        <v>29.3</v>
      </c>
      <c r="R283" s="28">
        <v>3.4</v>
      </c>
      <c r="S283" s="28">
        <v>30.9</v>
      </c>
      <c r="T283" s="28">
        <v>22.6</v>
      </c>
      <c r="U283" s="28">
        <v>22.2</v>
      </c>
      <c r="V283" s="28">
        <v>23.5</v>
      </c>
      <c r="W283" s="30">
        <v>14</v>
      </c>
      <c r="X283" s="24"/>
      <c r="Y283" s="45" t="s">
        <v>17</v>
      </c>
      <c r="Z283" s="46"/>
      <c r="AA283" s="47">
        <f t="shared" si="195"/>
        <v>29.7</v>
      </c>
      <c r="AB283" s="47"/>
      <c r="AC283" s="47"/>
      <c r="AD283" s="47">
        <f t="shared" si="189"/>
        <v>23.425000000000001</v>
      </c>
      <c r="AE283" s="47"/>
      <c r="AF283" s="47"/>
      <c r="AG283" s="47">
        <f t="shared" si="190"/>
        <v>19.433333333333334</v>
      </c>
      <c r="AH283" s="47"/>
      <c r="AI283" s="48"/>
      <c r="AK283" s="45" t="s">
        <v>17</v>
      </c>
      <c r="AL283" s="46"/>
      <c r="AM283" s="47">
        <f t="shared" si="191"/>
        <v>22.033333333333331</v>
      </c>
      <c r="AN283" s="47"/>
      <c r="AO283" s="47"/>
      <c r="AP283" s="47">
        <f t="shared" si="192"/>
        <v>21.65</v>
      </c>
      <c r="AQ283" s="47"/>
      <c r="AR283" s="47"/>
      <c r="AS283" s="47">
        <f t="shared" si="193"/>
        <v>37.366666666666667</v>
      </c>
      <c r="AT283" s="47"/>
      <c r="AU283" s="47"/>
      <c r="AV283" s="47">
        <f t="shared" si="194"/>
        <v>25.2</v>
      </c>
      <c r="AW283" s="47"/>
      <c r="AX283" s="48"/>
    </row>
    <row r="284" spans="1:50" x14ac:dyDescent="0.15">
      <c r="A284" s="24"/>
      <c r="B284" s="45"/>
      <c r="C284" s="26" t="s">
        <v>18</v>
      </c>
      <c r="D284" s="28">
        <v>10.5</v>
      </c>
      <c r="E284" s="28">
        <v>58.9</v>
      </c>
      <c r="F284" s="28">
        <v>14</v>
      </c>
      <c r="G284" s="28">
        <v>8.1999999999999993</v>
      </c>
      <c r="H284" s="28">
        <v>6.2</v>
      </c>
      <c r="I284" s="28">
        <v>30.3</v>
      </c>
      <c r="J284" s="28">
        <v>54.2</v>
      </c>
      <c r="K284" s="28">
        <v>65.900000000000006</v>
      </c>
      <c r="L284" s="28">
        <v>60.8</v>
      </c>
      <c r="M284" s="28">
        <v>63.1</v>
      </c>
      <c r="N284" s="28">
        <v>36.4</v>
      </c>
      <c r="O284" s="28">
        <v>50.8</v>
      </c>
      <c r="P284" s="28">
        <v>14.6</v>
      </c>
      <c r="Q284" s="28">
        <v>27.8</v>
      </c>
      <c r="R284" s="28">
        <v>63</v>
      </c>
      <c r="S284" s="28">
        <v>53.3</v>
      </c>
      <c r="T284" s="28">
        <v>34.299999999999997</v>
      </c>
      <c r="U284" s="28">
        <v>20.8</v>
      </c>
      <c r="V284" s="28">
        <v>28.3</v>
      </c>
      <c r="W284" s="30">
        <v>6.9</v>
      </c>
      <c r="X284" s="24"/>
      <c r="Y284" s="45" t="s">
        <v>18</v>
      </c>
      <c r="Z284" s="46"/>
      <c r="AA284" s="47">
        <f t="shared" si="195"/>
        <v>45.533333333333339</v>
      </c>
      <c r="AB284" s="47"/>
      <c r="AC284" s="47"/>
      <c r="AD284" s="47">
        <f t="shared" si="189"/>
        <v>28.562500000000004</v>
      </c>
      <c r="AE284" s="47"/>
      <c r="AF284" s="47"/>
      <c r="AG284" s="47">
        <f t="shared" si="190"/>
        <v>34.433333333333337</v>
      </c>
      <c r="AH284" s="47"/>
      <c r="AI284" s="48"/>
      <c r="AK284" s="45" t="s">
        <v>18</v>
      </c>
      <c r="AL284" s="46"/>
      <c r="AM284" s="47">
        <f t="shared" si="191"/>
        <v>27.8</v>
      </c>
      <c r="AN284" s="47"/>
      <c r="AO284" s="47"/>
      <c r="AP284" s="47">
        <f t="shared" si="192"/>
        <v>24.725000000000001</v>
      </c>
      <c r="AQ284" s="47"/>
      <c r="AR284" s="47"/>
      <c r="AS284" s="47">
        <f t="shared" si="193"/>
        <v>63.266666666666673</v>
      </c>
      <c r="AT284" s="47"/>
      <c r="AU284" s="47"/>
      <c r="AV284" s="47">
        <f t="shared" si="194"/>
        <v>32.4</v>
      </c>
      <c r="AW284" s="47"/>
      <c r="AX284" s="48"/>
    </row>
    <row r="285" spans="1:50" x14ac:dyDescent="0.15">
      <c r="A285" s="24"/>
      <c r="B285" s="45"/>
      <c r="C285" s="26" t="s">
        <v>19</v>
      </c>
      <c r="D285" s="28">
        <v>9.3000000000000007</v>
      </c>
      <c r="E285" s="28">
        <v>45.1</v>
      </c>
      <c r="F285" s="28">
        <v>7.9</v>
      </c>
      <c r="G285" s="28">
        <v>14</v>
      </c>
      <c r="H285" s="28">
        <v>3.6</v>
      </c>
      <c r="I285" s="28">
        <v>23.5</v>
      </c>
      <c r="J285" s="28">
        <v>38.9</v>
      </c>
      <c r="K285" s="28">
        <v>50.7</v>
      </c>
      <c r="L285" s="28">
        <v>43.5</v>
      </c>
      <c r="M285" s="28">
        <v>45.1</v>
      </c>
      <c r="N285" s="28">
        <v>21.9</v>
      </c>
      <c r="O285" s="28">
        <v>40.200000000000003</v>
      </c>
      <c r="P285" s="28">
        <v>9.4</v>
      </c>
      <c r="Q285" s="28">
        <v>28.6</v>
      </c>
      <c r="R285" s="28">
        <v>7.3</v>
      </c>
      <c r="S285" s="28">
        <v>39.9</v>
      </c>
      <c r="T285" s="28">
        <v>33.799999999999997</v>
      </c>
      <c r="U285" s="28">
        <v>18.3</v>
      </c>
      <c r="V285" s="28">
        <v>34.299999999999997</v>
      </c>
      <c r="W285" s="30">
        <v>11.5</v>
      </c>
      <c r="X285" s="24"/>
      <c r="Y285" s="45" t="s">
        <v>19</v>
      </c>
      <c r="Z285" s="46"/>
      <c r="AA285" s="47">
        <f t="shared" si="195"/>
        <v>33.6</v>
      </c>
      <c r="AB285" s="47"/>
      <c r="AC285" s="47"/>
      <c r="AD285" s="47">
        <f t="shared" si="189"/>
        <v>22.512500000000003</v>
      </c>
      <c r="AE285" s="47"/>
      <c r="AF285" s="47"/>
      <c r="AG285" s="47">
        <f t="shared" si="190"/>
        <v>24.183333333333334</v>
      </c>
      <c r="AH285" s="47"/>
      <c r="AI285" s="48"/>
      <c r="AK285" s="45" t="s">
        <v>19</v>
      </c>
      <c r="AL285" s="46"/>
      <c r="AM285" s="47">
        <f t="shared" si="191"/>
        <v>20.766666666666669</v>
      </c>
      <c r="AN285" s="47"/>
      <c r="AO285" s="47"/>
      <c r="AP285" s="47">
        <f t="shared" si="192"/>
        <v>20</v>
      </c>
      <c r="AQ285" s="47"/>
      <c r="AR285" s="47"/>
      <c r="AS285" s="47">
        <f t="shared" si="193"/>
        <v>46.433333333333337</v>
      </c>
      <c r="AT285" s="47"/>
      <c r="AU285" s="47"/>
      <c r="AV285" s="47">
        <f t="shared" si="194"/>
        <v>25.024999999999999</v>
      </c>
      <c r="AW285" s="47"/>
      <c r="AX285" s="48"/>
    </row>
    <row r="286" spans="1:50" ht="14.25" thickBot="1" x14ac:dyDescent="0.2">
      <c r="A286" s="24"/>
      <c r="B286" s="49"/>
      <c r="C286" s="33" t="s">
        <v>20</v>
      </c>
      <c r="D286" s="31">
        <v>33.1</v>
      </c>
      <c r="E286" s="31">
        <v>62.9</v>
      </c>
      <c r="F286" s="31">
        <v>34.799999999999997</v>
      </c>
      <c r="G286" s="31">
        <v>33.799999999999997</v>
      </c>
      <c r="H286" s="31">
        <v>28.7</v>
      </c>
      <c r="I286" s="31">
        <v>47</v>
      </c>
      <c r="J286" s="31">
        <v>52.3</v>
      </c>
      <c r="K286" s="31">
        <v>55</v>
      </c>
      <c r="L286" s="31">
        <v>53.4</v>
      </c>
      <c r="M286" s="31">
        <v>58.1</v>
      </c>
      <c r="N286" s="31">
        <v>48.5</v>
      </c>
      <c r="O286" s="31">
        <v>51.1</v>
      </c>
      <c r="P286" s="31">
        <v>42.3</v>
      </c>
      <c r="Q286" s="31">
        <v>43.6</v>
      </c>
      <c r="R286" s="31">
        <v>25.8</v>
      </c>
      <c r="S286" s="31">
        <v>52.9</v>
      </c>
      <c r="T286" s="31">
        <v>43.5</v>
      </c>
      <c r="U286" s="31">
        <v>45.1</v>
      </c>
      <c r="V286" s="31">
        <v>40.1</v>
      </c>
      <c r="W286" s="32">
        <v>39.1</v>
      </c>
      <c r="X286" s="24"/>
      <c r="Y286" s="49" t="s">
        <v>20</v>
      </c>
      <c r="Z286" s="50"/>
      <c r="AA286" s="51">
        <f>(D286+E286+F286+K286+L286+M286)/6</f>
        <v>49.550000000000004</v>
      </c>
      <c r="AB286" s="51"/>
      <c r="AC286" s="51"/>
      <c r="AD286" s="51">
        <f t="shared" si="189"/>
        <v>43.412500000000009</v>
      </c>
      <c r="AE286" s="51"/>
      <c r="AF286" s="51"/>
      <c r="AG286" s="51">
        <f t="shared" si="190"/>
        <v>41.083333333333336</v>
      </c>
      <c r="AH286" s="51"/>
      <c r="AI286" s="52"/>
      <c r="AK286" s="49" t="s">
        <v>20</v>
      </c>
      <c r="AL286" s="50"/>
      <c r="AM286" s="51">
        <f t="shared" si="191"/>
        <v>43.6</v>
      </c>
      <c r="AN286" s="51"/>
      <c r="AO286" s="51"/>
      <c r="AP286" s="51">
        <f t="shared" si="192"/>
        <v>40.450000000000003</v>
      </c>
      <c r="AQ286" s="51"/>
      <c r="AR286" s="51"/>
      <c r="AS286" s="51">
        <f t="shared" si="193"/>
        <v>55.5</v>
      </c>
      <c r="AT286" s="51"/>
      <c r="AU286" s="51"/>
      <c r="AV286" s="51">
        <f t="shared" si="194"/>
        <v>46.374999999999993</v>
      </c>
      <c r="AW286" s="51"/>
      <c r="AX286" s="52"/>
    </row>
    <row r="287" spans="1:50" x14ac:dyDescent="0.15">
      <c r="A287" s="24"/>
      <c r="B287" s="29"/>
      <c r="C287" s="25"/>
      <c r="D287" s="57" t="s">
        <v>1</v>
      </c>
      <c r="E287" s="57"/>
      <c r="F287" s="57"/>
      <c r="G287" s="57" t="s">
        <v>2</v>
      </c>
      <c r="H287" s="57"/>
      <c r="I287" s="57"/>
      <c r="J287" s="57"/>
      <c r="K287" s="57" t="s">
        <v>3</v>
      </c>
      <c r="L287" s="57"/>
      <c r="M287" s="57"/>
      <c r="N287" s="57" t="s">
        <v>4</v>
      </c>
      <c r="O287" s="57"/>
      <c r="P287" s="57"/>
      <c r="Q287" s="57"/>
      <c r="R287" s="57" t="s">
        <v>5</v>
      </c>
      <c r="S287" s="57"/>
      <c r="T287" s="57"/>
      <c r="U287" s="57" t="s">
        <v>6</v>
      </c>
      <c r="V287" s="57"/>
      <c r="W287" s="58"/>
      <c r="X287" s="24"/>
      <c r="Y287" s="53"/>
      <c r="Z287" s="54"/>
      <c r="AA287" s="57" t="s">
        <v>24</v>
      </c>
      <c r="AB287" s="57"/>
      <c r="AC287" s="57"/>
      <c r="AD287" s="57" t="s">
        <v>25</v>
      </c>
      <c r="AE287" s="57"/>
      <c r="AF287" s="57"/>
      <c r="AG287" s="57" t="s">
        <v>26</v>
      </c>
      <c r="AH287" s="57"/>
      <c r="AI287" s="58"/>
      <c r="AK287" s="53"/>
      <c r="AL287" s="54"/>
      <c r="AM287" s="57" t="s">
        <v>94</v>
      </c>
      <c r="AN287" s="57"/>
      <c r="AO287" s="57"/>
      <c r="AP287" s="57" t="s">
        <v>57</v>
      </c>
      <c r="AQ287" s="57"/>
      <c r="AR287" s="57"/>
      <c r="AS287" s="57" t="s">
        <v>95</v>
      </c>
      <c r="AT287" s="57"/>
      <c r="AU287" s="57"/>
      <c r="AV287" s="57" t="s">
        <v>59</v>
      </c>
      <c r="AW287" s="57"/>
      <c r="AX287" s="58"/>
    </row>
    <row r="288" spans="1:50" x14ac:dyDescent="0.15">
      <c r="A288" s="24"/>
      <c r="B288" s="63" t="s">
        <v>91</v>
      </c>
      <c r="C288" s="26"/>
      <c r="D288" s="26" t="s">
        <v>8</v>
      </c>
      <c r="E288" s="26" t="s">
        <v>9</v>
      </c>
      <c r="F288" s="26" t="s">
        <v>10</v>
      </c>
      <c r="G288" s="26" t="s">
        <v>8</v>
      </c>
      <c r="H288" s="26" t="s">
        <v>9</v>
      </c>
      <c r="I288" s="26" t="s">
        <v>10</v>
      </c>
      <c r="J288" s="26" t="s">
        <v>27</v>
      </c>
      <c r="K288" s="26" t="s">
        <v>8</v>
      </c>
      <c r="L288" s="26" t="s">
        <v>9</v>
      </c>
      <c r="M288" s="26" t="s">
        <v>10</v>
      </c>
      <c r="N288" s="26" t="s">
        <v>8</v>
      </c>
      <c r="O288" s="26" t="s">
        <v>9</v>
      </c>
      <c r="P288" s="26" t="s">
        <v>10</v>
      </c>
      <c r="Q288" s="26" t="s">
        <v>27</v>
      </c>
      <c r="R288" s="26" t="s">
        <v>8</v>
      </c>
      <c r="S288" s="26" t="s">
        <v>9</v>
      </c>
      <c r="T288" s="26" t="s">
        <v>10</v>
      </c>
      <c r="U288" s="26" t="s">
        <v>8</v>
      </c>
      <c r="V288" s="26" t="s">
        <v>9</v>
      </c>
      <c r="W288" s="27" t="s">
        <v>10</v>
      </c>
      <c r="X288" s="24"/>
      <c r="Y288" s="55"/>
      <c r="Z288" s="56"/>
      <c r="AA288" s="46" t="s">
        <v>11</v>
      </c>
      <c r="AB288" s="46"/>
      <c r="AC288" s="46"/>
      <c r="AD288" s="46" t="s">
        <v>11</v>
      </c>
      <c r="AE288" s="46"/>
      <c r="AF288" s="46"/>
      <c r="AG288" s="46" t="s">
        <v>11</v>
      </c>
      <c r="AH288" s="46"/>
      <c r="AI288" s="59"/>
      <c r="AK288" s="55"/>
      <c r="AL288" s="56"/>
      <c r="AM288" s="46" t="s">
        <v>54</v>
      </c>
      <c r="AN288" s="46"/>
      <c r="AO288" s="46"/>
      <c r="AP288" s="46" t="s">
        <v>11</v>
      </c>
      <c r="AQ288" s="46"/>
      <c r="AR288" s="46"/>
      <c r="AS288" s="46" t="s">
        <v>11</v>
      </c>
      <c r="AT288" s="46"/>
      <c r="AU288" s="46"/>
      <c r="AV288" s="46" t="s">
        <v>11</v>
      </c>
      <c r="AW288" s="46"/>
      <c r="AX288" s="59"/>
    </row>
    <row r="289" spans="1:50" x14ac:dyDescent="0.15">
      <c r="A289" s="24"/>
      <c r="B289" s="45"/>
      <c r="C289" s="26" t="s">
        <v>12</v>
      </c>
      <c r="D289" s="28">
        <v>3.4</v>
      </c>
      <c r="E289" s="28">
        <v>5.8</v>
      </c>
      <c r="F289" s="28">
        <v>3.8</v>
      </c>
      <c r="G289" s="28">
        <v>3.3</v>
      </c>
      <c r="H289" s="28">
        <v>2.7</v>
      </c>
      <c r="I289" s="28">
        <v>4.5</v>
      </c>
      <c r="J289" s="28">
        <v>0.8</v>
      </c>
      <c r="K289" s="28">
        <v>4.4000000000000004</v>
      </c>
      <c r="L289" s="28">
        <v>4.9000000000000004</v>
      </c>
      <c r="M289" s="28">
        <v>5.5</v>
      </c>
      <c r="N289" s="28">
        <v>5.2</v>
      </c>
      <c r="O289" s="28">
        <v>4.7</v>
      </c>
      <c r="P289" s="28">
        <v>2.2000000000000002</v>
      </c>
      <c r="Q289" s="28">
        <v>1.9</v>
      </c>
      <c r="R289" s="28">
        <v>7.7</v>
      </c>
      <c r="S289" s="28">
        <v>3.2</v>
      </c>
      <c r="T289" s="28">
        <v>4.4000000000000004</v>
      </c>
      <c r="U289" s="28">
        <v>-1.1000000000000001</v>
      </c>
      <c r="V289" s="28">
        <v>2.6</v>
      </c>
      <c r="W289" s="30">
        <v>4.0999999999999996</v>
      </c>
      <c r="X289" s="24"/>
      <c r="Y289" s="45" t="s">
        <v>12</v>
      </c>
      <c r="Z289" s="46"/>
      <c r="AA289" s="47">
        <f>(D289+E289+F289+K289+L289+M289)/6</f>
        <v>4.6333333333333329</v>
      </c>
      <c r="AB289" s="47"/>
      <c r="AC289" s="47"/>
      <c r="AD289" s="47">
        <f>(G289+H289+I289+J289+N289+O289+P289+Q289)/8</f>
        <v>3.1624999999999996</v>
      </c>
      <c r="AE289" s="47"/>
      <c r="AF289" s="47"/>
      <c r="AG289" s="47">
        <f>(R289+S289+T289+U289+V289+W289)/6</f>
        <v>3.4833333333333329</v>
      </c>
      <c r="AH289" s="47"/>
      <c r="AI289" s="48"/>
      <c r="AK289" s="45" t="s">
        <v>12</v>
      </c>
      <c r="AL289" s="46"/>
      <c r="AM289" s="47">
        <f>(D289+E289+F289)/3</f>
        <v>4.333333333333333</v>
      </c>
      <c r="AN289" s="47"/>
      <c r="AO289" s="47"/>
      <c r="AP289" s="47">
        <f>(G289+H289+I289+J289)/4</f>
        <v>2.8250000000000002</v>
      </c>
      <c r="AQ289" s="47"/>
      <c r="AR289" s="47"/>
      <c r="AS289" s="47">
        <f>(K289+L289+M289)/3</f>
        <v>4.9333333333333336</v>
      </c>
      <c r="AT289" s="47"/>
      <c r="AU289" s="47"/>
      <c r="AV289" s="47">
        <f>(N289+O289+P289+Q289)/4</f>
        <v>3.5000000000000004</v>
      </c>
      <c r="AW289" s="47"/>
      <c r="AX289" s="48"/>
    </row>
    <row r="290" spans="1:50" x14ac:dyDescent="0.15">
      <c r="A290" s="24"/>
      <c r="B290" s="45"/>
      <c r="C290" s="26" t="s">
        <v>14</v>
      </c>
      <c r="D290" s="28">
        <v>6.8</v>
      </c>
      <c r="E290" s="28">
        <v>7.6</v>
      </c>
      <c r="F290" s="28">
        <v>5</v>
      </c>
      <c r="G290" s="28">
        <v>6</v>
      </c>
      <c r="H290" s="28">
        <v>5.6</v>
      </c>
      <c r="I290" s="28">
        <v>5.4</v>
      </c>
      <c r="J290" s="28">
        <v>3.8</v>
      </c>
      <c r="K290" s="28">
        <v>7.7</v>
      </c>
      <c r="L290" s="28">
        <v>8</v>
      </c>
      <c r="M290" s="28">
        <v>6.9</v>
      </c>
      <c r="N290" s="28">
        <v>6.6</v>
      </c>
      <c r="O290" s="28">
        <v>7.9</v>
      </c>
      <c r="P290" s="28">
        <v>4.4000000000000004</v>
      </c>
      <c r="Q290" s="28">
        <v>4.5999999999999996</v>
      </c>
      <c r="R290" s="28">
        <v>8.6999999999999993</v>
      </c>
      <c r="S290" s="28">
        <v>7</v>
      </c>
      <c r="T290" s="28">
        <v>7.4</v>
      </c>
      <c r="U290" s="28">
        <v>3</v>
      </c>
      <c r="V290" s="28">
        <v>4.0999999999999996</v>
      </c>
      <c r="W290" s="30">
        <v>6.1</v>
      </c>
      <c r="X290" s="24"/>
      <c r="Y290" s="45" t="s">
        <v>14</v>
      </c>
      <c r="Z290" s="46"/>
      <c r="AA290" s="47">
        <f>(D290+E290+F290+K290+L290+M290)/6</f>
        <v>6.9999999999999991</v>
      </c>
      <c r="AB290" s="47"/>
      <c r="AC290" s="47"/>
      <c r="AD290" s="47">
        <f t="shared" ref="AD290:AD296" si="196">(G290+H290+I290+J290+N290+O290+P290+Q290)/8</f>
        <v>5.5374999999999996</v>
      </c>
      <c r="AE290" s="47"/>
      <c r="AF290" s="47"/>
      <c r="AG290" s="47">
        <f t="shared" ref="AG290:AG296" si="197">(R290+S290+T290+U290+V290+W290)/6</f>
        <v>6.0500000000000007</v>
      </c>
      <c r="AH290" s="47"/>
      <c r="AI290" s="48"/>
      <c r="AK290" s="45" t="s">
        <v>49</v>
      </c>
      <c r="AL290" s="46"/>
      <c r="AM290" s="47">
        <f t="shared" ref="AM290:AM296" si="198">(D290+E290+F290)/3</f>
        <v>6.4666666666666659</v>
      </c>
      <c r="AN290" s="47"/>
      <c r="AO290" s="47"/>
      <c r="AP290" s="47">
        <f t="shared" ref="AP290:AP296" si="199">(G290+H290+I290+J290)/4</f>
        <v>5.2</v>
      </c>
      <c r="AQ290" s="47"/>
      <c r="AR290" s="47"/>
      <c r="AS290" s="47">
        <f t="shared" ref="AS290:AS296" si="200">(K290+L290+M290)/3</f>
        <v>7.5333333333333341</v>
      </c>
      <c r="AT290" s="47"/>
      <c r="AU290" s="47"/>
      <c r="AV290" s="47">
        <f t="shared" ref="AV290:AV296" si="201">(N290+O290+P290+Q290)/4</f>
        <v>5.875</v>
      </c>
      <c r="AW290" s="47"/>
      <c r="AX290" s="48"/>
    </row>
    <row r="291" spans="1:50" x14ac:dyDescent="0.15">
      <c r="A291" s="24"/>
      <c r="B291" s="45"/>
      <c r="C291" s="26" t="s">
        <v>15</v>
      </c>
      <c r="D291" s="28">
        <v>4.3</v>
      </c>
      <c r="E291" s="28">
        <v>9.1999999999999993</v>
      </c>
      <c r="F291" s="28">
        <v>10.1</v>
      </c>
      <c r="G291" s="28">
        <v>5.0999999999999996</v>
      </c>
      <c r="H291" s="28">
        <v>4.5</v>
      </c>
      <c r="I291" s="28">
        <v>11.7</v>
      </c>
      <c r="J291" s="28">
        <v>-0.3</v>
      </c>
      <c r="K291" s="28">
        <v>7.4</v>
      </c>
      <c r="L291" s="28">
        <v>9.1</v>
      </c>
      <c r="M291" s="28">
        <v>10.8</v>
      </c>
      <c r="N291" s="28">
        <v>10.4</v>
      </c>
      <c r="O291" s="28">
        <v>7.7</v>
      </c>
      <c r="P291" s="28">
        <v>4.4000000000000004</v>
      </c>
      <c r="Q291" s="28">
        <v>3.8</v>
      </c>
      <c r="R291" s="28">
        <v>17.7</v>
      </c>
      <c r="S291" s="28">
        <v>5.3</v>
      </c>
      <c r="T291" s="28">
        <v>5.0999999999999996</v>
      </c>
      <c r="U291" s="28">
        <v>-5.6</v>
      </c>
      <c r="V291" s="28">
        <v>6.6</v>
      </c>
      <c r="W291" s="30">
        <v>8.1</v>
      </c>
      <c r="X291" s="24"/>
      <c r="Y291" s="45" t="s">
        <v>15</v>
      </c>
      <c r="Z291" s="46"/>
      <c r="AA291" s="47">
        <f t="shared" ref="AA291:AA295" si="202">(D291+E291+F291+K291+L291+M291)/6</f>
        <v>8.4833333333333343</v>
      </c>
      <c r="AB291" s="47"/>
      <c r="AC291" s="47"/>
      <c r="AD291" s="47">
        <f t="shared" si="196"/>
        <v>5.9124999999999996</v>
      </c>
      <c r="AE291" s="47"/>
      <c r="AF291" s="47"/>
      <c r="AG291" s="47">
        <f t="shared" si="197"/>
        <v>6.2</v>
      </c>
      <c r="AH291" s="47"/>
      <c r="AI291" s="48"/>
      <c r="AK291" s="45" t="s">
        <v>15</v>
      </c>
      <c r="AL291" s="46"/>
      <c r="AM291" s="47">
        <f t="shared" si="198"/>
        <v>7.8666666666666671</v>
      </c>
      <c r="AN291" s="47"/>
      <c r="AO291" s="47"/>
      <c r="AP291" s="47">
        <f t="shared" si="199"/>
        <v>5.2499999999999991</v>
      </c>
      <c r="AQ291" s="47"/>
      <c r="AR291" s="47"/>
      <c r="AS291" s="47">
        <f t="shared" si="200"/>
        <v>9.1</v>
      </c>
      <c r="AT291" s="47"/>
      <c r="AU291" s="47"/>
      <c r="AV291" s="47">
        <f t="shared" si="201"/>
        <v>6.5750000000000002</v>
      </c>
      <c r="AW291" s="47"/>
      <c r="AX291" s="48"/>
    </row>
    <row r="292" spans="1:50" x14ac:dyDescent="0.15">
      <c r="A292" s="24"/>
      <c r="B292" s="45"/>
      <c r="C292" s="26" t="s">
        <v>16</v>
      </c>
      <c r="D292" s="28">
        <v>7.9</v>
      </c>
      <c r="E292" s="28">
        <v>9.9</v>
      </c>
      <c r="F292" s="28">
        <v>7.5</v>
      </c>
      <c r="G292" s="28">
        <v>7.3</v>
      </c>
      <c r="H292" s="28">
        <v>4.9000000000000004</v>
      </c>
      <c r="I292" s="28">
        <v>8.1</v>
      </c>
      <c r="J292" s="28">
        <v>4.3</v>
      </c>
      <c r="K292" s="28">
        <v>6.7</v>
      </c>
      <c r="L292" s="28">
        <v>7</v>
      </c>
      <c r="M292" s="28">
        <v>8.9</v>
      </c>
      <c r="N292" s="28">
        <v>7.9</v>
      </c>
      <c r="O292" s="28">
        <v>6.7</v>
      </c>
      <c r="P292" s="28">
        <v>2.8</v>
      </c>
      <c r="Q292" s="28">
        <v>2.9</v>
      </c>
      <c r="R292" s="28">
        <v>13.5</v>
      </c>
      <c r="S292" s="28">
        <v>6.9</v>
      </c>
      <c r="T292" s="28">
        <v>9.8000000000000007</v>
      </c>
      <c r="U292" s="28">
        <v>7.3</v>
      </c>
      <c r="V292" s="28">
        <v>9.3000000000000007</v>
      </c>
      <c r="W292" s="30">
        <v>6.4</v>
      </c>
      <c r="X292" s="24"/>
      <c r="Y292" s="45" t="s">
        <v>16</v>
      </c>
      <c r="Z292" s="46"/>
      <c r="AA292" s="47">
        <f t="shared" si="202"/>
        <v>7.9833333333333334</v>
      </c>
      <c r="AB292" s="47"/>
      <c r="AC292" s="47"/>
      <c r="AD292" s="47">
        <f t="shared" si="196"/>
        <v>5.6124999999999998</v>
      </c>
      <c r="AE292" s="47"/>
      <c r="AF292" s="47"/>
      <c r="AG292" s="47">
        <f t="shared" si="197"/>
        <v>8.8666666666666654</v>
      </c>
      <c r="AH292" s="47"/>
      <c r="AI292" s="48"/>
      <c r="AK292" s="45" t="s">
        <v>16</v>
      </c>
      <c r="AL292" s="46"/>
      <c r="AM292" s="47">
        <f t="shared" si="198"/>
        <v>8.4333333333333336</v>
      </c>
      <c r="AN292" s="47"/>
      <c r="AO292" s="47"/>
      <c r="AP292" s="47">
        <f t="shared" si="199"/>
        <v>6.1499999999999995</v>
      </c>
      <c r="AQ292" s="47"/>
      <c r="AR292" s="47"/>
      <c r="AS292" s="47">
        <f t="shared" si="200"/>
        <v>7.5333333333333341</v>
      </c>
      <c r="AT292" s="47"/>
      <c r="AU292" s="47"/>
      <c r="AV292" s="47">
        <f t="shared" si="201"/>
        <v>5.0750000000000002</v>
      </c>
      <c r="AW292" s="47"/>
      <c r="AX292" s="48"/>
    </row>
    <row r="293" spans="1:50" x14ac:dyDescent="0.15">
      <c r="A293" s="24"/>
      <c r="B293" s="45"/>
      <c r="C293" s="26" t="s">
        <v>17</v>
      </c>
      <c r="D293" s="28">
        <v>38.299999999999997</v>
      </c>
      <c r="E293" s="28">
        <v>36.4</v>
      </c>
      <c r="F293" s="28">
        <v>39.5</v>
      </c>
      <c r="G293" s="28">
        <v>41.1</v>
      </c>
      <c r="H293" s="28">
        <v>31.6</v>
      </c>
      <c r="I293" s="28">
        <v>37.299999999999997</v>
      </c>
      <c r="J293" s="28">
        <v>31.9</v>
      </c>
      <c r="K293" s="28">
        <v>39</v>
      </c>
      <c r="L293" s="28">
        <v>41.2</v>
      </c>
      <c r="M293" s="28">
        <v>43.5</v>
      </c>
      <c r="N293" s="28">
        <v>40.799999999999997</v>
      </c>
      <c r="O293" s="28">
        <v>41.6</v>
      </c>
      <c r="P293" s="28">
        <v>30.3</v>
      </c>
      <c r="Q293" s="28">
        <v>30</v>
      </c>
      <c r="R293" s="28">
        <v>38.299999999999997</v>
      </c>
      <c r="S293" s="28">
        <v>5.9</v>
      </c>
      <c r="T293" s="28">
        <v>43</v>
      </c>
      <c r="U293" s="28">
        <v>14</v>
      </c>
      <c r="V293" s="28">
        <v>13.9</v>
      </c>
      <c r="W293" s="30">
        <v>35</v>
      </c>
      <c r="X293" s="24"/>
      <c r="Y293" s="45" t="s">
        <v>17</v>
      </c>
      <c r="Z293" s="46"/>
      <c r="AA293" s="47">
        <f t="shared" si="202"/>
        <v>39.65</v>
      </c>
      <c r="AB293" s="47"/>
      <c r="AC293" s="47"/>
      <c r="AD293" s="47">
        <f t="shared" si="196"/>
        <v>35.575000000000003</v>
      </c>
      <c r="AE293" s="47"/>
      <c r="AF293" s="47"/>
      <c r="AG293" s="47">
        <f t="shared" si="197"/>
        <v>25.016666666666666</v>
      </c>
      <c r="AH293" s="47"/>
      <c r="AI293" s="48"/>
      <c r="AK293" s="45" t="s">
        <v>17</v>
      </c>
      <c r="AL293" s="46"/>
      <c r="AM293" s="47">
        <f t="shared" si="198"/>
        <v>38.066666666666663</v>
      </c>
      <c r="AN293" s="47"/>
      <c r="AO293" s="47"/>
      <c r="AP293" s="47">
        <f t="shared" si="199"/>
        <v>35.475000000000001</v>
      </c>
      <c r="AQ293" s="47"/>
      <c r="AR293" s="47"/>
      <c r="AS293" s="47">
        <f t="shared" si="200"/>
        <v>41.233333333333334</v>
      </c>
      <c r="AT293" s="47"/>
      <c r="AU293" s="47"/>
      <c r="AV293" s="47">
        <f t="shared" si="201"/>
        <v>35.674999999999997</v>
      </c>
      <c r="AW293" s="47"/>
      <c r="AX293" s="48"/>
    </row>
    <row r="294" spans="1:50" x14ac:dyDescent="0.15">
      <c r="A294" s="24"/>
      <c r="B294" s="45"/>
      <c r="C294" s="26" t="s">
        <v>18</v>
      </c>
      <c r="D294" s="28">
        <v>60.2</v>
      </c>
      <c r="E294" s="28">
        <v>63.1</v>
      </c>
      <c r="F294" s="28">
        <v>66.099999999999994</v>
      </c>
      <c r="G294" s="28">
        <v>63.2</v>
      </c>
      <c r="H294" s="28">
        <v>50.7</v>
      </c>
      <c r="I294" s="28">
        <v>60.8</v>
      </c>
      <c r="J294" s="28">
        <v>43.9</v>
      </c>
      <c r="K294" s="28">
        <v>60</v>
      </c>
      <c r="L294" s="28">
        <v>63.7</v>
      </c>
      <c r="M294" s="28">
        <v>66.7</v>
      </c>
      <c r="N294" s="28">
        <v>66.099999999999994</v>
      </c>
      <c r="O294" s="28">
        <v>68.900000000000006</v>
      </c>
      <c r="P294" s="28">
        <v>42.8</v>
      </c>
      <c r="Q294" s="28">
        <v>47.2</v>
      </c>
      <c r="R294" s="28">
        <v>57</v>
      </c>
      <c r="S294" s="28">
        <v>43</v>
      </c>
      <c r="T294" s="28">
        <v>61.2</v>
      </c>
      <c r="U294" s="28">
        <v>2</v>
      </c>
      <c r="V294" s="28">
        <v>3.1</v>
      </c>
      <c r="W294" s="30">
        <v>54.2</v>
      </c>
      <c r="X294" s="24"/>
      <c r="Y294" s="45" t="s">
        <v>18</v>
      </c>
      <c r="Z294" s="46"/>
      <c r="AA294" s="47">
        <f t="shared" si="202"/>
        <v>63.300000000000004</v>
      </c>
      <c r="AB294" s="47"/>
      <c r="AC294" s="47"/>
      <c r="AD294" s="47">
        <f t="shared" si="196"/>
        <v>55.45</v>
      </c>
      <c r="AE294" s="47"/>
      <c r="AF294" s="47"/>
      <c r="AG294" s="47">
        <f t="shared" si="197"/>
        <v>36.75</v>
      </c>
      <c r="AH294" s="47"/>
      <c r="AI294" s="48"/>
      <c r="AK294" s="45" t="s">
        <v>18</v>
      </c>
      <c r="AL294" s="46"/>
      <c r="AM294" s="47">
        <f t="shared" si="198"/>
        <v>63.133333333333333</v>
      </c>
      <c r="AN294" s="47"/>
      <c r="AO294" s="47"/>
      <c r="AP294" s="47">
        <f t="shared" si="199"/>
        <v>54.65</v>
      </c>
      <c r="AQ294" s="47"/>
      <c r="AR294" s="47"/>
      <c r="AS294" s="47">
        <f t="shared" si="200"/>
        <v>63.466666666666669</v>
      </c>
      <c r="AT294" s="47"/>
      <c r="AU294" s="47"/>
      <c r="AV294" s="47">
        <f t="shared" si="201"/>
        <v>56.25</v>
      </c>
      <c r="AW294" s="47"/>
      <c r="AX294" s="48"/>
    </row>
    <row r="295" spans="1:50" x14ac:dyDescent="0.15">
      <c r="A295" s="24"/>
      <c r="B295" s="45"/>
      <c r="C295" s="26" t="s">
        <v>19</v>
      </c>
      <c r="D295" s="28">
        <v>45.4</v>
      </c>
      <c r="E295" s="28">
        <v>53.3</v>
      </c>
      <c r="F295" s="28">
        <v>57.3</v>
      </c>
      <c r="G295" s="28">
        <v>52.5</v>
      </c>
      <c r="H295" s="28">
        <v>41.5</v>
      </c>
      <c r="I295" s="28">
        <v>57.1</v>
      </c>
      <c r="J295" s="28">
        <v>47</v>
      </c>
      <c r="K295" s="28">
        <v>49.8</v>
      </c>
      <c r="L295" s="28">
        <v>54.8</v>
      </c>
      <c r="M295" s="28">
        <v>60.5</v>
      </c>
      <c r="N295" s="28">
        <v>62.5</v>
      </c>
      <c r="O295" s="28">
        <v>58.5</v>
      </c>
      <c r="P295" s="28">
        <v>47.2</v>
      </c>
      <c r="Q295" s="28">
        <v>46.2</v>
      </c>
      <c r="R295" s="28">
        <v>52.7</v>
      </c>
      <c r="S295" s="28">
        <v>15.8</v>
      </c>
      <c r="T295" s="28">
        <v>56.8</v>
      </c>
      <c r="U295" s="28">
        <v>3.7</v>
      </c>
      <c r="V295" s="28">
        <v>13</v>
      </c>
      <c r="W295" s="30">
        <v>50.9</v>
      </c>
      <c r="X295" s="24"/>
      <c r="Y295" s="45" t="s">
        <v>19</v>
      </c>
      <c r="Z295" s="46"/>
      <c r="AA295" s="47">
        <f t="shared" si="202"/>
        <v>53.516666666666673</v>
      </c>
      <c r="AB295" s="47"/>
      <c r="AC295" s="47"/>
      <c r="AD295" s="47">
        <f t="shared" si="196"/>
        <v>51.5625</v>
      </c>
      <c r="AE295" s="47"/>
      <c r="AF295" s="47"/>
      <c r="AG295" s="47">
        <f t="shared" si="197"/>
        <v>32.15</v>
      </c>
      <c r="AH295" s="47"/>
      <c r="AI295" s="48"/>
      <c r="AK295" s="45" t="s">
        <v>19</v>
      </c>
      <c r="AL295" s="46"/>
      <c r="AM295" s="47">
        <f t="shared" si="198"/>
        <v>52</v>
      </c>
      <c r="AN295" s="47"/>
      <c r="AO295" s="47"/>
      <c r="AP295" s="47">
        <f t="shared" si="199"/>
        <v>49.524999999999999</v>
      </c>
      <c r="AQ295" s="47"/>
      <c r="AR295" s="47"/>
      <c r="AS295" s="47">
        <f t="shared" si="200"/>
        <v>55.033333333333331</v>
      </c>
      <c r="AT295" s="47"/>
      <c r="AU295" s="47"/>
      <c r="AV295" s="47">
        <f t="shared" si="201"/>
        <v>53.599999999999994</v>
      </c>
      <c r="AW295" s="47"/>
      <c r="AX295" s="48"/>
    </row>
    <row r="296" spans="1:50" ht="14.25" thickBot="1" x14ac:dyDescent="0.2">
      <c r="A296" s="24"/>
      <c r="B296" s="49"/>
      <c r="C296" s="33" t="s">
        <v>20</v>
      </c>
      <c r="D296" s="31">
        <v>54.1</v>
      </c>
      <c r="E296" s="31">
        <v>65.7</v>
      </c>
      <c r="F296" s="31">
        <v>49.1</v>
      </c>
      <c r="G296" s="31">
        <v>54.4</v>
      </c>
      <c r="H296" s="31">
        <v>40.9</v>
      </c>
      <c r="I296" s="31">
        <v>46.5</v>
      </c>
      <c r="J296" s="31">
        <v>41.3</v>
      </c>
      <c r="K296" s="31">
        <v>51.2</v>
      </c>
      <c r="L296" s="31">
        <v>54</v>
      </c>
      <c r="M296" s="31">
        <v>52.4</v>
      </c>
      <c r="N296" s="31">
        <v>45.8</v>
      </c>
      <c r="O296" s="31">
        <v>47.6</v>
      </c>
      <c r="P296" s="31">
        <v>37.4</v>
      </c>
      <c r="Q296" s="31">
        <v>38.1</v>
      </c>
      <c r="R296" s="31">
        <v>52.1</v>
      </c>
      <c r="S296" s="31">
        <v>10.8</v>
      </c>
      <c r="T296" s="31">
        <v>58.1</v>
      </c>
      <c r="U296" s="31">
        <v>29.8</v>
      </c>
      <c r="V296" s="31">
        <v>15.8</v>
      </c>
      <c r="W296" s="32">
        <v>46.1</v>
      </c>
      <c r="X296" s="24"/>
      <c r="Y296" s="49" t="s">
        <v>20</v>
      </c>
      <c r="Z296" s="50"/>
      <c r="AA296" s="51">
        <f>(D296+E296+F296+K296+L296+M296)/6</f>
        <v>54.416666666666664</v>
      </c>
      <c r="AB296" s="51"/>
      <c r="AC296" s="51"/>
      <c r="AD296" s="51">
        <f t="shared" si="196"/>
        <v>44.000000000000007</v>
      </c>
      <c r="AE296" s="51"/>
      <c r="AF296" s="51"/>
      <c r="AG296" s="51">
        <f t="shared" si="197"/>
        <v>35.450000000000003</v>
      </c>
      <c r="AH296" s="51"/>
      <c r="AI296" s="52"/>
      <c r="AK296" s="49" t="s">
        <v>20</v>
      </c>
      <c r="AL296" s="50"/>
      <c r="AM296" s="51">
        <f t="shared" si="198"/>
        <v>56.300000000000004</v>
      </c>
      <c r="AN296" s="51"/>
      <c r="AO296" s="51"/>
      <c r="AP296" s="51">
        <f t="shared" si="199"/>
        <v>45.775000000000006</v>
      </c>
      <c r="AQ296" s="51"/>
      <c r="AR296" s="51"/>
      <c r="AS296" s="51">
        <f t="shared" si="200"/>
        <v>52.533333333333331</v>
      </c>
      <c r="AT296" s="51"/>
      <c r="AU296" s="51"/>
      <c r="AV296" s="51">
        <f t="shared" si="201"/>
        <v>42.225000000000001</v>
      </c>
      <c r="AW296" s="51"/>
      <c r="AX296" s="52"/>
    </row>
    <row r="297" spans="1:50" x14ac:dyDescent="0.15">
      <c r="A297" s="24"/>
      <c r="B297" s="29"/>
      <c r="C297" s="25"/>
      <c r="D297" s="57" t="s">
        <v>1</v>
      </c>
      <c r="E297" s="57"/>
      <c r="F297" s="57"/>
      <c r="G297" s="57" t="s">
        <v>2</v>
      </c>
      <c r="H297" s="57"/>
      <c r="I297" s="57"/>
      <c r="J297" s="57"/>
      <c r="K297" s="57" t="s">
        <v>3</v>
      </c>
      <c r="L297" s="57"/>
      <c r="M297" s="57"/>
      <c r="N297" s="57" t="s">
        <v>4</v>
      </c>
      <c r="O297" s="57"/>
      <c r="P297" s="57"/>
      <c r="Q297" s="57"/>
      <c r="R297" s="57" t="s">
        <v>5</v>
      </c>
      <c r="S297" s="57"/>
      <c r="T297" s="57"/>
      <c r="U297" s="57" t="s">
        <v>6</v>
      </c>
      <c r="V297" s="57"/>
      <c r="W297" s="58"/>
      <c r="X297" s="24"/>
      <c r="Y297" s="53"/>
      <c r="Z297" s="54"/>
      <c r="AA297" s="57" t="s">
        <v>24</v>
      </c>
      <c r="AB297" s="57"/>
      <c r="AC297" s="57"/>
      <c r="AD297" s="57" t="s">
        <v>25</v>
      </c>
      <c r="AE297" s="57"/>
      <c r="AF297" s="57"/>
      <c r="AG297" s="57" t="s">
        <v>26</v>
      </c>
      <c r="AH297" s="57"/>
      <c r="AI297" s="58"/>
      <c r="AK297" s="53"/>
      <c r="AL297" s="54"/>
      <c r="AM297" s="57" t="s">
        <v>94</v>
      </c>
      <c r="AN297" s="57"/>
      <c r="AO297" s="57"/>
      <c r="AP297" s="57" t="s">
        <v>57</v>
      </c>
      <c r="AQ297" s="57"/>
      <c r="AR297" s="57"/>
      <c r="AS297" s="57" t="s">
        <v>95</v>
      </c>
      <c r="AT297" s="57"/>
      <c r="AU297" s="57"/>
      <c r="AV297" s="57" t="s">
        <v>59</v>
      </c>
      <c r="AW297" s="57"/>
      <c r="AX297" s="58"/>
    </row>
    <row r="298" spans="1:50" x14ac:dyDescent="0.15">
      <c r="A298" s="24"/>
      <c r="B298" s="63" t="s">
        <v>92</v>
      </c>
      <c r="C298" s="26"/>
      <c r="D298" s="26" t="s">
        <v>8</v>
      </c>
      <c r="E298" s="26" t="s">
        <v>9</v>
      </c>
      <c r="F298" s="26" t="s">
        <v>10</v>
      </c>
      <c r="G298" s="26" t="s">
        <v>8</v>
      </c>
      <c r="H298" s="26" t="s">
        <v>9</v>
      </c>
      <c r="I298" s="26" t="s">
        <v>10</v>
      </c>
      <c r="J298" s="26" t="s">
        <v>27</v>
      </c>
      <c r="K298" s="26" t="s">
        <v>8</v>
      </c>
      <c r="L298" s="26" t="s">
        <v>9</v>
      </c>
      <c r="M298" s="26" t="s">
        <v>10</v>
      </c>
      <c r="N298" s="26" t="s">
        <v>8</v>
      </c>
      <c r="O298" s="26" t="s">
        <v>9</v>
      </c>
      <c r="P298" s="26" t="s">
        <v>10</v>
      </c>
      <c r="Q298" s="26" t="s">
        <v>27</v>
      </c>
      <c r="R298" s="26" t="s">
        <v>8</v>
      </c>
      <c r="S298" s="26" t="s">
        <v>9</v>
      </c>
      <c r="T298" s="26" t="s">
        <v>10</v>
      </c>
      <c r="U298" s="26" t="s">
        <v>8</v>
      </c>
      <c r="V298" s="26" t="s">
        <v>9</v>
      </c>
      <c r="W298" s="27" t="s">
        <v>10</v>
      </c>
      <c r="X298" s="24"/>
      <c r="Y298" s="55"/>
      <c r="Z298" s="56"/>
      <c r="AA298" s="46" t="s">
        <v>11</v>
      </c>
      <c r="AB298" s="46"/>
      <c r="AC298" s="46"/>
      <c r="AD298" s="46" t="s">
        <v>11</v>
      </c>
      <c r="AE298" s="46"/>
      <c r="AF298" s="46"/>
      <c r="AG298" s="46" t="s">
        <v>11</v>
      </c>
      <c r="AH298" s="46"/>
      <c r="AI298" s="59"/>
      <c r="AK298" s="55"/>
      <c r="AL298" s="56"/>
      <c r="AM298" s="46" t="s">
        <v>54</v>
      </c>
      <c r="AN298" s="46"/>
      <c r="AO298" s="46"/>
      <c r="AP298" s="46" t="s">
        <v>11</v>
      </c>
      <c r="AQ298" s="46"/>
      <c r="AR298" s="46"/>
      <c r="AS298" s="46" t="s">
        <v>11</v>
      </c>
      <c r="AT298" s="46"/>
      <c r="AU298" s="46"/>
      <c r="AV298" s="46" t="s">
        <v>11</v>
      </c>
      <c r="AW298" s="46"/>
      <c r="AX298" s="59"/>
    </row>
    <row r="299" spans="1:50" x14ac:dyDescent="0.15">
      <c r="A299" s="24"/>
      <c r="B299" s="45"/>
      <c r="C299" s="26" t="s">
        <v>12</v>
      </c>
      <c r="D299" s="28">
        <v>4.4000000000000004</v>
      </c>
      <c r="E299" s="28">
        <v>8.9</v>
      </c>
      <c r="F299" s="28">
        <v>4.8</v>
      </c>
      <c r="G299" s="28">
        <v>3.4</v>
      </c>
      <c r="H299" s="28">
        <v>3.2</v>
      </c>
      <c r="I299" s="28">
        <v>6.3</v>
      </c>
      <c r="J299" s="28">
        <v>0.8</v>
      </c>
      <c r="K299" s="28">
        <v>5.3</v>
      </c>
      <c r="L299" s="28">
        <v>5.6</v>
      </c>
      <c r="M299" s="28">
        <v>7.6</v>
      </c>
      <c r="N299" s="28">
        <v>7.2</v>
      </c>
      <c r="O299" s="28">
        <v>5.7</v>
      </c>
      <c r="P299" s="28">
        <v>3</v>
      </c>
      <c r="Q299" s="28">
        <v>2.9</v>
      </c>
      <c r="R299" s="28">
        <v>9.6</v>
      </c>
      <c r="S299" s="28">
        <v>4.0999999999999996</v>
      </c>
      <c r="T299" s="28">
        <v>5</v>
      </c>
      <c r="U299" s="28">
        <v>-1.3</v>
      </c>
      <c r="V299" s="28">
        <v>2.8</v>
      </c>
      <c r="W299" s="30">
        <v>4.9000000000000004</v>
      </c>
      <c r="X299" s="24"/>
      <c r="Y299" s="45" t="s">
        <v>12</v>
      </c>
      <c r="Z299" s="46"/>
      <c r="AA299" s="47">
        <f>(D299+E299+F299+K299+L299+M299)/6</f>
        <v>6.1000000000000005</v>
      </c>
      <c r="AB299" s="47"/>
      <c r="AC299" s="47"/>
      <c r="AD299" s="47">
        <f>(G299+H299+I299+J299+N299+O299+P299+Q299)/8</f>
        <v>4.0625</v>
      </c>
      <c r="AE299" s="47"/>
      <c r="AF299" s="47"/>
      <c r="AG299" s="47">
        <f>(R299+S299+T299+U299+V299+W299)/6</f>
        <v>4.1833333333333336</v>
      </c>
      <c r="AH299" s="47"/>
      <c r="AI299" s="48"/>
      <c r="AK299" s="45" t="s">
        <v>12</v>
      </c>
      <c r="AL299" s="46"/>
      <c r="AM299" s="47">
        <f>(D299+E299+F299)/3</f>
        <v>6.0333333333333341</v>
      </c>
      <c r="AN299" s="47"/>
      <c r="AO299" s="47"/>
      <c r="AP299" s="47">
        <f>(G299+H299+I299+J299)/4</f>
        <v>3.4249999999999998</v>
      </c>
      <c r="AQ299" s="47"/>
      <c r="AR299" s="47"/>
      <c r="AS299" s="47">
        <f>(K299+L299+M299)/3</f>
        <v>6.166666666666667</v>
      </c>
      <c r="AT299" s="47"/>
      <c r="AU299" s="47"/>
      <c r="AV299" s="47">
        <f>(N299+O299+P299+Q299)/4</f>
        <v>4.7</v>
      </c>
      <c r="AW299" s="47"/>
      <c r="AX299" s="48"/>
    </row>
    <row r="300" spans="1:50" x14ac:dyDescent="0.15">
      <c r="A300" s="24"/>
      <c r="B300" s="45"/>
      <c r="C300" s="26" t="s">
        <v>14</v>
      </c>
      <c r="D300" s="28">
        <v>9.1999999999999993</v>
      </c>
      <c r="E300" s="28">
        <v>15.2</v>
      </c>
      <c r="F300" s="28">
        <v>6.1</v>
      </c>
      <c r="G300" s="28">
        <v>7.2</v>
      </c>
      <c r="H300" s="28">
        <v>6.9</v>
      </c>
      <c r="I300" s="28">
        <v>8.6999999999999993</v>
      </c>
      <c r="J300" s="28">
        <v>4.5999999999999996</v>
      </c>
      <c r="K300" s="28">
        <v>10.1</v>
      </c>
      <c r="L300" s="28">
        <v>9</v>
      </c>
      <c r="M300" s="28">
        <v>11.8</v>
      </c>
      <c r="N300" s="28">
        <v>12.1</v>
      </c>
      <c r="O300" s="28">
        <v>10.4</v>
      </c>
      <c r="P300" s="28">
        <v>5.0999999999999996</v>
      </c>
      <c r="Q300" s="28">
        <v>5.7</v>
      </c>
      <c r="R300" s="28">
        <v>11.1</v>
      </c>
      <c r="S300" s="28">
        <v>8.3000000000000007</v>
      </c>
      <c r="T300" s="28">
        <v>12.9</v>
      </c>
      <c r="U300" s="28">
        <v>4.3</v>
      </c>
      <c r="V300" s="28">
        <v>4.5</v>
      </c>
      <c r="W300" s="30">
        <v>7.7</v>
      </c>
      <c r="X300" s="24"/>
      <c r="Y300" s="45" t="s">
        <v>14</v>
      </c>
      <c r="Z300" s="46"/>
      <c r="AA300" s="47">
        <f>(D300+E300+F300+K300+L300+M300)/6</f>
        <v>10.233333333333334</v>
      </c>
      <c r="AB300" s="47"/>
      <c r="AC300" s="47"/>
      <c r="AD300" s="47">
        <f t="shared" ref="AD300:AD306" si="203">(G300+H300+I300+J300+N300+O300+P300+Q300)/8</f>
        <v>7.5875000000000004</v>
      </c>
      <c r="AE300" s="47"/>
      <c r="AF300" s="47"/>
      <c r="AG300" s="47">
        <f t="shared" ref="AG300:AG306" si="204">(R300+S300+T300+U300+V300+W300)/6</f>
        <v>8.1333333333333329</v>
      </c>
      <c r="AH300" s="47"/>
      <c r="AI300" s="48"/>
      <c r="AK300" s="45" t="s">
        <v>49</v>
      </c>
      <c r="AL300" s="46"/>
      <c r="AM300" s="47">
        <f t="shared" ref="AM300:AM306" si="205">(D300+E300+F300)/3</f>
        <v>10.166666666666666</v>
      </c>
      <c r="AN300" s="47"/>
      <c r="AO300" s="47"/>
      <c r="AP300" s="47">
        <f t="shared" ref="AP300:AP306" si="206">(G300+H300+I300+J300)/4</f>
        <v>6.85</v>
      </c>
      <c r="AQ300" s="47"/>
      <c r="AR300" s="47"/>
      <c r="AS300" s="47">
        <f t="shared" ref="AS300:AS306" si="207">(K300+L300+M300)/3</f>
        <v>10.3</v>
      </c>
      <c r="AT300" s="47"/>
      <c r="AU300" s="47"/>
      <c r="AV300" s="47">
        <f t="shared" ref="AV300:AV306" si="208">(N300+O300+P300+Q300)/4</f>
        <v>8.3250000000000011</v>
      </c>
      <c r="AW300" s="47"/>
      <c r="AX300" s="48"/>
    </row>
    <row r="301" spans="1:50" x14ac:dyDescent="0.15">
      <c r="A301" s="24"/>
      <c r="B301" s="45"/>
      <c r="C301" s="26" t="s">
        <v>15</v>
      </c>
      <c r="D301" s="28">
        <v>5.8</v>
      </c>
      <c r="E301" s="28">
        <v>12.1</v>
      </c>
      <c r="F301" s="28">
        <v>13.3</v>
      </c>
      <c r="G301" s="28">
        <v>5.3</v>
      </c>
      <c r="H301" s="28">
        <v>5.5</v>
      </c>
      <c r="I301" s="28">
        <v>14.1</v>
      </c>
      <c r="J301" s="28">
        <v>0.1</v>
      </c>
      <c r="K301" s="28">
        <v>8.8000000000000007</v>
      </c>
      <c r="L301" s="28">
        <v>10.6</v>
      </c>
      <c r="M301" s="28">
        <v>11.9</v>
      </c>
      <c r="N301" s="28">
        <v>11.7</v>
      </c>
      <c r="O301" s="28">
        <v>9.1999999999999993</v>
      </c>
      <c r="P301" s="28">
        <v>6</v>
      </c>
      <c r="Q301" s="28">
        <v>6.1</v>
      </c>
      <c r="R301" s="28">
        <v>18.8</v>
      </c>
      <c r="S301" s="28">
        <v>6.4</v>
      </c>
      <c r="T301" s="28">
        <v>5.4</v>
      </c>
      <c r="U301" s="28">
        <v>-4.7</v>
      </c>
      <c r="V301" s="28">
        <v>6.5</v>
      </c>
      <c r="W301" s="30">
        <v>9.8000000000000007</v>
      </c>
      <c r="X301" s="24"/>
      <c r="Y301" s="45" t="s">
        <v>15</v>
      </c>
      <c r="Z301" s="46"/>
      <c r="AA301" s="47">
        <f t="shared" ref="AA301:AA305" si="209">(D301+E301+F301+K301+L301+M301)/6</f>
        <v>10.416666666666666</v>
      </c>
      <c r="AB301" s="47"/>
      <c r="AC301" s="47"/>
      <c r="AD301" s="47">
        <f t="shared" si="203"/>
        <v>7.2500000000000009</v>
      </c>
      <c r="AE301" s="47"/>
      <c r="AF301" s="47"/>
      <c r="AG301" s="47">
        <f t="shared" si="204"/>
        <v>7.0333333333333341</v>
      </c>
      <c r="AH301" s="47"/>
      <c r="AI301" s="48"/>
      <c r="AK301" s="45" t="s">
        <v>15</v>
      </c>
      <c r="AL301" s="46"/>
      <c r="AM301" s="47">
        <f t="shared" si="205"/>
        <v>10.4</v>
      </c>
      <c r="AN301" s="47"/>
      <c r="AO301" s="47"/>
      <c r="AP301" s="47">
        <f t="shared" si="206"/>
        <v>6.25</v>
      </c>
      <c r="AQ301" s="47"/>
      <c r="AR301" s="47"/>
      <c r="AS301" s="47">
        <f t="shared" si="207"/>
        <v>10.433333333333332</v>
      </c>
      <c r="AT301" s="47"/>
      <c r="AU301" s="47"/>
      <c r="AV301" s="47">
        <f t="shared" si="208"/>
        <v>8.25</v>
      </c>
      <c r="AW301" s="47"/>
      <c r="AX301" s="48"/>
    </row>
    <row r="302" spans="1:50" x14ac:dyDescent="0.15">
      <c r="A302" s="24"/>
      <c r="B302" s="45"/>
      <c r="C302" s="26" t="s">
        <v>16</v>
      </c>
      <c r="D302" s="28">
        <v>9.1</v>
      </c>
      <c r="E302" s="28">
        <v>12.6</v>
      </c>
      <c r="F302" s="28">
        <v>8.8000000000000007</v>
      </c>
      <c r="G302" s="28">
        <v>7.9</v>
      </c>
      <c r="H302" s="28">
        <v>5.9</v>
      </c>
      <c r="I302" s="28">
        <v>9.4</v>
      </c>
      <c r="J302" s="28">
        <v>5.4</v>
      </c>
      <c r="K302" s="28">
        <v>7.8</v>
      </c>
      <c r="L302" s="28">
        <v>7.7</v>
      </c>
      <c r="M302" s="28">
        <v>10.4</v>
      </c>
      <c r="N302" s="28">
        <v>8.9</v>
      </c>
      <c r="O302" s="28">
        <v>8</v>
      </c>
      <c r="P302" s="28">
        <v>3.9</v>
      </c>
      <c r="Q302" s="28">
        <v>4.3</v>
      </c>
      <c r="R302" s="28">
        <v>15.8</v>
      </c>
      <c r="S302" s="28">
        <v>7.9</v>
      </c>
      <c r="T302" s="28">
        <v>12.2</v>
      </c>
      <c r="U302" s="28">
        <v>8.6</v>
      </c>
      <c r="V302" s="28">
        <v>10.4</v>
      </c>
      <c r="W302" s="30">
        <v>7.2</v>
      </c>
      <c r="X302" s="24"/>
      <c r="Y302" s="45" t="s">
        <v>16</v>
      </c>
      <c r="Z302" s="46"/>
      <c r="AA302" s="47">
        <f t="shared" si="209"/>
        <v>9.4</v>
      </c>
      <c r="AB302" s="47"/>
      <c r="AC302" s="47"/>
      <c r="AD302" s="47">
        <f t="shared" si="203"/>
        <v>6.7124999999999995</v>
      </c>
      <c r="AE302" s="47"/>
      <c r="AF302" s="47"/>
      <c r="AG302" s="47">
        <f t="shared" si="204"/>
        <v>10.350000000000001</v>
      </c>
      <c r="AH302" s="47"/>
      <c r="AI302" s="48"/>
      <c r="AK302" s="45" t="s">
        <v>16</v>
      </c>
      <c r="AL302" s="46"/>
      <c r="AM302" s="47">
        <f t="shared" si="205"/>
        <v>10.166666666666666</v>
      </c>
      <c r="AN302" s="47"/>
      <c r="AO302" s="47"/>
      <c r="AP302" s="47">
        <f t="shared" si="206"/>
        <v>7.15</v>
      </c>
      <c r="AQ302" s="47"/>
      <c r="AR302" s="47"/>
      <c r="AS302" s="47">
        <f t="shared" si="207"/>
        <v>8.6333333333333329</v>
      </c>
      <c r="AT302" s="47"/>
      <c r="AU302" s="47"/>
      <c r="AV302" s="47">
        <f t="shared" si="208"/>
        <v>6.2749999999999995</v>
      </c>
      <c r="AW302" s="47"/>
      <c r="AX302" s="48"/>
    </row>
    <row r="303" spans="1:50" x14ac:dyDescent="0.15">
      <c r="A303" s="24"/>
      <c r="B303" s="45"/>
      <c r="C303" s="26" t="s">
        <v>17</v>
      </c>
      <c r="D303" s="28">
        <v>33.6</v>
      </c>
      <c r="E303" s="28">
        <v>37.6</v>
      </c>
      <c r="F303" s="28">
        <v>40.799999999999997</v>
      </c>
      <c r="G303" s="28">
        <v>36.1</v>
      </c>
      <c r="H303" s="28">
        <v>29.2</v>
      </c>
      <c r="I303" s="28">
        <v>36.5</v>
      </c>
      <c r="J303" s="28">
        <v>32.5</v>
      </c>
      <c r="K303" s="28">
        <v>36.799999999999997</v>
      </c>
      <c r="L303" s="28">
        <v>40.1</v>
      </c>
      <c r="M303" s="28">
        <v>42.4</v>
      </c>
      <c r="N303" s="28">
        <v>41.6</v>
      </c>
      <c r="O303" s="28">
        <v>41.2</v>
      </c>
      <c r="P303" s="28">
        <v>29.7</v>
      </c>
      <c r="Q303" s="28">
        <v>30.2</v>
      </c>
      <c r="R303" s="28">
        <v>34.9</v>
      </c>
      <c r="S303" s="28">
        <v>5.2</v>
      </c>
      <c r="T303" s="28">
        <v>41.7</v>
      </c>
      <c r="U303" s="28">
        <v>13.4</v>
      </c>
      <c r="V303" s="28">
        <v>10.6</v>
      </c>
      <c r="W303" s="30">
        <v>33.6</v>
      </c>
      <c r="X303" s="24"/>
      <c r="Y303" s="45" t="s">
        <v>17</v>
      </c>
      <c r="Z303" s="46"/>
      <c r="AA303" s="47">
        <f t="shared" si="209"/>
        <v>38.550000000000004</v>
      </c>
      <c r="AB303" s="47"/>
      <c r="AC303" s="47"/>
      <c r="AD303" s="47">
        <f t="shared" si="203"/>
        <v>34.625</v>
      </c>
      <c r="AE303" s="47"/>
      <c r="AF303" s="47"/>
      <c r="AG303" s="47">
        <f t="shared" si="204"/>
        <v>23.233333333333334</v>
      </c>
      <c r="AH303" s="47"/>
      <c r="AI303" s="48"/>
      <c r="AK303" s="45" t="s">
        <v>17</v>
      </c>
      <c r="AL303" s="46"/>
      <c r="AM303" s="47">
        <f t="shared" si="205"/>
        <v>37.333333333333336</v>
      </c>
      <c r="AN303" s="47"/>
      <c r="AO303" s="47"/>
      <c r="AP303" s="47">
        <f t="shared" si="206"/>
        <v>33.575000000000003</v>
      </c>
      <c r="AQ303" s="47"/>
      <c r="AR303" s="47"/>
      <c r="AS303" s="47">
        <f t="shared" si="207"/>
        <v>39.766666666666673</v>
      </c>
      <c r="AT303" s="47"/>
      <c r="AU303" s="47"/>
      <c r="AV303" s="47">
        <f t="shared" si="208"/>
        <v>35.675000000000004</v>
      </c>
      <c r="AW303" s="47"/>
      <c r="AX303" s="48"/>
    </row>
    <row r="304" spans="1:50" x14ac:dyDescent="0.15">
      <c r="A304" s="24"/>
      <c r="B304" s="45"/>
      <c r="C304" s="26" t="s">
        <v>18</v>
      </c>
      <c r="D304" s="28">
        <v>56.1</v>
      </c>
      <c r="E304" s="28">
        <v>65.400000000000006</v>
      </c>
      <c r="F304" s="28">
        <v>60.8</v>
      </c>
      <c r="G304" s="28">
        <v>57.3</v>
      </c>
      <c r="H304" s="28">
        <v>46.5</v>
      </c>
      <c r="I304" s="28">
        <v>52.2</v>
      </c>
      <c r="J304" s="28">
        <v>42</v>
      </c>
      <c r="K304" s="28">
        <v>57.3</v>
      </c>
      <c r="L304" s="28">
        <v>61.5</v>
      </c>
      <c r="M304" s="28">
        <v>61.6</v>
      </c>
      <c r="N304" s="28">
        <v>59.8</v>
      </c>
      <c r="O304" s="28">
        <v>64.5</v>
      </c>
      <c r="P304" s="28">
        <v>44.8</v>
      </c>
      <c r="Q304" s="28">
        <v>49</v>
      </c>
      <c r="R304" s="28">
        <v>52.6</v>
      </c>
      <c r="S304" s="28">
        <v>48.8</v>
      </c>
      <c r="T304" s="28">
        <v>60.8</v>
      </c>
      <c r="U304" s="28">
        <v>3.7</v>
      </c>
      <c r="V304" s="28">
        <v>5.9</v>
      </c>
      <c r="W304" s="30">
        <v>46</v>
      </c>
      <c r="X304" s="24"/>
      <c r="Y304" s="45" t="s">
        <v>18</v>
      </c>
      <c r="Z304" s="46"/>
      <c r="AA304" s="47">
        <f t="shared" si="209"/>
        <v>60.45000000000001</v>
      </c>
      <c r="AB304" s="47"/>
      <c r="AC304" s="47"/>
      <c r="AD304" s="47">
        <f t="shared" si="203"/>
        <v>52.012500000000003</v>
      </c>
      <c r="AE304" s="47"/>
      <c r="AF304" s="47"/>
      <c r="AG304" s="47">
        <f t="shared" si="204"/>
        <v>36.299999999999997</v>
      </c>
      <c r="AH304" s="47"/>
      <c r="AI304" s="48"/>
      <c r="AK304" s="45" t="s">
        <v>18</v>
      </c>
      <c r="AL304" s="46"/>
      <c r="AM304" s="47">
        <f t="shared" si="205"/>
        <v>60.766666666666673</v>
      </c>
      <c r="AN304" s="47"/>
      <c r="AO304" s="47"/>
      <c r="AP304" s="47">
        <f t="shared" si="206"/>
        <v>49.5</v>
      </c>
      <c r="AQ304" s="47"/>
      <c r="AR304" s="47"/>
      <c r="AS304" s="47">
        <f t="shared" si="207"/>
        <v>60.133333333333333</v>
      </c>
      <c r="AT304" s="47"/>
      <c r="AU304" s="47"/>
      <c r="AV304" s="47">
        <f t="shared" si="208"/>
        <v>54.524999999999999</v>
      </c>
      <c r="AW304" s="47"/>
      <c r="AX304" s="48"/>
    </row>
    <row r="305" spans="1:50" x14ac:dyDescent="0.15">
      <c r="A305" s="24"/>
      <c r="B305" s="45"/>
      <c r="C305" s="26" t="s">
        <v>19</v>
      </c>
      <c r="D305" s="28">
        <v>40.6</v>
      </c>
      <c r="E305" s="28">
        <v>55.8</v>
      </c>
      <c r="F305" s="28">
        <v>55.1</v>
      </c>
      <c r="G305" s="28">
        <v>44</v>
      </c>
      <c r="H305" s="28">
        <v>37.200000000000003</v>
      </c>
      <c r="I305" s="28">
        <v>54.8</v>
      </c>
      <c r="J305" s="28">
        <v>43.9</v>
      </c>
      <c r="K305" s="28">
        <v>44</v>
      </c>
      <c r="L305" s="28">
        <v>54.8</v>
      </c>
      <c r="M305" s="28">
        <v>57.4</v>
      </c>
      <c r="N305" s="28">
        <v>59.2</v>
      </c>
      <c r="O305" s="28">
        <v>54.2</v>
      </c>
      <c r="P305" s="28">
        <v>49.9</v>
      </c>
      <c r="Q305" s="28">
        <v>41</v>
      </c>
      <c r="R305" s="28">
        <v>45.7</v>
      </c>
      <c r="S305" s="28">
        <v>17.600000000000001</v>
      </c>
      <c r="T305" s="28">
        <v>56.4</v>
      </c>
      <c r="U305" s="28">
        <v>5.3</v>
      </c>
      <c r="V305" s="28">
        <v>15.5</v>
      </c>
      <c r="W305" s="30">
        <v>49.2</v>
      </c>
      <c r="X305" s="24"/>
      <c r="Y305" s="45" t="s">
        <v>19</v>
      </c>
      <c r="Z305" s="46"/>
      <c r="AA305" s="47">
        <f t="shared" si="209"/>
        <v>51.283333333333331</v>
      </c>
      <c r="AB305" s="47"/>
      <c r="AC305" s="47"/>
      <c r="AD305" s="47">
        <f t="shared" si="203"/>
        <v>48.024999999999999</v>
      </c>
      <c r="AE305" s="47"/>
      <c r="AF305" s="47"/>
      <c r="AG305" s="47">
        <f t="shared" si="204"/>
        <v>31.616666666666664</v>
      </c>
      <c r="AH305" s="47"/>
      <c r="AI305" s="48"/>
      <c r="AK305" s="45" t="s">
        <v>19</v>
      </c>
      <c r="AL305" s="46"/>
      <c r="AM305" s="47">
        <f t="shared" si="205"/>
        <v>50.5</v>
      </c>
      <c r="AN305" s="47"/>
      <c r="AO305" s="47"/>
      <c r="AP305" s="47">
        <f t="shared" si="206"/>
        <v>44.975000000000001</v>
      </c>
      <c r="AQ305" s="47"/>
      <c r="AR305" s="47"/>
      <c r="AS305" s="47">
        <f t="shared" si="207"/>
        <v>52.066666666666663</v>
      </c>
      <c r="AT305" s="47"/>
      <c r="AU305" s="47"/>
      <c r="AV305" s="47">
        <f t="shared" si="208"/>
        <v>51.075000000000003</v>
      </c>
      <c r="AW305" s="47"/>
      <c r="AX305" s="48"/>
    </row>
    <row r="306" spans="1:50" ht="14.25" thickBot="1" x14ac:dyDescent="0.2">
      <c r="A306" s="24"/>
      <c r="B306" s="49"/>
      <c r="C306" s="33" t="s">
        <v>20</v>
      </c>
      <c r="D306" s="31">
        <v>60.1</v>
      </c>
      <c r="E306" s="31">
        <v>65</v>
      </c>
      <c r="F306" s="31">
        <v>55.4</v>
      </c>
      <c r="G306" s="31">
        <v>57.8</v>
      </c>
      <c r="H306" s="31">
        <v>48.6</v>
      </c>
      <c r="I306" s="31">
        <v>48.2</v>
      </c>
      <c r="J306" s="31">
        <v>45.7</v>
      </c>
      <c r="K306" s="31">
        <v>57</v>
      </c>
      <c r="L306" s="31">
        <v>53.1</v>
      </c>
      <c r="M306" s="31">
        <v>55.5</v>
      </c>
      <c r="N306" s="31">
        <v>52.2</v>
      </c>
      <c r="O306" s="31">
        <v>55.4</v>
      </c>
      <c r="P306" s="31">
        <v>42.7</v>
      </c>
      <c r="Q306" s="31">
        <v>48</v>
      </c>
      <c r="R306" s="31">
        <v>50.3</v>
      </c>
      <c r="S306" s="31">
        <v>11.1</v>
      </c>
      <c r="T306" s="31">
        <v>55.6</v>
      </c>
      <c r="U306" s="31">
        <v>32.6</v>
      </c>
      <c r="V306" s="31">
        <v>11.1</v>
      </c>
      <c r="W306" s="32">
        <v>46.1</v>
      </c>
      <c r="X306" s="24"/>
      <c r="Y306" s="49" t="s">
        <v>20</v>
      </c>
      <c r="Z306" s="50"/>
      <c r="AA306" s="51">
        <f>(D306+E306+F306+K306+L306+M306)/6</f>
        <v>57.683333333333337</v>
      </c>
      <c r="AB306" s="51"/>
      <c r="AC306" s="51"/>
      <c r="AD306" s="51">
        <f t="shared" si="203"/>
        <v>49.824999999999996</v>
      </c>
      <c r="AE306" s="51"/>
      <c r="AF306" s="51"/>
      <c r="AG306" s="51">
        <f t="shared" si="204"/>
        <v>34.466666666666661</v>
      </c>
      <c r="AH306" s="51"/>
      <c r="AI306" s="52"/>
      <c r="AK306" s="49" t="s">
        <v>20</v>
      </c>
      <c r="AL306" s="50"/>
      <c r="AM306" s="51">
        <f t="shared" si="205"/>
        <v>60.166666666666664</v>
      </c>
      <c r="AN306" s="51"/>
      <c r="AO306" s="51"/>
      <c r="AP306" s="51">
        <f t="shared" si="206"/>
        <v>50.075000000000003</v>
      </c>
      <c r="AQ306" s="51"/>
      <c r="AR306" s="51"/>
      <c r="AS306" s="51">
        <f t="shared" si="207"/>
        <v>55.199999999999996</v>
      </c>
      <c r="AT306" s="51"/>
      <c r="AU306" s="51"/>
      <c r="AV306" s="51">
        <f t="shared" si="208"/>
        <v>49.575000000000003</v>
      </c>
      <c r="AW306" s="51"/>
      <c r="AX306" s="52"/>
    </row>
    <row r="307" spans="1:50" x14ac:dyDescent="0.15">
      <c r="A307" s="24"/>
      <c r="B307" s="29"/>
      <c r="C307" s="25"/>
      <c r="D307" s="57" t="s">
        <v>1</v>
      </c>
      <c r="E307" s="57"/>
      <c r="F307" s="57"/>
      <c r="G307" s="57" t="s">
        <v>2</v>
      </c>
      <c r="H307" s="57"/>
      <c r="I307" s="57"/>
      <c r="J307" s="57"/>
      <c r="K307" s="57" t="s">
        <v>3</v>
      </c>
      <c r="L307" s="57"/>
      <c r="M307" s="57"/>
      <c r="N307" s="57" t="s">
        <v>4</v>
      </c>
      <c r="O307" s="57"/>
      <c r="P307" s="57"/>
      <c r="Q307" s="57"/>
      <c r="R307" s="57" t="s">
        <v>5</v>
      </c>
      <c r="S307" s="57"/>
      <c r="T307" s="57"/>
      <c r="U307" s="57" t="s">
        <v>6</v>
      </c>
      <c r="V307" s="57"/>
      <c r="W307" s="58"/>
      <c r="X307" s="24"/>
      <c r="Y307" s="53"/>
      <c r="Z307" s="54"/>
      <c r="AA307" s="57" t="s">
        <v>24</v>
      </c>
      <c r="AB307" s="57"/>
      <c r="AC307" s="57"/>
      <c r="AD307" s="57" t="s">
        <v>25</v>
      </c>
      <c r="AE307" s="57"/>
      <c r="AF307" s="57"/>
      <c r="AG307" s="57" t="s">
        <v>26</v>
      </c>
      <c r="AH307" s="57"/>
      <c r="AI307" s="58"/>
      <c r="AK307" s="53"/>
      <c r="AL307" s="54"/>
      <c r="AM307" s="57" t="s">
        <v>94</v>
      </c>
      <c r="AN307" s="57"/>
      <c r="AO307" s="57"/>
      <c r="AP307" s="57" t="s">
        <v>57</v>
      </c>
      <c r="AQ307" s="57"/>
      <c r="AR307" s="57"/>
      <c r="AS307" s="57" t="s">
        <v>95</v>
      </c>
      <c r="AT307" s="57"/>
      <c r="AU307" s="57"/>
      <c r="AV307" s="57" t="s">
        <v>59</v>
      </c>
      <c r="AW307" s="57"/>
      <c r="AX307" s="58"/>
    </row>
    <row r="308" spans="1:50" x14ac:dyDescent="0.15">
      <c r="A308" s="24"/>
      <c r="B308" s="63" t="s">
        <v>93</v>
      </c>
      <c r="C308" s="26"/>
      <c r="D308" s="26" t="s">
        <v>8</v>
      </c>
      <c r="E308" s="26" t="s">
        <v>9</v>
      </c>
      <c r="F308" s="26" t="s">
        <v>10</v>
      </c>
      <c r="G308" s="26" t="s">
        <v>8</v>
      </c>
      <c r="H308" s="26" t="s">
        <v>9</v>
      </c>
      <c r="I308" s="26" t="s">
        <v>10</v>
      </c>
      <c r="J308" s="26" t="s">
        <v>27</v>
      </c>
      <c r="K308" s="26" t="s">
        <v>8</v>
      </c>
      <c r="L308" s="26" t="s">
        <v>9</v>
      </c>
      <c r="M308" s="26" t="s">
        <v>10</v>
      </c>
      <c r="N308" s="26" t="s">
        <v>8</v>
      </c>
      <c r="O308" s="26" t="s">
        <v>9</v>
      </c>
      <c r="P308" s="26" t="s">
        <v>10</v>
      </c>
      <c r="Q308" s="26" t="s">
        <v>27</v>
      </c>
      <c r="R308" s="26" t="s">
        <v>8</v>
      </c>
      <c r="S308" s="26" t="s">
        <v>9</v>
      </c>
      <c r="T308" s="26" t="s">
        <v>10</v>
      </c>
      <c r="U308" s="26" t="s">
        <v>8</v>
      </c>
      <c r="V308" s="26" t="s">
        <v>9</v>
      </c>
      <c r="W308" s="27" t="s">
        <v>10</v>
      </c>
      <c r="X308" s="24"/>
      <c r="Y308" s="55"/>
      <c r="Z308" s="56"/>
      <c r="AA308" s="46" t="s">
        <v>11</v>
      </c>
      <c r="AB308" s="46"/>
      <c r="AC308" s="46"/>
      <c r="AD308" s="46" t="s">
        <v>11</v>
      </c>
      <c r="AE308" s="46"/>
      <c r="AF308" s="46"/>
      <c r="AG308" s="46" t="s">
        <v>11</v>
      </c>
      <c r="AH308" s="46"/>
      <c r="AI308" s="59"/>
      <c r="AK308" s="55"/>
      <c r="AL308" s="56"/>
      <c r="AM308" s="46" t="s">
        <v>54</v>
      </c>
      <c r="AN308" s="46"/>
      <c r="AO308" s="46"/>
      <c r="AP308" s="46" t="s">
        <v>11</v>
      </c>
      <c r="AQ308" s="46"/>
      <c r="AR308" s="46"/>
      <c r="AS308" s="46" t="s">
        <v>11</v>
      </c>
      <c r="AT308" s="46"/>
      <c r="AU308" s="46"/>
      <c r="AV308" s="46" t="s">
        <v>11</v>
      </c>
      <c r="AW308" s="46"/>
      <c r="AX308" s="59"/>
    </row>
    <row r="309" spans="1:50" x14ac:dyDescent="0.15">
      <c r="A309" s="24"/>
      <c r="B309" s="45"/>
      <c r="C309" s="26" t="s">
        <v>12</v>
      </c>
      <c r="D309" s="28">
        <v>3</v>
      </c>
      <c r="E309" s="28">
        <v>2.2000000000000002</v>
      </c>
      <c r="F309" s="28">
        <v>5.6</v>
      </c>
      <c r="G309" s="28">
        <v>1.4</v>
      </c>
      <c r="H309" s="28">
        <v>0.5</v>
      </c>
      <c r="I309" s="28">
        <v>1.5</v>
      </c>
      <c r="J309" s="28">
        <v>2.5</v>
      </c>
      <c r="K309" s="28">
        <v>7.9</v>
      </c>
      <c r="L309" s="28">
        <v>4.5</v>
      </c>
      <c r="M309" s="28">
        <v>5.6</v>
      </c>
      <c r="N309" s="28">
        <v>2.4</v>
      </c>
      <c r="O309" s="28">
        <v>0.6</v>
      </c>
      <c r="P309" s="28">
        <v>3.7</v>
      </c>
      <c r="Q309" s="28">
        <v>2.2000000000000002</v>
      </c>
      <c r="R309" s="28">
        <v>2.7</v>
      </c>
      <c r="S309" s="28">
        <v>-4.7</v>
      </c>
      <c r="T309" s="28">
        <v>1.2</v>
      </c>
      <c r="U309" s="28">
        <v>0.6</v>
      </c>
      <c r="V309" s="28">
        <v>-2.1</v>
      </c>
      <c r="W309" s="30">
        <v>1.9</v>
      </c>
      <c r="X309" s="24"/>
      <c r="Y309" s="45" t="s">
        <v>12</v>
      </c>
      <c r="Z309" s="46"/>
      <c r="AA309" s="47">
        <f>(D309+E309+F309+K309+L309+M309)/6</f>
        <v>4.8000000000000007</v>
      </c>
      <c r="AB309" s="47"/>
      <c r="AC309" s="47"/>
      <c r="AD309" s="47">
        <f>(G309+H309+I309+J309+N309+O309+P309+Q309)/8</f>
        <v>1.85</v>
      </c>
      <c r="AE309" s="47"/>
      <c r="AF309" s="47"/>
      <c r="AG309" s="47">
        <f>(R309+S309+T309+U309+V309+W309)/6</f>
        <v>-6.6666666666666721E-2</v>
      </c>
      <c r="AH309" s="47"/>
      <c r="AI309" s="48"/>
      <c r="AK309" s="45" t="s">
        <v>12</v>
      </c>
      <c r="AL309" s="46"/>
      <c r="AM309" s="47">
        <f>(D309+E309+F309)/3</f>
        <v>3.6</v>
      </c>
      <c r="AN309" s="47"/>
      <c r="AO309" s="47"/>
      <c r="AP309" s="47">
        <f>(G309+H309+I309+J309)/4</f>
        <v>1.4750000000000001</v>
      </c>
      <c r="AQ309" s="47"/>
      <c r="AR309" s="47"/>
      <c r="AS309" s="47">
        <f>(K309+L309+M309)/3</f>
        <v>6</v>
      </c>
      <c r="AT309" s="47"/>
      <c r="AU309" s="47"/>
      <c r="AV309" s="47">
        <f>(N309+O309+P309+Q309)/4</f>
        <v>2.2250000000000001</v>
      </c>
      <c r="AW309" s="47"/>
      <c r="AX309" s="48"/>
    </row>
    <row r="310" spans="1:50" x14ac:dyDescent="0.15">
      <c r="A310" s="24"/>
      <c r="B310" s="45"/>
      <c r="C310" s="26" t="s">
        <v>14</v>
      </c>
      <c r="D310" s="28">
        <v>11.8</v>
      </c>
      <c r="E310" s="28">
        <v>4.7</v>
      </c>
      <c r="F310" s="28">
        <v>8.1</v>
      </c>
      <c r="G310" s="28">
        <v>4.3</v>
      </c>
      <c r="H310" s="28">
        <v>3.8</v>
      </c>
      <c r="I310" s="28">
        <v>5.7</v>
      </c>
      <c r="J310" s="28">
        <v>6.5</v>
      </c>
      <c r="K310" s="28">
        <v>11.9</v>
      </c>
      <c r="L310" s="28">
        <v>9.6999999999999993</v>
      </c>
      <c r="M310" s="28">
        <v>9.6999999999999993</v>
      </c>
      <c r="N310" s="28">
        <v>5.6</v>
      </c>
      <c r="O310" s="28">
        <v>5.6</v>
      </c>
      <c r="P310" s="28">
        <v>6.9</v>
      </c>
      <c r="Q310" s="28">
        <v>5.6</v>
      </c>
      <c r="R310" s="28">
        <v>4.4000000000000004</v>
      </c>
      <c r="S310" s="28">
        <v>5.9</v>
      </c>
      <c r="T310" s="28">
        <v>3.3</v>
      </c>
      <c r="U310" s="28">
        <v>8.9</v>
      </c>
      <c r="V310" s="28">
        <v>3</v>
      </c>
      <c r="W310" s="30">
        <v>2.7</v>
      </c>
      <c r="X310" s="24"/>
      <c r="Y310" s="45" t="s">
        <v>14</v>
      </c>
      <c r="Z310" s="46"/>
      <c r="AA310" s="47">
        <f>(D310+E310+F310+K310+L310+M310)/6</f>
        <v>9.3166666666666682</v>
      </c>
      <c r="AB310" s="47"/>
      <c r="AC310" s="47"/>
      <c r="AD310" s="47">
        <f t="shared" ref="AD310:AD316" si="210">(G310+H310+I310+J310+N310+O310+P310+Q310)/8</f>
        <v>5.5</v>
      </c>
      <c r="AE310" s="47"/>
      <c r="AF310" s="47"/>
      <c r="AG310" s="47">
        <f t="shared" ref="AG310:AG316" si="211">(R310+S310+T310+U310+V310+W310)/6</f>
        <v>4.7</v>
      </c>
      <c r="AH310" s="47"/>
      <c r="AI310" s="48"/>
      <c r="AK310" s="45" t="s">
        <v>49</v>
      </c>
      <c r="AL310" s="46"/>
      <c r="AM310" s="47">
        <f t="shared" ref="AM310:AM316" si="212">(D310+E310+F310)/3</f>
        <v>8.2000000000000011</v>
      </c>
      <c r="AN310" s="47"/>
      <c r="AO310" s="47"/>
      <c r="AP310" s="47">
        <f t="shared" ref="AP310:AP316" si="213">(G310+H310+I310+J310)/4</f>
        <v>5.0750000000000002</v>
      </c>
      <c r="AQ310" s="47"/>
      <c r="AR310" s="47"/>
      <c r="AS310" s="47">
        <f t="shared" ref="AS310:AS316" si="214">(K310+L310+M310)/3</f>
        <v>10.433333333333334</v>
      </c>
      <c r="AT310" s="47"/>
      <c r="AU310" s="47"/>
      <c r="AV310" s="47">
        <f t="shared" ref="AV310:AV316" si="215">(N310+O310+P310+Q310)/4</f>
        <v>5.9250000000000007</v>
      </c>
      <c r="AW310" s="47"/>
      <c r="AX310" s="48"/>
    </row>
    <row r="311" spans="1:50" x14ac:dyDescent="0.15">
      <c r="A311" s="24"/>
      <c r="B311" s="45"/>
      <c r="C311" s="26" t="s">
        <v>15</v>
      </c>
      <c r="D311" s="28">
        <v>3.9</v>
      </c>
      <c r="E311" s="28">
        <v>5.8</v>
      </c>
      <c r="F311" s="28">
        <v>12.5</v>
      </c>
      <c r="G311" s="28">
        <v>2.5</v>
      </c>
      <c r="H311" s="28">
        <v>0.6</v>
      </c>
      <c r="I311" s="28">
        <v>3.2</v>
      </c>
      <c r="J311" s="28">
        <v>3.5</v>
      </c>
      <c r="K311" s="28">
        <v>13.2</v>
      </c>
      <c r="L311" s="28">
        <v>6.9</v>
      </c>
      <c r="M311" s="28">
        <v>9.5</v>
      </c>
      <c r="N311" s="28">
        <v>4.3</v>
      </c>
      <c r="O311" s="28">
        <v>0.7</v>
      </c>
      <c r="P311" s="28">
        <v>5.9</v>
      </c>
      <c r="Q311" s="28">
        <v>4.3</v>
      </c>
      <c r="R311" s="28">
        <v>6.4</v>
      </c>
      <c r="S311" s="28">
        <v>-5.5</v>
      </c>
      <c r="T311" s="28">
        <v>2.6</v>
      </c>
      <c r="U311" s="28">
        <v>-0.2</v>
      </c>
      <c r="V311" s="28">
        <v>-5.9</v>
      </c>
      <c r="W311" s="30">
        <v>7.4</v>
      </c>
      <c r="X311" s="24"/>
      <c r="Y311" s="45" t="s">
        <v>15</v>
      </c>
      <c r="Z311" s="46"/>
      <c r="AA311" s="47">
        <f t="shared" ref="AA311:AA315" si="216">(D311+E311+F311+K311+L311+M311)/6</f>
        <v>8.6333333333333329</v>
      </c>
      <c r="AB311" s="47"/>
      <c r="AC311" s="47"/>
      <c r="AD311" s="47">
        <f t="shared" si="210"/>
        <v>3.1250000000000004</v>
      </c>
      <c r="AE311" s="47"/>
      <c r="AF311" s="47"/>
      <c r="AG311" s="47">
        <f t="shared" si="211"/>
        <v>0.80000000000000016</v>
      </c>
      <c r="AH311" s="47"/>
      <c r="AI311" s="48"/>
      <c r="AK311" s="45" t="s">
        <v>15</v>
      </c>
      <c r="AL311" s="46"/>
      <c r="AM311" s="47">
        <f t="shared" si="212"/>
        <v>7.3999999999999995</v>
      </c>
      <c r="AN311" s="47"/>
      <c r="AO311" s="47"/>
      <c r="AP311" s="47">
        <f t="shared" si="213"/>
        <v>2.4500000000000002</v>
      </c>
      <c r="AQ311" s="47"/>
      <c r="AR311" s="47"/>
      <c r="AS311" s="47">
        <f t="shared" si="214"/>
        <v>9.8666666666666671</v>
      </c>
      <c r="AT311" s="47"/>
      <c r="AU311" s="47"/>
      <c r="AV311" s="47">
        <f t="shared" si="215"/>
        <v>3.8</v>
      </c>
      <c r="AW311" s="47"/>
      <c r="AX311" s="48"/>
    </row>
    <row r="312" spans="1:50" x14ac:dyDescent="0.15">
      <c r="A312" s="24"/>
      <c r="B312" s="45"/>
      <c r="C312" s="26" t="s">
        <v>16</v>
      </c>
      <c r="D312" s="28">
        <v>8.6</v>
      </c>
      <c r="E312" s="28">
        <v>5.6</v>
      </c>
      <c r="F312" s="28">
        <v>8.1</v>
      </c>
      <c r="G312" s="28">
        <v>5.4</v>
      </c>
      <c r="H312" s="28">
        <v>3</v>
      </c>
      <c r="I312" s="28">
        <v>4.4000000000000004</v>
      </c>
      <c r="J312" s="28">
        <v>6</v>
      </c>
      <c r="K312" s="28">
        <v>10.7</v>
      </c>
      <c r="L312" s="28">
        <v>7.2</v>
      </c>
      <c r="M312" s="28">
        <v>8.6</v>
      </c>
      <c r="N312" s="28">
        <v>5.9</v>
      </c>
      <c r="O312" s="28">
        <v>4.0999999999999996</v>
      </c>
      <c r="P312" s="28">
        <v>6.8</v>
      </c>
      <c r="Q312" s="28">
        <v>4.5999999999999996</v>
      </c>
      <c r="R312" s="28">
        <v>11.1</v>
      </c>
      <c r="S312" s="28">
        <v>9.4</v>
      </c>
      <c r="T312" s="28">
        <v>7.2</v>
      </c>
      <c r="U312" s="28">
        <v>8.5</v>
      </c>
      <c r="V312" s="28">
        <v>11.2</v>
      </c>
      <c r="W312" s="30">
        <v>9.5</v>
      </c>
      <c r="X312" s="24"/>
      <c r="Y312" s="45" t="s">
        <v>16</v>
      </c>
      <c r="Z312" s="46"/>
      <c r="AA312" s="47">
        <f t="shared" si="216"/>
        <v>8.1333333333333346</v>
      </c>
      <c r="AB312" s="47"/>
      <c r="AC312" s="47"/>
      <c r="AD312" s="47">
        <f t="shared" si="210"/>
        <v>5.0250000000000004</v>
      </c>
      <c r="AE312" s="47"/>
      <c r="AF312" s="47"/>
      <c r="AG312" s="47">
        <f t="shared" si="211"/>
        <v>9.4833333333333343</v>
      </c>
      <c r="AH312" s="47"/>
      <c r="AI312" s="48"/>
      <c r="AK312" s="45" t="s">
        <v>16</v>
      </c>
      <c r="AL312" s="46"/>
      <c r="AM312" s="47">
        <f t="shared" si="212"/>
        <v>7.4333333333333327</v>
      </c>
      <c r="AN312" s="47"/>
      <c r="AO312" s="47"/>
      <c r="AP312" s="47">
        <f t="shared" si="213"/>
        <v>4.7</v>
      </c>
      <c r="AQ312" s="47"/>
      <c r="AR312" s="47"/>
      <c r="AS312" s="47">
        <f t="shared" si="214"/>
        <v>8.8333333333333339</v>
      </c>
      <c r="AT312" s="47"/>
      <c r="AU312" s="47"/>
      <c r="AV312" s="47">
        <f t="shared" si="215"/>
        <v>5.35</v>
      </c>
      <c r="AW312" s="47"/>
      <c r="AX312" s="48"/>
    </row>
    <row r="313" spans="1:50" x14ac:dyDescent="0.15">
      <c r="A313" s="24"/>
      <c r="B313" s="45"/>
      <c r="C313" s="26" t="s">
        <v>17</v>
      </c>
      <c r="D313" s="28">
        <v>34.200000000000003</v>
      </c>
      <c r="E313" s="28">
        <v>37</v>
      </c>
      <c r="F313" s="28">
        <v>36.9</v>
      </c>
      <c r="G313" s="28">
        <v>32</v>
      </c>
      <c r="H313" s="28">
        <v>31</v>
      </c>
      <c r="I313" s="28">
        <v>28.1</v>
      </c>
      <c r="J313" s="28">
        <v>31.1</v>
      </c>
      <c r="K313" s="28">
        <v>44.1</v>
      </c>
      <c r="L313" s="28">
        <v>40.5</v>
      </c>
      <c r="M313" s="28">
        <v>34.1</v>
      </c>
      <c r="N313" s="28">
        <v>39.6</v>
      </c>
      <c r="O313" s="28">
        <v>34.9</v>
      </c>
      <c r="P313" s="28">
        <v>42.3</v>
      </c>
      <c r="Q313" s="28">
        <v>32.9</v>
      </c>
      <c r="R313" s="28">
        <v>11.8</v>
      </c>
      <c r="S313" s="28">
        <v>4.5</v>
      </c>
      <c r="T313" s="28">
        <v>21.1</v>
      </c>
      <c r="U313" s="28">
        <v>31.8</v>
      </c>
      <c r="V313" s="28">
        <v>30.1</v>
      </c>
      <c r="W313" s="30">
        <v>31.1</v>
      </c>
      <c r="X313" s="24"/>
      <c r="Y313" s="45" t="s">
        <v>17</v>
      </c>
      <c r="Z313" s="46"/>
      <c r="AA313" s="47">
        <f t="shared" si="216"/>
        <v>37.799999999999997</v>
      </c>
      <c r="AB313" s="47"/>
      <c r="AC313" s="47"/>
      <c r="AD313" s="47">
        <f t="shared" si="210"/>
        <v>33.987499999999997</v>
      </c>
      <c r="AE313" s="47"/>
      <c r="AF313" s="47"/>
      <c r="AG313" s="47">
        <f t="shared" si="211"/>
        <v>21.733333333333334</v>
      </c>
      <c r="AH313" s="47"/>
      <c r="AI313" s="48"/>
      <c r="AK313" s="45" t="s">
        <v>17</v>
      </c>
      <c r="AL313" s="46"/>
      <c r="AM313" s="47">
        <f t="shared" si="212"/>
        <v>36.033333333333331</v>
      </c>
      <c r="AN313" s="47"/>
      <c r="AO313" s="47"/>
      <c r="AP313" s="47">
        <f t="shared" si="213"/>
        <v>30.549999999999997</v>
      </c>
      <c r="AQ313" s="47"/>
      <c r="AR313" s="47"/>
      <c r="AS313" s="47">
        <f t="shared" si="214"/>
        <v>39.566666666666663</v>
      </c>
      <c r="AT313" s="47"/>
      <c r="AU313" s="47"/>
      <c r="AV313" s="47">
        <f t="shared" si="215"/>
        <v>37.424999999999997</v>
      </c>
      <c r="AW313" s="47"/>
      <c r="AX313" s="48"/>
    </row>
    <row r="314" spans="1:50" x14ac:dyDescent="0.15">
      <c r="A314" s="24"/>
      <c r="B314" s="45"/>
      <c r="C314" s="26" t="s">
        <v>18</v>
      </c>
      <c r="D314" s="28">
        <v>63.2</v>
      </c>
      <c r="E314" s="28">
        <v>63.6</v>
      </c>
      <c r="F314" s="28">
        <v>63.6</v>
      </c>
      <c r="G314" s="28">
        <v>53.8</v>
      </c>
      <c r="H314" s="28">
        <v>40.9</v>
      </c>
      <c r="I314" s="28">
        <v>48.1</v>
      </c>
      <c r="J314" s="28">
        <v>47.3</v>
      </c>
      <c r="K314" s="28">
        <v>61.3</v>
      </c>
      <c r="L314" s="28">
        <v>63.1</v>
      </c>
      <c r="M314" s="28">
        <v>59.4</v>
      </c>
      <c r="N314" s="28">
        <v>63.3</v>
      </c>
      <c r="O314" s="28">
        <v>55.1</v>
      </c>
      <c r="P314" s="28">
        <v>56.8</v>
      </c>
      <c r="Q314" s="28">
        <v>48.5</v>
      </c>
      <c r="R314" s="28">
        <v>4.7</v>
      </c>
      <c r="S314" s="28">
        <v>43.3</v>
      </c>
      <c r="T314" s="28">
        <v>11.7</v>
      </c>
      <c r="U314" s="28">
        <v>54.6</v>
      </c>
      <c r="V314" s="28">
        <v>32.700000000000003</v>
      </c>
      <c r="W314" s="30">
        <v>39.5</v>
      </c>
      <c r="X314" s="24"/>
      <c r="Y314" s="45" t="s">
        <v>18</v>
      </c>
      <c r="Z314" s="46"/>
      <c r="AA314" s="47">
        <f t="shared" si="216"/>
        <v>62.366666666666667</v>
      </c>
      <c r="AB314" s="47"/>
      <c r="AC314" s="47"/>
      <c r="AD314" s="47">
        <f t="shared" si="210"/>
        <v>51.725000000000001</v>
      </c>
      <c r="AE314" s="47"/>
      <c r="AF314" s="47"/>
      <c r="AG314" s="47">
        <f t="shared" si="211"/>
        <v>31.083333333333332</v>
      </c>
      <c r="AH314" s="47"/>
      <c r="AI314" s="48"/>
      <c r="AK314" s="45" t="s">
        <v>18</v>
      </c>
      <c r="AL314" s="46"/>
      <c r="AM314" s="47">
        <f t="shared" si="212"/>
        <v>63.466666666666669</v>
      </c>
      <c r="AN314" s="47"/>
      <c r="AO314" s="47"/>
      <c r="AP314" s="47">
        <f t="shared" si="213"/>
        <v>47.524999999999991</v>
      </c>
      <c r="AQ314" s="47"/>
      <c r="AR314" s="47"/>
      <c r="AS314" s="47">
        <f t="shared" si="214"/>
        <v>61.266666666666673</v>
      </c>
      <c r="AT314" s="47"/>
      <c r="AU314" s="47"/>
      <c r="AV314" s="47">
        <f t="shared" si="215"/>
        <v>55.924999999999997</v>
      </c>
      <c r="AW314" s="47"/>
      <c r="AX314" s="48"/>
    </row>
    <row r="315" spans="1:50" x14ac:dyDescent="0.15">
      <c r="A315" s="24"/>
      <c r="B315" s="45"/>
      <c r="C315" s="26" t="s">
        <v>19</v>
      </c>
      <c r="D315" s="28">
        <v>38.4</v>
      </c>
      <c r="E315" s="28">
        <v>53.6</v>
      </c>
      <c r="F315" s="28">
        <v>52.3</v>
      </c>
      <c r="G315" s="28">
        <v>36.200000000000003</v>
      </c>
      <c r="H315" s="28">
        <v>43.5</v>
      </c>
      <c r="I315" s="28">
        <v>30.9</v>
      </c>
      <c r="J315" s="28">
        <v>41.7</v>
      </c>
      <c r="K315" s="28">
        <v>58.4</v>
      </c>
      <c r="L315" s="28">
        <v>51.1</v>
      </c>
      <c r="M315" s="28">
        <v>45.7</v>
      </c>
      <c r="N315" s="28">
        <v>51.6</v>
      </c>
      <c r="O315" s="28">
        <v>46</v>
      </c>
      <c r="P315" s="28">
        <v>58.2</v>
      </c>
      <c r="Q315" s="28">
        <v>45.2</v>
      </c>
      <c r="R315" s="28">
        <v>2.4</v>
      </c>
      <c r="S315" s="28">
        <v>8</v>
      </c>
      <c r="T315" s="28">
        <v>22.3</v>
      </c>
      <c r="U315" s="28">
        <v>39.1</v>
      </c>
      <c r="V315" s="28">
        <v>32.700000000000003</v>
      </c>
      <c r="W315" s="30">
        <v>41.4</v>
      </c>
      <c r="X315" s="24"/>
      <c r="Y315" s="45" t="s">
        <v>19</v>
      </c>
      <c r="Z315" s="46"/>
      <c r="AA315" s="47">
        <f t="shared" si="216"/>
        <v>49.916666666666664</v>
      </c>
      <c r="AB315" s="47"/>
      <c r="AC315" s="47"/>
      <c r="AD315" s="47">
        <f t="shared" si="210"/>
        <v>44.162500000000001</v>
      </c>
      <c r="AE315" s="47"/>
      <c r="AF315" s="47"/>
      <c r="AG315" s="47">
        <f t="shared" si="211"/>
        <v>24.316666666666666</v>
      </c>
      <c r="AH315" s="47"/>
      <c r="AI315" s="48"/>
      <c r="AK315" s="45" t="s">
        <v>19</v>
      </c>
      <c r="AL315" s="46"/>
      <c r="AM315" s="47">
        <f t="shared" si="212"/>
        <v>48.1</v>
      </c>
      <c r="AN315" s="47"/>
      <c r="AO315" s="47"/>
      <c r="AP315" s="47">
        <f t="shared" si="213"/>
        <v>38.075000000000003</v>
      </c>
      <c r="AQ315" s="47"/>
      <c r="AR315" s="47"/>
      <c r="AS315" s="47">
        <f t="shared" si="214"/>
        <v>51.733333333333327</v>
      </c>
      <c r="AT315" s="47"/>
      <c r="AU315" s="47"/>
      <c r="AV315" s="47">
        <f t="shared" si="215"/>
        <v>50.25</v>
      </c>
      <c r="AW315" s="47"/>
      <c r="AX315" s="48"/>
    </row>
    <row r="316" spans="1:50" ht="14.25" thickBot="1" x14ac:dyDescent="0.2">
      <c r="A316" s="24"/>
      <c r="B316" s="49"/>
      <c r="C316" s="33" t="s">
        <v>20</v>
      </c>
      <c r="D316" s="31">
        <v>60.4</v>
      </c>
      <c r="E316" s="31">
        <v>50.6</v>
      </c>
      <c r="F316" s="31">
        <v>57.5</v>
      </c>
      <c r="G316" s="31">
        <v>56</v>
      </c>
      <c r="H316" s="31">
        <v>44.1</v>
      </c>
      <c r="I316" s="31">
        <v>49.4</v>
      </c>
      <c r="J316" s="31">
        <v>48.6</v>
      </c>
      <c r="K316" s="31">
        <v>59.4</v>
      </c>
      <c r="L316" s="31">
        <v>52.7</v>
      </c>
      <c r="M316" s="31">
        <v>62.5</v>
      </c>
      <c r="N316" s="31">
        <v>57.6</v>
      </c>
      <c r="O316" s="31">
        <v>49.9</v>
      </c>
      <c r="P316" s="31">
        <v>51.9</v>
      </c>
      <c r="Q316" s="31">
        <v>47.4</v>
      </c>
      <c r="R316" s="31">
        <v>25.5</v>
      </c>
      <c r="S316" s="31">
        <v>28.2</v>
      </c>
      <c r="T316" s="31">
        <v>26.1</v>
      </c>
      <c r="U316" s="31">
        <v>45.1</v>
      </c>
      <c r="V316" s="31">
        <v>36.1</v>
      </c>
      <c r="W316" s="32">
        <v>31.8</v>
      </c>
      <c r="X316" s="24"/>
      <c r="Y316" s="49" t="s">
        <v>20</v>
      </c>
      <c r="Z316" s="50"/>
      <c r="AA316" s="51">
        <f>(D316+E316+F316+K316+L316+M316)/6</f>
        <v>57.183333333333337</v>
      </c>
      <c r="AB316" s="51"/>
      <c r="AC316" s="51"/>
      <c r="AD316" s="51">
        <f t="shared" si="210"/>
        <v>50.61249999999999</v>
      </c>
      <c r="AE316" s="51"/>
      <c r="AF316" s="51"/>
      <c r="AG316" s="51">
        <f t="shared" si="211"/>
        <v>32.133333333333333</v>
      </c>
      <c r="AH316" s="51"/>
      <c r="AI316" s="52"/>
      <c r="AK316" s="49" t="s">
        <v>20</v>
      </c>
      <c r="AL316" s="50"/>
      <c r="AM316" s="51">
        <f t="shared" si="212"/>
        <v>56.166666666666664</v>
      </c>
      <c r="AN316" s="51"/>
      <c r="AO316" s="51"/>
      <c r="AP316" s="51">
        <f t="shared" si="213"/>
        <v>49.524999999999999</v>
      </c>
      <c r="AQ316" s="51"/>
      <c r="AR316" s="51"/>
      <c r="AS316" s="51">
        <f t="shared" si="214"/>
        <v>58.199999999999996</v>
      </c>
      <c r="AT316" s="51"/>
      <c r="AU316" s="51"/>
      <c r="AV316" s="51">
        <f t="shared" si="215"/>
        <v>51.7</v>
      </c>
      <c r="AW316" s="51"/>
      <c r="AX316" s="52"/>
    </row>
    <row r="317" spans="1:50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2"/>
      <c r="O317" s="12"/>
      <c r="P317" s="12"/>
      <c r="Q317" s="12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50" ht="14.25" thickBot="1" x14ac:dyDescent="0.2">
      <c r="A318" s="1"/>
      <c r="B318" s="1" t="s">
        <v>0</v>
      </c>
      <c r="C318" s="2" t="s">
        <v>30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50" x14ac:dyDescent="0.15">
      <c r="A319" s="1"/>
      <c r="B319" s="3"/>
      <c r="C319" s="4"/>
      <c r="D319" s="57" t="s">
        <v>1</v>
      </c>
      <c r="E319" s="57"/>
      <c r="F319" s="57"/>
      <c r="G319" s="57" t="s">
        <v>2</v>
      </c>
      <c r="H319" s="57"/>
      <c r="I319" s="57"/>
      <c r="J319" s="57"/>
      <c r="K319" s="57" t="s">
        <v>3</v>
      </c>
      <c r="L319" s="57"/>
      <c r="M319" s="57"/>
      <c r="N319" s="57" t="s">
        <v>4</v>
      </c>
      <c r="O319" s="57"/>
      <c r="P319" s="57"/>
      <c r="Q319" s="57"/>
      <c r="R319" s="57" t="s">
        <v>5</v>
      </c>
      <c r="S319" s="57"/>
      <c r="T319" s="57"/>
      <c r="U319" s="57" t="s">
        <v>6</v>
      </c>
      <c r="V319" s="57"/>
      <c r="W319" s="58"/>
      <c r="X319" s="1"/>
      <c r="Y319" s="53"/>
      <c r="Z319" s="54"/>
      <c r="AA319" s="57" t="s">
        <v>24</v>
      </c>
      <c r="AB319" s="57"/>
      <c r="AC319" s="57"/>
      <c r="AD319" s="57" t="s">
        <v>25</v>
      </c>
      <c r="AE319" s="57"/>
      <c r="AF319" s="57"/>
      <c r="AG319" s="57" t="s">
        <v>26</v>
      </c>
      <c r="AH319" s="57"/>
      <c r="AI319" s="58"/>
      <c r="AK319" s="53"/>
      <c r="AL319" s="54"/>
      <c r="AM319" s="57" t="s">
        <v>94</v>
      </c>
      <c r="AN319" s="57"/>
      <c r="AO319" s="57"/>
      <c r="AP319" s="57" t="s">
        <v>57</v>
      </c>
      <c r="AQ319" s="57"/>
      <c r="AR319" s="57"/>
      <c r="AS319" s="57" t="s">
        <v>95</v>
      </c>
      <c r="AT319" s="57"/>
      <c r="AU319" s="57"/>
      <c r="AV319" s="57" t="s">
        <v>59</v>
      </c>
      <c r="AW319" s="57"/>
      <c r="AX319" s="58"/>
    </row>
    <row r="320" spans="1:50" x14ac:dyDescent="0.15">
      <c r="A320" s="1"/>
      <c r="B320" s="63" t="s">
        <v>7</v>
      </c>
      <c r="C320" s="5"/>
      <c r="D320" s="5" t="s">
        <v>8</v>
      </c>
      <c r="E320" s="5" t="s">
        <v>9</v>
      </c>
      <c r="F320" s="5" t="s">
        <v>10</v>
      </c>
      <c r="G320" s="5" t="s">
        <v>8</v>
      </c>
      <c r="H320" s="5" t="s">
        <v>9</v>
      </c>
      <c r="I320" s="5" t="s">
        <v>10</v>
      </c>
      <c r="J320" s="5" t="s">
        <v>27</v>
      </c>
      <c r="K320" s="5" t="s">
        <v>8</v>
      </c>
      <c r="L320" s="5" t="s">
        <v>9</v>
      </c>
      <c r="M320" s="5" t="s">
        <v>10</v>
      </c>
      <c r="N320" s="5" t="s">
        <v>8</v>
      </c>
      <c r="O320" s="5" t="s">
        <v>9</v>
      </c>
      <c r="P320" s="5" t="s">
        <v>10</v>
      </c>
      <c r="Q320" s="5" t="s">
        <v>27</v>
      </c>
      <c r="R320" s="5" t="s">
        <v>8</v>
      </c>
      <c r="S320" s="5" t="s">
        <v>9</v>
      </c>
      <c r="T320" s="5" t="s">
        <v>10</v>
      </c>
      <c r="U320" s="5" t="s">
        <v>8</v>
      </c>
      <c r="V320" s="5" t="s">
        <v>9</v>
      </c>
      <c r="W320" s="6" t="s">
        <v>10</v>
      </c>
      <c r="X320" s="1"/>
      <c r="Y320" s="55"/>
      <c r="Z320" s="56"/>
      <c r="AA320" s="46" t="s">
        <v>11</v>
      </c>
      <c r="AB320" s="46"/>
      <c r="AC320" s="46"/>
      <c r="AD320" s="46" t="s">
        <v>11</v>
      </c>
      <c r="AE320" s="46"/>
      <c r="AF320" s="46"/>
      <c r="AG320" s="46" t="s">
        <v>11</v>
      </c>
      <c r="AH320" s="46"/>
      <c r="AI320" s="59"/>
      <c r="AK320" s="55"/>
      <c r="AL320" s="56"/>
      <c r="AM320" s="46" t="s">
        <v>54</v>
      </c>
      <c r="AN320" s="46"/>
      <c r="AO320" s="46"/>
      <c r="AP320" s="46" t="s">
        <v>11</v>
      </c>
      <c r="AQ320" s="46"/>
      <c r="AR320" s="46"/>
      <c r="AS320" s="46" t="s">
        <v>11</v>
      </c>
      <c r="AT320" s="46"/>
      <c r="AU320" s="46"/>
      <c r="AV320" s="46" t="s">
        <v>11</v>
      </c>
      <c r="AW320" s="46"/>
      <c r="AX320" s="59"/>
    </row>
    <row r="321" spans="1:50" x14ac:dyDescent="0.15">
      <c r="A321" s="1"/>
      <c r="B321" s="45"/>
      <c r="C321" s="5" t="s">
        <v>12</v>
      </c>
      <c r="D321" s="9">
        <v>2.40006889802057</v>
      </c>
      <c r="E321" s="9">
        <v>1.1201465360352001</v>
      </c>
      <c r="F321" s="9">
        <v>7.1670867958238302</v>
      </c>
      <c r="G321" s="5" t="s">
        <v>13</v>
      </c>
      <c r="H321" s="5" t="s">
        <v>13</v>
      </c>
      <c r="I321" s="5" t="s">
        <v>13</v>
      </c>
      <c r="J321" s="5" t="s">
        <v>13</v>
      </c>
      <c r="K321" s="9">
        <v>4.8497213559728296</v>
      </c>
      <c r="L321" s="9">
        <v>1.16303862335626</v>
      </c>
      <c r="M321" s="9">
        <v>5.14295619592425</v>
      </c>
      <c r="N321" s="9">
        <v>2.1963199262514101</v>
      </c>
      <c r="O321" s="9">
        <v>-0.22201053942011501</v>
      </c>
      <c r="P321" s="9">
        <v>2.77068238506441</v>
      </c>
      <c r="Q321" s="9">
        <v>1.52138816871353</v>
      </c>
      <c r="R321" s="5" t="s">
        <v>13</v>
      </c>
      <c r="S321" s="5" t="s">
        <v>13</v>
      </c>
      <c r="T321" s="5" t="s">
        <v>13</v>
      </c>
      <c r="U321" s="5" t="s">
        <v>13</v>
      </c>
      <c r="V321" s="5" t="s">
        <v>13</v>
      </c>
      <c r="W321" s="6" t="s">
        <v>13</v>
      </c>
      <c r="X321" s="1"/>
      <c r="Y321" s="45" t="s">
        <v>12</v>
      </c>
      <c r="Z321" s="46"/>
      <c r="AA321" s="47">
        <f>(D321+E321+F321+K321+L321+M321)/6</f>
        <v>3.640503067522157</v>
      </c>
      <c r="AB321" s="47"/>
      <c r="AC321" s="47"/>
      <c r="AD321" s="47" t="e">
        <f>(G321+H321+I321+J321+N321+O321+P321+Q321)/8</f>
        <v>#VALUE!</v>
      </c>
      <c r="AE321" s="47"/>
      <c r="AF321" s="47"/>
      <c r="AG321" s="47" t="e">
        <f>(R321+S321+T321+U321+V321+W321)/6</f>
        <v>#VALUE!</v>
      </c>
      <c r="AH321" s="47"/>
      <c r="AI321" s="48"/>
      <c r="AK321" s="45" t="s">
        <v>12</v>
      </c>
      <c r="AL321" s="46"/>
      <c r="AM321" s="47">
        <f>(D321+E321+F321)/3</f>
        <v>3.5624340766265337</v>
      </c>
      <c r="AN321" s="47"/>
      <c r="AO321" s="47"/>
      <c r="AP321" s="47" t="e">
        <f>(G321+H321+I321+J321)/4</f>
        <v>#VALUE!</v>
      </c>
      <c r="AQ321" s="47"/>
      <c r="AR321" s="47"/>
      <c r="AS321" s="47">
        <f>(K321+L321+M321)/3</f>
        <v>3.7185720584177795</v>
      </c>
      <c r="AT321" s="47"/>
      <c r="AU321" s="47"/>
      <c r="AV321" s="47">
        <f>(N321+O321+P321+Q321)/4</f>
        <v>1.5665949851523089</v>
      </c>
      <c r="AW321" s="47"/>
      <c r="AX321" s="48"/>
    </row>
    <row r="322" spans="1:50" x14ac:dyDescent="0.15">
      <c r="A322" s="1"/>
      <c r="B322" s="45"/>
      <c r="C322" s="5" t="s">
        <v>14</v>
      </c>
      <c r="D322" s="9">
        <v>3.2568686860429898</v>
      </c>
      <c r="E322" s="9">
        <v>10.737656220672401</v>
      </c>
      <c r="F322" s="9">
        <v>10.6223569624779</v>
      </c>
      <c r="G322" s="5" t="s">
        <v>13</v>
      </c>
      <c r="H322" s="5" t="s">
        <v>13</v>
      </c>
      <c r="I322" s="5" t="s">
        <v>13</v>
      </c>
      <c r="J322" s="5" t="s">
        <v>13</v>
      </c>
      <c r="K322" s="9">
        <v>6.5257749943888896</v>
      </c>
      <c r="L322" s="9">
        <v>6.9106661248911001</v>
      </c>
      <c r="M322" s="9">
        <v>8.9197036927900299</v>
      </c>
      <c r="N322" s="9">
        <v>7.1805027213554</v>
      </c>
      <c r="O322" s="9">
        <v>6.3448497475727104</v>
      </c>
      <c r="P322" s="9">
        <v>4.1498176798661399</v>
      </c>
      <c r="Q322" s="9">
        <v>1.8623575242844801</v>
      </c>
      <c r="R322" s="5" t="s">
        <v>13</v>
      </c>
      <c r="S322" s="5" t="s">
        <v>13</v>
      </c>
      <c r="T322" s="5" t="s">
        <v>13</v>
      </c>
      <c r="U322" s="5" t="s">
        <v>13</v>
      </c>
      <c r="V322" s="5" t="s">
        <v>13</v>
      </c>
      <c r="W322" s="6" t="s">
        <v>13</v>
      </c>
      <c r="X322" s="1"/>
      <c r="Y322" s="45" t="s">
        <v>14</v>
      </c>
      <c r="Z322" s="46"/>
      <c r="AA322" s="47">
        <f>(D322+E322+F322+K322+L322+M322)/6</f>
        <v>7.8288377802105522</v>
      </c>
      <c r="AB322" s="47"/>
      <c r="AC322" s="47"/>
      <c r="AD322" s="47" t="e">
        <f t="shared" ref="AD322:AD328" si="217">(G322+H322+I322+J322+N322+O322+P322+Q322)/8</f>
        <v>#VALUE!</v>
      </c>
      <c r="AE322" s="47"/>
      <c r="AF322" s="47"/>
      <c r="AG322" s="47" t="e">
        <f t="shared" ref="AG322:AG328" si="218">(R322+S322+T322+U322+V322+W322)/6</f>
        <v>#VALUE!</v>
      </c>
      <c r="AH322" s="47"/>
      <c r="AI322" s="48"/>
      <c r="AK322" s="45" t="s">
        <v>49</v>
      </c>
      <c r="AL322" s="46"/>
      <c r="AM322" s="47">
        <f t="shared" ref="AM322:AM328" si="219">(D322+E322+F322)/3</f>
        <v>8.2056272897310976</v>
      </c>
      <c r="AN322" s="47"/>
      <c r="AO322" s="47"/>
      <c r="AP322" s="47" t="e">
        <f t="shared" ref="AP322:AP328" si="220">(G322+H322+I322+J322)/4</f>
        <v>#VALUE!</v>
      </c>
      <c r="AQ322" s="47"/>
      <c r="AR322" s="47"/>
      <c r="AS322" s="47">
        <f t="shared" ref="AS322:AS328" si="221">(K322+L322+M322)/3</f>
        <v>7.4520482706900069</v>
      </c>
      <c r="AT322" s="47"/>
      <c r="AU322" s="47"/>
      <c r="AV322" s="47">
        <f t="shared" ref="AV322:AV328" si="222">(N322+O322+P322+Q322)/4</f>
        <v>4.8843819182696828</v>
      </c>
      <c r="AW322" s="47"/>
      <c r="AX322" s="48"/>
    </row>
    <row r="323" spans="1:50" x14ac:dyDescent="0.15">
      <c r="A323" s="1"/>
      <c r="B323" s="45"/>
      <c r="C323" s="5" t="s">
        <v>15</v>
      </c>
      <c r="D323" s="9">
        <v>8.2546087059186508</v>
      </c>
      <c r="E323" s="9">
        <v>0.92366452177907798</v>
      </c>
      <c r="F323" s="9">
        <v>11.7383160335577</v>
      </c>
      <c r="G323" s="5" t="s">
        <v>13</v>
      </c>
      <c r="H323" s="5" t="s">
        <v>13</v>
      </c>
      <c r="I323" s="5" t="s">
        <v>13</v>
      </c>
      <c r="J323" s="5" t="s">
        <v>13</v>
      </c>
      <c r="K323" s="9">
        <v>13.2011170490513</v>
      </c>
      <c r="L323" s="9">
        <v>0.317434300307817</v>
      </c>
      <c r="M323" s="9">
        <v>7.4707870805026797</v>
      </c>
      <c r="N323" s="9">
        <v>2.0218185982952499</v>
      </c>
      <c r="O323" s="9">
        <v>-2.49866974748522</v>
      </c>
      <c r="P323" s="9">
        <v>5.4716293671678899</v>
      </c>
      <c r="Q323" s="9">
        <v>12.869529007129801</v>
      </c>
      <c r="R323" s="5" t="s">
        <v>13</v>
      </c>
      <c r="S323" s="5" t="s">
        <v>13</v>
      </c>
      <c r="T323" s="5" t="s">
        <v>13</v>
      </c>
      <c r="U323" s="5" t="s">
        <v>13</v>
      </c>
      <c r="V323" s="5" t="s">
        <v>13</v>
      </c>
      <c r="W323" s="6" t="s">
        <v>13</v>
      </c>
      <c r="X323" s="1"/>
      <c r="Y323" s="45" t="s">
        <v>15</v>
      </c>
      <c r="Z323" s="46"/>
      <c r="AA323" s="47">
        <f t="shared" ref="AA323:AA327" si="223">(D323+E323+F323+K323+L323+M323)/6</f>
        <v>6.9843212818528713</v>
      </c>
      <c r="AB323" s="47"/>
      <c r="AC323" s="47"/>
      <c r="AD323" s="47" t="e">
        <f t="shared" si="217"/>
        <v>#VALUE!</v>
      </c>
      <c r="AE323" s="47"/>
      <c r="AF323" s="47"/>
      <c r="AG323" s="47" t="e">
        <f t="shared" si="218"/>
        <v>#VALUE!</v>
      </c>
      <c r="AH323" s="47"/>
      <c r="AI323" s="48"/>
      <c r="AK323" s="45" t="s">
        <v>15</v>
      </c>
      <c r="AL323" s="46"/>
      <c r="AM323" s="47">
        <f t="shared" si="219"/>
        <v>6.9721964204184763</v>
      </c>
      <c r="AN323" s="47"/>
      <c r="AO323" s="47"/>
      <c r="AP323" s="47" t="e">
        <f t="shared" si="220"/>
        <v>#VALUE!</v>
      </c>
      <c r="AQ323" s="47"/>
      <c r="AR323" s="47"/>
      <c r="AS323" s="47">
        <f t="shared" si="221"/>
        <v>6.9964461432872653</v>
      </c>
      <c r="AT323" s="47"/>
      <c r="AU323" s="47"/>
      <c r="AV323" s="47">
        <f t="shared" si="222"/>
        <v>4.4660768062769307</v>
      </c>
      <c r="AW323" s="47"/>
      <c r="AX323" s="48"/>
    </row>
    <row r="324" spans="1:50" x14ac:dyDescent="0.15">
      <c r="A324" s="1"/>
      <c r="B324" s="45"/>
      <c r="C324" s="5" t="s">
        <v>16</v>
      </c>
      <c r="D324" s="9">
        <v>4.3914085191140702</v>
      </c>
      <c r="E324" s="9">
        <v>8.2137137588159792</v>
      </c>
      <c r="F324" s="9">
        <v>9.7304972846928894</v>
      </c>
      <c r="G324" s="5" t="s">
        <v>13</v>
      </c>
      <c r="H324" s="5" t="s">
        <v>13</v>
      </c>
      <c r="I324" s="5" t="s">
        <v>13</v>
      </c>
      <c r="J324" s="5" t="s">
        <v>13</v>
      </c>
      <c r="K324" s="9">
        <v>6.6816490278179499</v>
      </c>
      <c r="L324" s="9">
        <v>5.7375353121931596</v>
      </c>
      <c r="M324" s="9">
        <v>7.9769083379621204</v>
      </c>
      <c r="N324" s="9">
        <v>6.8004283493361699</v>
      </c>
      <c r="O324" s="9">
        <v>6.0434894846895002</v>
      </c>
      <c r="P324" s="9">
        <v>4.9427343947572702</v>
      </c>
      <c r="Q324" s="9">
        <v>2.4693986268750598</v>
      </c>
      <c r="R324" s="5" t="s">
        <v>13</v>
      </c>
      <c r="S324" s="5" t="s">
        <v>13</v>
      </c>
      <c r="T324" s="5" t="s">
        <v>13</v>
      </c>
      <c r="U324" s="5" t="s">
        <v>13</v>
      </c>
      <c r="V324" s="5" t="s">
        <v>13</v>
      </c>
      <c r="W324" s="6" t="s">
        <v>13</v>
      </c>
      <c r="X324" s="1"/>
      <c r="Y324" s="45" t="s">
        <v>16</v>
      </c>
      <c r="Z324" s="46"/>
      <c r="AA324" s="47">
        <f t="shared" si="223"/>
        <v>7.1219520400993623</v>
      </c>
      <c r="AB324" s="47"/>
      <c r="AC324" s="47"/>
      <c r="AD324" s="47" t="e">
        <f t="shared" si="217"/>
        <v>#VALUE!</v>
      </c>
      <c r="AE324" s="47"/>
      <c r="AF324" s="47"/>
      <c r="AG324" s="47" t="e">
        <f t="shared" si="218"/>
        <v>#VALUE!</v>
      </c>
      <c r="AH324" s="47"/>
      <c r="AI324" s="48"/>
      <c r="AK324" s="45" t="s">
        <v>16</v>
      </c>
      <c r="AL324" s="46"/>
      <c r="AM324" s="47">
        <f t="shared" si="219"/>
        <v>7.4452065208743123</v>
      </c>
      <c r="AN324" s="47"/>
      <c r="AO324" s="47"/>
      <c r="AP324" s="47" t="e">
        <f t="shared" si="220"/>
        <v>#VALUE!</v>
      </c>
      <c r="AQ324" s="47"/>
      <c r="AR324" s="47"/>
      <c r="AS324" s="47">
        <f t="shared" si="221"/>
        <v>6.7986975593244097</v>
      </c>
      <c r="AT324" s="47"/>
      <c r="AU324" s="47"/>
      <c r="AV324" s="47">
        <f t="shared" si="222"/>
        <v>5.0640127139144999</v>
      </c>
      <c r="AW324" s="47"/>
      <c r="AX324" s="48"/>
    </row>
    <row r="325" spans="1:50" x14ac:dyDescent="0.15">
      <c r="A325" s="1"/>
      <c r="B325" s="45"/>
      <c r="C325" s="5" t="s">
        <v>17</v>
      </c>
      <c r="D325" s="9">
        <v>35.449890058421303</v>
      </c>
      <c r="E325" s="9">
        <v>29.9526524093768</v>
      </c>
      <c r="F325" s="9">
        <v>36.709245906341501</v>
      </c>
      <c r="G325" s="5" t="s">
        <v>13</v>
      </c>
      <c r="H325" s="5" t="s">
        <v>13</v>
      </c>
      <c r="I325" s="5" t="s">
        <v>13</v>
      </c>
      <c r="J325" s="5" t="s">
        <v>13</v>
      </c>
      <c r="K325" s="9">
        <v>35.253629727229601</v>
      </c>
      <c r="L325" s="9">
        <v>28.637946592735201</v>
      </c>
      <c r="M325" s="9">
        <v>42.386621982058401</v>
      </c>
      <c r="N325" s="9">
        <v>13.4282487187677</v>
      </c>
      <c r="O325" s="9">
        <v>7.14955224421346</v>
      </c>
      <c r="P325" s="9">
        <v>20.612544542744601</v>
      </c>
      <c r="Q325" s="9">
        <v>6.0599804708393004</v>
      </c>
      <c r="R325" s="5" t="s">
        <v>13</v>
      </c>
      <c r="S325" s="5" t="s">
        <v>13</v>
      </c>
      <c r="T325" s="5" t="s">
        <v>13</v>
      </c>
      <c r="U325" s="5" t="s">
        <v>13</v>
      </c>
      <c r="V325" s="5" t="s">
        <v>13</v>
      </c>
      <c r="W325" s="6" t="s">
        <v>13</v>
      </c>
      <c r="X325" s="1"/>
      <c r="Y325" s="45" t="s">
        <v>17</v>
      </c>
      <c r="Z325" s="46"/>
      <c r="AA325" s="47">
        <f t="shared" si="223"/>
        <v>34.731664446027132</v>
      </c>
      <c r="AB325" s="47"/>
      <c r="AC325" s="47"/>
      <c r="AD325" s="47" t="e">
        <f t="shared" si="217"/>
        <v>#VALUE!</v>
      </c>
      <c r="AE325" s="47"/>
      <c r="AF325" s="47"/>
      <c r="AG325" s="47" t="e">
        <f t="shared" si="218"/>
        <v>#VALUE!</v>
      </c>
      <c r="AH325" s="47"/>
      <c r="AI325" s="48"/>
      <c r="AK325" s="45" t="s">
        <v>17</v>
      </c>
      <c r="AL325" s="46"/>
      <c r="AM325" s="47">
        <f t="shared" si="219"/>
        <v>34.037262791379867</v>
      </c>
      <c r="AN325" s="47"/>
      <c r="AO325" s="47"/>
      <c r="AP325" s="47" t="e">
        <f t="shared" si="220"/>
        <v>#VALUE!</v>
      </c>
      <c r="AQ325" s="47"/>
      <c r="AR325" s="47"/>
      <c r="AS325" s="47">
        <f t="shared" si="221"/>
        <v>35.426066100674397</v>
      </c>
      <c r="AT325" s="47"/>
      <c r="AU325" s="47"/>
      <c r="AV325" s="47">
        <f t="shared" si="222"/>
        <v>11.812581494141265</v>
      </c>
      <c r="AW325" s="47"/>
      <c r="AX325" s="48"/>
    </row>
    <row r="326" spans="1:50" x14ac:dyDescent="0.15">
      <c r="A326" s="1"/>
      <c r="B326" s="45"/>
      <c r="C326" s="5" t="s">
        <v>18</v>
      </c>
      <c r="D326" s="9">
        <v>44.425749526228103</v>
      </c>
      <c r="E326" s="9">
        <v>59.893849111247398</v>
      </c>
      <c r="F326" s="9">
        <v>63.029847604295398</v>
      </c>
      <c r="G326" s="5" t="s">
        <v>13</v>
      </c>
      <c r="H326" s="5" t="s">
        <v>13</v>
      </c>
      <c r="I326" s="5" t="s">
        <v>13</v>
      </c>
      <c r="J326" s="5" t="s">
        <v>13</v>
      </c>
      <c r="K326" s="9">
        <v>49.902477359608199</v>
      </c>
      <c r="L326" s="9">
        <v>59.902287840395701</v>
      </c>
      <c r="M326" s="9">
        <v>62.581347760879197</v>
      </c>
      <c r="N326" s="9">
        <v>2.7454762100416801</v>
      </c>
      <c r="O326" s="9">
        <v>15.460784266012601</v>
      </c>
      <c r="P326" s="9">
        <v>30.921425172735301</v>
      </c>
      <c r="Q326" s="9">
        <v>5.0948085748015997</v>
      </c>
      <c r="R326" s="5" t="s">
        <v>13</v>
      </c>
      <c r="S326" s="5" t="s">
        <v>13</v>
      </c>
      <c r="T326" s="5" t="s">
        <v>13</v>
      </c>
      <c r="U326" s="5" t="s">
        <v>13</v>
      </c>
      <c r="V326" s="5" t="s">
        <v>13</v>
      </c>
      <c r="W326" s="6" t="s">
        <v>13</v>
      </c>
      <c r="X326" s="1"/>
      <c r="Y326" s="45" t="s">
        <v>18</v>
      </c>
      <c r="Z326" s="46"/>
      <c r="AA326" s="47">
        <f t="shared" si="223"/>
        <v>56.622593200442338</v>
      </c>
      <c r="AB326" s="47"/>
      <c r="AC326" s="47"/>
      <c r="AD326" s="47" t="e">
        <f t="shared" si="217"/>
        <v>#VALUE!</v>
      </c>
      <c r="AE326" s="47"/>
      <c r="AF326" s="47"/>
      <c r="AG326" s="47" t="e">
        <f t="shared" si="218"/>
        <v>#VALUE!</v>
      </c>
      <c r="AH326" s="47"/>
      <c r="AI326" s="48"/>
      <c r="AK326" s="45" t="s">
        <v>18</v>
      </c>
      <c r="AL326" s="46"/>
      <c r="AM326" s="47">
        <f t="shared" si="219"/>
        <v>55.783148747256973</v>
      </c>
      <c r="AN326" s="47"/>
      <c r="AO326" s="47"/>
      <c r="AP326" s="47" t="e">
        <f t="shared" si="220"/>
        <v>#VALUE!</v>
      </c>
      <c r="AQ326" s="47"/>
      <c r="AR326" s="47"/>
      <c r="AS326" s="47">
        <f t="shared" si="221"/>
        <v>57.462037653627704</v>
      </c>
      <c r="AT326" s="47"/>
      <c r="AU326" s="47"/>
      <c r="AV326" s="47">
        <f t="shared" si="222"/>
        <v>13.555623555897794</v>
      </c>
      <c r="AW326" s="47"/>
      <c r="AX326" s="48"/>
    </row>
    <row r="327" spans="1:50" x14ac:dyDescent="0.15">
      <c r="A327" s="1"/>
      <c r="B327" s="45"/>
      <c r="C327" s="5" t="s">
        <v>19</v>
      </c>
      <c r="D327" s="9">
        <v>51.925431062523998</v>
      </c>
      <c r="E327" s="9">
        <v>33.958697182385201</v>
      </c>
      <c r="F327" s="9">
        <v>49.896262958859097</v>
      </c>
      <c r="G327" s="5" t="s">
        <v>13</v>
      </c>
      <c r="H327" s="5" t="s">
        <v>13</v>
      </c>
      <c r="I327" s="5" t="s">
        <v>13</v>
      </c>
      <c r="J327" s="5" t="s">
        <v>13</v>
      </c>
      <c r="K327" s="9">
        <v>59.808642252511603</v>
      </c>
      <c r="L327" s="9">
        <v>29.718281231044099</v>
      </c>
      <c r="M327" s="9">
        <v>58.1568993980407</v>
      </c>
      <c r="N327" s="9">
        <v>35.790488862308898</v>
      </c>
      <c r="O327" s="9">
        <v>8.7269173563457301</v>
      </c>
      <c r="P327" s="9">
        <v>21.845269876165499</v>
      </c>
      <c r="Q327" s="9">
        <v>15.4634786134522</v>
      </c>
      <c r="R327" s="5" t="s">
        <v>13</v>
      </c>
      <c r="S327" s="5" t="s">
        <v>13</v>
      </c>
      <c r="T327" s="5" t="s">
        <v>13</v>
      </c>
      <c r="U327" s="5" t="s">
        <v>13</v>
      </c>
      <c r="V327" s="5" t="s">
        <v>13</v>
      </c>
      <c r="W327" s="6" t="s">
        <v>13</v>
      </c>
      <c r="X327" s="1"/>
      <c r="Y327" s="45" t="s">
        <v>19</v>
      </c>
      <c r="Z327" s="46"/>
      <c r="AA327" s="47">
        <f t="shared" si="223"/>
        <v>47.244035680894115</v>
      </c>
      <c r="AB327" s="47"/>
      <c r="AC327" s="47"/>
      <c r="AD327" s="47" t="e">
        <f t="shared" si="217"/>
        <v>#VALUE!</v>
      </c>
      <c r="AE327" s="47"/>
      <c r="AF327" s="47"/>
      <c r="AG327" s="47" t="e">
        <f t="shared" si="218"/>
        <v>#VALUE!</v>
      </c>
      <c r="AH327" s="47"/>
      <c r="AI327" s="48"/>
      <c r="AK327" s="45" t="s">
        <v>19</v>
      </c>
      <c r="AL327" s="46"/>
      <c r="AM327" s="47">
        <f t="shared" si="219"/>
        <v>45.260130401256099</v>
      </c>
      <c r="AN327" s="47"/>
      <c r="AO327" s="47"/>
      <c r="AP327" s="47" t="e">
        <f t="shared" si="220"/>
        <v>#VALUE!</v>
      </c>
      <c r="AQ327" s="47"/>
      <c r="AR327" s="47"/>
      <c r="AS327" s="47">
        <f t="shared" si="221"/>
        <v>49.227940960532131</v>
      </c>
      <c r="AT327" s="47"/>
      <c r="AU327" s="47"/>
      <c r="AV327" s="47">
        <f t="shared" si="222"/>
        <v>20.456538677068082</v>
      </c>
      <c r="AW327" s="47"/>
      <c r="AX327" s="48"/>
    </row>
    <row r="328" spans="1:50" ht="14.25" thickBot="1" x14ac:dyDescent="0.2">
      <c r="A328" s="1"/>
      <c r="B328" s="49"/>
      <c r="C328" s="7" t="s">
        <v>20</v>
      </c>
      <c r="D328" s="10">
        <v>44.924578324522102</v>
      </c>
      <c r="E328" s="10">
        <v>63.4382930580067</v>
      </c>
      <c r="F328" s="10">
        <v>53.051418363015301</v>
      </c>
      <c r="G328" s="7" t="s">
        <v>13</v>
      </c>
      <c r="H328" s="7" t="s">
        <v>13</v>
      </c>
      <c r="I328" s="7" t="s">
        <v>13</v>
      </c>
      <c r="J328" s="7" t="s">
        <v>13</v>
      </c>
      <c r="K328" s="10">
        <v>42.839323739063097</v>
      </c>
      <c r="L328" s="10">
        <v>52.685028454082897</v>
      </c>
      <c r="M328" s="10">
        <v>52.884057438212999</v>
      </c>
      <c r="N328" s="10">
        <v>12.265635615867399</v>
      </c>
      <c r="O328" s="10">
        <v>40.826873109318903</v>
      </c>
      <c r="P328" s="10">
        <v>47.317121829592601</v>
      </c>
      <c r="Q328" s="10">
        <v>18.020103638095001</v>
      </c>
      <c r="R328" s="7" t="s">
        <v>13</v>
      </c>
      <c r="S328" s="7" t="s">
        <v>13</v>
      </c>
      <c r="T328" s="7" t="s">
        <v>13</v>
      </c>
      <c r="U328" s="7" t="s">
        <v>13</v>
      </c>
      <c r="V328" s="7" t="s">
        <v>13</v>
      </c>
      <c r="W328" s="8" t="s">
        <v>13</v>
      </c>
      <c r="X328" s="1"/>
      <c r="Y328" s="49" t="s">
        <v>20</v>
      </c>
      <c r="Z328" s="50"/>
      <c r="AA328" s="51">
        <f>(D328+E328+F328+K328+L328+M328)/6</f>
        <v>51.637116562817191</v>
      </c>
      <c r="AB328" s="51"/>
      <c r="AC328" s="51"/>
      <c r="AD328" s="51" t="e">
        <f t="shared" si="217"/>
        <v>#VALUE!</v>
      </c>
      <c r="AE328" s="51"/>
      <c r="AF328" s="51"/>
      <c r="AG328" s="51" t="e">
        <f t="shared" si="218"/>
        <v>#VALUE!</v>
      </c>
      <c r="AH328" s="51"/>
      <c r="AI328" s="52"/>
      <c r="AK328" s="49" t="s">
        <v>20</v>
      </c>
      <c r="AL328" s="50"/>
      <c r="AM328" s="51">
        <f t="shared" si="219"/>
        <v>53.804763248514696</v>
      </c>
      <c r="AN328" s="51"/>
      <c r="AO328" s="51"/>
      <c r="AP328" s="51" t="e">
        <f t="shared" si="220"/>
        <v>#VALUE!</v>
      </c>
      <c r="AQ328" s="51"/>
      <c r="AR328" s="51"/>
      <c r="AS328" s="51">
        <f t="shared" si="221"/>
        <v>49.469469877119671</v>
      </c>
      <c r="AT328" s="51"/>
      <c r="AU328" s="51"/>
      <c r="AV328" s="51">
        <f t="shared" si="222"/>
        <v>29.607433548218481</v>
      </c>
      <c r="AW328" s="51"/>
      <c r="AX328" s="52"/>
    </row>
    <row r="329" spans="1:50" x14ac:dyDescent="0.15">
      <c r="A329" s="1"/>
      <c r="B329" s="3"/>
      <c r="C329" s="4"/>
      <c r="D329" s="57" t="s">
        <v>1</v>
      </c>
      <c r="E329" s="57"/>
      <c r="F329" s="57"/>
      <c r="G329" s="57" t="s">
        <v>2</v>
      </c>
      <c r="H329" s="57"/>
      <c r="I329" s="57"/>
      <c r="J329" s="57"/>
      <c r="K329" s="57" t="s">
        <v>3</v>
      </c>
      <c r="L329" s="57"/>
      <c r="M329" s="57"/>
      <c r="N329" s="57" t="s">
        <v>4</v>
      </c>
      <c r="O329" s="57"/>
      <c r="P329" s="57"/>
      <c r="Q329" s="57"/>
      <c r="R329" s="57" t="s">
        <v>5</v>
      </c>
      <c r="S329" s="57"/>
      <c r="T329" s="57"/>
      <c r="U329" s="57" t="s">
        <v>6</v>
      </c>
      <c r="V329" s="57"/>
      <c r="W329" s="58"/>
      <c r="X329" s="1"/>
      <c r="Y329" s="53"/>
      <c r="Z329" s="54"/>
      <c r="AA329" s="57" t="s">
        <v>24</v>
      </c>
      <c r="AB329" s="57"/>
      <c r="AC329" s="57"/>
      <c r="AD329" s="57" t="s">
        <v>25</v>
      </c>
      <c r="AE329" s="57"/>
      <c r="AF329" s="57"/>
      <c r="AG329" s="57" t="s">
        <v>26</v>
      </c>
      <c r="AH329" s="57"/>
      <c r="AI329" s="58"/>
      <c r="AK329" s="53"/>
      <c r="AL329" s="54"/>
      <c r="AM329" s="57" t="s">
        <v>94</v>
      </c>
      <c r="AN329" s="57"/>
      <c r="AO329" s="57"/>
      <c r="AP329" s="57" t="s">
        <v>57</v>
      </c>
      <c r="AQ329" s="57"/>
      <c r="AR329" s="57"/>
      <c r="AS329" s="57" t="s">
        <v>95</v>
      </c>
      <c r="AT329" s="57"/>
      <c r="AU329" s="57"/>
      <c r="AV329" s="57" t="s">
        <v>59</v>
      </c>
      <c r="AW329" s="57"/>
      <c r="AX329" s="58"/>
    </row>
    <row r="330" spans="1:50" x14ac:dyDescent="0.15">
      <c r="A330" s="1"/>
      <c r="B330" s="63" t="s">
        <v>22</v>
      </c>
      <c r="C330" s="5"/>
      <c r="D330" s="5" t="s">
        <v>8</v>
      </c>
      <c r="E330" s="5" t="s">
        <v>9</v>
      </c>
      <c r="F330" s="5" t="s">
        <v>10</v>
      </c>
      <c r="G330" s="5" t="s">
        <v>8</v>
      </c>
      <c r="H330" s="5" t="s">
        <v>9</v>
      </c>
      <c r="I330" s="5" t="s">
        <v>10</v>
      </c>
      <c r="J330" s="5" t="s">
        <v>27</v>
      </c>
      <c r="K330" s="5" t="s">
        <v>8</v>
      </c>
      <c r="L330" s="5" t="s">
        <v>9</v>
      </c>
      <c r="M330" s="5" t="s">
        <v>10</v>
      </c>
      <c r="N330" s="5" t="s">
        <v>8</v>
      </c>
      <c r="O330" s="5" t="s">
        <v>9</v>
      </c>
      <c r="P330" s="5" t="s">
        <v>10</v>
      </c>
      <c r="Q330" s="5" t="s">
        <v>27</v>
      </c>
      <c r="R330" s="5" t="s">
        <v>8</v>
      </c>
      <c r="S330" s="5" t="s">
        <v>9</v>
      </c>
      <c r="T330" s="5" t="s">
        <v>10</v>
      </c>
      <c r="U330" s="5" t="s">
        <v>8</v>
      </c>
      <c r="V330" s="5" t="s">
        <v>9</v>
      </c>
      <c r="W330" s="6" t="s">
        <v>10</v>
      </c>
      <c r="X330" s="1"/>
      <c r="Y330" s="55"/>
      <c r="Z330" s="56"/>
      <c r="AA330" s="46" t="s">
        <v>11</v>
      </c>
      <c r="AB330" s="46"/>
      <c r="AC330" s="46"/>
      <c r="AD330" s="46" t="s">
        <v>11</v>
      </c>
      <c r="AE330" s="46"/>
      <c r="AF330" s="46"/>
      <c r="AG330" s="46" t="s">
        <v>11</v>
      </c>
      <c r="AH330" s="46"/>
      <c r="AI330" s="59"/>
      <c r="AK330" s="55"/>
      <c r="AL330" s="56"/>
      <c r="AM330" s="46" t="s">
        <v>54</v>
      </c>
      <c r="AN330" s="46"/>
      <c r="AO330" s="46"/>
      <c r="AP330" s="46" t="s">
        <v>11</v>
      </c>
      <c r="AQ330" s="46"/>
      <c r="AR330" s="46"/>
      <c r="AS330" s="46" t="s">
        <v>11</v>
      </c>
      <c r="AT330" s="46"/>
      <c r="AU330" s="46"/>
      <c r="AV330" s="46" t="s">
        <v>11</v>
      </c>
      <c r="AW330" s="46"/>
      <c r="AX330" s="59"/>
    </row>
    <row r="331" spans="1:50" x14ac:dyDescent="0.15">
      <c r="A331" s="1"/>
      <c r="B331" s="45"/>
      <c r="C331" s="5" t="s">
        <v>12</v>
      </c>
      <c r="D331" s="9">
        <v>6.63485600598296</v>
      </c>
      <c r="E331" s="9">
        <v>4.2324312177023904</v>
      </c>
      <c r="F331" s="9">
        <v>6.5526221868141796</v>
      </c>
      <c r="G331" s="9">
        <v>3.5456993608011902</v>
      </c>
      <c r="H331" s="9">
        <v>1.7934535534023901</v>
      </c>
      <c r="I331" s="9">
        <v>4.39214907656857</v>
      </c>
      <c r="J331" s="9">
        <v>1.8759322505126701</v>
      </c>
      <c r="K331" s="9">
        <v>6.45486439700771</v>
      </c>
      <c r="L331" s="9">
        <v>3.0872856003638298</v>
      </c>
      <c r="M331" s="9">
        <v>7.1563201424616301</v>
      </c>
      <c r="N331" s="9">
        <v>2.85878171613559</v>
      </c>
      <c r="O331" s="9">
        <v>2.8603264067413701</v>
      </c>
      <c r="P331" s="9">
        <v>5.3678642474200702</v>
      </c>
      <c r="Q331" s="9">
        <v>2.7662136781073299</v>
      </c>
      <c r="R331" s="5" t="s">
        <v>13</v>
      </c>
      <c r="S331" s="5" t="s">
        <v>13</v>
      </c>
      <c r="T331" s="5" t="s">
        <v>13</v>
      </c>
      <c r="U331" s="5" t="s">
        <v>13</v>
      </c>
      <c r="V331" s="5" t="s">
        <v>13</v>
      </c>
      <c r="W331" s="6" t="s">
        <v>13</v>
      </c>
      <c r="X331" s="1"/>
      <c r="Y331" s="45" t="s">
        <v>12</v>
      </c>
      <c r="Z331" s="46"/>
      <c r="AA331" s="47">
        <f>(D331+E331+F331+K331+L331+M331)/6</f>
        <v>5.686396591722116</v>
      </c>
      <c r="AB331" s="47"/>
      <c r="AC331" s="47"/>
      <c r="AD331" s="47">
        <f>(G331+H331+I331+J331+N331+O331+P331+Q331)/8</f>
        <v>3.1825525362111478</v>
      </c>
      <c r="AE331" s="47"/>
      <c r="AF331" s="47"/>
      <c r="AG331" s="47" t="e">
        <f>(R331+S331+T331+U331+V331+W331)/6</f>
        <v>#VALUE!</v>
      </c>
      <c r="AH331" s="47"/>
      <c r="AI331" s="48"/>
      <c r="AK331" s="45" t="s">
        <v>12</v>
      </c>
      <c r="AL331" s="46"/>
      <c r="AM331" s="47">
        <f>(D331+E331+F331)/3</f>
        <v>5.8066364701665094</v>
      </c>
      <c r="AN331" s="47"/>
      <c r="AO331" s="47"/>
      <c r="AP331" s="47">
        <f>(G331+H331+I331+J331)/4</f>
        <v>2.9018085603212054</v>
      </c>
      <c r="AQ331" s="47"/>
      <c r="AR331" s="47"/>
      <c r="AS331" s="47">
        <f>(K331+L331+M331)/3</f>
        <v>5.5661567132777234</v>
      </c>
      <c r="AT331" s="47"/>
      <c r="AU331" s="47"/>
      <c r="AV331" s="47">
        <f>(N331+O331+P331+Q331)/4</f>
        <v>3.4632965121010901</v>
      </c>
      <c r="AW331" s="47"/>
      <c r="AX331" s="48"/>
    </row>
    <row r="332" spans="1:50" x14ac:dyDescent="0.15">
      <c r="A332" s="1"/>
      <c r="B332" s="45"/>
      <c r="C332" s="5" t="s">
        <v>14</v>
      </c>
      <c r="D332" s="9">
        <v>9.2127956716781103</v>
      </c>
      <c r="E332" s="9">
        <v>11.719014277494299</v>
      </c>
      <c r="F332" s="9">
        <v>9.6178074552391095</v>
      </c>
      <c r="G332" s="9">
        <v>8.2951228131395993</v>
      </c>
      <c r="H332" s="9">
        <v>7.1934197403465596</v>
      </c>
      <c r="I332" s="9">
        <v>6.7360689941569802</v>
      </c>
      <c r="J332" s="9">
        <v>3.5691213022614501</v>
      </c>
      <c r="K332" s="9">
        <v>11.8537693183271</v>
      </c>
      <c r="L332" s="9">
        <v>6.6391263240899301</v>
      </c>
      <c r="M332" s="9">
        <v>11.2625303087381</v>
      </c>
      <c r="N332" s="9">
        <v>6.5870109233714098</v>
      </c>
      <c r="O332" s="9">
        <v>6.1527180330253204</v>
      </c>
      <c r="P332" s="9">
        <v>8.7670314947584895</v>
      </c>
      <c r="Q332" s="9">
        <v>5.5317413914274303</v>
      </c>
      <c r="R332" s="5" t="s">
        <v>13</v>
      </c>
      <c r="S332" s="5" t="s">
        <v>13</v>
      </c>
      <c r="T332" s="5" t="s">
        <v>13</v>
      </c>
      <c r="U332" s="5" t="s">
        <v>13</v>
      </c>
      <c r="V332" s="5" t="s">
        <v>13</v>
      </c>
      <c r="W332" s="6" t="s">
        <v>13</v>
      </c>
      <c r="X332" s="1"/>
      <c r="Y332" s="45" t="s">
        <v>14</v>
      </c>
      <c r="Z332" s="46"/>
      <c r="AA332" s="47">
        <f>(D332+E332+F332+K332+L332+M332)/6</f>
        <v>10.050840559261108</v>
      </c>
      <c r="AB332" s="47"/>
      <c r="AC332" s="47"/>
      <c r="AD332" s="47">
        <f t="shared" ref="AD332:AD338" si="224">(G332+H332+I332+J332+N332+O332+P332+Q332)/8</f>
        <v>6.604029336560906</v>
      </c>
      <c r="AE332" s="47"/>
      <c r="AF332" s="47"/>
      <c r="AG332" s="47" t="e">
        <f t="shared" ref="AG332:AG338" si="225">(R332+S332+T332+U332+V332+W332)/6</f>
        <v>#VALUE!</v>
      </c>
      <c r="AH332" s="47"/>
      <c r="AI332" s="48"/>
      <c r="AK332" s="45" t="s">
        <v>49</v>
      </c>
      <c r="AL332" s="46"/>
      <c r="AM332" s="47">
        <f t="shared" ref="AM332:AM338" si="226">(D332+E332+F332)/3</f>
        <v>10.183205801470507</v>
      </c>
      <c r="AN332" s="47"/>
      <c r="AO332" s="47"/>
      <c r="AP332" s="47">
        <f t="shared" ref="AP332:AP338" si="227">(G332+H332+I332+J332)/4</f>
        <v>6.4484332124761474</v>
      </c>
      <c r="AQ332" s="47"/>
      <c r="AR332" s="47"/>
      <c r="AS332" s="47">
        <f t="shared" ref="AS332:AS338" si="228">(K332+L332+M332)/3</f>
        <v>9.9184753170517101</v>
      </c>
      <c r="AT332" s="47"/>
      <c r="AU332" s="47"/>
      <c r="AV332" s="47">
        <f t="shared" ref="AV332:AV338" si="229">(N332+O332+P332+Q332)/4</f>
        <v>6.7596254606456627</v>
      </c>
      <c r="AW332" s="47"/>
      <c r="AX332" s="48"/>
    </row>
    <row r="333" spans="1:50" x14ac:dyDescent="0.15">
      <c r="A333" s="1"/>
      <c r="B333" s="45"/>
      <c r="C333" s="5" t="s">
        <v>15</v>
      </c>
      <c r="D333" s="9">
        <v>12.688897482444499</v>
      </c>
      <c r="E333" s="9">
        <v>5.4671072228885098</v>
      </c>
      <c r="F333" s="9">
        <v>10.9392689464577</v>
      </c>
      <c r="G333" s="9">
        <v>4.8971389921800998</v>
      </c>
      <c r="H333" s="9">
        <v>2.1496244225065801</v>
      </c>
      <c r="I333" s="9">
        <v>8.4446414950117408</v>
      </c>
      <c r="J333" s="9">
        <v>3.52767785669278</v>
      </c>
      <c r="K333" s="9">
        <v>9.3414312555220498</v>
      </c>
      <c r="L333" s="9">
        <v>5.3254347254228502</v>
      </c>
      <c r="M333" s="9">
        <v>11.749133413764</v>
      </c>
      <c r="N333" s="9">
        <v>4.3718853360269101</v>
      </c>
      <c r="O333" s="9">
        <v>4.5157321771856704</v>
      </c>
      <c r="P333" s="9">
        <v>9.2442868965753693</v>
      </c>
      <c r="Q333" s="9">
        <v>4.4564185277378803</v>
      </c>
      <c r="R333" s="5" t="s">
        <v>13</v>
      </c>
      <c r="S333" s="5" t="s">
        <v>13</v>
      </c>
      <c r="T333" s="5" t="s">
        <v>13</v>
      </c>
      <c r="U333" s="5" t="s">
        <v>13</v>
      </c>
      <c r="V333" s="5" t="s">
        <v>13</v>
      </c>
      <c r="W333" s="6" t="s">
        <v>13</v>
      </c>
      <c r="X333" s="1"/>
      <c r="Y333" s="45" t="s">
        <v>15</v>
      </c>
      <c r="Z333" s="46"/>
      <c r="AA333" s="47">
        <f t="shared" ref="AA333:AA337" si="230">(D333+E333+F333+K333+L333+M333)/6</f>
        <v>9.2518788410832684</v>
      </c>
      <c r="AB333" s="47"/>
      <c r="AC333" s="47"/>
      <c r="AD333" s="47">
        <f t="shared" si="224"/>
        <v>5.2009257129896289</v>
      </c>
      <c r="AE333" s="47"/>
      <c r="AF333" s="47"/>
      <c r="AG333" s="47" t="e">
        <f t="shared" si="225"/>
        <v>#VALUE!</v>
      </c>
      <c r="AH333" s="47"/>
      <c r="AI333" s="48"/>
      <c r="AK333" s="45" t="s">
        <v>15</v>
      </c>
      <c r="AL333" s="46"/>
      <c r="AM333" s="47">
        <f t="shared" si="226"/>
        <v>9.6984245505969042</v>
      </c>
      <c r="AN333" s="47"/>
      <c r="AO333" s="47"/>
      <c r="AP333" s="47">
        <f t="shared" si="227"/>
        <v>4.7547706915978001</v>
      </c>
      <c r="AQ333" s="47"/>
      <c r="AR333" s="47"/>
      <c r="AS333" s="47">
        <f t="shared" si="228"/>
        <v>8.8053331315696326</v>
      </c>
      <c r="AT333" s="47"/>
      <c r="AU333" s="47"/>
      <c r="AV333" s="47">
        <f t="shared" si="229"/>
        <v>5.6470807343814577</v>
      </c>
      <c r="AW333" s="47"/>
      <c r="AX333" s="48"/>
    </row>
    <row r="334" spans="1:50" x14ac:dyDescent="0.15">
      <c r="A334" s="1"/>
      <c r="B334" s="45"/>
      <c r="C334" s="5" t="s">
        <v>16</v>
      </c>
      <c r="D334" s="9">
        <v>9.1926728805123208</v>
      </c>
      <c r="E334" s="9">
        <v>8.3799624625888107</v>
      </c>
      <c r="F334" s="9">
        <v>10.2673460575029</v>
      </c>
      <c r="G334" s="9">
        <v>6.2496420182713397</v>
      </c>
      <c r="H334" s="9">
        <v>6.1448272281962604</v>
      </c>
      <c r="I334" s="9">
        <v>7.3379734154919198</v>
      </c>
      <c r="J334" s="9">
        <v>5.3185328151280302</v>
      </c>
      <c r="K334" s="9">
        <v>9.1081196962828201</v>
      </c>
      <c r="L334" s="9">
        <v>5.3716438417864403</v>
      </c>
      <c r="M334" s="9">
        <v>9.3546765468377906</v>
      </c>
      <c r="N334" s="9">
        <v>5.9748666136937301</v>
      </c>
      <c r="O334" s="9">
        <v>4.4567649589818501</v>
      </c>
      <c r="P334" s="9">
        <v>7.5303182158900297</v>
      </c>
      <c r="Q334" s="9">
        <v>4.9838283319122496</v>
      </c>
      <c r="R334" s="5" t="s">
        <v>13</v>
      </c>
      <c r="S334" s="5" t="s">
        <v>13</v>
      </c>
      <c r="T334" s="5" t="s">
        <v>13</v>
      </c>
      <c r="U334" s="5" t="s">
        <v>13</v>
      </c>
      <c r="V334" s="5" t="s">
        <v>13</v>
      </c>
      <c r="W334" s="6" t="s">
        <v>13</v>
      </c>
      <c r="X334" s="1"/>
      <c r="Y334" s="45" t="s">
        <v>16</v>
      </c>
      <c r="Z334" s="46"/>
      <c r="AA334" s="47">
        <f t="shared" si="230"/>
        <v>8.6124035809185155</v>
      </c>
      <c r="AB334" s="47"/>
      <c r="AC334" s="47"/>
      <c r="AD334" s="47">
        <f t="shared" si="224"/>
        <v>5.9995941996956761</v>
      </c>
      <c r="AE334" s="47"/>
      <c r="AF334" s="47"/>
      <c r="AG334" s="47" t="e">
        <f t="shared" si="225"/>
        <v>#VALUE!</v>
      </c>
      <c r="AH334" s="47"/>
      <c r="AI334" s="48"/>
      <c r="AK334" s="45" t="s">
        <v>16</v>
      </c>
      <c r="AL334" s="46"/>
      <c r="AM334" s="47">
        <f t="shared" si="226"/>
        <v>9.2799938002013445</v>
      </c>
      <c r="AN334" s="47"/>
      <c r="AO334" s="47"/>
      <c r="AP334" s="47">
        <f t="shared" si="227"/>
        <v>6.2627438692718878</v>
      </c>
      <c r="AQ334" s="47"/>
      <c r="AR334" s="47"/>
      <c r="AS334" s="47">
        <f t="shared" si="228"/>
        <v>7.944813361635684</v>
      </c>
      <c r="AT334" s="47"/>
      <c r="AU334" s="47"/>
      <c r="AV334" s="47">
        <f t="shared" si="229"/>
        <v>5.7364445301194653</v>
      </c>
      <c r="AW334" s="47"/>
      <c r="AX334" s="48"/>
    </row>
    <row r="335" spans="1:50" x14ac:dyDescent="0.15">
      <c r="A335" s="1"/>
      <c r="B335" s="45"/>
      <c r="C335" s="5" t="s">
        <v>17</v>
      </c>
      <c r="D335" s="9">
        <v>37.412006598654798</v>
      </c>
      <c r="E335" s="9">
        <v>36.192631305840301</v>
      </c>
      <c r="F335" s="9">
        <v>36.8856530740211</v>
      </c>
      <c r="G335" s="9">
        <v>35.151311598472098</v>
      </c>
      <c r="H335" s="9">
        <v>33.208770308782498</v>
      </c>
      <c r="I335" s="9">
        <v>42.892806996144202</v>
      </c>
      <c r="J335" s="9">
        <v>30.157588241857901</v>
      </c>
      <c r="K335" s="9">
        <v>44.381204469054801</v>
      </c>
      <c r="L335" s="9">
        <v>37.1503410771736</v>
      </c>
      <c r="M335" s="9">
        <v>44.669111294862297</v>
      </c>
      <c r="N335" s="9">
        <v>34.187323308570299</v>
      </c>
      <c r="O335" s="9">
        <v>31.509844479158101</v>
      </c>
      <c r="P335" s="9">
        <v>35.524931448233403</v>
      </c>
      <c r="Q335" s="9">
        <v>35.804845815916501</v>
      </c>
      <c r="R335" s="5" t="s">
        <v>13</v>
      </c>
      <c r="S335" s="5" t="s">
        <v>13</v>
      </c>
      <c r="T335" s="5" t="s">
        <v>13</v>
      </c>
      <c r="U335" s="5" t="s">
        <v>13</v>
      </c>
      <c r="V335" s="5" t="s">
        <v>13</v>
      </c>
      <c r="W335" s="6" t="s">
        <v>13</v>
      </c>
      <c r="X335" s="1"/>
      <c r="Y335" s="45" t="s">
        <v>17</v>
      </c>
      <c r="Z335" s="46"/>
      <c r="AA335" s="47">
        <f t="shared" si="230"/>
        <v>39.448491303267815</v>
      </c>
      <c r="AB335" s="47"/>
      <c r="AC335" s="47"/>
      <c r="AD335" s="47">
        <f t="shared" si="224"/>
        <v>34.804677774641874</v>
      </c>
      <c r="AE335" s="47"/>
      <c r="AF335" s="47"/>
      <c r="AG335" s="47" t="e">
        <f t="shared" si="225"/>
        <v>#VALUE!</v>
      </c>
      <c r="AH335" s="47"/>
      <c r="AI335" s="48"/>
      <c r="AK335" s="45" t="s">
        <v>17</v>
      </c>
      <c r="AL335" s="46"/>
      <c r="AM335" s="47">
        <f t="shared" si="226"/>
        <v>36.830096992838726</v>
      </c>
      <c r="AN335" s="47"/>
      <c r="AO335" s="47"/>
      <c r="AP335" s="47">
        <f t="shared" si="227"/>
        <v>35.352619286314173</v>
      </c>
      <c r="AQ335" s="47"/>
      <c r="AR335" s="47"/>
      <c r="AS335" s="47">
        <f t="shared" si="228"/>
        <v>42.066885613696904</v>
      </c>
      <c r="AT335" s="47"/>
      <c r="AU335" s="47"/>
      <c r="AV335" s="47">
        <f t="shared" si="229"/>
        <v>34.256736262969575</v>
      </c>
      <c r="AW335" s="47"/>
      <c r="AX335" s="48"/>
    </row>
    <row r="336" spans="1:50" x14ac:dyDescent="0.15">
      <c r="A336" s="1"/>
      <c r="B336" s="45"/>
      <c r="C336" s="5" t="s">
        <v>18</v>
      </c>
      <c r="D336" s="9">
        <v>63.319628408497501</v>
      </c>
      <c r="E336" s="9">
        <v>61.597511902285603</v>
      </c>
      <c r="F336" s="9">
        <v>65.017282849262401</v>
      </c>
      <c r="G336" s="9">
        <v>60.055968314132102</v>
      </c>
      <c r="H336" s="9">
        <v>58.226221173779699</v>
      </c>
      <c r="I336" s="9">
        <v>63.902781508963798</v>
      </c>
      <c r="J336" s="9">
        <v>49.4320817070872</v>
      </c>
      <c r="K336" s="9">
        <v>68.274850835297102</v>
      </c>
      <c r="L336" s="9">
        <v>61.833000981534198</v>
      </c>
      <c r="M336" s="9">
        <v>65.425172220356401</v>
      </c>
      <c r="N336" s="9">
        <v>58.850849297115801</v>
      </c>
      <c r="O336" s="9">
        <v>56.021646602816702</v>
      </c>
      <c r="P336" s="9">
        <v>61.193525961275597</v>
      </c>
      <c r="Q336" s="9">
        <v>60.455652533873099</v>
      </c>
      <c r="R336" s="5" t="s">
        <v>13</v>
      </c>
      <c r="S336" s="5" t="s">
        <v>13</v>
      </c>
      <c r="T336" s="5" t="s">
        <v>13</v>
      </c>
      <c r="U336" s="5" t="s">
        <v>13</v>
      </c>
      <c r="V336" s="5" t="s">
        <v>13</v>
      </c>
      <c r="W336" s="6" t="s">
        <v>13</v>
      </c>
      <c r="X336" s="1"/>
      <c r="Y336" s="45" t="s">
        <v>18</v>
      </c>
      <c r="Z336" s="46"/>
      <c r="AA336" s="47">
        <f t="shared" si="230"/>
        <v>64.244574532872207</v>
      </c>
      <c r="AB336" s="47"/>
      <c r="AC336" s="47"/>
      <c r="AD336" s="47">
        <f t="shared" si="224"/>
        <v>58.517340887380506</v>
      </c>
      <c r="AE336" s="47"/>
      <c r="AF336" s="47"/>
      <c r="AG336" s="47" t="e">
        <f t="shared" si="225"/>
        <v>#VALUE!</v>
      </c>
      <c r="AH336" s="47"/>
      <c r="AI336" s="48"/>
      <c r="AK336" s="45" t="s">
        <v>18</v>
      </c>
      <c r="AL336" s="46"/>
      <c r="AM336" s="47">
        <f t="shared" si="226"/>
        <v>63.311474386681844</v>
      </c>
      <c r="AN336" s="47"/>
      <c r="AO336" s="47"/>
      <c r="AP336" s="47">
        <f t="shared" si="227"/>
        <v>57.904263175990707</v>
      </c>
      <c r="AQ336" s="47"/>
      <c r="AR336" s="47"/>
      <c r="AS336" s="47">
        <f t="shared" si="228"/>
        <v>65.177674679062577</v>
      </c>
      <c r="AT336" s="47"/>
      <c r="AU336" s="47"/>
      <c r="AV336" s="47">
        <f t="shared" si="229"/>
        <v>59.130418598770298</v>
      </c>
      <c r="AW336" s="47"/>
      <c r="AX336" s="48"/>
    </row>
    <row r="337" spans="1:50" x14ac:dyDescent="0.15">
      <c r="A337" s="1"/>
      <c r="B337" s="45"/>
      <c r="C337" s="5" t="s">
        <v>19</v>
      </c>
      <c r="D337" s="9">
        <v>49.914926222587802</v>
      </c>
      <c r="E337" s="9">
        <v>49.020656221141998</v>
      </c>
      <c r="F337" s="9">
        <v>50.039546089677302</v>
      </c>
      <c r="G337" s="9">
        <v>43.082972727830999</v>
      </c>
      <c r="H337" s="9">
        <v>40.4869182225804</v>
      </c>
      <c r="I337" s="9">
        <v>62.688704229535801</v>
      </c>
      <c r="J337" s="9">
        <v>45.2175351106889</v>
      </c>
      <c r="K337" s="9">
        <v>60.584816269697299</v>
      </c>
      <c r="L337" s="9">
        <v>44.939114759867699</v>
      </c>
      <c r="M337" s="9">
        <v>59.888489143566197</v>
      </c>
      <c r="N337" s="9">
        <v>40.761209719846498</v>
      </c>
      <c r="O337" s="9">
        <v>46.4489012085537</v>
      </c>
      <c r="P337" s="9">
        <v>44.547361552492802</v>
      </c>
      <c r="Q337" s="9">
        <v>57.324259080726797</v>
      </c>
      <c r="R337" s="5" t="s">
        <v>13</v>
      </c>
      <c r="S337" s="5" t="s">
        <v>13</v>
      </c>
      <c r="T337" s="5" t="s">
        <v>13</v>
      </c>
      <c r="U337" s="5" t="s">
        <v>13</v>
      </c>
      <c r="V337" s="5" t="s">
        <v>13</v>
      </c>
      <c r="W337" s="6" t="s">
        <v>13</v>
      </c>
      <c r="X337" s="1"/>
      <c r="Y337" s="45" t="s">
        <v>19</v>
      </c>
      <c r="Z337" s="46"/>
      <c r="AA337" s="47">
        <f t="shared" si="230"/>
        <v>52.397924784423047</v>
      </c>
      <c r="AB337" s="47"/>
      <c r="AC337" s="47"/>
      <c r="AD337" s="47">
        <f t="shared" si="224"/>
        <v>47.569732731531985</v>
      </c>
      <c r="AE337" s="47"/>
      <c r="AF337" s="47"/>
      <c r="AG337" s="47" t="e">
        <f t="shared" si="225"/>
        <v>#VALUE!</v>
      </c>
      <c r="AH337" s="47"/>
      <c r="AI337" s="48"/>
      <c r="AK337" s="45" t="s">
        <v>19</v>
      </c>
      <c r="AL337" s="46"/>
      <c r="AM337" s="47">
        <f t="shared" si="226"/>
        <v>49.65837617780236</v>
      </c>
      <c r="AN337" s="47"/>
      <c r="AO337" s="47"/>
      <c r="AP337" s="47">
        <f t="shared" si="227"/>
        <v>47.869032572659023</v>
      </c>
      <c r="AQ337" s="47"/>
      <c r="AR337" s="47"/>
      <c r="AS337" s="47">
        <f t="shared" si="228"/>
        <v>55.137473391043734</v>
      </c>
      <c r="AT337" s="47"/>
      <c r="AU337" s="47"/>
      <c r="AV337" s="47">
        <f t="shared" si="229"/>
        <v>47.270432890404948</v>
      </c>
      <c r="AW337" s="47"/>
      <c r="AX337" s="48"/>
    </row>
    <row r="338" spans="1:50" ht="14.25" thickBot="1" x14ac:dyDescent="0.2">
      <c r="A338" s="1"/>
      <c r="B338" s="49"/>
      <c r="C338" s="7" t="s">
        <v>20</v>
      </c>
      <c r="D338" s="10">
        <v>58.474913132755603</v>
      </c>
      <c r="E338" s="10">
        <v>63.042649079947402</v>
      </c>
      <c r="F338" s="10">
        <v>59.534115594936402</v>
      </c>
      <c r="G338" s="10">
        <v>58.208255764654403</v>
      </c>
      <c r="H338" s="10">
        <v>49.180096686032897</v>
      </c>
      <c r="I338" s="10">
        <v>50.866087435747403</v>
      </c>
      <c r="J338" s="10">
        <v>48.367808260491799</v>
      </c>
      <c r="K338" s="10">
        <v>51.642917648964399</v>
      </c>
      <c r="L338" s="10">
        <v>54.212905629511603</v>
      </c>
      <c r="M338" s="10">
        <v>59.4181660066644</v>
      </c>
      <c r="N338" s="10">
        <v>53.9059190296108</v>
      </c>
      <c r="O338" s="10">
        <v>46.289060962206399</v>
      </c>
      <c r="P338" s="10">
        <v>50.016461620437902</v>
      </c>
      <c r="Q338" s="10">
        <v>43.829964128791403</v>
      </c>
      <c r="R338" s="7" t="s">
        <v>13</v>
      </c>
      <c r="S338" s="7" t="s">
        <v>13</v>
      </c>
      <c r="T338" s="7" t="s">
        <v>13</v>
      </c>
      <c r="U338" s="7" t="s">
        <v>13</v>
      </c>
      <c r="V338" s="7" t="s">
        <v>13</v>
      </c>
      <c r="W338" s="8" t="s">
        <v>13</v>
      </c>
      <c r="X338" s="1"/>
      <c r="Y338" s="49" t="s">
        <v>20</v>
      </c>
      <c r="Z338" s="50"/>
      <c r="AA338" s="51">
        <f>(D338+E338+F338+K338+L338+M338)/6</f>
        <v>57.720944515463309</v>
      </c>
      <c r="AB338" s="51"/>
      <c r="AC338" s="51"/>
      <c r="AD338" s="51">
        <f t="shared" si="224"/>
        <v>50.082956735996625</v>
      </c>
      <c r="AE338" s="51"/>
      <c r="AF338" s="51"/>
      <c r="AG338" s="51" t="e">
        <f t="shared" si="225"/>
        <v>#VALUE!</v>
      </c>
      <c r="AH338" s="51"/>
      <c r="AI338" s="52"/>
      <c r="AK338" s="49" t="s">
        <v>20</v>
      </c>
      <c r="AL338" s="50"/>
      <c r="AM338" s="51">
        <f t="shared" si="226"/>
        <v>60.350559269213136</v>
      </c>
      <c r="AN338" s="51"/>
      <c r="AO338" s="51"/>
      <c r="AP338" s="51">
        <f t="shared" si="227"/>
        <v>51.655562036731624</v>
      </c>
      <c r="AQ338" s="51"/>
      <c r="AR338" s="51"/>
      <c r="AS338" s="51">
        <f t="shared" si="228"/>
        <v>55.091329761713467</v>
      </c>
      <c r="AT338" s="51"/>
      <c r="AU338" s="51"/>
      <c r="AV338" s="51">
        <f t="shared" si="229"/>
        <v>48.510351435261626</v>
      </c>
      <c r="AW338" s="51"/>
      <c r="AX338" s="52"/>
    </row>
    <row r="339" spans="1:50" x14ac:dyDescent="0.15">
      <c r="A339" s="1"/>
      <c r="B339" s="21"/>
      <c r="C339" s="19"/>
      <c r="D339" s="57" t="s">
        <v>1</v>
      </c>
      <c r="E339" s="57"/>
      <c r="F339" s="57"/>
      <c r="G339" s="57" t="s">
        <v>2</v>
      </c>
      <c r="H339" s="57"/>
      <c r="I339" s="57"/>
      <c r="J339" s="57"/>
      <c r="K339" s="57" t="s">
        <v>3</v>
      </c>
      <c r="L339" s="57"/>
      <c r="M339" s="57"/>
      <c r="N339" s="57" t="s">
        <v>4</v>
      </c>
      <c r="O339" s="57"/>
      <c r="P339" s="57"/>
      <c r="Q339" s="57"/>
      <c r="R339" s="57" t="s">
        <v>5</v>
      </c>
      <c r="S339" s="57"/>
      <c r="T339" s="57"/>
      <c r="U339" s="57" t="s">
        <v>6</v>
      </c>
      <c r="V339" s="57"/>
      <c r="W339" s="58"/>
      <c r="X339" s="12"/>
      <c r="Y339" s="53"/>
      <c r="Z339" s="54"/>
      <c r="AA339" s="57" t="s">
        <v>24</v>
      </c>
      <c r="AB339" s="57"/>
      <c r="AC339" s="57"/>
      <c r="AD339" s="57" t="s">
        <v>25</v>
      </c>
      <c r="AE339" s="57"/>
      <c r="AF339" s="57"/>
      <c r="AG339" s="57" t="s">
        <v>26</v>
      </c>
      <c r="AH339" s="57"/>
      <c r="AI339" s="58"/>
      <c r="AK339" s="53"/>
      <c r="AL339" s="54"/>
      <c r="AM339" s="57" t="s">
        <v>94</v>
      </c>
      <c r="AN339" s="57"/>
      <c r="AO339" s="57"/>
      <c r="AP339" s="57" t="s">
        <v>57</v>
      </c>
      <c r="AQ339" s="57"/>
      <c r="AR339" s="57"/>
      <c r="AS339" s="57" t="s">
        <v>95</v>
      </c>
      <c r="AT339" s="57"/>
      <c r="AU339" s="57"/>
      <c r="AV339" s="57" t="s">
        <v>59</v>
      </c>
      <c r="AW339" s="57"/>
      <c r="AX339" s="58"/>
    </row>
    <row r="340" spans="1:50" x14ac:dyDescent="0.15">
      <c r="B340" s="63" t="s">
        <v>86</v>
      </c>
      <c r="C340" s="13"/>
      <c r="D340" s="13" t="s">
        <v>8</v>
      </c>
      <c r="E340" s="13" t="s">
        <v>9</v>
      </c>
      <c r="F340" s="13" t="s">
        <v>10</v>
      </c>
      <c r="G340" s="13" t="s">
        <v>8</v>
      </c>
      <c r="H340" s="13" t="s">
        <v>9</v>
      </c>
      <c r="I340" s="13" t="s">
        <v>10</v>
      </c>
      <c r="J340" s="13" t="s">
        <v>27</v>
      </c>
      <c r="K340" s="13" t="s">
        <v>8</v>
      </c>
      <c r="L340" s="13" t="s">
        <v>9</v>
      </c>
      <c r="M340" s="13" t="s">
        <v>10</v>
      </c>
      <c r="N340" s="13" t="s">
        <v>8</v>
      </c>
      <c r="O340" s="13" t="s">
        <v>9</v>
      </c>
      <c r="P340" s="13" t="s">
        <v>10</v>
      </c>
      <c r="Q340" s="13" t="s">
        <v>27</v>
      </c>
      <c r="R340" s="13" t="s">
        <v>8</v>
      </c>
      <c r="S340" s="13" t="s">
        <v>9</v>
      </c>
      <c r="T340" s="13" t="s">
        <v>10</v>
      </c>
      <c r="U340" s="13" t="s">
        <v>8</v>
      </c>
      <c r="V340" s="13" t="s">
        <v>9</v>
      </c>
      <c r="W340" s="20" t="s">
        <v>10</v>
      </c>
      <c r="X340" s="12"/>
      <c r="Y340" s="55"/>
      <c r="Z340" s="56"/>
      <c r="AA340" s="46" t="s">
        <v>11</v>
      </c>
      <c r="AB340" s="46"/>
      <c r="AC340" s="46"/>
      <c r="AD340" s="46" t="s">
        <v>11</v>
      </c>
      <c r="AE340" s="46"/>
      <c r="AF340" s="46"/>
      <c r="AG340" s="46" t="s">
        <v>11</v>
      </c>
      <c r="AH340" s="46"/>
      <c r="AI340" s="59"/>
      <c r="AK340" s="55"/>
      <c r="AL340" s="56"/>
      <c r="AM340" s="46" t="s">
        <v>54</v>
      </c>
      <c r="AN340" s="46"/>
      <c r="AO340" s="46"/>
      <c r="AP340" s="46" t="s">
        <v>11</v>
      </c>
      <c r="AQ340" s="46"/>
      <c r="AR340" s="46"/>
      <c r="AS340" s="46" t="s">
        <v>11</v>
      </c>
      <c r="AT340" s="46"/>
      <c r="AU340" s="46"/>
      <c r="AV340" s="46" t="s">
        <v>11</v>
      </c>
      <c r="AW340" s="46"/>
      <c r="AX340" s="59"/>
    </row>
    <row r="341" spans="1:50" x14ac:dyDescent="0.15">
      <c r="B341" s="45"/>
      <c r="C341" s="13" t="s">
        <v>12</v>
      </c>
      <c r="D341" s="14">
        <v>6</v>
      </c>
      <c r="E341" s="14">
        <v>4.5999999999999996</v>
      </c>
      <c r="F341" s="14">
        <v>8.3000000000000007</v>
      </c>
      <c r="G341" s="14">
        <v>4</v>
      </c>
      <c r="H341" s="14">
        <v>4.2</v>
      </c>
      <c r="I341" s="14">
        <v>5.0999999999999996</v>
      </c>
      <c r="J341" s="14">
        <v>4.9000000000000004</v>
      </c>
      <c r="K341" s="14">
        <v>7.3</v>
      </c>
      <c r="L341" s="14">
        <v>3.7</v>
      </c>
      <c r="M341" s="14">
        <v>7.4</v>
      </c>
      <c r="N341" s="14">
        <v>3.7</v>
      </c>
      <c r="O341" s="14">
        <v>2.4</v>
      </c>
      <c r="P341" s="14">
        <v>4.7</v>
      </c>
      <c r="Q341" s="14">
        <v>4.2</v>
      </c>
      <c r="R341" s="13" t="s">
        <v>13</v>
      </c>
      <c r="S341" s="13" t="s">
        <v>13</v>
      </c>
      <c r="T341" s="13" t="s">
        <v>13</v>
      </c>
      <c r="U341" s="13" t="s">
        <v>13</v>
      </c>
      <c r="V341" s="13" t="s">
        <v>13</v>
      </c>
      <c r="W341" s="20" t="s">
        <v>13</v>
      </c>
      <c r="X341" s="12"/>
      <c r="Y341" s="45" t="s">
        <v>12</v>
      </c>
      <c r="Z341" s="46"/>
      <c r="AA341" s="47">
        <f>(D341+E341+F341+K341+L341+M341)/6</f>
        <v>6.2166666666666659</v>
      </c>
      <c r="AB341" s="47"/>
      <c r="AC341" s="47"/>
      <c r="AD341" s="47">
        <f>(G341+H341+I341+J341+N341+O341+P341+Q341)/8</f>
        <v>4.1499999999999995</v>
      </c>
      <c r="AE341" s="47"/>
      <c r="AF341" s="47"/>
      <c r="AG341" s="47" t="e">
        <f>(R341+S341+T341+U341+V341+W341)/6</f>
        <v>#VALUE!</v>
      </c>
      <c r="AH341" s="47"/>
      <c r="AI341" s="48"/>
      <c r="AK341" s="45" t="s">
        <v>12</v>
      </c>
      <c r="AL341" s="46"/>
      <c r="AM341" s="47">
        <f>(D341+E341+F341)/3</f>
        <v>6.3</v>
      </c>
      <c r="AN341" s="47"/>
      <c r="AO341" s="47"/>
      <c r="AP341" s="47">
        <f>(G341+H341+I341+J341)/4</f>
        <v>4.55</v>
      </c>
      <c r="AQ341" s="47"/>
      <c r="AR341" s="47"/>
      <c r="AS341" s="47">
        <f>(K341+L341+M341)/3</f>
        <v>6.1333333333333329</v>
      </c>
      <c r="AT341" s="47"/>
      <c r="AU341" s="47"/>
      <c r="AV341" s="47">
        <f>(N341+O341+P341+Q341)/4</f>
        <v>3.75</v>
      </c>
      <c r="AW341" s="47"/>
      <c r="AX341" s="48"/>
    </row>
    <row r="342" spans="1:50" x14ac:dyDescent="0.15">
      <c r="B342" s="45"/>
      <c r="C342" s="13" t="s">
        <v>14</v>
      </c>
      <c r="D342" s="14">
        <v>8.5</v>
      </c>
      <c r="E342" s="14">
        <v>9.6</v>
      </c>
      <c r="F342" s="14">
        <v>12.4</v>
      </c>
      <c r="G342" s="14">
        <v>7.8</v>
      </c>
      <c r="H342" s="14">
        <v>7.1</v>
      </c>
      <c r="I342" s="14">
        <v>7.5</v>
      </c>
      <c r="J342" s="14">
        <v>8.4</v>
      </c>
      <c r="K342" s="14">
        <v>12.5</v>
      </c>
      <c r="L342" s="14">
        <v>7.5</v>
      </c>
      <c r="M342" s="14">
        <v>11</v>
      </c>
      <c r="N342" s="14">
        <v>6.6</v>
      </c>
      <c r="O342" s="14">
        <v>5.7</v>
      </c>
      <c r="P342" s="14">
        <v>6.7</v>
      </c>
      <c r="Q342" s="14">
        <v>8.3000000000000007</v>
      </c>
      <c r="R342" s="13" t="s">
        <v>13</v>
      </c>
      <c r="S342" s="13" t="s">
        <v>13</v>
      </c>
      <c r="T342" s="13" t="s">
        <v>13</v>
      </c>
      <c r="U342" s="13" t="s">
        <v>13</v>
      </c>
      <c r="V342" s="13" t="s">
        <v>13</v>
      </c>
      <c r="W342" s="20" t="s">
        <v>13</v>
      </c>
      <c r="X342" s="12"/>
      <c r="Y342" s="45" t="s">
        <v>14</v>
      </c>
      <c r="Z342" s="46"/>
      <c r="AA342" s="47">
        <f>(D342+E342+F342+K342+L342+M342)/6</f>
        <v>10.25</v>
      </c>
      <c r="AB342" s="47"/>
      <c r="AC342" s="47"/>
      <c r="AD342" s="47">
        <f t="shared" ref="AD342:AD348" si="231">(G342+H342+I342+J342+N342+O342+P342+Q342)/8</f>
        <v>7.2625000000000011</v>
      </c>
      <c r="AE342" s="47"/>
      <c r="AF342" s="47"/>
      <c r="AG342" s="47" t="e">
        <f t="shared" ref="AG342:AG348" si="232">(R342+S342+T342+U342+V342+W342)/6</f>
        <v>#VALUE!</v>
      </c>
      <c r="AH342" s="47"/>
      <c r="AI342" s="48"/>
      <c r="AK342" s="45" t="s">
        <v>49</v>
      </c>
      <c r="AL342" s="46"/>
      <c r="AM342" s="47">
        <f t="shared" ref="AM342:AM348" si="233">(D342+E342+F342)/3</f>
        <v>10.166666666666666</v>
      </c>
      <c r="AN342" s="47"/>
      <c r="AO342" s="47"/>
      <c r="AP342" s="47">
        <f t="shared" ref="AP342:AP348" si="234">(G342+H342+I342+J342)/4</f>
        <v>7.6999999999999993</v>
      </c>
      <c r="AQ342" s="47"/>
      <c r="AR342" s="47"/>
      <c r="AS342" s="47">
        <f t="shared" ref="AS342:AS348" si="235">(K342+L342+M342)/3</f>
        <v>10.333333333333334</v>
      </c>
      <c r="AT342" s="47"/>
      <c r="AU342" s="47"/>
      <c r="AV342" s="47">
        <f t="shared" ref="AV342:AV348" si="236">(N342+O342+P342+Q342)/4</f>
        <v>6.8250000000000002</v>
      </c>
      <c r="AW342" s="47"/>
      <c r="AX342" s="48"/>
    </row>
    <row r="343" spans="1:50" x14ac:dyDescent="0.15">
      <c r="B343" s="45"/>
      <c r="C343" s="13" t="s">
        <v>15</v>
      </c>
      <c r="D343" s="14">
        <v>10.5</v>
      </c>
      <c r="E343" s="14">
        <v>6.2</v>
      </c>
      <c r="F343" s="14">
        <v>11.8</v>
      </c>
      <c r="G343" s="14">
        <v>5.2</v>
      </c>
      <c r="H343" s="14">
        <v>7.2</v>
      </c>
      <c r="I343" s="14">
        <v>8.9</v>
      </c>
      <c r="J343" s="14">
        <v>7.1</v>
      </c>
      <c r="K343" s="14">
        <v>9.8000000000000007</v>
      </c>
      <c r="L343" s="14">
        <v>5.7</v>
      </c>
      <c r="M343" s="14">
        <v>11.3</v>
      </c>
      <c r="N343" s="14">
        <v>4.8</v>
      </c>
      <c r="O343" s="14">
        <v>2.4</v>
      </c>
      <c r="P343" s="14">
        <v>7.9</v>
      </c>
      <c r="Q343" s="14">
        <v>4.8</v>
      </c>
      <c r="R343" s="13" t="s">
        <v>13</v>
      </c>
      <c r="S343" s="13" t="s">
        <v>13</v>
      </c>
      <c r="T343" s="13" t="s">
        <v>13</v>
      </c>
      <c r="U343" s="13" t="s">
        <v>13</v>
      </c>
      <c r="V343" s="13" t="s">
        <v>13</v>
      </c>
      <c r="W343" s="20" t="s">
        <v>13</v>
      </c>
      <c r="X343" s="12"/>
      <c r="Y343" s="45" t="s">
        <v>15</v>
      </c>
      <c r="Z343" s="46"/>
      <c r="AA343" s="47">
        <f t="shared" ref="AA343:AA347" si="237">(D343+E343+F343+K343+L343+M343)/6</f>
        <v>9.2166666666666668</v>
      </c>
      <c r="AB343" s="47"/>
      <c r="AC343" s="47"/>
      <c r="AD343" s="47">
        <f t="shared" si="231"/>
        <v>6.0374999999999988</v>
      </c>
      <c r="AE343" s="47"/>
      <c r="AF343" s="47"/>
      <c r="AG343" s="47" t="e">
        <f t="shared" si="232"/>
        <v>#VALUE!</v>
      </c>
      <c r="AH343" s="47"/>
      <c r="AI343" s="48"/>
      <c r="AK343" s="45" t="s">
        <v>15</v>
      </c>
      <c r="AL343" s="46"/>
      <c r="AM343" s="47">
        <f t="shared" si="233"/>
        <v>9.5</v>
      </c>
      <c r="AN343" s="47"/>
      <c r="AO343" s="47"/>
      <c r="AP343" s="47">
        <f t="shared" si="234"/>
        <v>7.1</v>
      </c>
      <c r="AQ343" s="47"/>
      <c r="AR343" s="47"/>
      <c r="AS343" s="47">
        <f t="shared" si="235"/>
        <v>8.9333333333333336</v>
      </c>
      <c r="AT343" s="47"/>
      <c r="AU343" s="47"/>
      <c r="AV343" s="47">
        <f t="shared" si="236"/>
        <v>4.9749999999999996</v>
      </c>
      <c r="AW343" s="47"/>
      <c r="AX343" s="48"/>
    </row>
    <row r="344" spans="1:50" x14ac:dyDescent="0.15">
      <c r="B344" s="45"/>
      <c r="C344" s="13" t="s">
        <v>16</v>
      </c>
      <c r="D344" s="14">
        <v>10.199999999999999</v>
      </c>
      <c r="E344" s="14">
        <v>7.8</v>
      </c>
      <c r="F344" s="14">
        <v>12.6</v>
      </c>
      <c r="G344" s="14">
        <v>6.8</v>
      </c>
      <c r="H344" s="14">
        <v>6.9</v>
      </c>
      <c r="I344" s="14">
        <v>8.3000000000000007</v>
      </c>
      <c r="J344" s="14">
        <v>8.3000000000000007</v>
      </c>
      <c r="K344" s="14">
        <v>11.6</v>
      </c>
      <c r="L344" s="14">
        <v>5.8</v>
      </c>
      <c r="M344" s="14">
        <v>10.9</v>
      </c>
      <c r="N344" s="14">
        <v>6.5</v>
      </c>
      <c r="O344" s="14">
        <v>5.8</v>
      </c>
      <c r="P344" s="14">
        <v>7.9</v>
      </c>
      <c r="Q344" s="14">
        <v>8.3000000000000007</v>
      </c>
      <c r="R344" s="13" t="s">
        <v>13</v>
      </c>
      <c r="S344" s="13" t="s">
        <v>13</v>
      </c>
      <c r="T344" s="13" t="s">
        <v>13</v>
      </c>
      <c r="U344" s="13" t="s">
        <v>13</v>
      </c>
      <c r="V344" s="13" t="s">
        <v>13</v>
      </c>
      <c r="W344" s="20" t="s">
        <v>13</v>
      </c>
      <c r="X344" s="12"/>
      <c r="Y344" s="45" t="s">
        <v>16</v>
      </c>
      <c r="Z344" s="46"/>
      <c r="AA344" s="47">
        <f t="shared" si="237"/>
        <v>9.8166666666666664</v>
      </c>
      <c r="AB344" s="47"/>
      <c r="AC344" s="47"/>
      <c r="AD344" s="47">
        <f t="shared" si="231"/>
        <v>7.35</v>
      </c>
      <c r="AE344" s="47"/>
      <c r="AF344" s="47"/>
      <c r="AG344" s="47" t="e">
        <f t="shared" si="232"/>
        <v>#VALUE!</v>
      </c>
      <c r="AH344" s="47"/>
      <c r="AI344" s="48"/>
      <c r="AK344" s="45" t="s">
        <v>16</v>
      </c>
      <c r="AL344" s="46"/>
      <c r="AM344" s="47">
        <f t="shared" si="233"/>
        <v>10.200000000000001</v>
      </c>
      <c r="AN344" s="47"/>
      <c r="AO344" s="47"/>
      <c r="AP344" s="47">
        <f t="shared" si="234"/>
        <v>7.5750000000000002</v>
      </c>
      <c r="AQ344" s="47"/>
      <c r="AR344" s="47"/>
      <c r="AS344" s="47">
        <f t="shared" si="235"/>
        <v>9.4333333333333318</v>
      </c>
      <c r="AT344" s="47"/>
      <c r="AU344" s="47"/>
      <c r="AV344" s="47">
        <f t="shared" si="236"/>
        <v>7.1250000000000009</v>
      </c>
      <c r="AW344" s="47"/>
      <c r="AX344" s="48"/>
    </row>
    <row r="345" spans="1:50" x14ac:dyDescent="0.15">
      <c r="B345" s="45"/>
      <c r="C345" s="13" t="s">
        <v>17</v>
      </c>
      <c r="D345" s="14">
        <v>19.100000000000001</v>
      </c>
      <c r="E345" s="14">
        <v>35.799999999999997</v>
      </c>
      <c r="F345" s="14">
        <v>21.6</v>
      </c>
      <c r="G345" s="14">
        <v>34.9</v>
      </c>
      <c r="H345" s="14">
        <v>30.8</v>
      </c>
      <c r="I345" s="14">
        <v>35</v>
      </c>
      <c r="J345" s="14">
        <v>28.2</v>
      </c>
      <c r="K345" s="14">
        <v>26.6</v>
      </c>
      <c r="L345" s="14">
        <v>37</v>
      </c>
      <c r="M345" s="14">
        <v>17.8</v>
      </c>
      <c r="N345" s="14">
        <v>39.9</v>
      </c>
      <c r="O345" s="14">
        <v>29.1</v>
      </c>
      <c r="P345" s="14">
        <v>36.1</v>
      </c>
      <c r="Q345" s="14">
        <v>33.5</v>
      </c>
      <c r="R345" s="13" t="s">
        <v>13</v>
      </c>
      <c r="S345" s="13" t="s">
        <v>13</v>
      </c>
      <c r="T345" s="13" t="s">
        <v>13</v>
      </c>
      <c r="U345" s="13" t="s">
        <v>13</v>
      </c>
      <c r="V345" s="13" t="s">
        <v>13</v>
      </c>
      <c r="W345" s="20" t="s">
        <v>13</v>
      </c>
      <c r="X345" s="12"/>
      <c r="Y345" s="45" t="s">
        <v>17</v>
      </c>
      <c r="Z345" s="46"/>
      <c r="AA345" s="47">
        <f t="shared" si="237"/>
        <v>26.316666666666666</v>
      </c>
      <c r="AB345" s="47"/>
      <c r="AC345" s="47"/>
      <c r="AD345" s="47">
        <f t="shared" si="231"/>
        <v>33.4375</v>
      </c>
      <c r="AE345" s="47"/>
      <c r="AF345" s="47"/>
      <c r="AG345" s="47" t="e">
        <f t="shared" si="232"/>
        <v>#VALUE!</v>
      </c>
      <c r="AH345" s="47"/>
      <c r="AI345" s="48"/>
      <c r="AK345" s="45" t="s">
        <v>17</v>
      </c>
      <c r="AL345" s="46"/>
      <c r="AM345" s="47">
        <f t="shared" si="233"/>
        <v>25.5</v>
      </c>
      <c r="AN345" s="47"/>
      <c r="AO345" s="47"/>
      <c r="AP345" s="47">
        <f t="shared" si="234"/>
        <v>32.225000000000001</v>
      </c>
      <c r="AQ345" s="47"/>
      <c r="AR345" s="47"/>
      <c r="AS345" s="47">
        <f t="shared" si="235"/>
        <v>27.133333333333336</v>
      </c>
      <c r="AT345" s="47"/>
      <c r="AU345" s="47"/>
      <c r="AV345" s="47">
        <f t="shared" si="236"/>
        <v>34.65</v>
      </c>
      <c r="AW345" s="47"/>
      <c r="AX345" s="48"/>
    </row>
    <row r="346" spans="1:50" x14ac:dyDescent="0.15">
      <c r="B346" s="45"/>
      <c r="C346" s="13" t="s">
        <v>18</v>
      </c>
      <c r="D346" s="14">
        <v>55.5</v>
      </c>
      <c r="E346" s="14">
        <v>61</v>
      </c>
      <c r="F346" s="14">
        <v>57.1</v>
      </c>
      <c r="G346" s="14">
        <v>60.1</v>
      </c>
      <c r="H346" s="14">
        <v>58.8</v>
      </c>
      <c r="I346" s="14">
        <v>61.7</v>
      </c>
      <c r="J346" s="14">
        <v>60</v>
      </c>
      <c r="K346" s="14">
        <v>58.7</v>
      </c>
      <c r="L346" s="14">
        <v>60.9</v>
      </c>
      <c r="M346" s="14">
        <v>54.8</v>
      </c>
      <c r="N346" s="14">
        <v>65.3</v>
      </c>
      <c r="O346" s="14">
        <v>54</v>
      </c>
      <c r="P346" s="14">
        <v>63.4</v>
      </c>
      <c r="Q346" s="14">
        <v>62</v>
      </c>
      <c r="R346" s="13" t="s">
        <v>13</v>
      </c>
      <c r="S346" s="13" t="s">
        <v>13</v>
      </c>
      <c r="T346" s="13" t="s">
        <v>13</v>
      </c>
      <c r="U346" s="13" t="s">
        <v>13</v>
      </c>
      <c r="V346" s="13" t="s">
        <v>13</v>
      </c>
      <c r="W346" s="20" t="s">
        <v>13</v>
      </c>
      <c r="X346" s="12"/>
      <c r="Y346" s="45" t="s">
        <v>18</v>
      </c>
      <c r="Z346" s="46"/>
      <c r="AA346" s="47">
        <f t="shared" si="237"/>
        <v>58</v>
      </c>
      <c r="AB346" s="47"/>
      <c r="AC346" s="47"/>
      <c r="AD346" s="47">
        <f t="shared" si="231"/>
        <v>60.662500000000001</v>
      </c>
      <c r="AE346" s="47"/>
      <c r="AF346" s="47"/>
      <c r="AG346" s="47" t="e">
        <f t="shared" si="232"/>
        <v>#VALUE!</v>
      </c>
      <c r="AH346" s="47"/>
      <c r="AI346" s="48"/>
      <c r="AK346" s="45" t="s">
        <v>18</v>
      </c>
      <c r="AL346" s="46"/>
      <c r="AM346" s="47">
        <f t="shared" si="233"/>
        <v>57.866666666666667</v>
      </c>
      <c r="AN346" s="47"/>
      <c r="AO346" s="47"/>
      <c r="AP346" s="47">
        <f t="shared" si="234"/>
        <v>60.150000000000006</v>
      </c>
      <c r="AQ346" s="47"/>
      <c r="AR346" s="47"/>
      <c r="AS346" s="47">
        <f t="shared" si="235"/>
        <v>58.133333333333326</v>
      </c>
      <c r="AT346" s="47"/>
      <c r="AU346" s="47"/>
      <c r="AV346" s="47">
        <f t="shared" si="236"/>
        <v>61.174999999999997</v>
      </c>
      <c r="AW346" s="47"/>
      <c r="AX346" s="48"/>
    </row>
    <row r="347" spans="1:50" x14ac:dyDescent="0.15">
      <c r="B347" s="45"/>
      <c r="C347" s="13" t="s">
        <v>19</v>
      </c>
      <c r="D347" s="14">
        <v>34.5</v>
      </c>
      <c r="E347" s="14">
        <v>49.7</v>
      </c>
      <c r="F347" s="14">
        <v>37.700000000000003</v>
      </c>
      <c r="G347" s="14">
        <v>41</v>
      </c>
      <c r="H347" s="14">
        <v>33.1</v>
      </c>
      <c r="I347" s="14">
        <v>42.8</v>
      </c>
      <c r="J347" s="14">
        <v>29.1</v>
      </c>
      <c r="K347" s="14">
        <v>40.1</v>
      </c>
      <c r="L347" s="14">
        <v>40.799999999999997</v>
      </c>
      <c r="M347" s="14">
        <v>45.8</v>
      </c>
      <c r="N347" s="14">
        <v>48.7</v>
      </c>
      <c r="O347" s="14">
        <v>28.5</v>
      </c>
      <c r="P347" s="14">
        <v>43.7</v>
      </c>
      <c r="Q347" s="14">
        <v>35.9</v>
      </c>
      <c r="R347" s="13" t="s">
        <v>13</v>
      </c>
      <c r="S347" s="13" t="s">
        <v>13</v>
      </c>
      <c r="T347" s="13" t="s">
        <v>13</v>
      </c>
      <c r="U347" s="13" t="s">
        <v>13</v>
      </c>
      <c r="V347" s="13" t="s">
        <v>13</v>
      </c>
      <c r="W347" s="20" t="s">
        <v>13</v>
      </c>
      <c r="X347" s="12"/>
      <c r="Y347" s="45" t="s">
        <v>19</v>
      </c>
      <c r="Z347" s="46"/>
      <c r="AA347" s="47">
        <f t="shared" si="237"/>
        <v>41.433333333333337</v>
      </c>
      <c r="AB347" s="47"/>
      <c r="AC347" s="47"/>
      <c r="AD347" s="47">
        <f t="shared" si="231"/>
        <v>37.849999999999994</v>
      </c>
      <c r="AE347" s="47"/>
      <c r="AF347" s="47"/>
      <c r="AG347" s="47" t="e">
        <f t="shared" si="232"/>
        <v>#VALUE!</v>
      </c>
      <c r="AH347" s="47"/>
      <c r="AI347" s="48"/>
      <c r="AK347" s="45" t="s">
        <v>19</v>
      </c>
      <c r="AL347" s="46"/>
      <c r="AM347" s="47">
        <f t="shared" si="233"/>
        <v>40.633333333333333</v>
      </c>
      <c r="AN347" s="47"/>
      <c r="AO347" s="47"/>
      <c r="AP347" s="47">
        <f t="shared" si="234"/>
        <v>36.5</v>
      </c>
      <c r="AQ347" s="47"/>
      <c r="AR347" s="47"/>
      <c r="AS347" s="47">
        <f t="shared" si="235"/>
        <v>42.233333333333334</v>
      </c>
      <c r="AT347" s="47"/>
      <c r="AU347" s="47"/>
      <c r="AV347" s="47">
        <f t="shared" si="236"/>
        <v>39.200000000000003</v>
      </c>
      <c r="AW347" s="47"/>
      <c r="AX347" s="48"/>
    </row>
    <row r="348" spans="1:50" ht="14.25" thickBot="1" x14ac:dyDescent="0.2">
      <c r="B348" s="49"/>
      <c r="C348" s="16" t="s">
        <v>20</v>
      </c>
      <c r="D348" s="17">
        <v>75.900000000000006</v>
      </c>
      <c r="E348" s="17">
        <v>64.8</v>
      </c>
      <c r="F348" s="17">
        <v>74.400000000000006</v>
      </c>
      <c r="G348" s="17">
        <v>56.6</v>
      </c>
      <c r="H348" s="17">
        <v>52</v>
      </c>
      <c r="I348" s="17">
        <v>60.8</v>
      </c>
      <c r="J348" s="17">
        <v>59.9</v>
      </c>
      <c r="K348" s="17">
        <v>70.3</v>
      </c>
      <c r="L348" s="17">
        <v>56.7</v>
      </c>
      <c r="M348" s="17">
        <v>79</v>
      </c>
      <c r="N348" s="17">
        <v>55.8</v>
      </c>
      <c r="O348" s="17">
        <v>52.6</v>
      </c>
      <c r="P348" s="17">
        <v>58.5</v>
      </c>
      <c r="Q348" s="17">
        <v>55.1</v>
      </c>
      <c r="R348" s="16" t="s">
        <v>13</v>
      </c>
      <c r="S348" s="16" t="s">
        <v>13</v>
      </c>
      <c r="T348" s="16" t="s">
        <v>13</v>
      </c>
      <c r="U348" s="16" t="s">
        <v>13</v>
      </c>
      <c r="V348" s="16" t="s">
        <v>13</v>
      </c>
      <c r="W348" s="8" t="s">
        <v>13</v>
      </c>
      <c r="X348" s="12"/>
      <c r="Y348" s="49" t="s">
        <v>20</v>
      </c>
      <c r="Z348" s="50"/>
      <c r="AA348" s="51">
        <f>(D348+E348+F348+K348+L348+M348)/6</f>
        <v>70.183333333333323</v>
      </c>
      <c r="AB348" s="51"/>
      <c r="AC348" s="51"/>
      <c r="AD348" s="51">
        <f t="shared" si="231"/>
        <v>56.412500000000001</v>
      </c>
      <c r="AE348" s="51"/>
      <c r="AF348" s="51"/>
      <c r="AG348" s="51" t="e">
        <f t="shared" si="232"/>
        <v>#VALUE!</v>
      </c>
      <c r="AH348" s="51"/>
      <c r="AI348" s="52"/>
      <c r="AK348" s="49" t="s">
        <v>20</v>
      </c>
      <c r="AL348" s="50"/>
      <c r="AM348" s="51">
        <f t="shared" si="233"/>
        <v>71.7</v>
      </c>
      <c r="AN348" s="51"/>
      <c r="AO348" s="51"/>
      <c r="AP348" s="51">
        <f t="shared" si="234"/>
        <v>57.324999999999996</v>
      </c>
      <c r="AQ348" s="51"/>
      <c r="AR348" s="51"/>
      <c r="AS348" s="51">
        <f t="shared" si="235"/>
        <v>68.666666666666671</v>
      </c>
      <c r="AT348" s="51"/>
      <c r="AU348" s="51"/>
      <c r="AV348" s="51">
        <f t="shared" si="236"/>
        <v>55.5</v>
      </c>
      <c r="AW348" s="51"/>
      <c r="AX348" s="52"/>
    </row>
    <row r="349" spans="1:50" x14ac:dyDescent="0.15">
      <c r="B349" s="21"/>
      <c r="C349" s="19"/>
      <c r="D349" s="57" t="s">
        <v>1</v>
      </c>
      <c r="E349" s="57"/>
      <c r="F349" s="57"/>
      <c r="G349" s="57" t="s">
        <v>2</v>
      </c>
      <c r="H349" s="57"/>
      <c r="I349" s="57"/>
      <c r="J349" s="57"/>
      <c r="K349" s="57" t="s">
        <v>3</v>
      </c>
      <c r="L349" s="57"/>
      <c r="M349" s="57"/>
      <c r="N349" s="57" t="s">
        <v>4</v>
      </c>
      <c r="O349" s="57"/>
      <c r="P349" s="57"/>
      <c r="Q349" s="57"/>
      <c r="R349" s="57" t="s">
        <v>5</v>
      </c>
      <c r="S349" s="57"/>
      <c r="T349" s="57"/>
      <c r="U349" s="57" t="s">
        <v>6</v>
      </c>
      <c r="V349" s="57"/>
      <c r="W349" s="58"/>
      <c r="X349" s="12"/>
      <c r="Y349" s="53"/>
      <c r="Z349" s="54"/>
      <c r="AA349" s="57" t="s">
        <v>24</v>
      </c>
      <c r="AB349" s="57"/>
      <c r="AC349" s="57"/>
      <c r="AD349" s="57" t="s">
        <v>25</v>
      </c>
      <c r="AE349" s="57"/>
      <c r="AF349" s="57"/>
      <c r="AG349" s="57" t="s">
        <v>26</v>
      </c>
      <c r="AH349" s="57"/>
      <c r="AI349" s="58"/>
      <c r="AK349" s="53"/>
      <c r="AL349" s="54"/>
      <c r="AM349" s="57" t="s">
        <v>94</v>
      </c>
      <c r="AN349" s="57"/>
      <c r="AO349" s="57"/>
      <c r="AP349" s="57" t="s">
        <v>57</v>
      </c>
      <c r="AQ349" s="57"/>
      <c r="AR349" s="57"/>
      <c r="AS349" s="57" t="s">
        <v>95</v>
      </c>
      <c r="AT349" s="57"/>
      <c r="AU349" s="57"/>
      <c r="AV349" s="57" t="s">
        <v>59</v>
      </c>
      <c r="AW349" s="57"/>
      <c r="AX349" s="58"/>
    </row>
    <row r="350" spans="1:50" x14ac:dyDescent="0.15">
      <c r="B350" s="63" t="s">
        <v>87</v>
      </c>
      <c r="C350" s="13"/>
      <c r="D350" s="13" t="s">
        <v>8</v>
      </c>
      <c r="E350" s="13" t="s">
        <v>9</v>
      </c>
      <c r="F350" s="13" t="s">
        <v>10</v>
      </c>
      <c r="G350" s="13" t="s">
        <v>8</v>
      </c>
      <c r="H350" s="13" t="s">
        <v>9</v>
      </c>
      <c r="I350" s="13" t="s">
        <v>10</v>
      </c>
      <c r="J350" s="13" t="s">
        <v>27</v>
      </c>
      <c r="K350" s="13" t="s">
        <v>8</v>
      </c>
      <c r="L350" s="13" t="s">
        <v>9</v>
      </c>
      <c r="M350" s="13" t="s">
        <v>10</v>
      </c>
      <c r="N350" s="13" t="s">
        <v>8</v>
      </c>
      <c r="O350" s="13" t="s">
        <v>9</v>
      </c>
      <c r="P350" s="13" t="s">
        <v>10</v>
      </c>
      <c r="Q350" s="13" t="s">
        <v>27</v>
      </c>
      <c r="R350" s="13" t="s">
        <v>8</v>
      </c>
      <c r="S350" s="13" t="s">
        <v>9</v>
      </c>
      <c r="T350" s="13" t="s">
        <v>10</v>
      </c>
      <c r="U350" s="13" t="s">
        <v>8</v>
      </c>
      <c r="V350" s="13" t="s">
        <v>9</v>
      </c>
      <c r="W350" s="20" t="s">
        <v>10</v>
      </c>
      <c r="X350" s="12"/>
      <c r="Y350" s="55"/>
      <c r="Z350" s="56"/>
      <c r="AA350" s="46" t="s">
        <v>11</v>
      </c>
      <c r="AB350" s="46"/>
      <c r="AC350" s="46"/>
      <c r="AD350" s="46" t="s">
        <v>11</v>
      </c>
      <c r="AE350" s="46"/>
      <c r="AF350" s="46"/>
      <c r="AG350" s="46" t="s">
        <v>11</v>
      </c>
      <c r="AH350" s="46"/>
      <c r="AI350" s="59"/>
      <c r="AK350" s="55"/>
      <c r="AL350" s="56"/>
      <c r="AM350" s="46" t="s">
        <v>54</v>
      </c>
      <c r="AN350" s="46"/>
      <c r="AO350" s="46"/>
      <c r="AP350" s="46" t="s">
        <v>11</v>
      </c>
      <c r="AQ350" s="46"/>
      <c r="AR350" s="46"/>
      <c r="AS350" s="46" t="s">
        <v>11</v>
      </c>
      <c r="AT350" s="46"/>
      <c r="AU350" s="46"/>
      <c r="AV350" s="46" t="s">
        <v>11</v>
      </c>
      <c r="AW350" s="46"/>
      <c r="AX350" s="59"/>
    </row>
    <row r="351" spans="1:50" x14ac:dyDescent="0.15">
      <c r="B351" s="45"/>
      <c r="C351" s="13" t="s">
        <v>12</v>
      </c>
      <c r="D351" s="14">
        <v>3.7</v>
      </c>
      <c r="E351" s="14">
        <v>0.8</v>
      </c>
      <c r="F351" s="14">
        <v>6.2</v>
      </c>
      <c r="G351" s="14">
        <v>-0.7</v>
      </c>
      <c r="H351" s="14">
        <v>-0.4</v>
      </c>
      <c r="I351" s="14">
        <v>1.7</v>
      </c>
      <c r="J351" s="14">
        <v>2.2000000000000002</v>
      </c>
      <c r="K351" s="14">
        <v>5.9</v>
      </c>
      <c r="L351" s="14">
        <v>1.5</v>
      </c>
      <c r="M351" s="14">
        <v>6</v>
      </c>
      <c r="N351" s="14">
        <v>1.7</v>
      </c>
      <c r="O351" s="14">
        <v>0.4</v>
      </c>
      <c r="P351" s="14">
        <v>3.5</v>
      </c>
      <c r="Q351" s="14">
        <v>2.2000000000000002</v>
      </c>
      <c r="R351" s="13">
        <v>3.8</v>
      </c>
      <c r="S351" s="13">
        <v>-3.3</v>
      </c>
      <c r="T351" s="13">
        <v>1.6</v>
      </c>
      <c r="U351" s="13">
        <v>2.9</v>
      </c>
      <c r="V351" s="13">
        <v>0.7</v>
      </c>
      <c r="W351" s="20">
        <v>5.5</v>
      </c>
      <c r="X351" s="12"/>
      <c r="Y351" s="45" t="s">
        <v>12</v>
      </c>
      <c r="Z351" s="46"/>
      <c r="AA351" s="47">
        <f>(D351+E351+F351+K351+L351+M351)/6</f>
        <v>4.0166666666666666</v>
      </c>
      <c r="AB351" s="47"/>
      <c r="AC351" s="47"/>
      <c r="AD351" s="47">
        <f>(G351+H351+I351+J351+N351+O351+P351+Q351)/8</f>
        <v>1.3250000000000002</v>
      </c>
      <c r="AE351" s="47"/>
      <c r="AF351" s="47"/>
      <c r="AG351" s="47">
        <f>(R351+S351+T351+U351+V351+W351)/6</f>
        <v>1.8666666666666665</v>
      </c>
      <c r="AH351" s="47"/>
      <c r="AI351" s="48"/>
      <c r="AK351" s="45" t="s">
        <v>12</v>
      </c>
      <c r="AL351" s="46"/>
      <c r="AM351" s="47">
        <f>(D351+E351+F351)/3</f>
        <v>3.5666666666666664</v>
      </c>
      <c r="AN351" s="47"/>
      <c r="AO351" s="47"/>
      <c r="AP351" s="47">
        <f>(G351+H351+I351+J351)/4</f>
        <v>0.7</v>
      </c>
      <c r="AQ351" s="47"/>
      <c r="AR351" s="47"/>
      <c r="AS351" s="47">
        <f>(K351+L351+M351)/3</f>
        <v>4.4666666666666668</v>
      </c>
      <c r="AT351" s="47"/>
      <c r="AU351" s="47"/>
      <c r="AV351" s="47">
        <f>(N351+O351+P351+Q351)/4</f>
        <v>1.95</v>
      </c>
      <c r="AW351" s="47"/>
      <c r="AX351" s="48"/>
    </row>
    <row r="352" spans="1:50" x14ac:dyDescent="0.15">
      <c r="B352" s="45"/>
      <c r="C352" s="13" t="s">
        <v>14</v>
      </c>
      <c r="D352" s="14">
        <v>5.7</v>
      </c>
      <c r="E352" s="14">
        <v>9.1</v>
      </c>
      <c r="F352" s="14">
        <v>10</v>
      </c>
      <c r="G352" s="14">
        <v>4.5999999999999996</v>
      </c>
      <c r="H352" s="14">
        <v>1.3</v>
      </c>
      <c r="I352" s="14">
        <v>3</v>
      </c>
      <c r="J352" s="14">
        <v>10.4</v>
      </c>
      <c r="K352" s="14">
        <v>8</v>
      </c>
      <c r="L352" s="14">
        <v>7.5</v>
      </c>
      <c r="M352" s="14">
        <v>11</v>
      </c>
      <c r="N352" s="14">
        <v>6.2</v>
      </c>
      <c r="O352" s="14">
        <v>5.9</v>
      </c>
      <c r="P352" s="14">
        <v>7.8</v>
      </c>
      <c r="Q352" s="14">
        <v>3.2</v>
      </c>
      <c r="R352" s="13">
        <v>9.8000000000000007</v>
      </c>
      <c r="S352" s="13">
        <v>10.9</v>
      </c>
      <c r="T352" s="13">
        <v>2</v>
      </c>
      <c r="U352" s="13">
        <v>7.5</v>
      </c>
      <c r="V352" s="13">
        <v>6.3</v>
      </c>
      <c r="W352" s="20">
        <v>6.6</v>
      </c>
      <c r="X352" s="12"/>
      <c r="Y352" s="45" t="s">
        <v>14</v>
      </c>
      <c r="Z352" s="46"/>
      <c r="AA352" s="47">
        <f>(D352+E352+F352+K352+L352+M352)/6</f>
        <v>8.5499999999999989</v>
      </c>
      <c r="AB352" s="47"/>
      <c r="AC352" s="47"/>
      <c r="AD352" s="47">
        <f t="shared" ref="AD352:AD358" si="238">(G352+H352+I352+J352+N352+O352+P352+Q352)/8</f>
        <v>5.3</v>
      </c>
      <c r="AE352" s="47"/>
      <c r="AF352" s="47"/>
      <c r="AG352" s="47">
        <f t="shared" ref="AG352:AG358" si="239">(R352+S352+T352+U352+V352+W352)/6</f>
        <v>7.1833333333333336</v>
      </c>
      <c r="AH352" s="47"/>
      <c r="AI352" s="48"/>
      <c r="AK352" s="45" t="s">
        <v>49</v>
      </c>
      <c r="AL352" s="46"/>
      <c r="AM352" s="47">
        <f t="shared" ref="AM352:AM358" si="240">(D352+E352+F352)/3</f>
        <v>8.2666666666666675</v>
      </c>
      <c r="AN352" s="47"/>
      <c r="AO352" s="47"/>
      <c r="AP352" s="47">
        <f t="shared" ref="AP352:AP358" si="241">(G352+H352+I352+J352)/4</f>
        <v>4.8249999999999993</v>
      </c>
      <c r="AQ352" s="47"/>
      <c r="AR352" s="47"/>
      <c r="AS352" s="47">
        <f t="shared" ref="AS352:AS358" si="242">(K352+L352+M352)/3</f>
        <v>8.8333333333333339</v>
      </c>
      <c r="AT352" s="47"/>
      <c r="AU352" s="47"/>
      <c r="AV352" s="47">
        <f t="shared" ref="AV352:AV358" si="243">(N352+O352+P352+Q352)/4</f>
        <v>5.7750000000000004</v>
      </c>
      <c r="AW352" s="47"/>
      <c r="AX352" s="48"/>
    </row>
    <row r="353" spans="2:50" x14ac:dyDescent="0.15">
      <c r="B353" s="45"/>
      <c r="C353" s="13" t="s">
        <v>15</v>
      </c>
      <c r="D353" s="14">
        <v>8.4</v>
      </c>
      <c r="E353" s="14">
        <v>1.7</v>
      </c>
      <c r="F353" s="14">
        <v>10.1</v>
      </c>
      <c r="G353" s="14">
        <v>-2.2000000000000002</v>
      </c>
      <c r="H353" s="14">
        <v>-6.5</v>
      </c>
      <c r="I353" s="14">
        <v>4.2</v>
      </c>
      <c r="J353" s="14">
        <v>3.5</v>
      </c>
      <c r="K353" s="14">
        <v>13.4</v>
      </c>
      <c r="L353" s="14">
        <v>2.8</v>
      </c>
      <c r="M353" s="14">
        <v>8.3000000000000007</v>
      </c>
      <c r="N353" s="14">
        <v>1.3</v>
      </c>
      <c r="O353" s="14">
        <v>-0.3</v>
      </c>
      <c r="P353" s="14">
        <v>5.0999999999999996</v>
      </c>
      <c r="Q353" s="14">
        <v>7.6</v>
      </c>
      <c r="R353" s="13">
        <v>4.9000000000000004</v>
      </c>
      <c r="S353" s="13">
        <v>-3.6</v>
      </c>
      <c r="T353" s="13">
        <v>12.2</v>
      </c>
      <c r="U353" s="13">
        <v>4.0999999999999996</v>
      </c>
      <c r="V353" s="13">
        <v>0.9</v>
      </c>
      <c r="W353" s="20">
        <v>14</v>
      </c>
      <c r="X353" s="12"/>
      <c r="Y353" s="45" t="s">
        <v>15</v>
      </c>
      <c r="Z353" s="46"/>
      <c r="AA353" s="47">
        <f t="shared" ref="AA353:AA357" si="244">(D353+E353+F353+K353+L353+M353)/6</f>
        <v>7.45</v>
      </c>
      <c r="AB353" s="47"/>
      <c r="AC353" s="47"/>
      <c r="AD353" s="47">
        <f t="shared" si="238"/>
        <v>1.5874999999999999</v>
      </c>
      <c r="AE353" s="47"/>
      <c r="AF353" s="47"/>
      <c r="AG353" s="47">
        <f t="shared" si="239"/>
        <v>5.416666666666667</v>
      </c>
      <c r="AH353" s="47"/>
      <c r="AI353" s="48"/>
      <c r="AK353" s="45" t="s">
        <v>15</v>
      </c>
      <c r="AL353" s="46"/>
      <c r="AM353" s="47">
        <f t="shared" si="240"/>
        <v>6.7333333333333334</v>
      </c>
      <c r="AN353" s="47"/>
      <c r="AO353" s="47"/>
      <c r="AP353" s="47">
        <f t="shared" si="241"/>
        <v>-0.24999999999999978</v>
      </c>
      <c r="AQ353" s="47"/>
      <c r="AR353" s="47"/>
      <c r="AS353" s="47">
        <f t="shared" si="242"/>
        <v>8.1666666666666661</v>
      </c>
      <c r="AT353" s="47"/>
      <c r="AU353" s="47"/>
      <c r="AV353" s="47">
        <f t="shared" si="243"/>
        <v>3.4249999999999998</v>
      </c>
      <c r="AW353" s="47"/>
      <c r="AX353" s="48"/>
    </row>
    <row r="354" spans="2:50" x14ac:dyDescent="0.15">
      <c r="B354" s="45"/>
      <c r="C354" s="13" t="s">
        <v>16</v>
      </c>
      <c r="D354" s="14">
        <v>7.2</v>
      </c>
      <c r="E354" s="14">
        <v>6.3</v>
      </c>
      <c r="F354" s="14">
        <v>10.7</v>
      </c>
      <c r="G354" s="14">
        <v>5.4</v>
      </c>
      <c r="H354" s="14">
        <v>2.9</v>
      </c>
      <c r="I354" s="14">
        <v>4.5</v>
      </c>
      <c r="J354" s="14">
        <v>9.6999999999999993</v>
      </c>
      <c r="K354" s="14">
        <v>8.8000000000000007</v>
      </c>
      <c r="L354" s="14">
        <v>6</v>
      </c>
      <c r="M354" s="14">
        <v>11.2</v>
      </c>
      <c r="N354" s="14">
        <v>6.3</v>
      </c>
      <c r="O354" s="14">
        <v>3.8</v>
      </c>
      <c r="P354" s="14">
        <v>8.6</v>
      </c>
      <c r="Q354" s="14">
        <v>3.9</v>
      </c>
      <c r="R354" s="13">
        <v>11</v>
      </c>
      <c r="S354" s="13">
        <v>10.7</v>
      </c>
      <c r="T354" s="13">
        <v>7.3</v>
      </c>
      <c r="U354" s="13">
        <v>8.6999999999999993</v>
      </c>
      <c r="V354" s="13">
        <v>7.5</v>
      </c>
      <c r="W354" s="20">
        <v>12.6</v>
      </c>
      <c r="X354" s="12"/>
      <c r="Y354" s="45" t="s">
        <v>16</v>
      </c>
      <c r="Z354" s="46"/>
      <c r="AA354" s="47">
        <f t="shared" si="244"/>
        <v>8.3666666666666671</v>
      </c>
      <c r="AB354" s="47"/>
      <c r="AC354" s="47"/>
      <c r="AD354" s="47">
        <f t="shared" si="238"/>
        <v>5.6375000000000002</v>
      </c>
      <c r="AE354" s="47"/>
      <c r="AF354" s="47"/>
      <c r="AG354" s="47">
        <f t="shared" si="239"/>
        <v>9.6333333333333346</v>
      </c>
      <c r="AH354" s="47"/>
      <c r="AI354" s="48"/>
      <c r="AK354" s="45" t="s">
        <v>16</v>
      </c>
      <c r="AL354" s="46"/>
      <c r="AM354" s="47">
        <f t="shared" si="240"/>
        <v>8.0666666666666664</v>
      </c>
      <c r="AN354" s="47"/>
      <c r="AO354" s="47"/>
      <c r="AP354" s="47">
        <f t="shared" si="241"/>
        <v>5.625</v>
      </c>
      <c r="AQ354" s="47"/>
      <c r="AR354" s="47"/>
      <c r="AS354" s="47">
        <f t="shared" si="242"/>
        <v>8.6666666666666661</v>
      </c>
      <c r="AT354" s="47"/>
      <c r="AU354" s="47"/>
      <c r="AV354" s="47">
        <f t="shared" si="243"/>
        <v>5.6499999999999995</v>
      </c>
      <c r="AW354" s="47"/>
      <c r="AX354" s="48"/>
    </row>
    <row r="355" spans="2:50" x14ac:dyDescent="0.15">
      <c r="B355" s="45"/>
      <c r="C355" s="13" t="s">
        <v>17</v>
      </c>
      <c r="D355" s="14">
        <v>35.799999999999997</v>
      </c>
      <c r="E355" s="14">
        <v>35.200000000000003</v>
      </c>
      <c r="F355" s="14">
        <v>36.1</v>
      </c>
      <c r="G355" s="14">
        <v>16.8</v>
      </c>
      <c r="H355" s="14">
        <v>13.6</v>
      </c>
      <c r="I355" s="14">
        <v>32.1</v>
      </c>
      <c r="J355" s="14">
        <v>8.4</v>
      </c>
      <c r="K355" s="14">
        <v>41.7</v>
      </c>
      <c r="L355" s="14">
        <v>32.299999999999997</v>
      </c>
      <c r="M355" s="14">
        <v>21.4</v>
      </c>
      <c r="N355" s="14">
        <v>34.4</v>
      </c>
      <c r="O355" s="14">
        <v>31.3</v>
      </c>
      <c r="P355" s="14">
        <v>33.200000000000003</v>
      </c>
      <c r="Q355" s="14">
        <v>34.5</v>
      </c>
      <c r="R355" s="13">
        <v>5.0999999999999996</v>
      </c>
      <c r="S355" s="13">
        <v>21.7</v>
      </c>
      <c r="T355" s="13">
        <v>33.1</v>
      </c>
      <c r="U355" s="13">
        <v>37</v>
      </c>
      <c r="V355" s="13">
        <v>34.700000000000003</v>
      </c>
      <c r="W355" s="20">
        <v>17.100000000000001</v>
      </c>
      <c r="X355" s="12"/>
      <c r="Y355" s="45" t="s">
        <v>17</v>
      </c>
      <c r="Z355" s="46"/>
      <c r="AA355" s="47">
        <f t="shared" si="244"/>
        <v>33.750000000000007</v>
      </c>
      <c r="AB355" s="47"/>
      <c r="AC355" s="47"/>
      <c r="AD355" s="47">
        <f t="shared" si="238"/>
        <v>25.537500000000001</v>
      </c>
      <c r="AE355" s="47"/>
      <c r="AF355" s="47"/>
      <c r="AG355" s="47">
        <f t="shared" si="239"/>
        <v>24.783333333333335</v>
      </c>
      <c r="AH355" s="47"/>
      <c r="AI355" s="48"/>
      <c r="AK355" s="45" t="s">
        <v>17</v>
      </c>
      <c r="AL355" s="46"/>
      <c r="AM355" s="47">
        <f t="shared" si="240"/>
        <v>35.699999999999996</v>
      </c>
      <c r="AN355" s="47"/>
      <c r="AO355" s="47"/>
      <c r="AP355" s="47">
        <f t="shared" si="241"/>
        <v>17.725000000000001</v>
      </c>
      <c r="AQ355" s="47"/>
      <c r="AR355" s="47"/>
      <c r="AS355" s="47">
        <f t="shared" si="242"/>
        <v>31.8</v>
      </c>
      <c r="AT355" s="47"/>
      <c r="AU355" s="47"/>
      <c r="AV355" s="47">
        <f t="shared" si="243"/>
        <v>33.35</v>
      </c>
      <c r="AW355" s="47"/>
      <c r="AX355" s="48"/>
    </row>
    <row r="356" spans="2:50" x14ac:dyDescent="0.15">
      <c r="B356" s="45"/>
      <c r="C356" s="13" t="s">
        <v>18</v>
      </c>
      <c r="D356" s="14">
        <v>56.5</v>
      </c>
      <c r="E356" s="14">
        <v>63.6</v>
      </c>
      <c r="F356" s="14">
        <v>60.7</v>
      </c>
      <c r="G356" s="14">
        <v>9.1999999999999993</v>
      </c>
      <c r="H356" s="14">
        <v>5.3</v>
      </c>
      <c r="I356" s="14">
        <v>37.9</v>
      </c>
      <c r="J356" s="14">
        <v>27.8</v>
      </c>
      <c r="K356" s="14">
        <v>59</v>
      </c>
      <c r="L356" s="14">
        <v>64</v>
      </c>
      <c r="M356" s="14">
        <v>55.4</v>
      </c>
      <c r="N356" s="14">
        <v>59.2</v>
      </c>
      <c r="O356" s="14">
        <v>50.7</v>
      </c>
      <c r="P356" s="14">
        <v>56.9</v>
      </c>
      <c r="Q356" s="14">
        <v>46.2</v>
      </c>
      <c r="R356" s="13">
        <v>53.8</v>
      </c>
      <c r="S356" s="13">
        <v>55.4</v>
      </c>
      <c r="T356" s="13">
        <v>47.4</v>
      </c>
      <c r="U356" s="13">
        <v>54.4</v>
      </c>
      <c r="V356" s="13">
        <v>58.5</v>
      </c>
      <c r="W356" s="20">
        <v>42.2</v>
      </c>
      <c r="X356" s="12"/>
      <c r="Y356" s="45" t="s">
        <v>18</v>
      </c>
      <c r="Z356" s="46"/>
      <c r="AA356" s="47">
        <f t="shared" si="244"/>
        <v>59.866666666666667</v>
      </c>
      <c r="AB356" s="47"/>
      <c r="AC356" s="47"/>
      <c r="AD356" s="47">
        <f t="shared" si="238"/>
        <v>36.650000000000006</v>
      </c>
      <c r="AE356" s="47"/>
      <c r="AF356" s="47"/>
      <c r="AG356" s="47">
        <f t="shared" si="239"/>
        <v>51.949999999999996</v>
      </c>
      <c r="AH356" s="47"/>
      <c r="AI356" s="48"/>
      <c r="AK356" s="45" t="s">
        <v>18</v>
      </c>
      <c r="AL356" s="46"/>
      <c r="AM356" s="47">
        <f t="shared" si="240"/>
        <v>60.266666666666673</v>
      </c>
      <c r="AN356" s="47"/>
      <c r="AO356" s="47"/>
      <c r="AP356" s="47">
        <f t="shared" si="241"/>
        <v>20.05</v>
      </c>
      <c r="AQ356" s="47"/>
      <c r="AR356" s="47"/>
      <c r="AS356" s="47">
        <f t="shared" si="242"/>
        <v>59.466666666666669</v>
      </c>
      <c r="AT356" s="47"/>
      <c r="AU356" s="47"/>
      <c r="AV356" s="47">
        <f t="shared" si="243"/>
        <v>53.25</v>
      </c>
      <c r="AW356" s="47"/>
      <c r="AX356" s="48"/>
    </row>
    <row r="357" spans="2:50" x14ac:dyDescent="0.15">
      <c r="B357" s="45"/>
      <c r="C357" s="13" t="s">
        <v>19</v>
      </c>
      <c r="D357" s="14">
        <v>47.1</v>
      </c>
      <c r="E357" s="14">
        <v>44.3</v>
      </c>
      <c r="F357" s="14">
        <v>51</v>
      </c>
      <c r="G357" s="14">
        <v>11.6</v>
      </c>
      <c r="H357" s="14">
        <v>10.4</v>
      </c>
      <c r="I357" s="14">
        <v>47.4</v>
      </c>
      <c r="J357" s="14">
        <v>2.1</v>
      </c>
      <c r="K357" s="14">
        <v>53.1</v>
      </c>
      <c r="L357" s="14">
        <v>32.1</v>
      </c>
      <c r="M357" s="14">
        <v>42.6</v>
      </c>
      <c r="N357" s="14">
        <v>41.4</v>
      </c>
      <c r="O357" s="14">
        <v>35.5</v>
      </c>
      <c r="P357" s="14">
        <v>39</v>
      </c>
      <c r="Q357" s="14">
        <v>41.8</v>
      </c>
      <c r="R357" s="13">
        <v>11</v>
      </c>
      <c r="S357" s="13">
        <v>35.200000000000003</v>
      </c>
      <c r="T357" s="13">
        <v>41.2</v>
      </c>
      <c r="U357" s="13">
        <v>43.4</v>
      </c>
      <c r="V357" s="13">
        <v>37.700000000000003</v>
      </c>
      <c r="W357" s="20">
        <v>29.5</v>
      </c>
      <c r="X357" s="12"/>
      <c r="Y357" s="45" t="s">
        <v>19</v>
      </c>
      <c r="Z357" s="46"/>
      <c r="AA357" s="47">
        <f t="shared" si="244"/>
        <v>45.033333333333331</v>
      </c>
      <c r="AB357" s="47"/>
      <c r="AC357" s="47"/>
      <c r="AD357" s="47">
        <f t="shared" si="238"/>
        <v>28.65</v>
      </c>
      <c r="AE357" s="47"/>
      <c r="AF357" s="47"/>
      <c r="AG357" s="47">
        <f t="shared" si="239"/>
        <v>33</v>
      </c>
      <c r="AH357" s="47"/>
      <c r="AI357" s="48"/>
      <c r="AK357" s="45" t="s">
        <v>19</v>
      </c>
      <c r="AL357" s="46"/>
      <c r="AM357" s="47">
        <f t="shared" si="240"/>
        <v>47.466666666666669</v>
      </c>
      <c r="AN357" s="47"/>
      <c r="AO357" s="47"/>
      <c r="AP357" s="47">
        <f t="shared" si="241"/>
        <v>17.875</v>
      </c>
      <c r="AQ357" s="47"/>
      <c r="AR357" s="47"/>
      <c r="AS357" s="47">
        <f t="shared" si="242"/>
        <v>42.6</v>
      </c>
      <c r="AT357" s="47"/>
      <c r="AU357" s="47"/>
      <c r="AV357" s="47">
        <f t="shared" si="243"/>
        <v>39.424999999999997</v>
      </c>
      <c r="AW357" s="47"/>
      <c r="AX357" s="48"/>
    </row>
    <row r="358" spans="2:50" ht="14.25" thickBot="1" x14ac:dyDescent="0.2">
      <c r="B358" s="49"/>
      <c r="C358" s="16" t="s">
        <v>20</v>
      </c>
      <c r="D358" s="17">
        <v>61.9</v>
      </c>
      <c r="E358" s="17">
        <v>63.3</v>
      </c>
      <c r="F358" s="17">
        <v>62.8</v>
      </c>
      <c r="G358" s="17">
        <v>22.4</v>
      </c>
      <c r="H358" s="17">
        <v>21.6</v>
      </c>
      <c r="I358" s="17">
        <v>42.4</v>
      </c>
      <c r="J358" s="17">
        <v>75.900000000000006</v>
      </c>
      <c r="K358" s="17">
        <v>58.1</v>
      </c>
      <c r="L358" s="17">
        <v>58.3</v>
      </c>
      <c r="M358" s="17">
        <v>74.2</v>
      </c>
      <c r="N358" s="17">
        <v>62.4</v>
      </c>
      <c r="O358" s="17">
        <v>50.9</v>
      </c>
      <c r="P358" s="17">
        <v>60.7</v>
      </c>
      <c r="Q358" s="17">
        <v>49.2</v>
      </c>
      <c r="R358" s="16">
        <v>23.5</v>
      </c>
      <c r="S358" s="16">
        <v>73.400000000000006</v>
      </c>
      <c r="T358" s="16">
        <v>45.3</v>
      </c>
      <c r="U358" s="16">
        <v>54.4</v>
      </c>
      <c r="V358" s="16">
        <v>58.5</v>
      </c>
      <c r="W358" s="8">
        <v>56.6</v>
      </c>
      <c r="X358" s="12"/>
      <c r="Y358" s="49" t="s">
        <v>20</v>
      </c>
      <c r="Z358" s="50"/>
      <c r="AA358" s="51">
        <f>(D358+E358+F358+K358+L358+M358)/6</f>
        <v>63.099999999999994</v>
      </c>
      <c r="AB358" s="51"/>
      <c r="AC358" s="51"/>
      <c r="AD358" s="51">
        <f t="shared" si="238"/>
        <v>48.1875</v>
      </c>
      <c r="AE358" s="51"/>
      <c r="AF358" s="51"/>
      <c r="AG358" s="51">
        <f t="shared" si="239"/>
        <v>51.949999999999996</v>
      </c>
      <c r="AH358" s="51"/>
      <c r="AI358" s="52"/>
      <c r="AK358" s="49" t="s">
        <v>20</v>
      </c>
      <c r="AL358" s="50"/>
      <c r="AM358" s="51">
        <f t="shared" si="240"/>
        <v>62.666666666666664</v>
      </c>
      <c r="AN358" s="51"/>
      <c r="AO358" s="51"/>
      <c r="AP358" s="51">
        <f t="shared" si="241"/>
        <v>40.575000000000003</v>
      </c>
      <c r="AQ358" s="51"/>
      <c r="AR358" s="51"/>
      <c r="AS358" s="51">
        <f t="shared" si="242"/>
        <v>63.533333333333339</v>
      </c>
      <c r="AT358" s="51"/>
      <c r="AU358" s="51"/>
      <c r="AV358" s="51">
        <f t="shared" si="243"/>
        <v>55.8</v>
      </c>
      <c r="AW358" s="51"/>
      <c r="AX358" s="52"/>
    </row>
    <row r="359" spans="2:50" x14ac:dyDescent="0.15">
      <c r="B359" s="29"/>
      <c r="C359" s="25"/>
      <c r="D359" s="57" t="s">
        <v>1</v>
      </c>
      <c r="E359" s="57"/>
      <c r="F359" s="57"/>
      <c r="G359" s="57" t="s">
        <v>2</v>
      </c>
      <c r="H359" s="57"/>
      <c r="I359" s="57"/>
      <c r="J359" s="57"/>
      <c r="K359" s="57" t="s">
        <v>3</v>
      </c>
      <c r="L359" s="57"/>
      <c r="M359" s="57"/>
      <c r="N359" s="57" t="s">
        <v>4</v>
      </c>
      <c r="O359" s="57"/>
      <c r="P359" s="57"/>
      <c r="Q359" s="57"/>
      <c r="R359" s="57" t="s">
        <v>5</v>
      </c>
      <c r="S359" s="57"/>
      <c r="T359" s="57"/>
      <c r="U359" s="57" t="s">
        <v>6</v>
      </c>
      <c r="V359" s="57"/>
      <c r="W359" s="58"/>
      <c r="X359" s="24"/>
      <c r="Y359" s="53"/>
      <c r="Z359" s="54"/>
      <c r="AA359" s="57" t="s">
        <v>24</v>
      </c>
      <c r="AB359" s="57"/>
      <c r="AC359" s="57"/>
      <c r="AD359" s="57" t="s">
        <v>25</v>
      </c>
      <c r="AE359" s="57"/>
      <c r="AF359" s="57"/>
      <c r="AG359" s="57" t="s">
        <v>26</v>
      </c>
      <c r="AH359" s="57"/>
      <c r="AI359" s="58"/>
      <c r="AK359" s="53"/>
      <c r="AL359" s="54"/>
      <c r="AM359" s="57" t="s">
        <v>94</v>
      </c>
      <c r="AN359" s="57"/>
      <c r="AO359" s="57"/>
      <c r="AP359" s="57" t="s">
        <v>57</v>
      </c>
      <c r="AQ359" s="57"/>
      <c r="AR359" s="57"/>
      <c r="AS359" s="57" t="s">
        <v>95</v>
      </c>
      <c r="AT359" s="57"/>
      <c r="AU359" s="57"/>
      <c r="AV359" s="57" t="s">
        <v>59</v>
      </c>
      <c r="AW359" s="57"/>
      <c r="AX359" s="58"/>
    </row>
    <row r="360" spans="2:50" x14ac:dyDescent="0.15">
      <c r="B360" s="63" t="s">
        <v>88</v>
      </c>
      <c r="C360" s="26"/>
      <c r="D360" s="26" t="s">
        <v>8</v>
      </c>
      <c r="E360" s="26" t="s">
        <v>9</v>
      </c>
      <c r="F360" s="26" t="s">
        <v>10</v>
      </c>
      <c r="G360" s="26" t="s">
        <v>8</v>
      </c>
      <c r="H360" s="26" t="s">
        <v>9</v>
      </c>
      <c r="I360" s="26" t="s">
        <v>10</v>
      </c>
      <c r="J360" s="26" t="s">
        <v>27</v>
      </c>
      <c r="K360" s="26" t="s">
        <v>8</v>
      </c>
      <c r="L360" s="26" t="s">
        <v>9</v>
      </c>
      <c r="M360" s="26" t="s">
        <v>10</v>
      </c>
      <c r="N360" s="26" t="s">
        <v>8</v>
      </c>
      <c r="O360" s="26" t="s">
        <v>9</v>
      </c>
      <c r="P360" s="26" t="s">
        <v>10</v>
      </c>
      <c r="Q360" s="26" t="s">
        <v>27</v>
      </c>
      <c r="R360" s="26" t="s">
        <v>8</v>
      </c>
      <c r="S360" s="26" t="s">
        <v>9</v>
      </c>
      <c r="T360" s="26" t="s">
        <v>10</v>
      </c>
      <c r="U360" s="26" t="s">
        <v>8</v>
      </c>
      <c r="V360" s="26" t="s">
        <v>9</v>
      </c>
      <c r="W360" s="27" t="s">
        <v>10</v>
      </c>
      <c r="X360" s="24"/>
      <c r="Y360" s="55"/>
      <c r="Z360" s="56"/>
      <c r="AA360" s="46" t="s">
        <v>11</v>
      </c>
      <c r="AB360" s="46"/>
      <c r="AC360" s="46"/>
      <c r="AD360" s="46" t="s">
        <v>11</v>
      </c>
      <c r="AE360" s="46"/>
      <c r="AF360" s="46"/>
      <c r="AG360" s="46" t="s">
        <v>11</v>
      </c>
      <c r="AH360" s="46"/>
      <c r="AI360" s="59"/>
      <c r="AK360" s="55"/>
      <c r="AL360" s="56"/>
      <c r="AM360" s="46" t="s">
        <v>54</v>
      </c>
      <c r="AN360" s="46"/>
      <c r="AO360" s="46"/>
      <c r="AP360" s="46" t="s">
        <v>11</v>
      </c>
      <c r="AQ360" s="46"/>
      <c r="AR360" s="46"/>
      <c r="AS360" s="46" t="s">
        <v>11</v>
      </c>
      <c r="AT360" s="46"/>
      <c r="AU360" s="46"/>
      <c r="AV360" s="46" t="s">
        <v>11</v>
      </c>
      <c r="AW360" s="46"/>
      <c r="AX360" s="59"/>
    </row>
    <row r="361" spans="2:50" x14ac:dyDescent="0.15">
      <c r="B361" s="45"/>
      <c r="C361" s="26" t="s">
        <v>12</v>
      </c>
      <c r="D361" s="26" t="s">
        <v>13</v>
      </c>
      <c r="E361" s="26" t="s">
        <v>13</v>
      </c>
      <c r="F361" s="26" t="s">
        <v>13</v>
      </c>
      <c r="G361" s="26" t="s">
        <v>13</v>
      </c>
      <c r="H361" s="26" t="s">
        <v>13</v>
      </c>
      <c r="I361" s="26" t="s">
        <v>13</v>
      </c>
      <c r="J361" s="26" t="s">
        <v>13</v>
      </c>
      <c r="K361" s="26" t="s">
        <v>13</v>
      </c>
      <c r="L361" s="26" t="s">
        <v>13</v>
      </c>
      <c r="M361" s="26" t="s">
        <v>13</v>
      </c>
      <c r="N361" s="26" t="s">
        <v>13</v>
      </c>
      <c r="O361" s="26" t="s">
        <v>13</v>
      </c>
      <c r="P361" s="26" t="s">
        <v>13</v>
      </c>
      <c r="Q361" s="26" t="s">
        <v>13</v>
      </c>
      <c r="R361" s="26" t="s">
        <v>13</v>
      </c>
      <c r="S361" s="26" t="s">
        <v>13</v>
      </c>
      <c r="T361" s="26" t="s">
        <v>13</v>
      </c>
      <c r="U361" s="26" t="s">
        <v>13</v>
      </c>
      <c r="V361" s="26" t="s">
        <v>13</v>
      </c>
      <c r="W361" s="27" t="s">
        <v>13</v>
      </c>
      <c r="X361" s="24"/>
      <c r="Y361" s="45" t="s">
        <v>12</v>
      </c>
      <c r="Z361" s="46"/>
      <c r="AA361" s="47" t="e">
        <f>(D361+E361+F361+K361+L361+M361)/6</f>
        <v>#VALUE!</v>
      </c>
      <c r="AB361" s="47"/>
      <c r="AC361" s="47"/>
      <c r="AD361" s="47" t="e">
        <f>(G361+H361+I361+J361+N361+O361+P361+Q361)/8</f>
        <v>#VALUE!</v>
      </c>
      <c r="AE361" s="47"/>
      <c r="AF361" s="47"/>
      <c r="AG361" s="47" t="e">
        <f>(R361+S361+T361+U361+V361+W361)/6</f>
        <v>#VALUE!</v>
      </c>
      <c r="AH361" s="47"/>
      <c r="AI361" s="48"/>
      <c r="AK361" s="45" t="s">
        <v>12</v>
      </c>
      <c r="AL361" s="46"/>
      <c r="AM361" s="47" t="e">
        <f>(D361+E361+F361)/3</f>
        <v>#VALUE!</v>
      </c>
      <c r="AN361" s="47"/>
      <c r="AO361" s="47"/>
      <c r="AP361" s="47" t="e">
        <f>(G361+H361+I361+J361)/4</f>
        <v>#VALUE!</v>
      </c>
      <c r="AQ361" s="47"/>
      <c r="AR361" s="47"/>
      <c r="AS361" s="47" t="e">
        <f>(K361+L361+M361)/3</f>
        <v>#VALUE!</v>
      </c>
      <c r="AT361" s="47"/>
      <c r="AU361" s="47"/>
      <c r="AV361" s="47" t="e">
        <f>(N361+O361+P361+Q361)/4</f>
        <v>#VALUE!</v>
      </c>
      <c r="AW361" s="47"/>
      <c r="AX361" s="48"/>
    </row>
    <row r="362" spans="2:50" x14ac:dyDescent="0.15">
      <c r="B362" s="45"/>
      <c r="C362" s="26" t="s">
        <v>14</v>
      </c>
      <c r="D362" s="26" t="s">
        <v>13</v>
      </c>
      <c r="E362" s="26" t="s">
        <v>13</v>
      </c>
      <c r="F362" s="26" t="s">
        <v>13</v>
      </c>
      <c r="G362" s="26" t="s">
        <v>13</v>
      </c>
      <c r="H362" s="26" t="s">
        <v>13</v>
      </c>
      <c r="I362" s="26" t="s">
        <v>13</v>
      </c>
      <c r="J362" s="26" t="s">
        <v>13</v>
      </c>
      <c r="K362" s="26" t="s">
        <v>13</v>
      </c>
      <c r="L362" s="26" t="s">
        <v>13</v>
      </c>
      <c r="M362" s="26" t="s">
        <v>13</v>
      </c>
      <c r="N362" s="26" t="s">
        <v>13</v>
      </c>
      <c r="O362" s="26" t="s">
        <v>13</v>
      </c>
      <c r="P362" s="26" t="s">
        <v>13</v>
      </c>
      <c r="Q362" s="26" t="s">
        <v>13</v>
      </c>
      <c r="R362" s="26" t="s">
        <v>13</v>
      </c>
      <c r="S362" s="26" t="s">
        <v>13</v>
      </c>
      <c r="T362" s="26" t="s">
        <v>13</v>
      </c>
      <c r="U362" s="26" t="s">
        <v>13</v>
      </c>
      <c r="V362" s="26" t="s">
        <v>13</v>
      </c>
      <c r="W362" s="27" t="s">
        <v>13</v>
      </c>
      <c r="X362" s="24"/>
      <c r="Y362" s="45" t="s">
        <v>14</v>
      </c>
      <c r="Z362" s="46"/>
      <c r="AA362" s="47" t="e">
        <f>(D362+E362+F362+K362+L362+M362)/6</f>
        <v>#VALUE!</v>
      </c>
      <c r="AB362" s="47"/>
      <c r="AC362" s="47"/>
      <c r="AD362" s="47" t="e">
        <f t="shared" ref="AD362:AD368" si="245">(G362+H362+I362+J362+N362+O362+P362+Q362)/8</f>
        <v>#VALUE!</v>
      </c>
      <c r="AE362" s="47"/>
      <c r="AF362" s="47"/>
      <c r="AG362" s="47" t="e">
        <f t="shared" ref="AG362:AG368" si="246">(R362+S362+T362+U362+V362+W362)/6</f>
        <v>#VALUE!</v>
      </c>
      <c r="AH362" s="47"/>
      <c r="AI362" s="48"/>
      <c r="AK362" s="45" t="s">
        <v>49</v>
      </c>
      <c r="AL362" s="46"/>
      <c r="AM362" s="47" t="e">
        <f t="shared" ref="AM362:AM368" si="247">(D362+E362+F362)/3</f>
        <v>#VALUE!</v>
      </c>
      <c r="AN362" s="47"/>
      <c r="AO362" s="47"/>
      <c r="AP362" s="47" t="e">
        <f t="shared" ref="AP362:AP368" si="248">(G362+H362+I362+J362)/4</f>
        <v>#VALUE!</v>
      </c>
      <c r="AQ362" s="47"/>
      <c r="AR362" s="47"/>
      <c r="AS362" s="47" t="e">
        <f t="shared" ref="AS362:AS368" si="249">(K362+L362+M362)/3</f>
        <v>#VALUE!</v>
      </c>
      <c r="AT362" s="47"/>
      <c r="AU362" s="47"/>
      <c r="AV362" s="47" t="e">
        <f t="shared" ref="AV362:AV368" si="250">(N362+O362+P362+Q362)/4</f>
        <v>#VALUE!</v>
      </c>
      <c r="AW362" s="47"/>
      <c r="AX362" s="48"/>
    </row>
    <row r="363" spans="2:50" x14ac:dyDescent="0.15">
      <c r="B363" s="45"/>
      <c r="C363" s="26" t="s">
        <v>15</v>
      </c>
      <c r="D363" s="26" t="s">
        <v>13</v>
      </c>
      <c r="E363" s="26" t="s">
        <v>13</v>
      </c>
      <c r="F363" s="26" t="s">
        <v>13</v>
      </c>
      <c r="G363" s="26" t="s">
        <v>13</v>
      </c>
      <c r="H363" s="26" t="s">
        <v>13</v>
      </c>
      <c r="I363" s="26" t="s">
        <v>13</v>
      </c>
      <c r="J363" s="26" t="s">
        <v>13</v>
      </c>
      <c r="K363" s="26" t="s">
        <v>13</v>
      </c>
      <c r="L363" s="26" t="s">
        <v>13</v>
      </c>
      <c r="M363" s="26" t="s">
        <v>13</v>
      </c>
      <c r="N363" s="26" t="s">
        <v>13</v>
      </c>
      <c r="O363" s="26" t="s">
        <v>13</v>
      </c>
      <c r="P363" s="26" t="s">
        <v>13</v>
      </c>
      <c r="Q363" s="26" t="s">
        <v>13</v>
      </c>
      <c r="R363" s="26" t="s">
        <v>13</v>
      </c>
      <c r="S363" s="26" t="s">
        <v>13</v>
      </c>
      <c r="T363" s="26" t="s">
        <v>13</v>
      </c>
      <c r="U363" s="26" t="s">
        <v>13</v>
      </c>
      <c r="V363" s="26" t="s">
        <v>13</v>
      </c>
      <c r="W363" s="27" t="s">
        <v>13</v>
      </c>
      <c r="X363" s="24"/>
      <c r="Y363" s="45" t="s">
        <v>15</v>
      </c>
      <c r="Z363" s="46"/>
      <c r="AA363" s="47" t="e">
        <f t="shared" ref="AA363:AA367" si="251">(D363+E363+F363+K363+L363+M363)/6</f>
        <v>#VALUE!</v>
      </c>
      <c r="AB363" s="47"/>
      <c r="AC363" s="47"/>
      <c r="AD363" s="47" t="e">
        <f t="shared" si="245"/>
        <v>#VALUE!</v>
      </c>
      <c r="AE363" s="47"/>
      <c r="AF363" s="47"/>
      <c r="AG363" s="47" t="e">
        <f t="shared" si="246"/>
        <v>#VALUE!</v>
      </c>
      <c r="AH363" s="47"/>
      <c r="AI363" s="48"/>
      <c r="AK363" s="45" t="s">
        <v>15</v>
      </c>
      <c r="AL363" s="46"/>
      <c r="AM363" s="47" t="e">
        <f t="shared" si="247"/>
        <v>#VALUE!</v>
      </c>
      <c r="AN363" s="47"/>
      <c r="AO363" s="47"/>
      <c r="AP363" s="47" t="e">
        <f t="shared" si="248"/>
        <v>#VALUE!</v>
      </c>
      <c r="AQ363" s="47"/>
      <c r="AR363" s="47"/>
      <c r="AS363" s="47" t="e">
        <f t="shared" si="249"/>
        <v>#VALUE!</v>
      </c>
      <c r="AT363" s="47"/>
      <c r="AU363" s="47"/>
      <c r="AV363" s="47" t="e">
        <f t="shared" si="250"/>
        <v>#VALUE!</v>
      </c>
      <c r="AW363" s="47"/>
      <c r="AX363" s="48"/>
    </row>
    <row r="364" spans="2:50" x14ac:dyDescent="0.15">
      <c r="B364" s="45"/>
      <c r="C364" s="26" t="s">
        <v>16</v>
      </c>
      <c r="D364" s="26" t="s">
        <v>13</v>
      </c>
      <c r="E364" s="26" t="s">
        <v>13</v>
      </c>
      <c r="F364" s="26" t="s">
        <v>13</v>
      </c>
      <c r="G364" s="26" t="s">
        <v>13</v>
      </c>
      <c r="H364" s="26" t="s">
        <v>13</v>
      </c>
      <c r="I364" s="26" t="s">
        <v>13</v>
      </c>
      <c r="J364" s="26" t="s">
        <v>13</v>
      </c>
      <c r="K364" s="26" t="s">
        <v>13</v>
      </c>
      <c r="L364" s="26" t="s">
        <v>13</v>
      </c>
      <c r="M364" s="26" t="s">
        <v>13</v>
      </c>
      <c r="N364" s="26" t="s">
        <v>13</v>
      </c>
      <c r="O364" s="26" t="s">
        <v>13</v>
      </c>
      <c r="P364" s="26" t="s">
        <v>13</v>
      </c>
      <c r="Q364" s="26" t="s">
        <v>13</v>
      </c>
      <c r="R364" s="26" t="s">
        <v>13</v>
      </c>
      <c r="S364" s="26" t="s">
        <v>13</v>
      </c>
      <c r="T364" s="26" t="s">
        <v>13</v>
      </c>
      <c r="U364" s="26" t="s">
        <v>13</v>
      </c>
      <c r="V364" s="26" t="s">
        <v>13</v>
      </c>
      <c r="W364" s="27" t="s">
        <v>13</v>
      </c>
      <c r="X364" s="24"/>
      <c r="Y364" s="45" t="s">
        <v>16</v>
      </c>
      <c r="Z364" s="46"/>
      <c r="AA364" s="47" t="e">
        <f t="shared" si="251"/>
        <v>#VALUE!</v>
      </c>
      <c r="AB364" s="47"/>
      <c r="AC364" s="47"/>
      <c r="AD364" s="47" t="e">
        <f t="shared" si="245"/>
        <v>#VALUE!</v>
      </c>
      <c r="AE364" s="47"/>
      <c r="AF364" s="47"/>
      <c r="AG364" s="47" t="e">
        <f t="shared" si="246"/>
        <v>#VALUE!</v>
      </c>
      <c r="AH364" s="47"/>
      <c r="AI364" s="48"/>
      <c r="AK364" s="45" t="s">
        <v>16</v>
      </c>
      <c r="AL364" s="46"/>
      <c r="AM364" s="47" t="e">
        <f t="shared" si="247"/>
        <v>#VALUE!</v>
      </c>
      <c r="AN364" s="47"/>
      <c r="AO364" s="47"/>
      <c r="AP364" s="47" t="e">
        <f t="shared" si="248"/>
        <v>#VALUE!</v>
      </c>
      <c r="AQ364" s="47"/>
      <c r="AR364" s="47"/>
      <c r="AS364" s="47" t="e">
        <f t="shared" si="249"/>
        <v>#VALUE!</v>
      </c>
      <c r="AT364" s="47"/>
      <c r="AU364" s="47"/>
      <c r="AV364" s="47" t="e">
        <f t="shared" si="250"/>
        <v>#VALUE!</v>
      </c>
      <c r="AW364" s="47"/>
      <c r="AX364" s="48"/>
    </row>
    <row r="365" spans="2:50" x14ac:dyDescent="0.15">
      <c r="B365" s="45"/>
      <c r="C365" s="26" t="s">
        <v>17</v>
      </c>
      <c r="D365" s="26" t="s">
        <v>13</v>
      </c>
      <c r="E365" s="26" t="s">
        <v>13</v>
      </c>
      <c r="F365" s="26" t="s">
        <v>13</v>
      </c>
      <c r="G365" s="26" t="s">
        <v>13</v>
      </c>
      <c r="H365" s="26" t="s">
        <v>13</v>
      </c>
      <c r="I365" s="26" t="s">
        <v>13</v>
      </c>
      <c r="J365" s="26" t="s">
        <v>13</v>
      </c>
      <c r="K365" s="26" t="s">
        <v>13</v>
      </c>
      <c r="L365" s="26" t="s">
        <v>13</v>
      </c>
      <c r="M365" s="26" t="s">
        <v>13</v>
      </c>
      <c r="N365" s="26" t="s">
        <v>13</v>
      </c>
      <c r="O365" s="26" t="s">
        <v>13</v>
      </c>
      <c r="P365" s="26" t="s">
        <v>13</v>
      </c>
      <c r="Q365" s="26" t="s">
        <v>13</v>
      </c>
      <c r="R365" s="26" t="s">
        <v>13</v>
      </c>
      <c r="S365" s="26" t="s">
        <v>13</v>
      </c>
      <c r="T365" s="26" t="s">
        <v>13</v>
      </c>
      <c r="U365" s="26" t="s">
        <v>13</v>
      </c>
      <c r="V365" s="26" t="s">
        <v>13</v>
      </c>
      <c r="W365" s="27" t="s">
        <v>13</v>
      </c>
      <c r="X365" s="24"/>
      <c r="Y365" s="45" t="s">
        <v>17</v>
      </c>
      <c r="Z365" s="46"/>
      <c r="AA365" s="47" t="e">
        <f t="shared" si="251"/>
        <v>#VALUE!</v>
      </c>
      <c r="AB365" s="47"/>
      <c r="AC365" s="47"/>
      <c r="AD365" s="47" t="e">
        <f t="shared" si="245"/>
        <v>#VALUE!</v>
      </c>
      <c r="AE365" s="47"/>
      <c r="AF365" s="47"/>
      <c r="AG365" s="47" t="e">
        <f t="shared" si="246"/>
        <v>#VALUE!</v>
      </c>
      <c r="AH365" s="47"/>
      <c r="AI365" s="48"/>
      <c r="AK365" s="45" t="s">
        <v>17</v>
      </c>
      <c r="AL365" s="46"/>
      <c r="AM365" s="47" t="e">
        <f t="shared" si="247"/>
        <v>#VALUE!</v>
      </c>
      <c r="AN365" s="47"/>
      <c r="AO365" s="47"/>
      <c r="AP365" s="47" t="e">
        <f t="shared" si="248"/>
        <v>#VALUE!</v>
      </c>
      <c r="AQ365" s="47"/>
      <c r="AR365" s="47"/>
      <c r="AS365" s="47" t="e">
        <f t="shared" si="249"/>
        <v>#VALUE!</v>
      </c>
      <c r="AT365" s="47"/>
      <c r="AU365" s="47"/>
      <c r="AV365" s="47" t="e">
        <f t="shared" si="250"/>
        <v>#VALUE!</v>
      </c>
      <c r="AW365" s="47"/>
      <c r="AX365" s="48"/>
    </row>
    <row r="366" spans="2:50" x14ac:dyDescent="0.15">
      <c r="B366" s="45"/>
      <c r="C366" s="26" t="s">
        <v>18</v>
      </c>
      <c r="D366" s="26" t="s">
        <v>13</v>
      </c>
      <c r="E366" s="26" t="s">
        <v>13</v>
      </c>
      <c r="F366" s="26" t="s">
        <v>13</v>
      </c>
      <c r="G366" s="26" t="s">
        <v>13</v>
      </c>
      <c r="H366" s="26" t="s">
        <v>13</v>
      </c>
      <c r="I366" s="26" t="s">
        <v>13</v>
      </c>
      <c r="J366" s="26" t="s">
        <v>13</v>
      </c>
      <c r="K366" s="26" t="s">
        <v>13</v>
      </c>
      <c r="L366" s="26" t="s">
        <v>13</v>
      </c>
      <c r="M366" s="26" t="s">
        <v>13</v>
      </c>
      <c r="N366" s="26" t="s">
        <v>13</v>
      </c>
      <c r="O366" s="26" t="s">
        <v>13</v>
      </c>
      <c r="P366" s="26" t="s">
        <v>13</v>
      </c>
      <c r="Q366" s="26" t="s">
        <v>13</v>
      </c>
      <c r="R366" s="26" t="s">
        <v>13</v>
      </c>
      <c r="S366" s="26" t="s">
        <v>13</v>
      </c>
      <c r="T366" s="26" t="s">
        <v>13</v>
      </c>
      <c r="U366" s="26" t="s">
        <v>13</v>
      </c>
      <c r="V366" s="26" t="s">
        <v>13</v>
      </c>
      <c r="W366" s="27" t="s">
        <v>13</v>
      </c>
      <c r="X366" s="24"/>
      <c r="Y366" s="45" t="s">
        <v>18</v>
      </c>
      <c r="Z366" s="46"/>
      <c r="AA366" s="47" t="e">
        <f t="shared" si="251"/>
        <v>#VALUE!</v>
      </c>
      <c r="AB366" s="47"/>
      <c r="AC366" s="47"/>
      <c r="AD366" s="47" t="e">
        <f t="shared" si="245"/>
        <v>#VALUE!</v>
      </c>
      <c r="AE366" s="47"/>
      <c r="AF366" s="47"/>
      <c r="AG366" s="47" t="e">
        <f t="shared" si="246"/>
        <v>#VALUE!</v>
      </c>
      <c r="AH366" s="47"/>
      <c r="AI366" s="48"/>
      <c r="AK366" s="45" t="s">
        <v>18</v>
      </c>
      <c r="AL366" s="46"/>
      <c r="AM366" s="47" t="e">
        <f t="shared" si="247"/>
        <v>#VALUE!</v>
      </c>
      <c r="AN366" s="47"/>
      <c r="AO366" s="47"/>
      <c r="AP366" s="47" t="e">
        <f t="shared" si="248"/>
        <v>#VALUE!</v>
      </c>
      <c r="AQ366" s="47"/>
      <c r="AR366" s="47"/>
      <c r="AS366" s="47" t="e">
        <f t="shared" si="249"/>
        <v>#VALUE!</v>
      </c>
      <c r="AT366" s="47"/>
      <c r="AU366" s="47"/>
      <c r="AV366" s="47" t="e">
        <f t="shared" si="250"/>
        <v>#VALUE!</v>
      </c>
      <c r="AW366" s="47"/>
      <c r="AX366" s="48"/>
    </row>
    <row r="367" spans="2:50" x14ac:dyDescent="0.15">
      <c r="B367" s="45"/>
      <c r="C367" s="26" t="s">
        <v>19</v>
      </c>
      <c r="D367" s="26" t="s">
        <v>13</v>
      </c>
      <c r="E367" s="26" t="s">
        <v>13</v>
      </c>
      <c r="F367" s="26" t="s">
        <v>13</v>
      </c>
      <c r="G367" s="26" t="s">
        <v>13</v>
      </c>
      <c r="H367" s="26" t="s">
        <v>13</v>
      </c>
      <c r="I367" s="26" t="s">
        <v>13</v>
      </c>
      <c r="J367" s="26" t="s">
        <v>13</v>
      </c>
      <c r="K367" s="26" t="s">
        <v>13</v>
      </c>
      <c r="L367" s="26" t="s">
        <v>13</v>
      </c>
      <c r="M367" s="26" t="s">
        <v>13</v>
      </c>
      <c r="N367" s="26" t="s">
        <v>13</v>
      </c>
      <c r="O367" s="26" t="s">
        <v>13</v>
      </c>
      <c r="P367" s="26" t="s">
        <v>13</v>
      </c>
      <c r="Q367" s="26" t="s">
        <v>13</v>
      </c>
      <c r="R367" s="26" t="s">
        <v>13</v>
      </c>
      <c r="S367" s="26" t="s">
        <v>13</v>
      </c>
      <c r="T367" s="26" t="s">
        <v>13</v>
      </c>
      <c r="U367" s="26" t="s">
        <v>13</v>
      </c>
      <c r="V367" s="26" t="s">
        <v>13</v>
      </c>
      <c r="W367" s="27" t="s">
        <v>13</v>
      </c>
      <c r="X367" s="24"/>
      <c r="Y367" s="45" t="s">
        <v>19</v>
      </c>
      <c r="Z367" s="46"/>
      <c r="AA367" s="47" t="e">
        <f t="shared" si="251"/>
        <v>#VALUE!</v>
      </c>
      <c r="AB367" s="47"/>
      <c r="AC367" s="47"/>
      <c r="AD367" s="47" t="e">
        <f t="shared" si="245"/>
        <v>#VALUE!</v>
      </c>
      <c r="AE367" s="47"/>
      <c r="AF367" s="47"/>
      <c r="AG367" s="47" t="e">
        <f t="shared" si="246"/>
        <v>#VALUE!</v>
      </c>
      <c r="AH367" s="47"/>
      <c r="AI367" s="48"/>
      <c r="AK367" s="45" t="s">
        <v>19</v>
      </c>
      <c r="AL367" s="46"/>
      <c r="AM367" s="47" t="e">
        <f t="shared" si="247"/>
        <v>#VALUE!</v>
      </c>
      <c r="AN367" s="47"/>
      <c r="AO367" s="47"/>
      <c r="AP367" s="47" t="e">
        <f t="shared" si="248"/>
        <v>#VALUE!</v>
      </c>
      <c r="AQ367" s="47"/>
      <c r="AR367" s="47"/>
      <c r="AS367" s="47" t="e">
        <f t="shared" si="249"/>
        <v>#VALUE!</v>
      </c>
      <c r="AT367" s="47"/>
      <c r="AU367" s="47"/>
      <c r="AV367" s="47" t="e">
        <f t="shared" si="250"/>
        <v>#VALUE!</v>
      </c>
      <c r="AW367" s="47"/>
      <c r="AX367" s="48"/>
    </row>
    <row r="368" spans="2:50" ht="14.25" thickBot="1" x14ac:dyDescent="0.2">
      <c r="B368" s="49"/>
      <c r="C368" s="33" t="s">
        <v>20</v>
      </c>
      <c r="D368" s="33" t="s">
        <v>13</v>
      </c>
      <c r="E368" s="33" t="s">
        <v>13</v>
      </c>
      <c r="F368" s="33" t="s">
        <v>13</v>
      </c>
      <c r="G368" s="33" t="s">
        <v>13</v>
      </c>
      <c r="H368" s="33" t="s">
        <v>13</v>
      </c>
      <c r="I368" s="33" t="s">
        <v>13</v>
      </c>
      <c r="J368" s="33" t="s">
        <v>13</v>
      </c>
      <c r="K368" s="33" t="s">
        <v>13</v>
      </c>
      <c r="L368" s="33" t="s">
        <v>13</v>
      </c>
      <c r="M368" s="33" t="s">
        <v>13</v>
      </c>
      <c r="N368" s="33" t="s">
        <v>13</v>
      </c>
      <c r="O368" s="33" t="s">
        <v>13</v>
      </c>
      <c r="P368" s="33" t="s">
        <v>13</v>
      </c>
      <c r="Q368" s="33" t="s">
        <v>13</v>
      </c>
      <c r="R368" s="33" t="s">
        <v>13</v>
      </c>
      <c r="S368" s="33" t="s">
        <v>13</v>
      </c>
      <c r="T368" s="33" t="s">
        <v>13</v>
      </c>
      <c r="U368" s="33" t="s">
        <v>13</v>
      </c>
      <c r="V368" s="33" t="s">
        <v>13</v>
      </c>
      <c r="W368" s="8" t="s">
        <v>13</v>
      </c>
      <c r="X368" s="24"/>
      <c r="Y368" s="49" t="s">
        <v>20</v>
      </c>
      <c r="Z368" s="50"/>
      <c r="AA368" s="51" t="e">
        <f>(D368+E368+F368+K368+L368+M368)/6</f>
        <v>#VALUE!</v>
      </c>
      <c r="AB368" s="51"/>
      <c r="AC368" s="51"/>
      <c r="AD368" s="51" t="e">
        <f t="shared" si="245"/>
        <v>#VALUE!</v>
      </c>
      <c r="AE368" s="51"/>
      <c r="AF368" s="51"/>
      <c r="AG368" s="51" t="e">
        <f t="shared" si="246"/>
        <v>#VALUE!</v>
      </c>
      <c r="AH368" s="51"/>
      <c r="AI368" s="52"/>
      <c r="AK368" s="49" t="s">
        <v>20</v>
      </c>
      <c r="AL368" s="50"/>
      <c r="AM368" s="51" t="e">
        <f t="shared" si="247"/>
        <v>#VALUE!</v>
      </c>
      <c r="AN368" s="51"/>
      <c r="AO368" s="51"/>
      <c r="AP368" s="51" t="e">
        <f t="shared" si="248"/>
        <v>#VALUE!</v>
      </c>
      <c r="AQ368" s="51"/>
      <c r="AR368" s="51"/>
      <c r="AS368" s="51" t="e">
        <f t="shared" si="249"/>
        <v>#VALUE!</v>
      </c>
      <c r="AT368" s="51"/>
      <c r="AU368" s="51"/>
      <c r="AV368" s="51" t="e">
        <f t="shared" si="250"/>
        <v>#VALUE!</v>
      </c>
      <c r="AW368" s="51"/>
      <c r="AX368" s="52"/>
    </row>
    <row r="369" spans="2:50" x14ac:dyDescent="0.15">
      <c r="B369" s="29"/>
      <c r="C369" s="25"/>
      <c r="D369" s="57" t="s">
        <v>1</v>
      </c>
      <c r="E369" s="57"/>
      <c r="F369" s="57"/>
      <c r="G369" s="57" t="s">
        <v>2</v>
      </c>
      <c r="H369" s="57"/>
      <c r="I369" s="57"/>
      <c r="J369" s="57"/>
      <c r="K369" s="57" t="s">
        <v>3</v>
      </c>
      <c r="L369" s="57"/>
      <c r="M369" s="57"/>
      <c r="N369" s="57" t="s">
        <v>4</v>
      </c>
      <c r="O369" s="57"/>
      <c r="P369" s="57"/>
      <c r="Q369" s="57"/>
      <c r="R369" s="57" t="s">
        <v>5</v>
      </c>
      <c r="S369" s="57"/>
      <c r="T369" s="57"/>
      <c r="U369" s="57" t="s">
        <v>6</v>
      </c>
      <c r="V369" s="57"/>
      <c r="W369" s="58"/>
      <c r="X369" s="24"/>
      <c r="Y369" s="53"/>
      <c r="Z369" s="54"/>
      <c r="AA369" s="57" t="s">
        <v>24</v>
      </c>
      <c r="AB369" s="57"/>
      <c r="AC369" s="57"/>
      <c r="AD369" s="57" t="s">
        <v>25</v>
      </c>
      <c r="AE369" s="57"/>
      <c r="AF369" s="57"/>
      <c r="AG369" s="57" t="s">
        <v>26</v>
      </c>
      <c r="AH369" s="57"/>
      <c r="AI369" s="58"/>
      <c r="AK369" s="53"/>
      <c r="AL369" s="54"/>
      <c r="AM369" s="57" t="s">
        <v>94</v>
      </c>
      <c r="AN369" s="57"/>
      <c r="AO369" s="57"/>
      <c r="AP369" s="57" t="s">
        <v>57</v>
      </c>
      <c r="AQ369" s="57"/>
      <c r="AR369" s="57"/>
      <c r="AS369" s="57" t="s">
        <v>95</v>
      </c>
      <c r="AT369" s="57"/>
      <c r="AU369" s="57"/>
      <c r="AV369" s="57" t="s">
        <v>59</v>
      </c>
      <c r="AW369" s="57"/>
      <c r="AX369" s="58"/>
    </row>
    <row r="370" spans="2:50" x14ac:dyDescent="0.15">
      <c r="B370" s="63" t="s">
        <v>89</v>
      </c>
      <c r="C370" s="26"/>
      <c r="D370" s="26" t="s">
        <v>8</v>
      </c>
      <c r="E370" s="26" t="s">
        <v>9</v>
      </c>
      <c r="F370" s="26" t="s">
        <v>10</v>
      </c>
      <c r="G370" s="26" t="s">
        <v>8</v>
      </c>
      <c r="H370" s="26" t="s">
        <v>9</v>
      </c>
      <c r="I370" s="26" t="s">
        <v>10</v>
      </c>
      <c r="J370" s="26" t="s">
        <v>27</v>
      </c>
      <c r="K370" s="26" t="s">
        <v>8</v>
      </c>
      <c r="L370" s="26" t="s">
        <v>9</v>
      </c>
      <c r="M370" s="26" t="s">
        <v>10</v>
      </c>
      <c r="N370" s="26" t="s">
        <v>8</v>
      </c>
      <c r="O370" s="26" t="s">
        <v>9</v>
      </c>
      <c r="P370" s="26" t="s">
        <v>10</v>
      </c>
      <c r="Q370" s="26" t="s">
        <v>27</v>
      </c>
      <c r="R370" s="26" t="s">
        <v>8</v>
      </c>
      <c r="S370" s="26" t="s">
        <v>9</v>
      </c>
      <c r="T370" s="26" t="s">
        <v>10</v>
      </c>
      <c r="U370" s="26" t="s">
        <v>8</v>
      </c>
      <c r="V370" s="26" t="s">
        <v>9</v>
      </c>
      <c r="W370" s="27" t="s">
        <v>10</v>
      </c>
      <c r="X370" s="24"/>
      <c r="Y370" s="55"/>
      <c r="Z370" s="56"/>
      <c r="AA370" s="46" t="s">
        <v>11</v>
      </c>
      <c r="AB370" s="46"/>
      <c r="AC370" s="46"/>
      <c r="AD370" s="46" t="s">
        <v>11</v>
      </c>
      <c r="AE370" s="46"/>
      <c r="AF370" s="46"/>
      <c r="AG370" s="46" t="s">
        <v>11</v>
      </c>
      <c r="AH370" s="46"/>
      <c r="AI370" s="59"/>
      <c r="AK370" s="55"/>
      <c r="AL370" s="56"/>
      <c r="AM370" s="46" t="s">
        <v>54</v>
      </c>
      <c r="AN370" s="46"/>
      <c r="AO370" s="46"/>
      <c r="AP370" s="46" t="s">
        <v>11</v>
      </c>
      <c r="AQ370" s="46"/>
      <c r="AR370" s="46"/>
      <c r="AS370" s="46" t="s">
        <v>11</v>
      </c>
      <c r="AT370" s="46"/>
      <c r="AU370" s="46"/>
      <c r="AV370" s="46" t="s">
        <v>11</v>
      </c>
      <c r="AW370" s="46"/>
      <c r="AX370" s="59"/>
    </row>
    <row r="371" spans="2:50" x14ac:dyDescent="0.15">
      <c r="B371" s="45"/>
      <c r="C371" s="26" t="s">
        <v>12</v>
      </c>
      <c r="D371" s="28">
        <v>9.3000000000000007</v>
      </c>
      <c r="E371" s="28">
        <v>4.7</v>
      </c>
      <c r="F371" s="28">
        <v>5.7</v>
      </c>
      <c r="G371" s="26" t="s">
        <v>13</v>
      </c>
      <c r="H371" s="26" t="s">
        <v>13</v>
      </c>
      <c r="I371" s="26" t="s">
        <v>13</v>
      </c>
      <c r="J371" s="26" t="s">
        <v>13</v>
      </c>
      <c r="K371" s="28">
        <v>2.9</v>
      </c>
      <c r="L371" s="28">
        <v>7.9</v>
      </c>
      <c r="M371" s="28">
        <v>6</v>
      </c>
      <c r="N371" s="26" t="s">
        <v>13</v>
      </c>
      <c r="O371" s="26" t="s">
        <v>13</v>
      </c>
      <c r="P371" s="26" t="s">
        <v>13</v>
      </c>
      <c r="Q371" s="26" t="s">
        <v>13</v>
      </c>
      <c r="R371" s="26" t="s">
        <v>13</v>
      </c>
      <c r="S371" s="26" t="s">
        <v>13</v>
      </c>
      <c r="T371" s="26" t="s">
        <v>13</v>
      </c>
      <c r="U371" s="26" t="s">
        <v>13</v>
      </c>
      <c r="V371" s="26" t="s">
        <v>13</v>
      </c>
      <c r="W371" s="27" t="s">
        <v>13</v>
      </c>
      <c r="X371" s="24"/>
      <c r="Y371" s="45" t="s">
        <v>12</v>
      </c>
      <c r="Z371" s="46"/>
      <c r="AA371" s="47">
        <f>(D371+E371+F371+K371+L371+M371)/6</f>
        <v>6.083333333333333</v>
      </c>
      <c r="AB371" s="47"/>
      <c r="AC371" s="47"/>
      <c r="AD371" s="47" t="e">
        <f>(G371+H371+I371+J371+N371+O371+P371+Q371)/8</f>
        <v>#VALUE!</v>
      </c>
      <c r="AE371" s="47"/>
      <c r="AF371" s="47"/>
      <c r="AG371" s="47" t="e">
        <f>(R371+S371+T371+U371+V371+W371)/6</f>
        <v>#VALUE!</v>
      </c>
      <c r="AH371" s="47"/>
      <c r="AI371" s="48"/>
      <c r="AK371" s="45" t="s">
        <v>12</v>
      </c>
      <c r="AL371" s="46"/>
      <c r="AM371" s="47">
        <f>(D371+E371+F371)/3</f>
        <v>6.5666666666666664</v>
      </c>
      <c r="AN371" s="47"/>
      <c r="AO371" s="47"/>
      <c r="AP371" s="47" t="e">
        <f>(G371+H371+I371+J371)/4</f>
        <v>#VALUE!</v>
      </c>
      <c r="AQ371" s="47"/>
      <c r="AR371" s="47"/>
      <c r="AS371" s="47">
        <f>(K371+L371+M371)/3</f>
        <v>5.6000000000000005</v>
      </c>
      <c r="AT371" s="47"/>
      <c r="AU371" s="47"/>
      <c r="AV371" s="47" t="e">
        <f>(N371+O371+P371+Q371)/4</f>
        <v>#VALUE!</v>
      </c>
      <c r="AW371" s="47"/>
      <c r="AX371" s="48"/>
    </row>
    <row r="372" spans="2:50" x14ac:dyDescent="0.15">
      <c r="B372" s="45"/>
      <c r="C372" s="26" t="s">
        <v>14</v>
      </c>
      <c r="D372" s="28">
        <v>12.9</v>
      </c>
      <c r="E372" s="28">
        <v>10.6</v>
      </c>
      <c r="F372" s="28">
        <v>8.1999999999999993</v>
      </c>
      <c r="G372" s="26" t="s">
        <v>13</v>
      </c>
      <c r="H372" s="26" t="s">
        <v>13</v>
      </c>
      <c r="I372" s="26" t="s">
        <v>13</v>
      </c>
      <c r="J372" s="26" t="s">
        <v>13</v>
      </c>
      <c r="K372" s="28">
        <v>5.3</v>
      </c>
      <c r="L372" s="28">
        <v>11.9</v>
      </c>
      <c r="M372" s="28">
        <v>13.2</v>
      </c>
      <c r="N372" s="26" t="s">
        <v>13</v>
      </c>
      <c r="O372" s="26" t="s">
        <v>13</v>
      </c>
      <c r="P372" s="26" t="s">
        <v>13</v>
      </c>
      <c r="Q372" s="26" t="s">
        <v>13</v>
      </c>
      <c r="R372" s="26" t="s">
        <v>13</v>
      </c>
      <c r="S372" s="26" t="s">
        <v>13</v>
      </c>
      <c r="T372" s="26" t="s">
        <v>13</v>
      </c>
      <c r="U372" s="26" t="s">
        <v>13</v>
      </c>
      <c r="V372" s="26" t="s">
        <v>13</v>
      </c>
      <c r="W372" s="27" t="s">
        <v>13</v>
      </c>
      <c r="X372" s="24"/>
      <c r="Y372" s="45" t="s">
        <v>14</v>
      </c>
      <c r="Z372" s="46"/>
      <c r="AA372" s="47">
        <f>(D372+E372+F372+K372+L372+M372)/6</f>
        <v>10.35</v>
      </c>
      <c r="AB372" s="47"/>
      <c r="AC372" s="47"/>
      <c r="AD372" s="47" t="e">
        <f t="shared" ref="AD372:AD378" si="252">(G372+H372+I372+J372+N372+O372+P372+Q372)/8</f>
        <v>#VALUE!</v>
      </c>
      <c r="AE372" s="47"/>
      <c r="AF372" s="47"/>
      <c r="AG372" s="47" t="e">
        <f t="shared" ref="AG372:AG378" si="253">(R372+S372+T372+U372+V372+W372)/6</f>
        <v>#VALUE!</v>
      </c>
      <c r="AH372" s="47"/>
      <c r="AI372" s="48"/>
      <c r="AK372" s="45" t="s">
        <v>49</v>
      </c>
      <c r="AL372" s="46"/>
      <c r="AM372" s="47">
        <f t="shared" ref="AM372:AM378" si="254">(D372+E372+F372)/3</f>
        <v>10.566666666666666</v>
      </c>
      <c r="AN372" s="47"/>
      <c r="AO372" s="47"/>
      <c r="AP372" s="47" t="e">
        <f t="shared" ref="AP372:AP378" si="255">(G372+H372+I372+J372)/4</f>
        <v>#VALUE!</v>
      </c>
      <c r="AQ372" s="47"/>
      <c r="AR372" s="47"/>
      <c r="AS372" s="47">
        <f t="shared" ref="AS372:AS378" si="256">(K372+L372+M372)/3</f>
        <v>10.133333333333333</v>
      </c>
      <c r="AT372" s="47"/>
      <c r="AU372" s="47"/>
      <c r="AV372" s="47" t="e">
        <f t="shared" ref="AV372:AV378" si="257">(N372+O372+P372+Q372)/4</f>
        <v>#VALUE!</v>
      </c>
      <c r="AW372" s="47"/>
      <c r="AX372" s="48"/>
    </row>
    <row r="373" spans="2:50" x14ac:dyDescent="0.15">
      <c r="B373" s="45"/>
      <c r="C373" s="26" t="s">
        <v>15</v>
      </c>
      <c r="D373" s="28">
        <v>13.6</v>
      </c>
      <c r="E373" s="28">
        <v>6.4</v>
      </c>
      <c r="F373" s="28">
        <v>10.6</v>
      </c>
      <c r="G373" s="26" t="s">
        <v>13</v>
      </c>
      <c r="H373" s="26" t="s">
        <v>13</v>
      </c>
      <c r="I373" s="26" t="s">
        <v>13</v>
      </c>
      <c r="J373" s="26" t="s">
        <v>13</v>
      </c>
      <c r="K373" s="28">
        <v>5.7</v>
      </c>
      <c r="L373" s="28">
        <v>12</v>
      </c>
      <c r="M373" s="28">
        <v>7</v>
      </c>
      <c r="N373" s="26" t="s">
        <v>13</v>
      </c>
      <c r="O373" s="26" t="s">
        <v>13</v>
      </c>
      <c r="P373" s="26" t="s">
        <v>13</v>
      </c>
      <c r="Q373" s="26" t="s">
        <v>13</v>
      </c>
      <c r="R373" s="26" t="s">
        <v>13</v>
      </c>
      <c r="S373" s="26" t="s">
        <v>13</v>
      </c>
      <c r="T373" s="26" t="s">
        <v>13</v>
      </c>
      <c r="U373" s="26" t="s">
        <v>13</v>
      </c>
      <c r="V373" s="26" t="s">
        <v>13</v>
      </c>
      <c r="W373" s="27" t="s">
        <v>13</v>
      </c>
      <c r="X373" s="24"/>
      <c r="Y373" s="45" t="s">
        <v>15</v>
      </c>
      <c r="Z373" s="46"/>
      <c r="AA373" s="47">
        <f t="shared" ref="AA373:AA377" si="258">(D373+E373+F373+K373+L373+M373)/6</f>
        <v>9.2166666666666668</v>
      </c>
      <c r="AB373" s="47"/>
      <c r="AC373" s="47"/>
      <c r="AD373" s="47" t="e">
        <f t="shared" si="252"/>
        <v>#VALUE!</v>
      </c>
      <c r="AE373" s="47"/>
      <c r="AF373" s="47"/>
      <c r="AG373" s="47" t="e">
        <f t="shared" si="253"/>
        <v>#VALUE!</v>
      </c>
      <c r="AH373" s="47"/>
      <c r="AI373" s="48"/>
      <c r="AK373" s="45" t="s">
        <v>15</v>
      </c>
      <c r="AL373" s="46"/>
      <c r="AM373" s="47">
        <f t="shared" si="254"/>
        <v>10.200000000000001</v>
      </c>
      <c r="AN373" s="47"/>
      <c r="AO373" s="47"/>
      <c r="AP373" s="47" t="e">
        <f t="shared" si="255"/>
        <v>#VALUE!</v>
      </c>
      <c r="AQ373" s="47"/>
      <c r="AR373" s="47"/>
      <c r="AS373" s="47">
        <f t="shared" si="256"/>
        <v>8.2333333333333325</v>
      </c>
      <c r="AT373" s="47"/>
      <c r="AU373" s="47"/>
      <c r="AV373" s="47" t="e">
        <f t="shared" si="257"/>
        <v>#VALUE!</v>
      </c>
      <c r="AW373" s="47"/>
      <c r="AX373" s="48"/>
    </row>
    <row r="374" spans="2:50" x14ac:dyDescent="0.15">
      <c r="B374" s="45"/>
      <c r="C374" s="26" t="s">
        <v>16</v>
      </c>
      <c r="D374" s="28">
        <v>13.9</v>
      </c>
      <c r="E374" s="28">
        <v>8.8000000000000007</v>
      </c>
      <c r="F374" s="28">
        <v>9.5</v>
      </c>
      <c r="G374" s="26" t="s">
        <v>13</v>
      </c>
      <c r="H374" s="26" t="s">
        <v>13</v>
      </c>
      <c r="I374" s="26" t="s">
        <v>13</v>
      </c>
      <c r="J374" s="26" t="s">
        <v>13</v>
      </c>
      <c r="K374" s="28">
        <v>5.8</v>
      </c>
      <c r="L374" s="28">
        <v>11.7</v>
      </c>
      <c r="M374" s="28">
        <v>11.8</v>
      </c>
      <c r="N374" s="26" t="s">
        <v>13</v>
      </c>
      <c r="O374" s="26" t="s">
        <v>13</v>
      </c>
      <c r="P374" s="26" t="s">
        <v>13</v>
      </c>
      <c r="Q374" s="26" t="s">
        <v>13</v>
      </c>
      <c r="R374" s="26" t="s">
        <v>13</v>
      </c>
      <c r="S374" s="26" t="s">
        <v>13</v>
      </c>
      <c r="T374" s="26" t="s">
        <v>13</v>
      </c>
      <c r="U374" s="26" t="s">
        <v>13</v>
      </c>
      <c r="V374" s="26" t="s">
        <v>13</v>
      </c>
      <c r="W374" s="27" t="s">
        <v>13</v>
      </c>
      <c r="X374" s="24"/>
      <c r="Y374" s="45" t="s">
        <v>16</v>
      </c>
      <c r="Z374" s="46"/>
      <c r="AA374" s="47">
        <f t="shared" si="258"/>
        <v>10.25</v>
      </c>
      <c r="AB374" s="47"/>
      <c r="AC374" s="47"/>
      <c r="AD374" s="47" t="e">
        <f t="shared" si="252"/>
        <v>#VALUE!</v>
      </c>
      <c r="AE374" s="47"/>
      <c r="AF374" s="47"/>
      <c r="AG374" s="47" t="e">
        <f t="shared" si="253"/>
        <v>#VALUE!</v>
      </c>
      <c r="AH374" s="47"/>
      <c r="AI374" s="48"/>
      <c r="AK374" s="45" t="s">
        <v>16</v>
      </c>
      <c r="AL374" s="46"/>
      <c r="AM374" s="47">
        <f t="shared" si="254"/>
        <v>10.733333333333334</v>
      </c>
      <c r="AN374" s="47"/>
      <c r="AO374" s="47"/>
      <c r="AP374" s="47" t="e">
        <f t="shared" si="255"/>
        <v>#VALUE!</v>
      </c>
      <c r="AQ374" s="47"/>
      <c r="AR374" s="47"/>
      <c r="AS374" s="47">
        <f t="shared" si="256"/>
        <v>9.7666666666666675</v>
      </c>
      <c r="AT374" s="47"/>
      <c r="AU374" s="47"/>
      <c r="AV374" s="47" t="e">
        <f t="shared" si="257"/>
        <v>#VALUE!</v>
      </c>
      <c r="AW374" s="47"/>
      <c r="AX374" s="48"/>
    </row>
    <row r="375" spans="2:50" x14ac:dyDescent="0.15">
      <c r="B375" s="45"/>
      <c r="C375" s="26" t="s">
        <v>17</v>
      </c>
      <c r="D375" s="28">
        <v>26.4</v>
      </c>
      <c r="E375" s="28">
        <v>28.9</v>
      </c>
      <c r="F375" s="28">
        <v>18.3</v>
      </c>
      <c r="G375" s="26" t="s">
        <v>13</v>
      </c>
      <c r="H375" s="26" t="s">
        <v>13</v>
      </c>
      <c r="I375" s="26" t="s">
        <v>13</v>
      </c>
      <c r="J375" s="26" t="s">
        <v>13</v>
      </c>
      <c r="K375" s="28">
        <v>35.200000000000003</v>
      </c>
      <c r="L375" s="28">
        <v>14.7</v>
      </c>
      <c r="M375" s="28">
        <v>28.1</v>
      </c>
      <c r="N375" s="26" t="s">
        <v>13</v>
      </c>
      <c r="O375" s="26" t="s">
        <v>13</v>
      </c>
      <c r="P375" s="26" t="s">
        <v>13</v>
      </c>
      <c r="Q375" s="26" t="s">
        <v>13</v>
      </c>
      <c r="R375" s="26" t="s">
        <v>13</v>
      </c>
      <c r="S375" s="26" t="s">
        <v>13</v>
      </c>
      <c r="T375" s="26" t="s">
        <v>13</v>
      </c>
      <c r="U375" s="26" t="s">
        <v>13</v>
      </c>
      <c r="V375" s="26" t="s">
        <v>13</v>
      </c>
      <c r="W375" s="27" t="s">
        <v>13</v>
      </c>
      <c r="X375" s="24"/>
      <c r="Y375" s="45" t="s">
        <v>17</v>
      </c>
      <c r="Z375" s="46"/>
      <c r="AA375" s="47">
        <f t="shared" si="258"/>
        <v>25.266666666666666</v>
      </c>
      <c r="AB375" s="47"/>
      <c r="AC375" s="47"/>
      <c r="AD375" s="47" t="e">
        <f t="shared" si="252"/>
        <v>#VALUE!</v>
      </c>
      <c r="AE375" s="47"/>
      <c r="AF375" s="47"/>
      <c r="AG375" s="47" t="e">
        <f t="shared" si="253"/>
        <v>#VALUE!</v>
      </c>
      <c r="AH375" s="47"/>
      <c r="AI375" s="48"/>
      <c r="AK375" s="45" t="s">
        <v>17</v>
      </c>
      <c r="AL375" s="46"/>
      <c r="AM375" s="47">
        <f t="shared" si="254"/>
        <v>24.533333333333331</v>
      </c>
      <c r="AN375" s="47"/>
      <c r="AO375" s="47"/>
      <c r="AP375" s="47" t="e">
        <f t="shared" si="255"/>
        <v>#VALUE!</v>
      </c>
      <c r="AQ375" s="47"/>
      <c r="AR375" s="47"/>
      <c r="AS375" s="47">
        <f t="shared" si="256"/>
        <v>26</v>
      </c>
      <c r="AT375" s="47"/>
      <c r="AU375" s="47"/>
      <c r="AV375" s="47" t="e">
        <f t="shared" si="257"/>
        <v>#VALUE!</v>
      </c>
      <c r="AW375" s="47"/>
      <c r="AX375" s="48"/>
    </row>
    <row r="376" spans="2:50" x14ac:dyDescent="0.15">
      <c r="B376" s="45"/>
      <c r="C376" s="26" t="s">
        <v>18</v>
      </c>
      <c r="D376" s="28">
        <v>58</v>
      </c>
      <c r="E376" s="28">
        <v>56.4</v>
      </c>
      <c r="F376" s="28">
        <v>54</v>
      </c>
      <c r="G376" s="26" t="s">
        <v>13</v>
      </c>
      <c r="H376" s="26" t="s">
        <v>13</v>
      </c>
      <c r="I376" s="26" t="s">
        <v>13</v>
      </c>
      <c r="J376" s="26" t="s">
        <v>13</v>
      </c>
      <c r="K376" s="28">
        <v>53.3</v>
      </c>
      <c r="L376" s="28">
        <v>52.7</v>
      </c>
      <c r="M376" s="28">
        <v>56.9</v>
      </c>
      <c r="N376" s="26" t="s">
        <v>13</v>
      </c>
      <c r="O376" s="26" t="s">
        <v>13</v>
      </c>
      <c r="P376" s="26" t="s">
        <v>13</v>
      </c>
      <c r="Q376" s="26" t="s">
        <v>13</v>
      </c>
      <c r="R376" s="26" t="s">
        <v>13</v>
      </c>
      <c r="S376" s="26" t="s">
        <v>13</v>
      </c>
      <c r="T376" s="26" t="s">
        <v>13</v>
      </c>
      <c r="U376" s="26" t="s">
        <v>13</v>
      </c>
      <c r="V376" s="26" t="s">
        <v>13</v>
      </c>
      <c r="W376" s="27" t="s">
        <v>13</v>
      </c>
      <c r="X376" s="24"/>
      <c r="Y376" s="45" t="s">
        <v>18</v>
      </c>
      <c r="Z376" s="46"/>
      <c r="AA376" s="47">
        <f t="shared" si="258"/>
        <v>55.216666666666661</v>
      </c>
      <c r="AB376" s="47"/>
      <c r="AC376" s="47"/>
      <c r="AD376" s="47" t="e">
        <f t="shared" si="252"/>
        <v>#VALUE!</v>
      </c>
      <c r="AE376" s="47"/>
      <c r="AF376" s="47"/>
      <c r="AG376" s="47" t="e">
        <f t="shared" si="253"/>
        <v>#VALUE!</v>
      </c>
      <c r="AH376" s="47"/>
      <c r="AI376" s="48"/>
      <c r="AK376" s="45" t="s">
        <v>18</v>
      </c>
      <c r="AL376" s="46"/>
      <c r="AM376" s="47">
        <f t="shared" si="254"/>
        <v>56.133333333333333</v>
      </c>
      <c r="AN376" s="47"/>
      <c r="AO376" s="47"/>
      <c r="AP376" s="47" t="e">
        <f t="shared" si="255"/>
        <v>#VALUE!</v>
      </c>
      <c r="AQ376" s="47"/>
      <c r="AR376" s="47"/>
      <c r="AS376" s="47">
        <f t="shared" si="256"/>
        <v>54.300000000000004</v>
      </c>
      <c r="AT376" s="47"/>
      <c r="AU376" s="47"/>
      <c r="AV376" s="47" t="e">
        <f t="shared" si="257"/>
        <v>#VALUE!</v>
      </c>
      <c r="AW376" s="47"/>
      <c r="AX376" s="48"/>
    </row>
    <row r="377" spans="2:50" x14ac:dyDescent="0.15">
      <c r="B377" s="45"/>
      <c r="C377" s="26" t="s">
        <v>19</v>
      </c>
      <c r="D377" s="28">
        <v>42.6</v>
      </c>
      <c r="E377" s="28">
        <v>46.6</v>
      </c>
      <c r="F377" s="28">
        <v>31.3</v>
      </c>
      <c r="G377" s="26" t="s">
        <v>13</v>
      </c>
      <c r="H377" s="26" t="s">
        <v>13</v>
      </c>
      <c r="I377" s="26" t="s">
        <v>13</v>
      </c>
      <c r="J377" s="26" t="s">
        <v>13</v>
      </c>
      <c r="K377" s="28">
        <v>38.700000000000003</v>
      </c>
      <c r="L377" s="28">
        <v>43.1</v>
      </c>
      <c r="M377" s="28">
        <v>51.3</v>
      </c>
      <c r="N377" s="26" t="s">
        <v>13</v>
      </c>
      <c r="O377" s="26" t="s">
        <v>13</v>
      </c>
      <c r="P377" s="26" t="s">
        <v>13</v>
      </c>
      <c r="Q377" s="26" t="s">
        <v>13</v>
      </c>
      <c r="R377" s="26" t="s">
        <v>13</v>
      </c>
      <c r="S377" s="26" t="s">
        <v>13</v>
      </c>
      <c r="T377" s="26" t="s">
        <v>13</v>
      </c>
      <c r="U377" s="26" t="s">
        <v>13</v>
      </c>
      <c r="V377" s="26" t="s">
        <v>13</v>
      </c>
      <c r="W377" s="27" t="s">
        <v>13</v>
      </c>
      <c r="X377" s="24"/>
      <c r="Y377" s="45" t="s">
        <v>19</v>
      </c>
      <c r="Z377" s="46"/>
      <c r="AA377" s="47">
        <f t="shared" si="258"/>
        <v>42.266666666666659</v>
      </c>
      <c r="AB377" s="47"/>
      <c r="AC377" s="47"/>
      <c r="AD377" s="47" t="e">
        <f t="shared" si="252"/>
        <v>#VALUE!</v>
      </c>
      <c r="AE377" s="47"/>
      <c r="AF377" s="47"/>
      <c r="AG377" s="47" t="e">
        <f t="shared" si="253"/>
        <v>#VALUE!</v>
      </c>
      <c r="AH377" s="47"/>
      <c r="AI377" s="48"/>
      <c r="AK377" s="45" t="s">
        <v>19</v>
      </c>
      <c r="AL377" s="46"/>
      <c r="AM377" s="47">
        <f t="shared" si="254"/>
        <v>40.166666666666664</v>
      </c>
      <c r="AN377" s="47"/>
      <c r="AO377" s="47"/>
      <c r="AP377" s="47" t="e">
        <f t="shared" si="255"/>
        <v>#VALUE!</v>
      </c>
      <c r="AQ377" s="47"/>
      <c r="AR377" s="47"/>
      <c r="AS377" s="47">
        <f t="shared" si="256"/>
        <v>44.366666666666674</v>
      </c>
      <c r="AT377" s="47"/>
      <c r="AU377" s="47"/>
      <c r="AV377" s="47" t="e">
        <f t="shared" si="257"/>
        <v>#VALUE!</v>
      </c>
      <c r="AW377" s="47"/>
      <c r="AX377" s="48"/>
    </row>
    <row r="378" spans="2:50" ht="14.25" thickBot="1" x14ac:dyDescent="0.2">
      <c r="B378" s="49"/>
      <c r="C378" s="33" t="s">
        <v>20</v>
      </c>
      <c r="D378" s="31">
        <v>71.099999999999994</v>
      </c>
      <c r="E378" s="31">
        <v>67.599999999999994</v>
      </c>
      <c r="F378" s="31">
        <v>73.599999999999994</v>
      </c>
      <c r="G378" s="33" t="s">
        <v>13</v>
      </c>
      <c r="H378" s="33" t="s">
        <v>13</v>
      </c>
      <c r="I378" s="33" t="s">
        <v>13</v>
      </c>
      <c r="J378" s="33" t="s">
        <v>13</v>
      </c>
      <c r="K378" s="31">
        <v>57.5</v>
      </c>
      <c r="L378" s="31">
        <v>81</v>
      </c>
      <c r="M378" s="31">
        <v>73.400000000000006</v>
      </c>
      <c r="N378" s="33" t="s">
        <v>13</v>
      </c>
      <c r="O378" s="33" t="s">
        <v>13</v>
      </c>
      <c r="P378" s="33" t="s">
        <v>13</v>
      </c>
      <c r="Q378" s="33" t="s">
        <v>13</v>
      </c>
      <c r="R378" s="33" t="s">
        <v>13</v>
      </c>
      <c r="S378" s="33" t="s">
        <v>13</v>
      </c>
      <c r="T378" s="33" t="s">
        <v>13</v>
      </c>
      <c r="U378" s="33" t="s">
        <v>13</v>
      </c>
      <c r="V378" s="33" t="s">
        <v>13</v>
      </c>
      <c r="W378" s="8" t="s">
        <v>13</v>
      </c>
      <c r="X378" s="24"/>
      <c r="Y378" s="49" t="s">
        <v>20</v>
      </c>
      <c r="Z378" s="50"/>
      <c r="AA378" s="51">
        <f>(D378+E378+F378+K378+L378+M378)/6</f>
        <v>70.699999999999989</v>
      </c>
      <c r="AB378" s="51"/>
      <c r="AC378" s="51"/>
      <c r="AD378" s="51" t="e">
        <f t="shared" si="252"/>
        <v>#VALUE!</v>
      </c>
      <c r="AE378" s="51"/>
      <c r="AF378" s="51"/>
      <c r="AG378" s="51" t="e">
        <f t="shared" si="253"/>
        <v>#VALUE!</v>
      </c>
      <c r="AH378" s="51"/>
      <c r="AI378" s="52"/>
      <c r="AK378" s="49" t="s">
        <v>20</v>
      </c>
      <c r="AL378" s="50"/>
      <c r="AM378" s="51">
        <f t="shared" si="254"/>
        <v>70.766666666666666</v>
      </c>
      <c r="AN378" s="51"/>
      <c r="AO378" s="51"/>
      <c r="AP378" s="51" t="e">
        <f t="shared" si="255"/>
        <v>#VALUE!</v>
      </c>
      <c r="AQ378" s="51"/>
      <c r="AR378" s="51"/>
      <c r="AS378" s="51">
        <f t="shared" si="256"/>
        <v>70.63333333333334</v>
      </c>
      <c r="AT378" s="51"/>
      <c r="AU378" s="51"/>
      <c r="AV378" s="51" t="e">
        <f t="shared" si="257"/>
        <v>#VALUE!</v>
      </c>
      <c r="AW378" s="51"/>
      <c r="AX378" s="52"/>
    </row>
    <row r="379" spans="2:50" x14ac:dyDescent="0.15">
      <c r="B379" s="29"/>
      <c r="C379" s="25"/>
      <c r="D379" s="57" t="s">
        <v>1</v>
      </c>
      <c r="E379" s="57"/>
      <c r="F379" s="57"/>
      <c r="G379" s="57" t="s">
        <v>2</v>
      </c>
      <c r="H379" s="57"/>
      <c r="I379" s="57"/>
      <c r="J379" s="57"/>
      <c r="K379" s="57" t="s">
        <v>3</v>
      </c>
      <c r="L379" s="57"/>
      <c r="M379" s="57"/>
      <c r="N379" s="57" t="s">
        <v>4</v>
      </c>
      <c r="O379" s="57"/>
      <c r="P379" s="57"/>
      <c r="Q379" s="57"/>
      <c r="R379" s="57" t="s">
        <v>5</v>
      </c>
      <c r="S379" s="57"/>
      <c r="T379" s="57"/>
      <c r="U379" s="57" t="s">
        <v>6</v>
      </c>
      <c r="V379" s="57"/>
      <c r="W379" s="58"/>
      <c r="X379" s="24"/>
      <c r="Y379" s="53"/>
      <c r="Z379" s="54"/>
      <c r="AA379" s="57" t="s">
        <v>24</v>
      </c>
      <c r="AB379" s="57"/>
      <c r="AC379" s="57"/>
      <c r="AD379" s="57" t="s">
        <v>25</v>
      </c>
      <c r="AE379" s="57"/>
      <c r="AF379" s="57"/>
      <c r="AG379" s="57" t="s">
        <v>26</v>
      </c>
      <c r="AH379" s="57"/>
      <c r="AI379" s="58"/>
      <c r="AK379" s="53"/>
      <c r="AL379" s="54"/>
      <c r="AM379" s="57" t="s">
        <v>94</v>
      </c>
      <c r="AN379" s="57"/>
      <c r="AO379" s="57"/>
      <c r="AP379" s="57" t="s">
        <v>57</v>
      </c>
      <c r="AQ379" s="57"/>
      <c r="AR379" s="57"/>
      <c r="AS379" s="57" t="s">
        <v>95</v>
      </c>
      <c r="AT379" s="57"/>
      <c r="AU379" s="57"/>
      <c r="AV379" s="57" t="s">
        <v>59</v>
      </c>
      <c r="AW379" s="57"/>
      <c r="AX379" s="58"/>
    </row>
    <row r="380" spans="2:50" x14ac:dyDescent="0.15">
      <c r="B380" s="63" t="s">
        <v>90</v>
      </c>
      <c r="C380" s="26"/>
      <c r="D380" s="26" t="s">
        <v>8</v>
      </c>
      <c r="E380" s="26" t="s">
        <v>9</v>
      </c>
      <c r="F380" s="26" t="s">
        <v>10</v>
      </c>
      <c r="G380" s="26" t="s">
        <v>8</v>
      </c>
      <c r="H380" s="26" t="s">
        <v>9</v>
      </c>
      <c r="I380" s="26" t="s">
        <v>10</v>
      </c>
      <c r="J380" s="26" t="s">
        <v>27</v>
      </c>
      <c r="K380" s="26" t="s">
        <v>8</v>
      </c>
      <c r="L380" s="26" t="s">
        <v>9</v>
      </c>
      <c r="M380" s="26" t="s">
        <v>10</v>
      </c>
      <c r="N380" s="26" t="s">
        <v>8</v>
      </c>
      <c r="O380" s="26" t="s">
        <v>9</v>
      </c>
      <c r="P380" s="26" t="s">
        <v>10</v>
      </c>
      <c r="Q380" s="26" t="s">
        <v>27</v>
      </c>
      <c r="R380" s="26" t="s">
        <v>8</v>
      </c>
      <c r="S380" s="26" t="s">
        <v>9</v>
      </c>
      <c r="T380" s="26" t="s">
        <v>10</v>
      </c>
      <c r="U380" s="26" t="s">
        <v>8</v>
      </c>
      <c r="V380" s="26" t="s">
        <v>9</v>
      </c>
      <c r="W380" s="27" t="s">
        <v>10</v>
      </c>
      <c r="X380" s="24"/>
      <c r="Y380" s="55"/>
      <c r="Z380" s="56"/>
      <c r="AA380" s="46" t="s">
        <v>11</v>
      </c>
      <c r="AB380" s="46"/>
      <c r="AC380" s="46"/>
      <c r="AD380" s="46" t="s">
        <v>11</v>
      </c>
      <c r="AE380" s="46"/>
      <c r="AF380" s="46"/>
      <c r="AG380" s="46" t="s">
        <v>11</v>
      </c>
      <c r="AH380" s="46"/>
      <c r="AI380" s="59"/>
      <c r="AK380" s="55"/>
      <c r="AL380" s="56"/>
      <c r="AM380" s="46" t="s">
        <v>54</v>
      </c>
      <c r="AN380" s="46"/>
      <c r="AO380" s="46"/>
      <c r="AP380" s="46" t="s">
        <v>11</v>
      </c>
      <c r="AQ380" s="46"/>
      <c r="AR380" s="46"/>
      <c r="AS380" s="46" t="s">
        <v>11</v>
      </c>
      <c r="AT380" s="46"/>
      <c r="AU380" s="46"/>
      <c r="AV380" s="46" t="s">
        <v>11</v>
      </c>
      <c r="AW380" s="46"/>
      <c r="AX380" s="59"/>
    </row>
    <row r="381" spans="2:50" x14ac:dyDescent="0.15">
      <c r="B381" s="45"/>
      <c r="C381" s="26" t="s">
        <v>12</v>
      </c>
      <c r="D381" s="28">
        <v>7.3</v>
      </c>
      <c r="E381" s="28">
        <v>3.6</v>
      </c>
      <c r="F381" s="28">
        <v>5</v>
      </c>
      <c r="G381" s="28">
        <v>2.2000000000000002</v>
      </c>
      <c r="H381" s="28">
        <v>0.2</v>
      </c>
      <c r="I381" s="28">
        <v>1.9</v>
      </c>
      <c r="J381" s="28">
        <v>0.3</v>
      </c>
      <c r="K381" s="28">
        <v>1.9</v>
      </c>
      <c r="L381" s="28">
        <v>6.8</v>
      </c>
      <c r="M381" s="28">
        <v>5.0999999999999996</v>
      </c>
      <c r="N381" s="28">
        <v>4.0999999999999996</v>
      </c>
      <c r="O381" s="28">
        <v>0.9</v>
      </c>
      <c r="P381" s="28">
        <v>2.2000000000000002</v>
      </c>
      <c r="Q381" s="28">
        <v>2.5</v>
      </c>
      <c r="R381" s="28">
        <v>0.4</v>
      </c>
      <c r="S381" s="28">
        <v>2.2999999999999998</v>
      </c>
      <c r="T381" s="28">
        <v>-0.3</v>
      </c>
      <c r="U381" s="28">
        <v>-0.9</v>
      </c>
      <c r="V381" s="28">
        <v>0.1</v>
      </c>
      <c r="W381" s="30">
        <v>1.7</v>
      </c>
      <c r="X381" s="24"/>
      <c r="Y381" s="45" t="s">
        <v>12</v>
      </c>
      <c r="Z381" s="46"/>
      <c r="AA381" s="47">
        <f>(D381+E381+F381+K381+L381+M381)/6</f>
        <v>4.95</v>
      </c>
      <c r="AB381" s="47"/>
      <c r="AC381" s="47"/>
      <c r="AD381" s="47">
        <f>(G381+H381+I381+J381+N381+O381+P381+Q381)/8</f>
        <v>1.7875000000000001</v>
      </c>
      <c r="AE381" s="47"/>
      <c r="AF381" s="47"/>
      <c r="AG381" s="47">
        <f>(R381+S381+T381+U381+V381+W381)/6</f>
        <v>0.54999999999999993</v>
      </c>
      <c r="AH381" s="47"/>
      <c r="AI381" s="48"/>
      <c r="AK381" s="45" t="s">
        <v>12</v>
      </c>
      <c r="AL381" s="46"/>
      <c r="AM381" s="47">
        <f>(D381+E381+F381)/3</f>
        <v>5.3</v>
      </c>
      <c r="AN381" s="47"/>
      <c r="AO381" s="47"/>
      <c r="AP381" s="47">
        <f>(G381+H381+I381+J381)/4</f>
        <v>1.1500000000000001</v>
      </c>
      <c r="AQ381" s="47"/>
      <c r="AR381" s="47"/>
      <c r="AS381" s="47">
        <f>(K381+L381+M381)/3</f>
        <v>4.5999999999999996</v>
      </c>
      <c r="AT381" s="47"/>
      <c r="AU381" s="47"/>
      <c r="AV381" s="47">
        <f>(N381+O381+P381+Q381)/4</f>
        <v>2.4249999999999998</v>
      </c>
      <c r="AW381" s="47"/>
      <c r="AX381" s="48"/>
    </row>
    <row r="382" spans="2:50" x14ac:dyDescent="0.15">
      <c r="B382" s="45"/>
      <c r="C382" s="26" t="s">
        <v>14</v>
      </c>
      <c r="D382" s="28">
        <v>11.9</v>
      </c>
      <c r="E382" s="28">
        <v>8</v>
      </c>
      <c r="F382" s="28">
        <v>8.3000000000000007</v>
      </c>
      <c r="G382" s="28">
        <v>5.3</v>
      </c>
      <c r="H382" s="28">
        <v>5.7</v>
      </c>
      <c r="I382" s="28">
        <v>4.2</v>
      </c>
      <c r="J382" s="28">
        <v>2.2000000000000002</v>
      </c>
      <c r="K382" s="28">
        <v>3.9</v>
      </c>
      <c r="L382" s="28">
        <v>12</v>
      </c>
      <c r="M382" s="28">
        <v>13.8</v>
      </c>
      <c r="N382" s="28">
        <v>7.5</v>
      </c>
      <c r="O382" s="28">
        <v>4.2</v>
      </c>
      <c r="P382" s="28">
        <v>4.4000000000000004</v>
      </c>
      <c r="Q382" s="28">
        <v>7</v>
      </c>
      <c r="R382" s="28">
        <v>9.9</v>
      </c>
      <c r="S382" s="28">
        <v>2.9</v>
      </c>
      <c r="T382" s="28">
        <v>8.8000000000000007</v>
      </c>
      <c r="U382" s="28">
        <v>4.8</v>
      </c>
      <c r="V382" s="28">
        <v>3.2</v>
      </c>
      <c r="W382" s="30">
        <v>4.5</v>
      </c>
      <c r="X382" s="24"/>
      <c r="Y382" s="45" t="s">
        <v>14</v>
      </c>
      <c r="Z382" s="46"/>
      <c r="AA382" s="47">
        <f>(D382+E382+F382+K382+L382+M382)/6</f>
        <v>9.65</v>
      </c>
      <c r="AB382" s="47"/>
      <c r="AC382" s="47"/>
      <c r="AD382" s="47">
        <f t="shared" ref="AD382:AD388" si="259">(G382+H382+I382+J382+N382+O382+P382+Q382)/8</f>
        <v>5.0625</v>
      </c>
      <c r="AE382" s="47"/>
      <c r="AF382" s="47"/>
      <c r="AG382" s="47">
        <f t="shared" ref="AG382:AG388" si="260">(R382+S382+T382+U382+V382+W382)/6</f>
        <v>5.6833333333333336</v>
      </c>
      <c r="AH382" s="47"/>
      <c r="AI382" s="48"/>
      <c r="AK382" s="45" t="s">
        <v>49</v>
      </c>
      <c r="AL382" s="46"/>
      <c r="AM382" s="47">
        <f t="shared" ref="AM382:AM388" si="261">(D382+E382+F382)/3</f>
        <v>9.4</v>
      </c>
      <c r="AN382" s="47"/>
      <c r="AO382" s="47"/>
      <c r="AP382" s="47">
        <f t="shared" ref="AP382:AP388" si="262">(G382+H382+I382+J382)/4</f>
        <v>4.3499999999999996</v>
      </c>
      <c r="AQ382" s="47"/>
      <c r="AR382" s="47"/>
      <c r="AS382" s="47">
        <f t="shared" ref="AS382:AS388" si="263">(K382+L382+M382)/3</f>
        <v>9.9</v>
      </c>
      <c r="AT382" s="47"/>
      <c r="AU382" s="47"/>
      <c r="AV382" s="47">
        <f t="shared" ref="AV382:AV388" si="264">(N382+O382+P382+Q382)/4</f>
        <v>5.7750000000000004</v>
      </c>
      <c r="AW382" s="47"/>
      <c r="AX382" s="48"/>
    </row>
    <row r="383" spans="2:50" x14ac:dyDescent="0.15">
      <c r="B383" s="45"/>
      <c r="C383" s="26" t="s">
        <v>15</v>
      </c>
      <c r="D383" s="28">
        <v>11.1</v>
      </c>
      <c r="E383" s="28">
        <v>5.4</v>
      </c>
      <c r="F383" s="28">
        <v>9.1999999999999993</v>
      </c>
      <c r="G383" s="28">
        <v>2.8</v>
      </c>
      <c r="H383" s="28">
        <v>-1</v>
      </c>
      <c r="I383" s="28">
        <v>4.0999999999999996</v>
      </c>
      <c r="J383" s="28">
        <v>0.8</v>
      </c>
      <c r="K383" s="28">
        <v>4.9000000000000004</v>
      </c>
      <c r="L383" s="28">
        <v>10.199999999999999</v>
      </c>
      <c r="M383" s="28">
        <v>6.5</v>
      </c>
      <c r="N383" s="28">
        <v>6.8</v>
      </c>
      <c r="O383" s="28">
        <v>0.5</v>
      </c>
      <c r="P383" s="28">
        <v>4</v>
      </c>
      <c r="Q383" s="28">
        <v>3.2</v>
      </c>
      <c r="R383" s="28">
        <v>1.7</v>
      </c>
      <c r="S383" s="28">
        <v>9.9</v>
      </c>
      <c r="T383" s="28">
        <v>-1.2</v>
      </c>
      <c r="U383" s="28">
        <v>-1.9</v>
      </c>
      <c r="V383" s="28">
        <v>0.3</v>
      </c>
      <c r="W383" s="30">
        <v>2.6</v>
      </c>
      <c r="X383" s="24"/>
      <c r="Y383" s="45" t="s">
        <v>15</v>
      </c>
      <c r="Z383" s="46"/>
      <c r="AA383" s="47">
        <f t="shared" ref="AA383:AA387" si="265">(D383+E383+F383+K383+L383+M383)/6</f>
        <v>7.8833333333333329</v>
      </c>
      <c r="AB383" s="47"/>
      <c r="AC383" s="47"/>
      <c r="AD383" s="47">
        <f t="shared" si="259"/>
        <v>2.65</v>
      </c>
      <c r="AE383" s="47"/>
      <c r="AF383" s="47"/>
      <c r="AG383" s="47">
        <f t="shared" si="260"/>
        <v>1.9000000000000001</v>
      </c>
      <c r="AH383" s="47"/>
      <c r="AI383" s="48"/>
      <c r="AK383" s="45" t="s">
        <v>15</v>
      </c>
      <c r="AL383" s="46"/>
      <c r="AM383" s="47">
        <f t="shared" si="261"/>
        <v>8.5666666666666664</v>
      </c>
      <c r="AN383" s="47"/>
      <c r="AO383" s="47"/>
      <c r="AP383" s="47">
        <f t="shared" si="262"/>
        <v>1.6749999999999998</v>
      </c>
      <c r="AQ383" s="47"/>
      <c r="AR383" s="47"/>
      <c r="AS383" s="47">
        <f t="shared" si="263"/>
        <v>7.2</v>
      </c>
      <c r="AT383" s="47"/>
      <c r="AU383" s="47"/>
      <c r="AV383" s="47">
        <f t="shared" si="264"/>
        <v>3.625</v>
      </c>
      <c r="AW383" s="47"/>
      <c r="AX383" s="48"/>
    </row>
    <row r="384" spans="2:50" x14ac:dyDescent="0.15">
      <c r="B384" s="45"/>
      <c r="C384" s="26" t="s">
        <v>16</v>
      </c>
      <c r="D384" s="28">
        <v>12.1</v>
      </c>
      <c r="E384" s="28">
        <v>6.6</v>
      </c>
      <c r="F384" s="28">
        <v>9.4</v>
      </c>
      <c r="G384" s="28">
        <v>5.5</v>
      </c>
      <c r="H384" s="28">
        <v>6.8</v>
      </c>
      <c r="I384" s="28">
        <v>5.0999999999999996</v>
      </c>
      <c r="J384" s="28">
        <v>4.8</v>
      </c>
      <c r="K384" s="28">
        <v>3.9</v>
      </c>
      <c r="L384" s="28">
        <v>11.3</v>
      </c>
      <c r="M384" s="28">
        <v>12.2</v>
      </c>
      <c r="N384" s="28">
        <v>7.7</v>
      </c>
      <c r="O384" s="28">
        <v>3.4</v>
      </c>
      <c r="P384" s="28">
        <v>4.7</v>
      </c>
      <c r="Q384" s="28">
        <v>7.2</v>
      </c>
      <c r="R384" s="28">
        <v>8</v>
      </c>
      <c r="S384" s="28">
        <v>8.8000000000000007</v>
      </c>
      <c r="T384" s="28">
        <v>8.3000000000000007</v>
      </c>
      <c r="U384" s="28">
        <v>6.6</v>
      </c>
      <c r="V384" s="28">
        <v>4.4000000000000004</v>
      </c>
      <c r="W384" s="30">
        <v>6.8</v>
      </c>
      <c r="X384" s="24"/>
      <c r="Y384" s="45" t="s">
        <v>16</v>
      </c>
      <c r="Z384" s="46"/>
      <c r="AA384" s="47">
        <f t="shared" si="265"/>
        <v>9.25</v>
      </c>
      <c r="AB384" s="47"/>
      <c r="AC384" s="47"/>
      <c r="AD384" s="47">
        <f t="shared" si="259"/>
        <v>5.65</v>
      </c>
      <c r="AE384" s="47"/>
      <c r="AF384" s="47"/>
      <c r="AG384" s="47">
        <f t="shared" si="260"/>
        <v>7.1499999999999995</v>
      </c>
      <c r="AH384" s="47"/>
      <c r="AI384" s="48"/>
      <c r="AK384" s="45" t="s">
        <v>16</v>
      </c>
      <c r="AL384" s="46"/>
      <c r="AM384" s="47">
        <f t="shared" si="261"/>
        <v>9.3666666666666671</v>
      </c>
      <c r="AN384" s="47"/>
      <c r="AO384" s="47"/>
      <c r="AP384" s="47">
        <f t="shared" si="262"/>
        <v>5.55</v>
      </c>
      <c r="AQ384" s="47"/>
      <c r="AR384" s="47"/>
      <c r="AS384" s="47">
        <f t="shared" si="263"/>
        <v>9.1333333333333329</v>
      </c>
      <c r="AT384" s="47"/>
      <c r="AU384" s="47"/>
      <c r="AV384" s="47">
        <f t="shared" si="264"/>
        <v>5.75</v>
      </c>
      <c r="AW384" s="47"/>
      <c r="AX384" s="48"/>
    </row>
    <row r="385" spans="2:50" x14ac:dyDescent="0.15">
      <c r="B385" s="45"/>
      <c r="C385" s="26" t="s">
        <v>17</v>
      </c>
      <c r="D385" s="28">
        <v>25.4</v>
      </c>
      <c r="E385" s="28">
        <v>40.200000000000003</v>
      </c>
      <c r="F385" s="28">
        <v>15.5</v>
      </c>
      <c r="G385" s="28">
        <v>36.9</v>
      </c>
      <c r="H385" s="28">
        <v>29.2</v>
      </c>
      <c r="I385" s="28">
        <v>35.200000000000003</v>
      </c>
      <c r="J385" s="28">
        <v>26.1</v>
      </c>
      <c r="K385" s="28">
        <v>38</v>
      </c>
      <c r="L385" s="28">
        <v>15.2</v>
      </c>
      <c r="M385" s="28">
        <v>26.4</v>
      </c>
      <c r="N385" s="28">
        <v>29.1</v>
      </c>
      <c r="O385" s="28">
        <v>28.4</v>
      </c>
      <c r="P385" s="28">
        <v>40.700000000000003</v>
      </c>
      <c r="Q385" s="28">
        <v>24.4</v>
      </c>
      <c r="R385" s="28">
        <v>5.2</v>
      </c>
      <c r="S385" s="28">
        <v>28.9</v>
      </c>
      <c r="T385" s="28">
        <v>24.4</v>
      </c>
      <c r="U385" s="28">
        <v>20.2</v>
      </c>
      <c r="V385" s="28">
        <v>14.6</v>
      </c>
      <c r="W385" s="30">
        <v>26.3</v>
      </c>
      <c r="X385" s="24"/>
      <c r="Y385" s="45" t="s">
        <v>17</v>
      </c>
      <c r="Z385" s="46"/>
      <c r="AA385" s="47">
        <f t="shared" si="265"/>
        <v>26.783333333333331</v>
      </c>
      <c r="AB385" s="47"/>
      <c r="AC385" s="47"/>
      <c r="AD385" s="47">
        <f t="shared" si="259"/>
        <v>31.250000000000004</v>
      </c>
      <c r="AE385" s="47"/>
      <c r="AF385" s="47"/>
      <c r="AG385" s="47">
        <f t="shared" si="260"/>
        <v>19.933333333333334</v>
      </c>
      <c r="AH385" s="47"/>
      <c r="AI385" s="48"/>
      <c r="AK385" s="45" t="s">
        <v>17</v>
      </c>
      <c r="AL385" s="46"/>
      <c r="AM385" s="47">
        <f t="shared" si="261"/>
        <v>27.033333333333331</v>
      </c>
      <c r="AN385" s="47"/>
      <c r="AO385" s="47"/>
      <c r="AP385" s="47">
        <f t="shared" si="262"/>
        <v>31.85</v>
      </c>
      <c r="AQ385" s="47"/>
      <c r="AR385" s="47"/>
      <c r="AS385" s="47">
        <f t="shared" si="263"/>
        <v>26.533333333333331</v>
      </c>
      <c r="AT385" s="47"/>
      <c r="AU385" s="47"/>
      <c r="AV385" s="47">
        <f t="shared" si="264"/>
        <v>30.65</v>
      </c>
      <c r="AW385" s="47"/>
      <c r="AX385" s="48"/>
    </row>
    <row r="386" spans="2:50" x14ac:dyDescent="0.15">
      <c r="B386" s="45"/>
      <c r="C386" s="26" t="s">
        <v>18</v>
      </c>
      <c r="D386" s="28">
        <v>59.7</v>
      </c>
      <c r="E386" s="28">
        <v>62.6</v>
      </c>
      <c r="F386" s="28">
        <v>52.9</v>
      </c>
      <c r="G386" s="28">
        <v>60.6</v>
      </c>
      <c r="H386" s="28">
        <v>44.7</v>
      </c>
      <c r="I386" s="28">
        <v>54.6</v>
      </c>
      <c r="J386" s="28">
        <v>38.299999999999997</v>
      </c>
      <c r="K386" s="28">
        <v>58.7</v>
      </c>
      <c r="L386" s="28">
        <v>53.2</v>
      </c>
      <c r="M386" s="28">
        <v>58.7</v>
      </c>
      <c r="N386" s="28">
        <v>50.3</v>
      </c>
      <c r="O386" s="28">
        <v>47.5</v>
      </c>
      <c r="P386" s="28">
        <v>60.5</v>
      </c>
      <c r="Q386" s="28">
        <v>42.2</v>
      </c>
      <c r="R386" s="28">
        <v>60.3</v>
      </c>
      <c r="S386" s="28">
        <v>44.1</v>
      </c>
      <c r="T386" s="28">
        <v>51.2</v>
      </c>
      <c r="U386" s="28">
        <v>12.2</v>
      </c>
      <c r="V386" s="28">
        <v>5.7</v>
      </c>
      <c r="W386" s="30">
        <v>30</v>
      </c>
      <c r="X386" s="24"/>
      <c r="Y386" s="45" t="s">
        <v>18</v>
      </c>
      <c r="Z386" s="46"/>
      <c r="AA386" s="47">
        <f t="shared" si="265"/>
        <v>57.633333333333333</v>
      </c>
      <c r="AB386" s="47"/>
      <c r="AC386" s="47"/>
      <c r="AD386" s="47">
        <f t="shared" si="259"/>
        <v>49.837499999999999</v>
      </c>
      <c r="AE386" s="47"/>
      <c r="AF386" s="47"/>
      <c r="AG386" s="47">
        <f t="shared" si="260"/>
        <v>33.916666666666664</v>
      </c>
      <c r="AH386" s="47"/>
      <c r="AI386" s="48"/>
      <c r="AK386" s="45" t="s">
        <v>18</v>
      </c>
      <c r="AL386" s="46"/>
      <c r="AM386" s="47">
        <f t="shared" si="261"/>
        <v>58.400000000000006</v>
      </c>
      <c r="AN386" s="47"/>
      <c r="AO386" s="47"/>
      <c r="AP386" s="47">
        <f t="shared" si="262"/>
        <v>49.55</v>
      </c>
      <c r="AQ386" s="47"/>
      <c r="AR386" s="47"/>
      <c r="AS386" s="47">
        <f t="shared" si="263"/>
        <v>56.866666666666674</v>
      </c>
      <c r="AT386" s="47"/>
      <c r="AU386" s="47"/>
      <c r="AV386" s="47">
        <f t="shared" si="264"/>
        <v>50.125</v>
      </c>
      <c r="AW386" s="47"/>
      <c r="AX386" s="48"/>
    </row>
    <row r="387" spans="2:50" x14ac:dyDescent="0.15">
      <c r="B387" s="45"/>
      <c r="C387" s="26" t="s">
        <v>19</v>
      </c>
      <c r="D387" s="28">
        <v>38</v>
      </c>
      <c r="E387" s="28">
        <v>53.7</v>
      </c>
      <c r="F387" s="28">
        <v>29.9</v>
      </c>
      <c r="G387" s="28">
        <v>45</v>
      </c>
      <c r="H387" s="28">
        <v>26.1</v>
      </c>
      <c r="I387" s="28">
        <v>40.4</v>
      </c>
      <c r="J387" s="28">
        <v>23.1</v>
      </c>
      <c r="K387" s="28">
        <v>50.1</v>
      </c>
      <c r="L387" s="28">
        <v>44.6</v>
      </c>
      <c r="M387" s="28">
        <v>43.3</v>
      </c>
      <c r="N387" s="28">
        <v>29.4</v>
      </c>
      <c r="O387" s="28">
        <v>30.2</v>
      </c>
      <c r="P387" s="28">
        <v>52</v>
      </c>
      <c r="Q387" s="28">
        <v>19.3</v>
      </c>
      <c r="R387" s="28">
        <v>5.0999999999999996</v>
      </c>
      <c r="S387" s="28">
        <v>28.8</v>
      </c>
      <c r="T387" s="28">
        <v>36.200000000000003</v>
      </c>
      <c r="U387" s="28">
        <v>9.5</v>
      </c>
      <c r="V387" s="28">
        <v>12.7</v>
      </c>
      <c r="W387" s="30">
        <v>29.1</v>
      </c>
      <c r="X387" s="24"/>
      <c r="Y387" s="45" t="s">
        <v>19</v>
      </c>
      <c r="Z387" s="46"/>
      <c r="AA387" s="47">
        <f t="shared" si="265"/>
        <v>43.266666666666659</v>
      </c>
      <c r="AB387" s="47"/>
      <c r="AC387" s="47"/>
      <c r="AD387" s="47">
        <f t="shared" si="259"/>
        <v>33.1875</v>
      </c>
      <c r="AE387" s="47"/>
      <c r="AF387" s="47"/>
      <c r="AG387" s="47">
        <f t="shared" si="260"/>
        <v>20.233333333333334</v>
      </c>
      <c r="AH387" s="47"/>
      <c r="AI387" s="48"/>
      <c r="AK387" s="45" t="s">
        <v>19</v>
      </c>
      <c r="AL387" s="46"/>
      <c r="AM387" s="47">
        <f t="shared" si="261"/>
        <v>40.533333333333331</v>
      </c>
      <c r="AN387" s="47"/>
      <c r="AO387" s="47"/>
      <c r="AP387" s="47">
        <f t="shared" si="262"/>
        <v>33.65</v>
      </c>
      <c r="AQ387" s="47"/>
      <c r="AR387" s="47"/>
      <c r="AS387" s="47">
        <f t="shared" si="263"/>
        <v>46</v>
      </c>
      <c r="AT387" s="47"/>
      <c r="AU387" s="47"/>
      <c r="AV387" s="47">
        <f t="shared" si="264"/>
        <v>32.725000000000001</v>
      </c>
      <c r="AW387" s="47"/>
      <c r="AX387" s="48"/>
    </row>
    <row r="388" spans="2:50" ht="14.25" thickBot="1" x14ac:dyDescent="0.2">
      <c r="B388" s="49"/>
      <c r="C388" s="33" t="s">
        <v>20</v>
      </c>
      <c r="D388" s="31">
        <v>71.599999999999994</v>
      </c>
      <c r="E388" s="31">
        <v>60.9</v>
      </c>
      <c r="F388" s="31">
        <v>77.599999999999994</v>
      </c>
      <c r="G388" s="31">
        <v>56</v>
      </c>
      <c r="H388" s="31">
        <v>52.3</v>
      </c>
      <c r="I388" s="31">
        <v>58.1</v>
      </c>
      <c r="J388" s="31">
        <v>50.7</v>
      </c>
      <c r="K388" s="31">
        <v>52</v>
      </c>
      <c r="L388" s="31">
        <v>80.8</v>
      </c>
      <c r="M388" s="31">
        <v>73.099999999999994</v>
      </c>
      <c r="N388" s="31">
        <v>58.1</v>
      </c>
      <c r="O388" s="31">
        <v>50.5</v>
      </c>
      <c r="P388" s="31">
        <v>55.3</v>
      </c>
      <c r="Q388" s="31">
        <v>56</v>
      </c>
      <c r="R388" s="31">
        <v>41.1</v>
      </c>
      <c r="S388" s="31">
        <v>53.1</v>
      </c>
      <c r="T388" s="31">
        <v>64.5</v>
      </c>
      <c r="U388" s="31">
        <v>41.5</v>
      </c>
      <c r="V388" s="31">
        <v>34.5</v>
      </c>
      <c r="W388" s="32">
        <v>40.299999999999997</v>
      </c>
      <c r="X388" s="24"/>
      <c r="Y388" s="49" t="s">
        <v>20</v>
      </c>
      <c r="Z388" s="50"/>
      <c r="AA388" s="51">
        <f>(D388+E388+F388+K388+L388+M388)/6</f>
        <v>69.333333333333329</v>
      </c>
      <c r="AB388" s="51"/>
      <c r="AC388" s="51"/>
      <c r="AD388" s="51">
        <f t="shared" si="259"/>
        <v>54.625000000000007</v>
      </c>
      <c r="AE388" s="51"/>
      <c r="AF388" s="51"/>
      <c r="AG388" s="51">
        <f t="shared" si="260"/>
        <v>45.833333333333336</v>
      </c>
      <c r="AH388" s="51"/>
      <c r="AI388" s="52"/>
      <c r="AK388" s="49" t="s">
        <v>20</v>
      </c>
      <c r="AL388" s="50"/>
      <c r="AM388" s="51">
        <f t="shared" si="261"/>
        <v>70.033333333333331</v>
      </c>
      <c r="AN388" s="51"/>
      <c r="AO388" s="51"/>
      <c r="AP388" s="51">
        <f t="shared" si="262"/>
        <v>54.275000000000006</v>
      </c>
      <c r="AQ388" s="51"/>
      <c r="AR388" s="51"/>
      <c r="AS388" s="51">
        <f t="shared" si="263"/>
        <v>68.63333333333334</v>
      </c>
      <c r="AT388" s="51"/>
      <c r="AU388" s="51"/>
      <c r="AV388" s="51">
        <f t="shared" si="264"/>
        <v>54.974999999999994</v>
      </c>
      <c r="AW388" s="51"/>
      <c r="AX388" s="52"/>
    </row>
    <row r="389" spans="2:50" x14ac:dyDescent="0.15">
      <c r="B389" s="29"/>
      <c r="C389" s="25"/>
      <c r="D389" s="57" t="s">
        <v>1</v>
      </c>
      <c r="E389" s="57"/>
      <c r="F389" s="57"/>
      <c r="G389" s="57" t="s">
        <v>2</v>
      </c>
      <c r="H389" s="57"/>
      <c r="I389" s="57"/>
      <c r="J389" s="57"/>
      <c r="K389" s="57" t="s">
        <v>3</v>
      </c>
      <c r="L389" s="57"/>
      <c r="M389" s="57"/>
      <c r="N389" s="57" t="s">
        <v>4</v>
      </c>
      <c r="O389" s="57"/>
      <c r="P389" s="57"/>
      <c r="Q389" s="57"/>
      <c r="R389" s="57" t="s">
        <v>5</v>
      </c>
      <c r="S389" s="57"/>
      <c r="T389" s="57"/>
      <c r="U389" s="57" t="s">
        <v>6</v>
      </c>
      <c r="V389" s="57"/>
      <c r="W389" s="58"/>
      <c r="X389" s="24"/>
      <c r="Y389" s="53"/>
      <c r="Z389" s="54"/>
      <c r="AA389" s="57" t="s">
        <v>24</v>
      </c>
      <c r="AB389" s="57"/>
      <c r="AC389" s="57"/>
      <c r="AD389" s="57" t="s">
        <v>25</v>
      </c>
      <c r="AE389" s="57"/>
      <c r="AF389" s="57"/>
      <c r="AG389" s="57" t="s">
        <v>26</v>
      </c>
      <c r="AH389" s="57"/>
      <c r="AI389" s="58"/>
      <c r="AK389" s="53"/>
      <c r="AL389" s="54"/>
      <c r="AM389" s="57" t="s">
        <v>94</v>
      </c>
      <c r="AN389" s="57"/>
      <c r="AO389" s="57"/>
      <c r="AP389" s="57" t="s">
        <v>57</v>
      </c>
      <c r="AQ389" s="57"/>
      <c r="AR389" s="57"/>
      <c r="AS389" s="57" t="s">
        <v>95</v>
      </c>
      <c r="AT389" s="57"/>
      <c r="AU389" s="57"/>
      <c r="AV389" s="57" t="s">
        <v>59</v>
      </c>
      <c r="AW389" s="57"/>
      <c r="AX389" s="58"/>
    </row>
    <row r="390" spans="2:50" x14ac:dyDescent="0.15">
      <c r="B390" s="63" t="s">
        <v>91</v>
      </c>
      <c r="C390" s="26"/>
      <c r="D390" s="26" t="s">
        <v>8</v>
      </c>
      <c r="E390" s="26" t="s">
        <v>9</v>
      </c>
      <c r="F390" s="26" t="s">
        <v>10</v>
      </c>
      <c r="G390" s="26" t="s">
        <v>8</v>
      </c>
      <c r="H390" s="26" t="s">
        <v>9</v>
      </c>
      <c r="I390" s="26" t="s">
        <v>10</v>
      </c>
      <c r="J390" s="26" t="s">
        <v>27</v>
      </c>
      <c r="K390" s="26" t="s">
        <v>8</v>
      </c>
      <c r="L390" s="26" t="s">
        <v>9</v>
      </c>
      <c r="M390" s="26" t="s">
        <v>10</v>
      </c>
      <c r="N390" s="26" t="s">
        <v>8</v>
      </c>
      <c r="O390" s="26" t="s">
        <v>9</v>
      </c>
      <c r="P390" s="26" t="s">
        <v>10</v>
      </c>
      <c r="Q390" s="26" t="s">
        <v>27</v>
      </c>
      <c r="R390" s="26" t="s">
        <v>8</v>
      </c>
      <c r="S390" s="26" t="s">
        <v>9</v>
      </c>
      <c r="T390" s="26" t="s">
        <v>10</v>
      </c>
      <c r="U390" s="26" t="s">
        <v>8</v>
      </c>
      <c r="V390" s="26" t="s">
        <v>9</v>
      </c>
      <c r="W390" s="27" t="s">
        <v>10</v>
      </c>
      <c r="X390" s="24"/>
      <c r="Y390" s="55"/>
      <c r="Z390" s="56"/>
      <c r="AA390" s="46" t="s">
        <v>11</v>
      </c>
      <c r="AB390" s="46"/>
      <c r="AC390" s="46"/>
      <c r="AD390" s="46" t="s">
        <v>11</v>
      </c>
      <c r="AE390" s="46"/>
      <c r="AF390" s="46"/>
      <c r="AG390" s="46" t="s">
        <v>11</v>
      </c>
      <c r="AH390" s="46"/>
      <c r="AI390" s="59"/>
      <c r="AK390" s="55"/>
      <c r="AL390" s="56"/>
      <c r="AM390" s="46" t="s">
        <v>54</v>
      </c>
      <c r="AN390" s="46"/>
      <c r="AO390" s="46"/>
      <c r="AP390" s="46" t="s">
        <v>11</v>
      </c>
      <c r="AQ390" s="46"/>
      <c r="AR390" s="46"/>
      <c r="AS390" s="46" t="s">
        <v>11</v>
      </c>
      <c r="AT390" s="46"/>
      <c r="AU390" s="46"/>
      <c r="AV390" s="46" t="s">
        <v>11</v>
      </c>
      <c r="AW390" s="46"/>
      <c r="AX390" s="59"/>
    </row>
    <row r="391" spans="2:50" x14ac:dyDescent="0.15">
      <c r="B391" s="45"/>
      <c r="C391" s="26" t="s">
        <v>12</v>
      </c>
      <c r="D391" s="28">
        <v>6.3</v>
      </c>
      <c r="E391" s="28">
        <v>8.8000000000000007</v>
      </c>
      <c r="F391" s="28">
        <v>4.8</v>
      </c>
      <c r="G391" s="28">
        <v>1.9</v>
      </c>
      <c r="H391" s="28">
        <v>4.9000000000000004</v>
      </c>
      <c r="I391" s="28">
        <v>1.2</v>
      </c>
      <c r="J391" s="28">
        <v>1</v>
      </c>
      <c r="K391" s="28">
        <v>6.5</v>
      </c>
      <c r="L391" s="28">
        <v>3.1</v>
      </c>
      <c r="M391" s="28">
        <v>6.5</v>
      </c>
      <c r="N391" s="28">
        <v>1.3</v>
      </c>
      <c r="O391" s="28">
        <v>3.3</v>
      </c>
      <c r="P391" s="28">
        <v>3.3</v>
      </c>
      <c r="Q391" s="28">
        <v>3.8</v>
      </c>
      <c r="R391" s="28">
        <v>5.3</v>
      </c>
      <c r="S391" s="28">
        <v>7.5</v>
      </c>
      <c r="T391" s="28">
        <v>1.4</v>
      </c>
      <c r="U391" s="28">
        <v>5.5</v>
      </c>
      <c r="V391" s="28">
        <v>4.0999999999999996</v>
      </c>
      <c r="W391" s="30">
        <v>2.4</v>
      </c>
      <c r="X391" s="24"/>
      <c r="Y391" s="45" t="s">
        <v>12</v>
      </c>
      <c r="Z391" s="46"/>
      <c r="AA391" s="47">
        <f>(D391+E391+F391+K391+L391+M391)/6</f>
        <v>6</v>
      </c>
      <c r="AB391" s="47"/>
      <c r="AC391" s="47"/>
      <c r="AD391" s="47">
        <f>(G391+H391+I391+J391+N391+O391+P391+Q391)/8</f>
        <v>2.5875000000000004</v>
      </c>
      <c r="AE391" s="47"/>
      <c r="AF391" s="47"/>
      <c r="AG391" s="47">
        <f>(R391+S391+T391+U391+V391+W391)/6</f>
        <v>4.3666666666666671</v>
      </c>
      <c r="AH391" s="47"/>
      <c r="AI391" s="48"/>
      <c r="AK391" s="45" t="s">
        <v>12</v>
      </c>
      <c r="AL391" s="46"/>
      <c r="AM391" s="47">
        <f>(D391+E391+F391)/3</f>
        <v>6.6333333333333337</v>
      </c>
      <c r="AN391" s="47"/>
      <c r="AO391" s="47"/>
      <c r="AP391" s="47">
        <f>(G391+H391+I391+J391)/4</f>
        <v>2.25</v>
      </c>
      <c r="AQ391" s="47"/>
      <c r="AR391" s="47"/>
      <c r="AS391" s="47">
        <f>(K391+L391+M391)/3</f>
        <v>5.3666666666666671</v>
      </c>
      <c r="AT391" s="47"/>
      <c r="AU391" s="47"/>
      <c r="AV391" s="47">
        <f>(N391+O391+P391+Q391)/4</f>
        <v>2.9249999999999998</v>
      </c>
      <c r="AW391" s="47"/>
      <c r="AX391" s="48"/>
    </row>
    <row r="392" spans="2:50" x14ac:dyDescent="0.15">
      <c r="B392" s="45"/>
      <c r="C392" s="26" t="s">
        <v>14</v>
      </c>
      <c r="D392" s="28">
        <v>8.3000000000000007</v>
      </c>
      <c r="E392" s="28">
        <v>12.5</v>
      </c>
      <c r="F392" s="28">
        <v>10.3</v>
      </c>
      <c r="G392" s="28">
        <v>5</v>
      </c>
      <c r="H392" s="28">
        <v>7</v>
      </c>
      <c r="I392" s="28">
        <v>7.6</v>
      </c>
      <c r="J392" s="28">
        <v>2.9</v>
      </c>
      <c r="K392" s="28">
        <v>10.9</v>
      </c>
      <c r="L392" s="28">
        <v>7.3</v>
      </c>
      <c r="M392" s="28">
        <v>9.5</v>
      </c>
      <c r="N392" s="28">
        <v>5.0999999999999996</v>
      </c>
      <c r="O392" s="28">
        <v>5.8</v>
      </c>
      <c r="P392" s="28">
        <v>6.4</v>
      </c>
      <c r="Q392" s="28">
        <v>7.6</v>
      </c>
      <c r="R392" s="28">
        <v>6.2</v>
      </c>
      <c r="S392" s="28">
        <v>11.3</v>
      </c>
      <c r="T392" s="28">
        <v>12.2</v>
      </c>
      <c r="U392" s="28">
        <v>10.7</v>
      </c>
      <c r="V392" s="28">
        <v>9.3000000000000007</v>
      </c>
      <c r="W392" s="30">
        <v>3.7</v>
      </c>
      <c r="X392" s="24"/>
      <c r="Y392" s="45" t="s">
        <v>14</v>
      </c>
      <c r="Z392" s="46"/>
      <c r="AA392" s="47">
        <f>(D392+E392+F392+K392+L392+M392)/6</f>
        <v>9.7999999999999989</v>
      </c>
      <c r="AB392" s="47"/>
      <c r="AC392" s="47"/>
      <c r="AD392" s="47">
        <f t="shared" ref="AD392:AD398" si="266">(G392+H392+I392+J392+N392+O392+P392+Q392)/8</f>
        <v>5.9249999999999998</v>
      </c>
      <c r="AE392" s="47"/>
      <c r="AF392" s="47"/>
      <c r="AG392" s="47">
        <f t="shared" ref="AG392:AG398" si="267">(R392+S392+T392+U392+V392+W392)/6</f>
        <v>8.9</v>
      </c>
      <c r="AH392" s="47"/>
      <c r="AI392" s="48"/>
      <c r="AK392" s="45" t="s">
        <v>49</v>
      </c>
      <c r="AL392" s="46"/>
      <c r="AM392" s="47">
        <f t="shared" ref="AM392:AM398" si="268">(D392+E392+F392)/3</f>
        <v>10.366666666666667</v>
      </c>
      <c r="AN392" s="47"/>
      <c r="AO392" s="47"/>
      <c r="AP392" s="47">
        <f t="shared" ref="AP392:AP398" si="269">(G392+H392+I392+J392)/4</f>
        <v>5.625</v>
      </c>
      <c r="AQ392" s="47"/>
      <c r="AR392" s="47"/>
      <c r="AS392" s="47">
        <f t="shared" ref="AS392:AS398" si="270">(K392+L392+M392)/3</f>
        <v>9.2333333333333325</v>
      </c>
      <c r="AT392" s="47"/>
      <c r="AU392" s="47"/>
      <c r="AV392" s="47">
        <f t="shared" ref="AV392:AV398" si="271">(N392+O392+P392+Q392)/4</f>
        <v>6.2249999999999996</v>
      </c>
      <c r="AW392" s="47"/>
      <c r="AX392" s="48"/>
    </row>
    <row r="393" spans="2:50" x14ac:dyDescent="0.15">
      <c r="B393" s="45"/>
      <c r="C393" s="26" t="s">
        <v>15</v>
      </c>
      <c r="D393" s="28">
        <v>12.7</v>
      </c>
      <c r="E393" s="28">
        <v>13.7</v>
      </c>
      <c r="F393" s="28">
        <v>7</v>
      </c>
      <c r="G393" s="28">
        <v>2.9</v>
      </c>
      <c r="H393" s="28">
        <v>11.3</v>
      </c>
      <c r="I393" s="28">
        <v>1.1000000000000001</v>
      </c>
      <c r="J393" s="28">
        <v>0.3</v>
      </c>
      <c r="K393" s="28">
        <v>9.8000000000000007</v>
      </c>
      <c r="L393" s="28">
        <v>5.2</v>
      </c>
      <c r="M393" s="28">
        <v>11.3</v>
      </c>
      <c r="N393" s="28">
        <v>1</v>
      </c>
      <c r="O393" s="28">
        <v>6.3</v>
      </c>
      <c r="P393" s="28">
        <v>6.1</v>
      </c>
      <c r="Q393" s="28">
        <v>6.2</v>
      </c>
      <c r="R393" s="28">
        <v>16.7</v>
      </c>
      <c r="S393" s="28">
        <v>12.1</v>
      </c>
      <c r="T393" s="28">
        <v>1.6</v>
      </c>
      <c r="U393" s="28">
        <v>7.1</v>
      </c>
      <c r="V393" s="28">
        <v>6.3</v>
      </c>
      <c r="W393" s="30">
        <v>6.5</v>
      </c>
      <c r="X393" s="24"/>
      <c r="Y393" s="45" t="s">
        <v>15</v>
      </c>
      <c r="Z393" s="46"/>
      <c r="AA393" s="47">
        <f t="shared" ref="AA393:AA397" si="272">(D393+E393+F393+K393+L393+M393)/6</f>
        <v>9.9500000000000011</v>
      </c>
      <c r="AB393" s="47"/>
      <c r="AC393" s="47"/>
      <c r="AD393" s="47">
        <f t="shared" si="266"/>
        <v>4.4000000000000004</v>
      </c>
      <c r="AE393" s="47"/>
      <c r="AF393" s="47"/>
      <c r="AG393" s="47">
        <f t="shared" si="267"/>
        <v>8.3833333333333329</v>
      </c>
      <c r="AH393" s="47"/>
      <c r="AI393" s="48"/>
      <c r="AK393" s="45" t="s">
        <v>15</v>
      </c>
      <c r="AL393" s="46"/>
      <c r="AM393" s="47">
        <f t="shared" si="268"/>
        <v>11.133333333333333</v>
      </c>
      <c r="AN393" s="47"/>
      <c r="AO393" s="47"/>
      <c r="AP393" s="47">
        <f t="shared" si="269"/>
        <v>3.9000000000000004</v>
      </c>
      <c r="AQ393" s="47"/>
      <c r="AR393" s="47"/>
      <c r="AS393" s="47">
        <f t="shared" si="270"/>
        <v>8.7666666666666675</v>
      </c>
      <c r="AT393" s="47"/>
      <c r="AU393" s="47"/>
      <c r="AV393" s="47">
        <f t="shared" si="271"/>
        <v>4.8999999999999995</v>
      </c>
      <c r="AW393" s="47"/>
      <c r="AX393" s="48"/>
    </row>
    <row r="394" spans="2:50" x14ac:dyDescent="0.15">
      <c r="B394" s="45"/>
      <c r="C394" s="26" t="s">
        <v>16</v>
      </c>
      <c r="D394" s="28">
        <v>9.6999999999999993</v>
      </c>
      <c r="E394" s="28">
        <v>11.8</v>
      </c>
      <c r="F394" s="28">
        <v>7.9</v>
      </c>
      <c r="G394" s="28">
        <v>4.7</v>
      </c>
      <c r="H394" s="28">
        <v>6.6</v>
      </c>
      <c r="I394" s="28">
        <v>6.4</v>
      </c>
      <c r="J394" s="28">
        <v>4.5999999999999996</v>
      </c>
      <c r="K394" s="28">
        <v>9.3000000000000007</v>
      </c>
      <c r="L394" s="28">
        <v>5.2</v>
      </c>
      <c r="M394" s="28">
        <v>9.6</v>
      </c>
      <c r="N394" s="28">
        <v>4.2</v>
      </c>
      <c r="O394" s="28">
        <v>5.5</v>
      </c>
      <c r="P394" s="28">
        <v>5.0999999999999996</v>
      </c>
      <c r="Q394" s="28">
        <v>6</v>
      </c>
      <c r="R394" s="28">
        <v>10.9</v>
      </c>
      <c r="S394" s="28">
        <v>11.2</v>
      </c>
      <c r="T394" s="28">
        <v>7.8</v>
      </c>
      <c r="U394" s="28">
        <v>9.1999999999999993</v>
      </c>
      <c r="V394" s="28">
        <v>7.4</v>
      </c>
      <c r="W394" s="30">
        <v>4.7</v>
      </c>
      <c r="X394" s="24"/>
      <c r="Y394" s="45" t="s">
        <v>16</v>
      </c>
      <c r="Z394" s="46"/>
      <c r="AA394" s="47">
        <f t="shared" si="272"/>
        <v>8.9166666666666679</v>
      </c>
      <c r="AB394" s="47"/>
      <c r="AC394" s="47"/>
      <c r="AD394" s="47">
        <f t="shared" si="266"/>
        <v>5.3875000000000002</v>
      </c>
      <c r="AE394" s="47"/>
      <c r="AF394" s="47"/>
      <c r="AG394" s="47">
        <f t="shared" si="267"/>
        <v>8.5333333333333332</v>
      </c>
      <c r="AH394" s="47"/>
      <c r="AI394" s="48"/>
      <c r="AK394" s="45" t="s">
        <v>16</v>
      </c>
      <c r="AL394" s="46"/>
      <c r="AM394" s="47">
        <f t="shared" si="268"/>
        <v>9.7999999999999989</v>
      </c>
      <c r="AN394" s="47"/>
      <c r="AO394" s="47"/>
      <c r="AP394" s="47">
        <f t="shared" si="269"/>
        <v>5.5750000000000011</v>
      </c>
      <c r="AQ394" s="47"/>
      <c r="AR394" s="47"/>
      <c r="AS394" s="47">
        <f t="shared" si="270"/>
        <v>8.0333333333333332</v>
      </c>
      <c r="AT394" s="47"/>
      <c r="AU394" s="47"/>
      <c r="AV394" s="47">
        <f t="shared" si="271"/>
        <v>5.1999999999999993</v>
      </c>
      <c r="AW394" s="47"/>
      <c r="AX394" s="48"/>
    </row>
    <row r="395" spans="2:50" x14ac:dyDescent="0.15">
      <c r="B395" s="45"/>
      <c r="C395" s="26" t="s">
        <v>17</v>
      </c>
      <c r="D395" s="28">
        <v>37.299999999999997</v>
      </c>
      <c r="E395" s="28">
        <v>36.5</v>
      </c>
      <c r="F395" s="28">
        <v>43.4</v>
      </c>
      <c r="G395" s="28">
        <v>37.1</v>
      </c>
      <c r="H395" s="28">
        <v>42</v>
      </c>
      <c r="I395" s="28">
        <v>35.200000000000003</v>
      </c>
      <c r="J395" s="28">
        <v>33.5</v>
      </c>
      <c r="K395" s="28">
        <v>39.5</v>
      </c>
      <c r="L395" s="28">
        <v>36.799999999999997</v>
      </c>
      <c r="M395" s="28">
        <v>34.700000000000003</v>
      </c>
      <c r="N395" s="28">
        <v>31.3</v>
      </c>
      <c r="O395" s="28">
        <v>37.299999999999997</v>
      </c>
      <c r="P395" s="28">
        <v>42.8</v>
      </c>
      <c r="Q395" s="28">
        <v>36.200000000000003</v>
      </c>
      <c r="R395" s="28">
        <v>37.5</v>
      </c>
      <c r="S395" s="28">
        <v>5.9</v>
      </c>
      <c r="T395" s="28">
        <v>34.200000000000003</v>
      </c>
      <c r="U395" s="28">
        <v>35.6</v>
      </c>
      <c r="V395" s="28">
        <v>35.1</v>
      </c>
      <c r="W395" s="30">
        <v>35.200000000000003</v>
      </c>
      <c r="X395" s="24"/>
      <c r="Y395" s="45" t="s">
        <v>17</v>
      </c>
      <c r="Z395" s="46"/>
      <c r="AA395" s="47">
        <f t="shared" si="272"/>
        <v>38.033333333333331</v>
      </c>
      <c r="AB395" s="47"/>
      <c r="AC395" s="47"/>
      <c r="AD395" s="47">
        <f t="shared" si="266"/>
        <v>36.925000000000004</v>
      </c>
      <c r="AE395" s="47"/>
      <c r="AF395" s="47"/>
      <c r="AG395" s="47">
        <f t="shared" si="267"/>
        <v>30.583333333333332</v>
      </c>
      <c r="AH395" s="47"/>
      <c r="AI395" s="48"/>
      <c r="AK395" s="45" t="s">
        <v>17</v>
      </c>
      <c r="AL395" s="46"/>
      <c r="AM395" s="47">
        <f t="shared" si="268"/>
        <v>39.066666666666663</v>
      </c>
      <c r="AN395" s="47"/>
      <c r="AO395" s="47"/>
      <c r="AP395" s="47">
        <f t="shared" si="269"/>
        <v>36.950000000000003</v>
      </c>
      <c r="AQ395" s="47"/>
      <c r="AR395" s="47"/>
      <c r="AS395" s="47">
        <f t="shared" si="270"/>
        <v>37</v>
      </c>
      <c r="AT395" s="47"/>
      <c r="AU395" s="47"/>
      <c r="AV395" s="47">
        <f t="shared" si="271"/>
        <v>36.9</v>
      </c>
      <c r="AW395" s="47"/>
      <c r="AX395" s="48"/>
    </row>
    <row r="396" spans="2:50" x14ac:dyDescent="0.15">
      <c r="B396" s="45"/>
      <c r="C396" s="26" t="s">
        <v>18</v>
      </c>
      <c r="D396" s="28">
        <v>64.8</v>
      </c>
      <c r="E396" s="28">
        <v>64.7</v>
      </c>
      <c r="F396" s="28">
        <v>66.599999999999994</v>
      </c>
      <c r="G396" s="28">
        <v>58.2</v>
      </c>
      <c r="H396" s="28">
        <v>63.4</v>
      </c>
      <c r="I396" s="28">
        <v>62.6</v>
      </c>
      <c r="J396" s="28">
        <v>47.2</v>
      </c>
      <c r="K396" s="28">
        <v>64.900000000000006</v>
      </c>
      <c r="L396" s="28">
        <v>57.9</v>
      </c>
      <c r="M396" s="28">
        <v>60.8</v>
      </c>
      <c r="N396" s="28">
        <v>48.6</v>
      </c>
      <c r="O396" s="28">
        <v>61.2</v>
      </c>
      <c r="P396" s="28">
        <v>63.6</v>
      </c>
      <c r="Q396" s="28">
        <v>62.3</v>
      </c>
      <c r="R396" s="28">
        <v>59.7</v>
      </c>
      <c r="S396" s="28">
        <v>58.5</v>
      </c>
      <c r="T396" s="28">
        <v>56.6</v>
      </c>
      <c r="U396" s="28">
        <v>56.9</v>
      </c>
      <c r="V396" s="28">
        <v>51.8</v>
      </c>
      <c r="W396" s="30">
        <v>51.7</v>
      </c>
      <c r="X396" s="24"/>
      <c r="Y396" s="45" t="s">
        <v>18</v>
      </c>
      <c r="Z396" s="46"/>
      <c r="AA396" s="47">
        <f t="shared" si="272"/>
        <v>63.283333333333331</v>
      </c>
      <c r="AB396" s="47"/>
      <c r="AC396" s="47"/>
      <c r="AD396" s="47">
        <f t="shared" si="266"/>
        <v>58.387500000000003</v>
      </c>
      <c r="AE396" s="47"/>
      <c r="AF396" s="47"/>
      <c r="AG396" s="47">
        <f t="shared" si="267"/>
        <v>55.866666666666667</v>
      </c>
      <c r="AH396" s="47"/>
      <c r="AI396" s="48"/>
      <c r="AK396" s="45" t="s">
        <v>18</v>
      </c>
      <c r="AL396" s="46"/>
      <c r="AM396" s="47">
        <f t="shared" si="268"/>
        <v>65.36666666666666</v>
      </c>
      <c r="AN396" s="47"/>
      <c r="AO396" s="47"/>
      <c r="AP396" s="47">
        <f t="shared" si="269"/>
        <v>57.849999999999994</v>
      </c>
      <c r="AQ396" s="47"/>
      <c r="AR396" s="47"/>
      <c r="AS396" s="47">
        <f t="shared" si="270"/>
        <v>61.20000000000001</v>
      </c>
      <c r="AT396" s="47"/>
      <c r="AU396" s="47"/>
      <c r="AV396" s="47">
        <f t="shared" si="271"/>
        <v>58.924999999999997</v>
      </c>
      <c r="AW396" s="47"/>
      <c r="AX396" s="48"/>
    </row>
    <row r="397" spans="2:50" x14ac:dyDescent="0.15">
      <c r="B397" s="45"/>
      <c r="C397" s="26" t="s">
        <v>19</v>
      </c>
      <c r="D397" s="28">
        <v>50.8</v>
      </c>
      <c r="E397" s="28">
        <v>49.8</v>
      </c>
      <c r="F397" s="28">
        <v>58.6</v>
      </c>
      <c r="G397" s="28">
        <v>46.4</v>
      </c>
      <c r="H397" s="28">
        <v>61.5</v>
      </c>
      <c r="I397" s="28">
        <v>41.6</v>
      </c>
      <c r="J397" s="28">
        <v>45.1</v>
      </c>
      <c r="K397" s="28">
        <v>52.6</v>
      </c>
      <c r="L397" s="28">
        <v>48.5</v>
      </c>
      <c r="M397" s="28">
        <v>52.9</v>
      </c>
      <c r="N397" s="28">
        <v>41.1</v>
      </c>
      <c r="O397" s="28">
        <v>51.1</v>
      </c>
      <c r="P397" s="28">
        <v>59.4</v>
      </c>
      <c r="Q397" s="28">
        <v>51</v>
      </c>
      <c r="R397" s="28">
        <v>50.8</v>
      </c>
      <c r="S397" s="28">
        <v>17.3</v>
      </c>
      <c r="T397" s="28">
        <v>50.2</v>
      </c>
      <c r="U397" s="28">
        <v>45.7</v>
      </c>
      <c r="V397" s="28">
        <v>41.2</v>
      </c>
      <c r="W397" s="30">
        <v>52.2</v>
      </c>
      <c r="X397" s="24"/>
      <c r="Y397" s="45" t="s">
        <v>19</v>
      </c>
      <c r="Z397" s="46"/>
      <c r="AA397" s="47">
        <f t="shared" si="272"/>
        <v>52.199999999999989</v>
      </c>
      <c r="AB397" s="47"/>
      <c r="AC397" s="47"/>
      <c r="AD397" s="47">
        <f t="shared" si="266"/>
        <v>49.65</v>
      </c>
      <c r="AE397" s="47"/>
      <c r="AF397" s="47"/>
      <c r="AG397" s="47">
        <f t="shared" si="267"/>
        <v>42.9</v>
      </c>
      <c r="AH397" s="47"/>
      <c r="AI397" s="48"/>
      <c r="AK397" s="45" t="s">
        <v>19</v>
      </c>
      <c r="AL397" s="46"/>
      <c r="AM397" s="47">
        <f t="shared" si="268"/>
        <v>53.066666666666663</v>
      </c>
      <c r="AN397" s="47"/>
      <c r="AO397" s="47"/>
      <c r="AP397" s="47">
        <f t="shared" si="269"/>
        <v>48.65</v>
      </c>
      <c r="AQ397" s="47"/>
      <c r="AR397" s="47"/>
      <c r="AS397" s="47">
        <f t="shared" si="270"/>
        <v>51.333333333333336</v>
      </c>
      <c r="AT397" s="47"/>
      <c r="AU397" s="47"/>
      <c r="AV397" s="47">
        <f t="shared" si="271"/>
        <v>50.65</v>
      </c>
      <c r="AW397" s="47"/>
      <c r="AX397" s="48"/>
    </row>
    <row r="398" spans="2:50" ht="14.25" thickBot="1" x14ac:dyDescent="0.2">
      <c r="B398" s="49"/>
      <c r="C398" s="33" t="s">
        <v>20</v>
      </c>
      <c r="D398" s="31">
        <v>63.9</v>
      </c>
      <c r="E398" s="31">
        <v>64.3</v>
      </c>
      <c r="F398" s="31">
        <v>55.8</v>
      </c>
      <c r="G398" s="31">
        <v>50.6</v>
      </c>
      <c r="H398" s="31">
        <v>49.9</v>
      </c>
      <c r="I398" s="31">
        <v>44.6</v>
      </c>
      <c r="J398" s="31">
        <v>47.3</v>
      </c>
      <c r="K398" s="31">
        <v>64.5</v>
      </c>
      <c r="L398" s="31">
        <v>50.2</v>
      </c>
      <c r="M398" s="31">
        <v>69</v>
      </c>
      <c r="N398" s="31">
        <v>42.3</v>
      </c>
      <c r="O398" s="31">
        <v>47.1</v>
      </c>
      <c r="P398" s="31">
        <v>51.2</v>
      </c>
      <c r="Q398" s="31">
        <v>46.8</v>
      </c>
      <c r="R398" s="31">
        <v>59.8</v>
      </c>
      <c r="S398" s="31">
        <v>5.8</v>
      </c>
      <c r="T398" s="31">
        <v>62.5</v>
      </c>
      <c r="U398" s="31">
        <v>55.6</v>
      </c>
      <c r="V398" s="31">
        <v>50.9</v>
      </c>
      <c r="W398" s="32">
        <v>44.5</v>
      </c>
      <c r="X398" s="24"/>
      <c r="Y398" s="49" t="s">
        <v>20</v>
      </c>
      <c r="Z398" s="50"/>
      <c r="AA398" s="51">
        <f>(D398+E398+F398+K398+L398+M398)/6</f>
        <v>61.283333333333331</v>
      </c>
      <c r="AB398" s="51"/>
      <c r="AC398" s="51"/>
      <c r="AD398" s="51">
        <f t="shared" si="266"/>
        <v>47.475000000000001</v>
      </c>
      <c r="AE398" s="51"/>
      <c r="AF398" s="51"/>
      <c r="AG398" s="51">
        <f t="shared" si="267"/>
        <v>46.516666666666673</v>
      </c>
      <c r="AH398" s="51"/>
      <c r="AI398" s="52"/>
      <c r="AK398" s="49" t="s">
        <v>20</v>
      </c>
      <c r="AL398" s="50"/>
      <c r="AM398" s="51">
        <f t="shared" si="268"/>
        <v>61.333333333333336</v>
      </c>
      <c r="AN398" s="51"/>
      <c r="AO398" s="51"/>
      <c r="AP398" s="51">
        <f t="shared" si="269"/>
        <v>48.099999999999994</v>
      </c>
      <c r="AQ398" s="51"/>
      <c r="AR398" s="51"/>
      <c r="AS398" s="51">
        <f t="shared" si="270"/>
        <v>61.233333333333327</v>
      </c>
      <c r="AT398" s="51"/>
      <c r="AU398" s="51"/>
      <c r="AV398" s="51">
        <f t="shared" si="271"/>
        <v>46.850000000000009</v>
      </c>
      <c r="AW398" s="51"/>
      <c r="AX398" s="52"/>
    </row>
    <row r="399" spans="2:50" x14ac:dyDescent="0.15">
      <c r="B399" s="29"/>
      <c r="C399" s="25"/>
      <c r="D399" s="57" t="s">
        <v>1</v>
      </c>
      <c r="E399" s="57"/>
      <c r="F399" s="57"/>
      <c r="G399" s="57" t="s">
        <v>2</v>
      </c>
      <c r="H399" s="57"/>
      <c r="I399" s="57"/>
      <c r="J399" s="57"/>
      <c r="K399" s="57" t="s">
        <v>3</v>
      </c>
      <c r="L399" s="57"/>
      <c r="M399" s="57"/>
      <c r="N399" s="57" t="s">
        <v>4</v>
      </c>
      <c r="O399" s="57"/>
      <c r="P399" s="57"/>
      <c r="Q399" s="57"/>
      <c r="R399" s="57" t="s">
        <v>5</v>
      </c>
      <c r="S399" s="57"/>
      <c r="T399" s="57"/>
      <c r="U399" s="57" t="s">
        <v>6</v>
      </c>
      <c r="V399" s="57"/>
      <c r="W399" s="58"/>
      <c r="X399" s="24"/>
      <c r="Y399" s="53"/>
      <c r="Z399" s="54"/>
      <c r="AA399" s="57" t="s">
        <v>24</v>
      </c>
      <c r="AB399" s="57"/>
      <c r="AC399" s="57"/>
      <c r="AD399" s="57" t="s">
        <v>25</v>
      </c>
      <c r="AE399" s="57"/>
      <c r="AF399" s="57"/>
      <c r="AG399" s="57" t="s">
        <v>26</v>
      </c>
      <c r="AH399" s="57"/>
      <c r="AI399" s="58"/>
      <c r="AK399" s="53"/>
      <c r="AL399" s="54"/>
      <c r="AM399" s="57" t="s">
        <v>94</v>
      </c>
      <c r="AN399" s="57"/>
      <c r="AO399" s="57"/>
      <c r="AP399" s="57" t="s">
        <v>57</v>
      </c>
      <c r="AQ399" s="57"/>
      <c r="AR399" s="57"/>
      <c r="AS399" s="57" t="s">
        <v>95</v>
      </c>
      <c r="AT399" s="57"/>
      <c r="AU399" s="57"/>
      <c r="AV399" s="57" t="s">
        <v>59</v>
      </c>
      <c r="AW399" s="57"/>
      <c r="AX399" s="58"/>
    </row>
    <row r="400" spans="2:50" x14ac:dyDescent="0.15">
      <c r="B400" s="63" t="s">
        <v>92</v>
      </c>
      <c r="C400" s="26"/>
      <c r="D400" s="26" t="s">
        <v>8</v>
      </c>
      <c r="E400" s="26" t="s">
        <v>9</v>
      </c>
      <c r="F400" s="26" t="s">
        <v>10</v>
      </c>
      <c r="G400" s="26" t="s">
        <v>8</v>
      </c>
      <c r="H400" s="26" t="s">
        <v>9</v>
      </c>
      <c r="I400" s="26" t="s">
        <v>10</v>
      </c>
      <c r="J400" s="26" t="s">
        <v>27</v>
      </c>
      <c r="K400" s="26" t="s">
        <v>8</v>
      </c>
      <c r="L400" s="26" t="s">
        <v>9</v>
      </c>
      <c r="M400" s="26" t="s">
        <v>10</v>
      </c>
      <c r="N400" s="26" t="s">
        <v>8</v>
      </c>
      <c r="O400" s="26" t="s">
        <v>9</v>
      </c>
      <c r="P400" s="26" t="s">
        <v>10</v>
      </c>
      <c r="Q400" s="26" t="s">
        <v>27</v>
      </c>
      <c r="R400" s="26" t="s">
        <v>8</v>
      </c>
      <c r="S400" s="26" t="s">
        <v>9</v>
      </c>
      <c r="T400" s="26" t="s">
        <v>10</v>
      </c>
      <c r="U400" s="26" t="s">
        <v>8</v>
      </c>
      <c r="V400" s="26" t="s">
        <v>9</v>
      </c>
      <c r="W400" s="27" t="s">
        <v>10</v>
      </c>
      <c r="X400" s="24"/>
      <c r="Y400" s="55"/>
      <c r="Z400" s="56"/>
      <c r="AA400" s="46" t="s">
        <v>11</v>
      </c>
      <c r="AB400" s="46"/>
      <c r="AC400" s="46"/>
      <c r="AD400" s="46" t="s">
        <v>11</v>
      </c>
      <c r="AE400" s="46"/>
      <c r="AF400" s="46"/>
      <c r="AG400" s="46" t="s">
        <v>11</v>
      </c>
      <c r="AH400" s="46"/>
      <c r="AI400" s="59"/>
      <c r="AK400" s="55"/>
      <c r="AL400" s="56"/>
      <c r="AM400" s="46" t="s">
        <v>54</v>
      </c>
      <c r="AN400" s="46"/>
      <c r="AO400" s="46"/>
      <c r="AP400" s="46" t="s">
        <v>11</v>
      </c>
      <c r="AQ400" s="46"/>
      <c r="AR400" s="46"/>
      <c r="AS400" s="46" t="s">
        <v>11</v>
      </c>
      <c r="AT400" s="46"/>
      <c r="AU400" s="46"/>
      <c r="AV400" s="46" t="s">
        <v>11</v>
      </c>
      <c r="AW400" s="46"/>
      <c r="AX400" s="59"/>
    </row>
    <row r="401" spans="2:50" x14ac:dyDescent="0.15">
      <c r="B401" s="45"/>
      <c r="C401" s="26" t="s">
        <v>12</v>
      </c>
      <c r="D401" s="28">
        <v>7.3</v>
      </c>
      <c r="E401" s="28">
        <v>9.9</v>
      </c>
      <c r="F401" s="28">
        <v>6.3</v>
      </c>
      <c r="G401" s="28">
        <v>2.4</v>
      </c>
      <c r="H401" s="28">
        <v>5.5</v>
      </c>
      <c r="I401" s="28">
        <v>1.4</v>
      </c>
      <c r="J401" s="28">
        <v>1.1000000000000001</v>
      </c>
      <c r="K401" s="28">
        <v>7</v>
      </c>
      <c r="L401" s="28">
        <v>3.9</v>
      </c>
      <c r="M401" s="28">
        <v>7</v>
      </c>
      <c r="N401" s="28">
        <v>1.8</v>
      </c>
      <c r="O401" s="28">
        <v>3.8</v>
      </c>
      <c r="P401" s="28">
        <v>4.0999999999999996</v>
      </c>
      <c r="Q401" s="28">
        <v>4.4000000000000004</v>
      </c>
      <c r="R401" s="28">
        <v>6</v>
      </c>
      <c r="S401" s="28">
        <v>7.6</v>
      </c>
      <c r="T401" s="28">
        <v>1.3</v>
      </c>
      <c r="U401" s="28">
        <v>5.5</v>
      </c>
      <c r="V401" s="28">
        <v>4.9000000000000004</v>
      </c>
      <c r="W401" s="30">
        <v>2.2000000000000002</v>
      </c>
      <c r="X401" s="24"/>
      <c r="Y401" s="45" t="s">
        <v>12</v>
      </c>
      <c r="Z401" s="46"/>
      <c r="AA401" s="47">
        <f>(D401+E401+F401+K401+L401+M401)/6</f>
        <v>6.8999999999999995</v>
      </c>
      <c r="AB401" s="47"/>
      <c r="AC401" s="47"/>
      <c r="AD401" s="47">
        <f>(G401+H401+I401+J401+N401+O401+P401+Q401)/8</f>
        <v>3.0625</v>
      </c>
      <c r="AE401" s="47"/>
      <c r="AF401" s="47"/>
      <c r="AG401" s="47">
        <f>(R401+S401+T401+U401+V401+W401)/6</f>
        <v>4.583333333333333</v>
      </c>
      <c r="AH401" s="47"/>
      <c r="AI401" s="48"/>
      <c r="AK401" s="45" t="s">
        <v>12</v>
      </c>
      <c r="AL401" s="46"/>
      <c r="AM401" s="47">
        <f>(D401+E401+F401)/3</f>
        <v>7.833333333333333</v>
      </c>
      <c r="AN401" s="47"/>
      <c r="AO401" s="47"/>
      <c r="AP401" s="47">
        <f>(G401+H401+I401+J401)/4</f>
        <v>2.6</v>
      </c>
      <c r="AQ401" s="47"/>
      <c r="AR401" s="47"/>
      <c r="AS401" s="47">
        <f>(K401+L401+M401)/3</f>
        <v>5.9666666666666659</v>
      </c>
      <c r="AT401" s="47"/>
      <c r="AU401" s="47"/>
      <c r="AV401" s="47">
        <f>(N401+O401+P401+Q401)/4</f>
        <v>3.5249999999999999</v>
      </c>
      <c r="AW401" s="47"/>
      <c r="AX401" s="48"/>
    </row>
    <row r="402" spans="2:50" x14ac:dyDescent="0.15">
      <c r="B402" s="45"/>
      <c r="C402" s="26" t="s">
        <v>14</v>
      </c>
      <c r="D402" s="28">
        <v>9.5</v>
      </c>
      <c r="E402" s="28">
        <v>15.3</v>
      </c>
      <c r="F402" s="28">
        <v>12.1</v>
      </c>
      <c r="G402" s="28">
        <v>5.7</v>
      </c>
      <c r="H402" s="28">
        <v>8</v>
      </c>
      <c r="I402" s="28">
        <v>8.6999999999999993</v>
      </c>
      <c r="J402" s="28">
        <v>2.9</v>
      </c>
      <c r="K402" s="28">
        <v>11.7</v>
      </c>
      <c r="L402" s="28">
        <v>7.9</v>
      </c>
      <c r="M402" s="28">
        <v>10.8</v>
      </c>
      <c r="N402" s="28">
        <v>6</v>
      </c>
      <c r="O402" s="28">
        <v>6.3</v>
      </c>
      <c r="P402" s="28">
        <v>7</v>
      </c>
      <c r="Q402" s="28">
        <v>8.9</v>
      </c>
      <c r="R402" s="28">
        <v>7.6</v>
      </c>
      <c r="S402" s="28">
        <v>10.9</v>
      </c>
      <c r="T402" s="28">
        <v>13.9</v>
      </c>
      <c r="U402" s="28">
        <v>12.4</v>
      </c>
      <c r="V402" s="28">
        <v>9.6999999999999993</v>
      </c>
      <c r="W402" s="30">
        <v>3.3</v>
      </c>
      <c r="X402" s="24"/>
      <c r="Y402" s="45" t="s">
        <v>14</v>
      </c>
      <c r="Z402" s="46"/>
      <c r="AA402" s="47">
        <f>(D402+E402+F402+K402+L402+M402)/6</f>
        <v>11.216666666666667</v>
      </c>
      <c r="AB402" s="47"/>
      <c r="AC402" s="47"/>
      <c r="AD402" s="47">
        <f t="shared" ref="AD402:AD408" si="273">(G402+H402+I402+J402+N402+O402+P402+Q402)/8</f>
        <v>6.6874999999999991</v>
      </c>
      <c r="AE402" s="47"/>
      <c r="AF402" s="47"/>
      <c r="AG402" s="47">
        <f t="shared" ref="AG402:AG408" si="274">(R402+S402+T402+U402+V402+W402)/6</f>
        <v>9.6333333333333329</v>
      </c>
      <c r="AH402" s="47"/>
      <c r="AI402" s="48"/>
      <c r="AK402" s="45" t="s">
        <v>49</v>
      </c>
      <c r="AL402" s="46"/>
      <c r="AM402" s="47">
        <f t="shared" ref="AM402:AM408" si="275">(D402+E402+F402)/3</f>
        <v>12.299999999999999</v>
      </c>
      <c r="AN402" s="47"/>
      <c r="AO402" s="47"/>
      <c r="AP402" s="47">
        <f t="shared" ref="AP402:AP408" si="276">(G402+H402+I402+J402)/4</f>
        <v>6.3249999999999993</v>
      </c>
      <c r="AQ402" s="47"/>
      <c r="AR402" s="47"/>
      <c r="AS402" s="47">
        <f t="shared" ref="AS402:AS408" si="277">(K402+L402+M402)/3</f>
        <v>10.133333333333335</v>
      </c>
      <c r="AT402" s="47"/>
      <c r="AU402" s="47"/>
      <c r="AV402" s="47">
        <f t="shared" ref="AV402:AV408" si="278">(N402+O402+P402+Q402)/4</f>
        <v>7.0500000000000007</v>
      </c>
      <c r="AW402" s="47"/>
      <c r="AX402" s="48"/>
    </row>
    <row r="403" spans="2:50" x14ac:dyDescent="0.15">
      <c r="B403" s="45"/>
      <c r="C403" s="26" t="s">
        <v>15</v>
      </c>
      <c r="D403" s="28">
        <v>16.399999999999999</v>
      </c>
      <c r="E403" s="28">
        <v>14.6</v>
      </c>
      <c r="F403" s="28">
        <v>9.1999999999999993</v>
      </c>
      <c r="G403" s="28">
        <v>3.5</v>
      </c>
      <c r="H403" s="28">
        <v>13.5</v>
      </c>
      <c r="I403" s="28">
        <v>1.5</v>
      </c>
      <c r="J403" s="28">
        <v>1.1000000000000001</v>
      </c>
      <c r="K403" s="28">
        <v>11.5</v>
      </c>
      <c r="L403" s="28">
        <v>6</v>
      </c>
      <c r="M403" s="28">
        <v>12.1</v>
      </c>
      <c r="N403" s="28">
        <v>1.9</v>
      </c>
      <c r="O403" s="28">
        <v>7.4</v>
      </c>
      <c r="P403" s="28">
        <v>8.1</v>
      </c>
      <c r="Q403" s="28">
        <v>7.3</v>
      </c>
      <c r="R403" s="28">
        <v>14.9</v>
      </c>
      <c r="S403" s="28">
        <v>15</v>
      </c>
      <c r="T403" s="28">
        <v>2</v>
      </c>
      <c r="U403" s="28">
        <v>6.7</v>
      </c>
      <c r="V403" s="28">
        <v>7.8</v>
      </c>
      <c r="W403" s="30">
        <v>6.2</v>
      </c>
      <c r="X403" s="24"/>
      <c r="Y403" s="45" t="s">
        <v>15</v>
      </c>
      <c r="Z403" s="46"/>
      <c r="AA403" s="47">
        <f t="shared" ref="AA403:AA407" si="279">(D403+E403+F403+K403+L403+M403)/6</f>
        <v>11.633333333333333</v>
      </c>
      <c r="AB403" s="47"/>
      <c r="AC403" s="47"/>
      <c r="AD403" s="47">
        <f t="shared" si="273"/>
        <v>5.5374999999999996</v>
      </c>
      <c r="AE403" s="47"/>
      <c r="AF403" s="47"/>
      <c r="AG403" s="47">
        <f t="shared" si="274"/>
        <v>8.7666666666666675</v>
      </c>
      <c r="AH403" s="47"/>
      <c r="AI403" s="48"/>
      <c r="AK403" s="45" t="s">
        <v>15</v>
      </c>
      <c r="AL403" s="46"/>
      <c r="AM403" s="47">
        <f t="shared" si="275"/>
        <v>13.4</v>
      </c>
      <c r="AN403" s="47"/>
      <c r="AO403" s="47"/>
      <c r="AP403" s="47">
        <f t="shared" si="276"/>
        <v>4.9000000000000004</v>
      </c>
      <c r="AQ403" s="47"/>
      <c r="AR403" s="47"/>
      <c r="AS403" s="47">
        <f t="shared" si="277"/>
        <v>9.8666666666666671</v>
      </c>
      <c r="AT403" s="47"/>
      <c r="AU403" s="47"/>
      <c r="AV403" s="47">
        <f t="shared" si="278"/>
        <v>6.1749999999999998</v>
      </c>
      <c r="AW403" s="47"/>
      <c r="AX403" s="48"/>
    </row>
    <row r="404" spans="2:50" x14ac:dyDescent="0.15">
      <c r="B404" s="45"/>
      <c r="C404" s="26" t="s">
        <v>16</v>
      </c>
      <c r="D404" s="28">
        <v>10.1</v>
      </c>
      <c r="E404" s="28">
        <v>12.7</v>
      </c>
      <c r="F404" s="28">
        <v>9.8000000000000007</v>
      </c>
      <c r="G404" s="28">
        <v>5.6</v>
      </c>
      <c r="H404" s="28">
        <v>7</v>
      </c>
      <c r="I404" s="28">
        <v>7.1</v>
      </c>
      <c r="J404" s="28">
        <v>5.2</v>
      </c>
      <c r="K404" s="28">
        <v>9.1</v>
      </c>
      <c r="L404" s="28">
        <v>6.3</v>
      </c>
      <c r="M404" s="28">
        <v>9.5</v>
      </c>
      <c r="N404" s="28">
        <v>4.5</v>
      </c>
      <c r="O404" s="28">
        <v>6.3</v>
      </c>
      <c r="P404" s="28">
        <v>6.2</v>
      </c>
      <c r="Q404" s="28">
        <v>6.3</v>
      </c>
      <c r="R404" s="28">
        <v>9.9</v>
      </c>
      <c r="S404" s="28">
        <v>10.3</v>
      </c>
      <c r="T404" s="28">
        <v>8.1</v>
      </c>
      <c r="U404" s="28">
        <v>10</v>
      </c>
      <c r="V404" s="28">
        <v>7.9</v>
      </c>
      <c r="W404" s="30">
        <v>4.5</v>
      </c>
      <c r="X404" s="24"/>
      <c r="Y404" s="45" t="s">
        <v>16</v>
      </c>
      <c r="Z404" s="46"/>
      <c r="AA404" s="47">
        <f t="shared" si="279"/>
        <v>9.5833333333333321</v>
      </c>
      <c r="AB404" s="47"/>
      <c r="AC404" s="47"/>
      <c r="AD404" s="47">
        <f t="shared" si="273"/>
        <v>6.0249999999999995</v>
      </c>
      <c r="AE404" s="47"/>
      <c r="AF404" s="47"/>
      <c r="AG404" s="47">
        <f t="shared" si="274"/>
        <v>8.4500000000000011</v>
      </c>
      <c r="AH404" s="47"/>
      <c r="AI404" s="48"/>
      <c r="AK404" s="45" t="s">
        <v>16</v>
      </c>
      <c r="AL404" s="46"/>
      <c r="AM404" s="47">
        <f t="shared" si="275"/>
        <v>10.866666666666665</v>
      </c>
      <c r="AN404" s="47"/>
      <c r="AO404" s="47"/>
      <c r="AP404" s="47">
        <f t="shared" si="276"/>
        <v>6.2249999999999996</v>
      </c>
      <c r="AQ404" s="47"/>
      <c r="AR404" s="47"/>
      <c r="AS404" s="47">
        <f t="shared" si="277"/>
        <v>8.2999999999999989</v>
      </c>
      <c r="AT404" s="47"/>
      <c r="AU404" s="47"/>
      <c r="AV404" s="47">
        <f t="shared" si="278"/>
        <v>5.8250000000000002</v>
      </c>
      <c r="AW404" s="47"/>
      <c r="AX404" s="48"/>
    </row>
    <row r="405" spans="2:50" x14ac:dyDescent="0.15">
      <c r="B405" s="45"/>
      <c r="C405" s="26" t="s">
        <v>17</v>
      </c>
      <c r="D405" s="28">
        <v>37.9</v>
      </c>
      <c r="E405" s="28">
        <v>33.700000000000003</v>
      </c>
      <c r="F405" s="28">
        <v>31.6</v>
      </c>
      <c r="G405" s="28">
        <v>33.9</v>
      </c>
      <c r="H405" s="28">
        <v>41.9</v>
      </c>
      <c r="I405" s="28">
        <v>31.6</v>
      </c>
      <c r="J405" s="28">
        <v>30.1</v>
      </c>
      <c r="K405" s="28">
        <v>42.7</v>
      </c>
      <c r="L405" s="28">
        <v>35.4</v>
      </c>
      <c r="M405" s="28">
        <v>39.200000000000003</v>
      </c>
      <c r="N405" s="28">
        <v>30.7</v>
      </c>
      <c r="O405" s="28">
        <v>38</v>
      </c>
      <c r="P405" s="28">
        <v>40.200000000000003</v>
      </c>
      <c r="Q405" s="28">
        <v>37.1</v>
      </c>
      <c r="R405" s="28">
        <v>32.799999999999997</v>
      </c>
      <c r="S405" s="28">
        <v>7.9</v>
      </c>
      <c r="T405" s="28">
        <v>39.1</v>
      </c>
      <c r="U405" s="28">
        <v>31.1</v>
      </c>
      <c r="V405" s="28">
        <v>33</v>
      </c>
      <c r="W405" s="30">
        <v>29.9</v>
      </c>
      <c r="X405" s="24"/>
      <c r="Y405" s="45" t="s">
        <v>17</v>
      </c>
      <c r="Z405" s="46"/>
      <c r="AA405" s="47">
        <f t="shared" si="279"/>
        <v>36.75</v>
      </c>
      <c r="AB405" s="47"/>
      <c r="AC405" s="47"/>
      <c r="AD405" s="47">
        <f t="shared" si="273"/>
        <v>35.4375</v>
      </c>
      <c r="AE405" s="47"/>
      <c r="AF405" s="47"/>
      <c r="AG405" s="47">
        <f t="shared" si="274"/>
        <v>28.966666666666669</v>
      </c>
      <c r="AH405" s="47"/>
      <c r="AI405" s="48"/>
      <c r="AK405" s="45" t="s">
        <v>17</v>
      </c>
      <c r="AL405" s="46"/>
      <c r="AM405" s="47">
        <f t="shared" si="275"/>
        <v>34.4</v>
      </c>
      <c r="AN405" s="47"/>
      <c r="AO405" s="47"/>
      <c r="AP405" s="47">
        <f t="shared" si="276"/>
        <v>34.375</v>
      </c>
      <c r="AQ405" s="47"/>
      <c r="AR405" s="47"/>
      <c r="AS405" s="47">
        <f t="shared" si="277"/>
        <v>39.1</v>
      </c>
      <c r="AT405" s="47"/>
      <c r="AU405" s="47"/>
      <c r="AV405" s="47">
        <f t="shared" si="278"/>
        <v>36.5</v>
      </c>
      <c r="AW405" s="47"/>
      <c r="AX405" s="48"/>
    </row>
    <row r="406" spans="2:50" x14ac:dyDescent="0.15">
      <c r="B406" s="45"/>
      <c r="C406" s="26" t="s">
        <v>18</v>
      </c>
      <c r="D406" s="28">
        <v>61.7</v>
      </c>
      <c r="E406" s="28">
        <v>62.3</v>
      </c>
      <c r="F406" s="28">
        <v>60.8</v>
      </c>
      <c r="G406" s="28">
        <v>52.9</v>
      </c>
      <c r="H406" s="28">
        <v>62</v>
      </c>
      <c r="I406" s="28">
        <v>50.3</v>
      </c>
      <c r="J406" s="28">
        <v>42.4</v>
      </c>
      <c r="K406" s="28">
        <v>64.400000000000006</v>
      </c>
      <c r="L406" s="28">
        <v>52.6</v>
      </c>
      <c r="M406" s="28">
        <v>62.4</v>
      </c>
      <c r="N406" s="28">
        <v>46.1</v>
      </c>
      <c r="O406" s="28">
        <v>56.9</v>
      </c>
      <c r="P406" s="28">
        <v>58.9</v>
      </c>
      <c r="Q406" s="28">
        <v>57.1</v>
      </c>
      <c r="R406" s="28">
        <v>56.5</v>
      </c>
      <c r="S406" s="28">
        <v>42.6</v>
      </c>
      <c r="T406" s="28">
        <v>59.4</v>
      </c>
      <c r="U406" s="28">
        <v>51.6</v>
      </c>
      <c r="V406" s="28">
        <v>45.2</v>
      </c>
      <c r="W406" s="30">
        <v>38.9</v>
      </c>
      <c r="X406" s="24"/>
      <c r="Y406" s="45" t="s">
        <v>18</v>
      </c>
      <c r="Z406" s="46"/>
      <c r="AA406" s="47">
        <f t="shared" si="279"/>
        <v>60.699999999999996</v>
      </c>
      <c r="AB406" s="47"/>
      <c r="AC406" s="47"/>
      <c r="AD406" s="47">
        <f t="shared" si="273"/>
        <v>53.324999999999996</v>
      </c>
      <c r="AE406" s="47"/>
      <c r="AF406" s="47"/>
      <c r="AG406" s="47">
        <f t="shared" si="274"/>
        <v>49.033333333333331</v>
      </c>
      <c r="AH406" s="47"/>
      <c r="AI406" s="48"/>
      <c r="AK406" s="45" t="s">
        <v>18</v>
      </c>
      <c r="AL406" s="46"/>
      <c r="AM406" s="47">
        <f t="shared" si="275"/>
        <v>61.6</v>
      </c>
      <c r="AN406" s="47"/>
      <c r="AO406" s="47"/>
      <c r="AP406" s="47">
        <f t="shared" si="276"/>
        <v>51.9</v>
      </c>
      <c r="AQ406" s="47"/>
      <c r="AR406" s="47"/>
      <c r="AS406" s="47">
        <f t="shared" si="277"/>
        <v>59.800000000000004</v>
      </c>
      <c r="AT406" s="47"/>
      <c r="AU406" s="47"/>
      <c r="AV406" s="47">
        <f t="shared" si="278"/>
        <v>54.75</v>
      </c>
      <c r="AW406" s="47"/>
      <c r="AX406" s="48"/>
    </row>
    <row r="407" spans="2:50" x14ac:dyDescent="0.15">
      <c r="B407" s="45"/>
      <c r="C407" s="26" t="s">
        <v>19</v>
      </c>
      <c r="D407" s="28">
        <v>52.4</v>
      </c>
      <c r="E407" s="28">
        <v>47.8</v>
      </c>
      <c r="F407" s="28">
        <v>48.9</v>
      </c>
      <c r="G407" s="28">
        <v>39</v>
      </c>
      <c r="H407" s="28">
        <v>60.1</v>
      </c>
      <c r="I407" s="28">
        <v>33.9</v>
      </c>
      <c r="J407" s="28">
        <v>44.9</v>
      </c>
      <c r="K407" s="28">
        <v>56</v>
      </c>
      <c r="L407" s="28">
        <v>45.7</v>
      </c>
      <c r="M407" s="28">
        <v>55.7</v>
      </c>
      <c r="N407" s="28">
        <v>40.6</v>
      </c>
      <c r="O407" s="28">
        <v>52.3</v>
      </c>
      <c r="P407" s="28">
        <v>51.4</v>
      </c>
      <c r="Q407" s="28">
        <v>50.6</v>
      </c>
      <c r="R407" s="28">
        <v>44.8</v>
      </c>
      <c r="S407" s="28">
        <v>29.3</v>
      </c>
      <c r="T407" s="28">
        <v>53.1</v>
      </c>
      <c r="U407" s="28">
        <v>39.1</v>
      </c>
      <c r="V407" s="28">
        <v>39.9</v>
      </c>
      <c r="W407" s="30">
        <v>57.6</v>
      </c>
      <c r="X407" s="24"/>
      <c r="Y407" s="45" t="s">
        <v>19</v>
      </c>
      <c r="Z407" s="46"/>
      <c r="AA407" s="47">
        <f t="shared" si="279"/>
        <v>51.083333333333336</v>
      </c>
      <c r="AB407" s="47"/>
      <c r="AC407" s="47"/>
      <c r="AD407" s="47">
        <f t="shared" si="273"/>
        <v>46.6</v>
      </c>
      <c r="AE407" s="47"/>
      <c r="AF407" s="47"/>
      <c r="AG407" s="47">
        <f t="shared" si="274"/>
        <v>43.966666666666669</v>
      </c>
      <c r="AH407" s="47"/>
      <c r="AI407" s="48"/>
      <c r="AK407" s="45" t="s">
        <v>19</v>
      </c>
      <c r="AL407" s="46"/>
      <c r="AM407" s="47">
        <f t="shared" si="275"/>
        <v>49.699999999999996</v>
      </c>
      <c r="AN407" s="47"/>
      <c r="AO407" s="47"/>
      <c r="AP407" s="47">
        <f t="shared" si="276"/>
        <v>44.475000000000001</v>
      </c>
      <c r="AQ407" s="47"/>
      <c r="AR407" s="47"/>
      <c r="AS407" s="47">
        <f t="shared" si="277"/>
        <v>52.466666666666669</v>
      </c>
      <c r="AT407" s="47"/>
      <c r="AU407" s="47"/>
      <c r="AV407" s="47">
        <f t="shared" si="278"/>
        <v>48.725000000000001</v>
      </c>
      <c r="AW407" s="47"/>
      <c r="AX407" s="48"/>
    </row>
    <row r="408" spans="2:50" ht="14.25" thickBot="1" x14ac:dyDescent="0.2">
      <c r="B408" s="49"/>
      <c r="C408" s="33" t="s">
        <v>20</v>
      </c>
      <c r="D408" s="31">
        <v>62.6</v>
      </c>
      <c r="E408" s="31">
        <v>65.3</v>
      </c>
      <c r="F408" s="31">
        <v>61</v>
      </c>
      <c r="G408" s="31">
        <v>55.7</v>
      </c>
      <c r="H408" s="31">
        <v>52.7</v>
      </c>
      <c r="I408" s="31">
        <v>52.6</v>
      </c>
      <c r="J408" s="31">
        <v>44</v>
      </c>
      <c r="K408" s="31">
        <v>58.3</v>
      </c>
      <c r="L408" s="31">
        <v>51.3</v>
      </c>
      <c r="M408" s="31">
        <v>64.7</v>
      </c>
      <c r="N408" s="31">
        <v>47.7</v>
      </c>
      <c r="O408" s="31">
        <v>49.9</v>
      </c>
      <c r="P408" s="31">
        <v>55.5</v>
      </c>
      <c r="Q408" s="31">
        <v>52</v>
      </c>
      <c r="R408" s="31">
        <v>51.2</v>
      </c>
      <c r="S408" s="31">
        <v>8.3000000000000007</v>
      </c>
      <c r="T408" s="31">
        <v>60.3</v>
      </c>
      <c r="U408" s="31">
        <v>51.7</v>
      </c>
      <c r="V408" s="31">
        <v>48.7</v>
      </c>
      <c r="W408" s="32">
        <v>37.6</v>
      </c>
      <c r="X408" s="24"/>
      <c r="Y408" s="49" t="s">
        <v>20</v>
      </c>
      <c r="Z408" s="50"/>
      <c r="AA408" s="51">
        <f>(D408+E408+F408+K408+L408+M408)/6</f>
        <v>60.533333333333331</v>
      </c>
      <c r="AB408" s="51"/>
      <c r="AC408" s="51"/>
      <c r="AD408" s="51">
        <f t="shared" si="273"/>
        <v>51.262499999999996</v>
      </c>
      <c r="AE408" s="51"/>
      <c r="AF408" s="51"/>
      <c r="AG408" s="51">
        <f t="shared" si="274"/>
        <v>42.966666666666669</v>
      </c>
      <c r="AH408" s="51"/>
      <c r="AI408" s="52"/>
      <c r="AK408" s="49" t="s">
        <v>20</v>
      </c>
      <c r="AL408" s="50"/>
      <c r="AM408" s="51">
        <f t="shared" si="275"/>
        <v>62.966666666666669</v>
      </c>
      <c r="AN408" s="51"/>
      <c r="AO408" s="51"/>
      <c r="AP408" s="51">
        <f t="shared" si="276"/>
        <v>51.25</v>
      </c>
      <c r="AQ408" s="51"/>
      <c r="AR408" s="51"/>
      <c r="AS408" s="51">
        <f t="shared" si="277"/>
        <v>58.1</v>
      </c>
      <c r="AT408" s="51"/>
      <c r="AU408" s="51"/>
      <c r="AV408" s="51">
        <f t="shared" si="278"/>
        <v>51.274999999999999</v>
      </c>
      <c r="AW408" s="51"/>
      <c r="AX408" s="52"/>
    </row>
    <row r="409" spans="2:50" x14ac:dyDescent="0.15">
      <c r="B409" s="29"/>
      <c r="C409" s="25"/>
      <c r="D409" s="57" t="s">
        <v>1</v>
      </c>
      <c r="E409" s="57"/>
      <c r="F409" s="57"/>
      <c r="G409" s="57" t="s">
        <v>2</v>
      </c>
      <c r="H409" s="57"/>
      <c r="I409" s="57"/>
      <c r="J409" s="57"/>
      <c r="K409" s="57" t="s">
        <v>3</v>
      </c>
      <c r="L409" s="57"/>
      <c r="M409" s="57"/>
      <c r="N409" s="57" t="s">
        <v>4</v>
      </c>
      <c r="O409" s="57"/>
      <c r="P409" s="57"/>
      <c r="Q409" s="57"/>
      <c r="R409" s="57" t="s">
        <v>5</v>
      </c>
      <c r="S409" s="57"/>
      <c r="T409" s="57"/>
      <c r="U409" s="57" t="s">
        <v>6</v>
      </c>
      <c r="V409" s="57"/>
      <c r="W409" s="58"/>
      <c r="X409" s="24"/>
      <c r="Y409" s="53"/>
      <c r="Z409" s="54"/>
      <c r="AA409" s="57" t="s">
        <v>24</v>
      </c>
      <c r="AB409" s="57"/>
      <c r="AC409" s="57"/>
      <c r="AD409" s="57" t="s">
        <v>25</v>
      </c>
      <c r="AE409" s="57"/>
      <c r="AF409" s="57"/>
      <c r="AG409" s="57" t="s">
        <v>26</v>
      </c>
      <c r="AH409" s="57"/>
      <c r="AI409" s="58"/>
      <c r="AK409" s="53"/>
      <c r="AL409" s="54"/>
      <c r="AM409" s="57" t="s">
        <v>94</v>
      </c>
      <c r="AN409" s="57"/>
      <c r="AO409" s="57"/>
      <c r="AP409" s="57" t="s">
        <v>57</v>
      </c>
      <c r="AQ409" s="57"/>
      <c r="AR409" s="57"/>
      <c r="AS409" s="57" t="s">
        <v>95</v>
      </c>
      <c r="AT409" s="57"/>
      <c r="AU409" s="57"/>
      <c r="AV409" s="57" t="s">
        <v>59</v>
      </c>
      <c r="AW409" s="57"/>
      <c r="AX409" s="58"/>
    </row>
    <row r="410" spans="2:50" x14ac:dyDescent="0.15">
      <c r="B410" s="63" t="s">
        <v>93</v>
      </c>
      <c r="C410" s="26"/>
      <c r="D410" s="26" t="s">
        <v>8</v>
      </c>
      <c r="E410" s="26" t="s">
        <v>9</v>
      </c>
      <c r="F410" s="26" t="s">
        <v>10</v>
      </c>
      <c r="G410" s="26" t="s">
        <v>8</v>
      </c>
      <c r="H410" s="26" t="s">
        <v>9</v>
      </c>
      <c r="I410" s="26" t="s">
        <v>10</v>
      </c>
      <c r="J410" s="26" t="s">
        <v>27</v>
      </c>
      <c r="K410" s="26" t="s">
        <v>8</v>
      </c>
      <c r="L410" s="26" t="s">
        <v>9</v>
      </c>
      <c r="M410" s="26" t="s">
        <v>10</v>
      </c>
      <c r="N410" s="26" t="s">
        <v>8</v>
      </c>
      <c r="O410" s="26" t="s">
        <v>9</v>
      </c>
      <c r="P410" s="26" t="s">
        <v>10</v>
      </c>
      <c r="Q410" s="26" t="s">
        <v>27</v>
      </c>
      <c r="R410" s="26" t="s">
        <v>8</v>
      </c>
      <c r="S410" s="26" t="s">
        <v>9</v>
      </c>
      <c r="T410" s="26" t="s">
        <v>10</v>
      </c>
      <c r="U410" s="26" t="s">
        <v>8</v>
      </c>
      <c r="V410" s="26" t="s">
        <v>9</v>
      </c>
      <c r="W410" s="27" t="s">
        <v>10</v>
      </c>
      <c r="X410" s="24"/>
      <c r="Y410" s="55"/>
      <c r="Z410" s="56"/>
      <c r="AA410" s="46" t="s">
        <v>11</v>
      </c>
      <c r="AB410" s="46"/>
      <c r="AC410" s="46"/>
      <c r="AD410" s="46" t="s">
        <v>11</v>
      </c>
      <c r="AE410" s="46"/>
      <c r="AF410" s="46"/>
      <c r="AG410" s="46" t="s">
        <v>11</v>
      </c>
      <c r="AH410" s="46"/>
      <c r="AI410" s="59"/>
      <c r="AK410" s="55"/>
      <c r="AL410" s="56"/>
      <c r="AM410" s="46" t="s">
        <v>54</v>
      </c>
      <c r="AN410" s="46"/>
      <c r="AO410" s="46"/>
      <c r="AP410" s="46" t="s">
        <v>11</v>
      </c>
      <c r="AQ410" s="46"/>
      <c r="AR410" s="46"/>
      <c r="AS410" s="46" t="s">
        <v>11</v>
      </c>
      <c r="AT410" s="46"/>
      <c r="AU410" s="46"/>
      <c r="AV410" s="46" t="s">
        <v>11</v>
      </c>
      <c r="AW410" s="46"/>
      <c r="AX410" s="59"/>
    </row>
    <row r="411" spans="2:50" x14ac:dyDescent="0.15">
      <c r="B411" s="45"/>
      <c r="C411" s="26" t="s">
        <v>12</v>
      </c>
      <c r="D411" s="28">
        <v>5.0999999999999996</v>
      </c>
      <c r="E411" s="28">
        <v>5.6</v>
      </c>
      <c r="F411" s="28">
        <v>1.2</v>
      </c>
      <c r="G411" s="28">
        <v>3.3</v>
      </c>
      <c r="H411" s="28">
        <v>3.7</v>
      </c>
      <c r="I411" s="28">
        <v>1.1000000000000001</v>
      </c>
      <c r="J411" s="28">
        <v>1.7</v>
      </c>
      <c r="K411" s="28">
        <v>6.3</v>
      </c>
      <c r="L411" s="28">
        <v>6.1</v>
      </c>
      <c r="M411" s="28">
        <v>1.8</v>
      </c>
      <c r="N411" s="28">
        <v>2.2000000000000002</v>
      </c>
      <c r="O411" s="28">
        <v>1.1000000000000001</v>
      </c>
      <c r="P411" s="28">
        <v>2.5</v>
      </c>
      <c r="Q411" s="28">
        <v>3.5</v>
      </c>
      <c r="R411" s="28">
        <v>-3.4</v>
      </c>
      <c r="S411" s="28">
        <v>5.5</v>
      </c>
      <c r="T411" s="28">
        <v>1.6</v>
      </c>
      <c r="U411" s="28">
        <v>1</v>
      </c>
      <c r="V411" s="28">
        <v>3.9</v>
      </c>
      <c r="W411" s="30">
        <v>5.4</v>
      </c>
      <c r="X411" s="24"/>
      <c r="Y411" s="45" t="s">
        <v>12</v>
      </c>
      <c r="Z411" s="46"/>
      <c r="AA411" s="47">
        <f>(D411+E411+F411+K411+L411+M411)/6</f>
        <v>4.3499999999999996</v>
      </c>
      <c r="AB411" s="47"/>
      <c r="AC411" s="47"/>
      <c r="AD411" s="47">
        <f>(G411+H411+I411+J411+N411+O411+P411+Q411)/8</f>
        <v>2.3875000000000002</v>
      </c>
      <c r="AE411" s="47"/>
      <c r="AF411" s="47"/>
      <c r="AG411" s="47">
        <f>(R411+S411+T411+U411+V411+W411)/6</f>
        <v>2.3333333333333335</v>
      </c>
      <c r="AH411" s="47"/>
      <c r="AI411" s="48"/>
      <c r="AK411" s="45" t="s">
        <v>12</v>
      </c>
      <c r="AL411" s="46"/>
      <c r="AM411" s="47">
        <f>(D411+E411+F411)/3</f>
        <v>3.9666666666666663</v>
      </c>
      <c r="AN411" s="47"/>
      <c r="AO411" s="47"/>
      <c r="AP411" s="47">
        <f>(G411+H411+I411+J411)/4</f>
        <v>2.4499999999999997</v>
      </c>
      <c r="AQ411" s="47"/>
      <c r="AR411" s="47"/>
      <c r="AS411" s="47">
        <f>(K411+L411+M411)/3</f>
        <v>4.7333333333333334</v>
      </c>
      <c r="AT411" s="47"/>
      <c r="AU411" s="47"/>
      <c r="AV411" s="47">
        <f>(N411+O411+P411+Q411)/4</f>
        <v>2.3250000000000002</v>
      </c>
      <c r="AW411" s="47"/>
      <c r="AX411" s="48"/>
    </row>
    <row r="412" spans="2:50" x14ac:dyDescent="0.15">
      <c r="B412" s="45"/>
      <c r="C412" s="26" t="s">
        <v>14</v>
      </c>
      <c r="D412" s="28">
        <v>7.4</v>
      </c>
      <c r="E412" s="28">
        <v>9.1999999999999993</v>
      </c>
      <c r="F412" s="28">
        <v>10.4</v>
      </c>
      <c r="G412" s="28">
        <v>6.2</v>
      </c>
      <c r="H412" s="28">
        <v>9.3000000000000007</v>
      </c>
      <c r="I412" s="28">
        <v>6.8</v>
      </c>
      <c r="J412" s="28">
        <v>5.0999999999999996</v>
      </c>
      <c r="K412" s="28">
        <v>11.5</v>
      </c>
      <c r="L412" s="28">
        <v>8.5</v>
      </c>
      <c r="M412" s="28">
        <v>7.2</v>
      </c>
      <c r="N412" s="28">
        <v>6.9</v>
      </c>
      <c r="O412" s="28">
        <v>6.8</v>
      </c>
      <c r="P412" s="28">
        <v>4</v>
      </c>
      <c r="Q412" s="28">
        <v>7</v>
      </c>
      <c r="R412" s="28">
        <v>11.3</v>
      </c>
      <c r="S412" s="28">
        <v>12.3</v>
      </c>
      <c r="T412" s="28">
        <v>2</v>
      </c>
      <c r="U412" s="28">
        <v>7.9</v>
      </c>
      <c r="V412" s="28">
        <v>7.3</v>
      </c>
      <c r="W412" s="30">
        <v>6.4</v>
      </c>
      <c r="X412" s="24"/>
      <c r="Y412" s="45" t="s">
        <v>14</v>
      </c>
      <c r="Z412" s="46"/>
      <c r="AA412" s="47">
        <f>(D412+E412+F412+K412+L412+M412)/6</f>
        <v>9.0333333333333332</v>
      </c>
      <c r="AB412" s="47"/>
      <c r="AC412" s="47"/>
      <c r="AD412" s="47">
        <f t="shared" ref="AD412:AD418" si="280">(G412+H412+I412+J412+N412+O412+P412+Q412)/8</f>
        <v>6.5124999999999993</v>
      </c>
      <c r="AE412" s="47"/>
      <c r="AF412" s="47"/>
      <c r="AG412" s="47">
        <f t="shared" ref="AG412:AG418" si="281">(R412+S412+T412+U412+V412+W412)/6</f>
        <v>7.8666666666666663</v>
      </c>
      <c r="AH412" s="47"/>
      <c r="AI412" s="48"/>
      <c r="AK412" s="45" t="s">
        <v>49</v>
      </c>
      <c r="AL412" s="46"/>
      <c r="AM412" s="47">
        <f t="shared" ref="AM412:AM418" si="282">(D412+E412+F412)/3</f>
        <v>9</v>
      </c>
      <c r="AN412" s="47"/>
      <c r="AO412" s="47"/>
      <c r="AP412" s="47">
        <f t="shared" ref="AP412:AP418" si="283">(G412+H412+I412+J412)/4</f>
        <v>6.85</v>
      </c>
      <c r="AQ412" s="47"/>
      <c r="AR412" s="47"/>
      <c r="AS412" s="47">
        <f t="shared" ref="AS412:AS418" si="284">(K412+L412+M412)/3</f>
        <v>9.0666666666666664</v>
      </c>
      <c r="AT412" s="47"/>
      <c r="AU412" s="47"/>
      <c r="AV412" s="47">
        <f t="shared" ref="AV412:AV418" si="285">(N412+O412+P412+Q412)/4</f>
        <v>6.1749999999999998</v>
      </c>
      <c r="AW412" s="47"/>
      <c r="AX412" s="48"/>
    </row>
    <row r="413" spans="2:50" x14ac:dyDescent="0.15">
      <c r="B413" s="45"/>
      <c r="C413" s="26" t="s">
        <v>15</v>
      </c>
      <c r="D413" s="28">
        <v>12.2</v>
      </c>
      <c r="E413" s="28">
        <v>9.8000000000000007</v>
      </c>
      <c r="F413" s="28">
        <v>2.6</v>
      </c>
      <c r="G413" s="28">
        <v>6.9</v>
      </c>
      <c r="H413" s="28">
        <v>6.5</v>
      </c>
      <c r="I413" s="28">
        <v>1.8</v>
      </c>
      <c r="J413" s="28">
        <v>3.8</v>
      </c>
      <c r="K413" s="28">
        <v>8.6</v>
      </c>
      <c r="L413" s="28">
        <v>14.5</v>
      </c>
      <c r="M413" s="28">
        <v>3.5</v>
      </c>
      <c r="N413" s="28">
        <v>2.5</v>
      </c>
      <c r="O413" s="28">
        <v>1.3</v>
      </c>
      <c r="P413" s="28">
        <v>7.6</v>
      </c>
      <c r="Q413" s="28">
        <v>5.4</v>
      </c>
      <c r="R413" s="28">
        <v>-3.5</v>
      </c>
      <c r="S413" s="28">
        <v>7.7</v>
      </c>
      <c r="T413" s="28">
        <v>13.5</v>
      </c>
      <c r="U413" s="28">
        <v>1.3</v>
      </c>
      <c r="V413" s="28">
        <v>5.9</v>
      </c>
      <c r="W413" s="30">
        <v>15.1</v>
      </c>
      <c r="X413" s="24"/>
      <c r="Y413" s="45" t="s">
        <v>15</v>
      </c>
      <c r="Z413" s="46"/>
      <c r="AA413" s="47">
        <f t="shared" ref="AA413:AA417" si="286">(D413+E413+F413+K413+L413+M413)/6</f>
        <v>8.5333333333333332</v>
      </c>
      <c r="AB413" s="47"/>
      <c r="AC413" s="47"/>
      <c r="AD413" s="47">
        <f t="shared" si="280"/>
        <v>4.4749999999999996</v>
      </c>
      <c r="AE413" s="47"/>
      <c r="AF413" s="47"/>
      <c r="AG413" s="47">
        <f t="shared" si="281"/>
        <v>6.666666666666667</v>
      </c>
      <c r="AH413" s="47"/>
      <c r="AI413" s="48"/>
      <c r="AK413" s="45" t="s">
        <v>15</v>
      </c>
      <c r="AL413" s="46"/>
      <c r="AM413" s="47">
        <f t="shared" si="282"/>
        <v>8.2000000000000011</v>
      </c>
      <c r="AN413" s="47"/>
      <c r="AO413" s="47"/>
      <c r="AP413" s="47">
        <f t="shared" si="283"/>
        <v>4.75</v>
      </c>
      <c r="AQ413" s="47"/>
      <c r="AR413" s="47"/>
      <c r="AS413" s="47">
        <f t="shared" si="284"/>
        <v>8.8666666666666671</v>
      </c>
      <c r="AT413" s="47"/>
      <c r="AU413" s="47"/>
      <c r="AV413" s="47">
        <f t="shared" si="285"/>
        <v>4.1999999999999993</v>
      </c>
      <c r="AW413" s="47"/>
      <c r="AX413" s="48"/>
    </row>
    <row r="414" spans="2:50" x14ac:dyDescent="0.15">
      <c r="B414" s="45"/>
      <c r="C414" s="26" t="s">
        <v>16</v>
      </c>
      <c r="D414" s="28">
        <v>8.4</v>
      </c>
      <c r="E414" s="28">
        <v>9.6999999999999993</v>
      </c>
      <c r="F414" s="28">
        <v>5.8</v>
      </c>
      <c r="G414" s="28">
        <v>6.5</v>
      </c>
      <c r="H414" s="28">
        <v>7.3</v>
      </c>
      <c r="I414" s="28">
        <v>4.9000000000000004</v>
      </c>
      <c r="J414" s="28">
        <v>3.7</v>
      </c>
      <c r="K414" s="28">
        <v>12</v>
      </c>
      <c r="L414" s="28">
        <v>8.4</v>
      </c>
      <c r="M414" s="28">
        <v>6.1</v>
      </c>
      <c r="N414" s="28">
        <v>5.7</v>
      </c>
      <c r="O414" s="28">
        <v>4.5</v>
      </c>
      <c r="P414" s="28">
        <v>4.0999999999999996</v>
      </c>
      <c r="Q414" s="28">
        <v>7.3</v>
      </c>
      <c r="R414" s="28">
        <v>10.5</v>
      </c>
      <c r="S414" s="28">
        <v>10.199999999999999</v>
      </c>
      <c r="T414" s="28">
        <v>6.6</v>
      </c>
      <c r="U414" s="28">
        <v>8.4</v>
      </c>
      <c r="V414" s="28">
        <v>8.9</v>
      </c>
      <c r="W414" s="30">
        <v>12</v>
      </c>
      <c r="X414" s="24"/>
      <c r="Y414" s="45" t="s">
        <v>16</v>
      </c>
      <c r="Z414" s="46"/>
      <c r="AA414" s="47">
        <f t="shared" si="286"/>
        <v>8.4</v>
      </c>
      <c r="AB414" s="47"/>
      <c r="AC414" s="47"/>
      <c r="AD414" s="47">
        <f t="shared" si="280"/>
        <v>5.5</v>
      </c>
      <c r="AE414" s="47"/>
      <c r="AF414" s="47"/>
      <c r="AG414" s="47">
        <f t="shared" si="281"/>
        <v>9.4333333333333318</v>
      </c>
      <c r="AH414" s="47"/>
      <c r="AI414" s="48"/>
      <c r="AK414" s="45" t="s">
        <v>16</v>
      </c>
      <c r="AL414" s="46"/>
      <c r="AM414" s="47">
        <f t="shared" si="282"/>
        <v>7.9666666666666677</v>
      </c>
      <c r="AN414" s="47"/>
      <c r="AO414" s="47"/>
      <c r="AP414" s="47">
        <f t="shared" si="283"/>
        <v>5.6000000000000005</v>
      </c>
      <c r="AQ414" s="47"/>
      <c r="AR414" s="47"/>
      <c r="AS414" s="47">
        <f t="shared" si="284"/>
        <v>8.8333333333333339</v>
      </c>
      <c r="AT414" s="47"/>
      <c r="AU414" s="47"/>
      <c r="AV414" s="47">
        <f t="shared" si="285"/>
        <v>5.3999999999999995</v>
      </c>
      <c r="AW414" s="47"/>
      <c r="AX414" s="48"/>
    </row>
    <row r="415" spans="2:50" x14ac:dyDescent="0.15">
      <c r="B415" s="45"/>
      <c r="C415" s="26" t="s">
        <v>17</v>
      </c>
      <c r="D415" s="28">
        <v>37.799999999999997</v>
      </c>
      <c r="E415" s="28">
        <v>38.200000000000003</v>
      </c>
      <c r="F415" s="28">
        <v>30.4</v>
      </c>
      <c r="G415" s="28">
        <v>34.9</v>
      </c>
      <c r="H415" s="28">
        <v>17.399999999999999</v>
      </c>
      <c r="I415" s="28">
        <v>28.7</v>
      </c>
      <c r="J415" s="28">
        <v>29.5</v>
      </c>
      <c r="K415" s="28">
        <v>10.1</v>
      </c>
      <c r="L415" s="28">
        <v>41.7</v>
      </c>
      <c r="M415" s="28">
        <v>35.4</v>
      </c>
      <c r="N415" s="28">
        <v>37.9</v>
      </c>
      <c r="O415" s="28">
        <v>32.9</v>
      </c>
      <c r="P415" s="28">
        <v>35.200000000000003</v>
      </c>
      <c r="Q415" s="28">
        <v>37.299999999999997</v>
      </c>
      <c r="R415" s="28">
        <v>16.8</v>
      </c>
      <c r="S415" s="28">
        <v>6.6</v>
      </c>
      <c r="T415" s="28">
        <v>33.799999999999997</v>
      </c>
      <c r="U415" s="28">
        <v>35.6</v>
      </c>
      <c r="V415" s="28">
        <v>40.9</v>
      </c>
      <c r="W415" s="30">
        <v>26.5</v>
      </c>
      <c r="X415" s="24"/>
      <c r="Y415" s="45" t="s">
        <v>17</v>
      </c>
      <c r="Z415" s="46"/>
      <c r="AA415" s="47">
        <f t="shared" si="286"/>
        <v>32.266666666666666</v>
      </c>
      <c r="AB415" s="47"/>
      <c r="AC415" s="47"/>
      <c r="AD415" s="47">
        <f t="shared" si="280"/>
        <v>31.725000000000001</v>
      </c>
      <c r="AE415" s="47"/>
      <c r="AF415" s="47"/>
      <c r="AG415" s="47">
        <f t="shared" si="281"/>
        <v>26.7</v>
      </c>
      <c r="AH415" s="47"/>
      <c r="AI415" s="48"/>
      <c r="AK415" s="45" t="s">
        <v>17</v>
      </c>
      <c r="AL415" s="46"/>
      <c r="AM415" s="47">
        <f t="shared" si="282"/>
        <v>35.466666666666669</v>
      </c>
      <c r="AN415" s="47"/>
      <c r="AO415" s="47"/>
      <c r="AP415" s="47">
        <f t="shared" si="283"/>
        <v>27.625</v>
      </c>
      <c r="AQ415" s="47"/>
      <c r="AR415" s="47"/>
      <c r="AS415" s="47">
        <f t="shared" si="284"/>
        <v>29.066666666666666</v>
      </c>
      <c r="AT415" s="47"/>
      <c r="AU415" s="47"/>
      <c r="AV415" s="47">
        <f t="shared" si="285"/>
        <v>35.825000000000003</v>
      </c>
      <c r="AW415" s="47"/>
      <c r="AX415" s="48"/>
    </row>
    <row r="416" spans="2:50" x14ac:dyDescent="0.15">
      <c r="B416" s="45"/>
      <c r="C416" s="26" t="s">
        <v>18</v>
      </c>
      <c r="D416" s="28">
        <v>59</v>
      </c>
      <c r="E416" s="28">
        <v>61.7</v>
      </c>
      <c r="F416" s="28">
        <v>61</v>
      </c>
      <c r="G416" s="28">
        <v>54.5</v>
      </c>
      <c r="H416" s="28">
        <v>44.3</v>
      </c>
      <c r="I416" s="28">
        <v>37.700000000000003</v>
      </c>
      <c r="J416" s="28">
        <v>30.7</v>
      </c>
      <c r="K416" s="28">
        <v>51</v>
      </c>
      <c r="L416" s="28">
        <v>60.3</v>
      </c>
      <c r="M416" s="28">
        <v>61.4</v>
      </c>
      <c r="N416" s="28">
        <v>61.9</v>
      </c>
      <c r="O416" s="28">
        <v>58.1</v>
      </c>
      <c r="P416" s="28">
        <v>50</v>
      </c>
      <c r="Q416" s="28">
        <v>57.9</v>
      </c>
      <c r="R416" s="28">
        <v>51.9</v>
      </c>
      <c r="S416" s="28">
        <v>55.2</v>
      </c>
      <c r="T416" s="28">
        <v>50.9</v>
      </c>
      <c r="U416" s="28">
        <v>55.7</v>
      </c>
      <c r="V416" s="28">
        <v>60</v>
      </c>
      <c r="W416" s="30">
        <v>55.6</v>
      </c>
      <c r="X416" s="24"/>
      <c r="Y416" s="45" t="s">
        <v>18</v>
      </c>
      <c r="Z416" s="46"/>
      <c r="AA416" s="47">
        <f t="shared" si="286"/>
        <v>59.066666666666663</v>
      </c>
      <c r="AB416" s="47"/>
      <c r="AC416" s="47"/>
      <c r="AD416" s="47">
        <f t="shared" si="280"/>
        <v>49.387499999999996</v>
      </c>
      <c r="AE416" s="47"/>
      <c r="AF416" s="47"/>
      <c r="AG416" s="47">
        <f t="shared" si="281"/>
        <v>54.883333333333333</v>
      </c>
      <c r="AH416" s="47"/>
      <c r="AI416" s="48"/>
      <c r="AK416" s="45" t="s">
        <v>18</v>
      </c>
      <c r="AL416" s="46"/>
      <c r="AM416" s="47">
        <f t="shared" si="282"/>
        <v>60.566666666666663</v>
      </c>
      <c r="AN416" s="47"/>
      <c r="AO416" s="47"/>
      <c r="AP416" s="47">
        <f t="shared" si="283"/>
        <v>41.8</v>
      </c>
      <c r="AQ416" s="47"/>
      <c r="AR416" s="47"/>
      <c r="AS416" s="47">
        <f t="shared" si="284"/>
        <v>57.566666666666663</v>
      </c>
      <c r="AT416" s="47"/>
      <c r="AU416" s="47"/>
      <c r="AV416" s="47">
        <f t="shared" si="285"/>
        <v>56.975000000000001</v>
      </c>
      <c r="AW416" s="47"/>
      <c r="AX416" s="48"/>
    </row>
    <row r="417" spans="2:50" x14ac:dyDescent="0.15">
      <c r="B417" s="45"/>
      <c r="C417" s="26" t="s">
        <v>19</v>
      </c>
      <c r="D417" s="28">
        <v>51.3</v>
      </c>
      <c r="E417" s="28">
        <v>53.7</v>
      </c>
      <c r="F417" s="28">
        <v>40.700000000000003</v>
      </c>
      <c r="G417" s="28">
        <v>39.799999999999997</v>
      </c>
      <c r="H417" s="28">
        <v>9</v>
      </c>
      <c r="I417" s="28">
        <v>36.200000000000003</v>
      </c>
      <c r="J417" s="28">
        <v>40</v>
      </c>
      <c r="K417" s="28">
        <v>37.799999999999997</v>
      </c>
      <c r="L417" s="28">
        <v>54.8</v>
      </c>
      <c r="M417" s="28">
        <v>41.1</v>
      </c>
      <c r="N417" s="28">
        <v>45.8</v>
      </c>
      <c r="O417" s="28">
        <v>36.5</v>
      </c>
      <c r="P417" s="28">
        <v>47.3</v>
      </c>
      <c r="Q417" s="28">
        <v>44.7</v>
      </c>
      <c r="R417" s="28">
        <v>30.2</v>
      </c>
      <c r="S417" s="28">
        <v>18.8</v>
      </c>
      <c r="T417" s="28">
        <v>44.5</v>
      </c>
      <c r="U417" s="28">
        <v>40</v>
      </c>
      <c r="V417" s="28">
        <v>53.7</v>
      </c>
      <c r="W417" s="30">
        <v>42.5</v>
      </c>
      <c r="X417" s="24"/>
      <c r="Y417" s="45" t="s">
        <v>19</v>
      </c>
      <c r="Z417" s="46"/>
      <c r="AA417" s="47">
        <f t="shared" si="286"/>
        <v>46.56666666666667</v>
      </c>
      <c r="AB417" s="47"/>
      <c r="AC417" s="47"/>
      <c r="AD417" s="47">
        <f t="shared" si="280"/>
        <v>37.412500000000001</v>
      </c>
      <c r="AE417" s="47"/>
      <c r="AF417" s="47"/>
      <c r="AG417" s="47">
        <f t="shared" si="281"/>
        <v>38.283333333333331</v>
      </c>
      <c r="AH417" s="47"/>
      <c r="AI417" s="48"/>
      <c r="AK417" s="45" t="s">
        <v>19</v>
      </c>
      <c r="AL417" s="46"/>
      <c r="AM417" s="47">
        <f t="shared" si="282"/>
        <v>48.566666666666663</v>
      </c>
      <c r="AN417" s="47"/>
      <c r="AO417" s="47"/>
      <c r="AP417" s="47">
        <f t="shared" si="283"/>
        <v>31.25</v>
      </c>
      <c r="AQ417" s="47"/>
      <c r="AR417" s="47"/>
      <c r="AS417" s="47">
        <f t="shared" si="284"/>
        <v>44.566666666666663</v>
      </c>
      <c r="AT417" s="47"/>
      <c r="AU417" s="47"/>
      <c r="AV417" s="47">
        <f t="shared" si="285"/>
        <v>43.575000000000003</v>
      </c>
      <c r="AW417" s="47"/>
      <c r="AX417" s="48"/>
    </row>
    <row r="418" spans="2:50" ht="14.25" thickBot="1" x14ac:dyDescent="0.2">
      <c r="B418" s="49"/>
      <c r="C418" s="33" t="s">
        <v>20</v>
      </c>
      <c r="D418" s="31">
        <v>63.4</v>
      </c>
      <c r="E418" s="31">
        <v>62.9</v>
      </c>
      <c r="F418" s="31">
        <v>66.900000000000006</v>
      </c>
      <c r="G418" s="31">
        <v>57.5</v>
      </c>
      <c r="H418" s="31">
        <v>61.5</v>
      </c>
      <c r="I418" s="31">
        <v>45.6</v>
      </c>
      <c r="J418" s="31">
        <v>37.4</v>
      </c>
      <c r="K418" s="31">
        <v>83.3</v>
      </c>
      <c r="L418" s="31">
        <v>59.3</v>
      </c>
      <c r="M418" s="31">
        <v>54.2</v>
      </c>
      <c r="N418" s="31">
        <v>59.8</v>
      </c>
      <c r="O418" s="31">
        <v>51</v>
      </c>
      <c r="P418" s="31">
        <v>48.6</v>
      </c>
      <c r="Q418" s="31">
        <v>57.3</v>
      </c>
      <c r="R418" s="31">
        <v>75.900000000000006</v>
      </c>
      <c r="S418" s="31">
        <v>10.9</v>
      </c>
      <c r="T418" s="31">
        <v>43.1</v>
      </c>
      <c r="U418" s="31">
        <v>58.5</v>
      </c>
      <c r="V418" s="31">
        <v>54.1</v>
      </c>
      <c r="W418" s="32">
        <v>54.4</v>
      </c>
      <c r="X418" s="24"/>
      <c r="Y418" s="49" t="s">
        <v>20</v>
      </c>
      <c r="Z418" s="50"/>
      <c r="AA418" s="51">
        <f>(D418+E418+F418+K418+L418+M418)/6</f>
        <v>65</v>
      </c>
      <c r="AB418" s="51"/>
      <c r="AC418" s="51"/>
      <c r="AD418" s="51">
        <f t="shared" si="280"/>
        <v>52.337500000000006</v>
      </c>
      <c r="AE418" s="51"/>
      <c r="AF418" s="51"/>
      <c r="AG418" s="51">
        <f t="shared" si="281"/>
        <v>49.483333333333327</v>
      </c>
      <c r="AH418" s="51"/>
      <c r="AI418" s="52"/>
      <c r="AK418" s="49" t="s">
        <v>20</v>
      </c>
      <c r="AL418" s="50"/>
      <c r="AM418" s="51">
        <f t="shared" si="282"/>
        <v>64.399999999999991</v>
      </c>
      <c r="AN418" s="51"/>
      <c r="AO418" s="51"/>
      <c r="AP418" s="51">
        <f t="shared" si="283"/>
        <v>50.5</v>
      </c>
      <c r="AQ418" s="51"/>
      <c r="AR418" s="51"/>
      <c r="AS418" s="51">
        <f t="shared" si="284"/>
        <v>65.600000000000009</v>
      </c>
      <c r="AT418" s="51"/>
      <c r="AU418" s="51"/>
      <c r="AV418" s="51">
        <f t="shared" si="285"/>
        <v>54.174999999999997</v>
      </c>
      <c r="AW418" s="51"/>
      <c r="AX418" s="52"/>
    </row>
  </sheetData>
  <mergeCells count="3895">
    <mergeCell ref="Y418:Z418"/>
    <mergeCell ref="AA418:AC418"/>
    <mergeCell ref="AD418:AF418"/>
    <mergeCell ref="AG418:AI418"/>
    <mergeCell ref="D409:F409"/>
    <mergeCell ref="G409:J409"/>
    <mergeCell ref="K409:M409"/>
    <mergeCell ref="N409:Q409"/>
    <mergeCell ref="R409:T409"/>
    <mergeCell ref="U409:W409"/>
    <mergeCell ref="Y409:Z410"/>
    <mergeCell ref="AA409:AC409"/>
    <mergeCell ref="AD409:AF409"/>
    <mergeCell ref="AG409:AI409"/>
    <mergeCell ref="B410:B418"/>
    <mergeCell ref="AA410:AC410"/>
    <mergeCell ref="AD410:AF410"/>
    <mergeCell ref="AG410:AI410"/>
    <mergeCell ref="Y411:Z411"/>
    <mergeCell ref="AA411:AC411"/>
    <mergeCell ref="AD411:AF411"/>
    <mergeCell ref="AG411:AI411"/>
    <mergeCell ref="Y412:Z412"/>
    <mergeCell ref="AA412:AC412"/>
    <mergeCell ref="AD412:AF412"/>
    <mergeCell ref="AG412:AI412"/>
    <mergeCell ref="Y413:Z413"/>
    <mergeCell ref="AA413:AC413"/>
    <mergeCell ref="AD413:AF413"/>
    <mergeCell ref="AG413:AI413"/>
    <mergeCell ref="Y414:Z414"/>
    <mergeCell ref="AA414:AC414"/>
    <mergeCell ref="AD414:AF414"/>
    <mergeCell ref="AG414:AI414"/>
    <mergeCell ref="Y415:Z415"/>
    <mergeCell ref="AA415:AC415"/>
    <mergeCell ref="AD415:AF415"/>
    <mergeCell ref="AG415:AI415"/>
    <mergeCell ref="Y416:Z416"/>
    <mergeCell ref="AA416:AC416"/>
    <mergeCell ref="AD416:AF416"/>
    <mergeCell ref="AG416:AI416"/>
    <mergeCell ref="Y417:Z417"/>
    <mergeCell ref="AA417:AC417"/>
    <mergeCell ref="AD417:AF417"/>
    <mergeCell ref="AG417:AI417"/>
    <mergeCell ref="AD404:AF404"/>
    <mergeCell ref="AG404:AI404"/>
    <mergeCell ref="Y405:Z405"/>
    <mergeCell ref="AA405:AC405"/>
    <mergeCell ref="AD405:AF405"/>
    <mergeCell ref="AG405:AI405"/>
    <mergeCell ref="Y406:Z406"/>
    <mergeCell ref="AA406:AC406"/>
    <mergeCell ref="AD406:AF406"/>
    <mergeCell ref="AG406:AI406"/>
    <mergeCell ref="Y407:Z407"/>
    <mergeCell ref="AA407:AC407"/>
    <mergeCell ref="AD407:AF407"/>
    <mergeCell ref="AG407:AI407"/>
    <mergeCell ref="Y408:Z408"/>
    <mergeCell ref="AA408:AC408"/>
    <mergeCell ref="AD408:AF408"/>
    <mergeCell ref="AG408:AI408"/>
    <mergeCell ref="Y398:Z398"/>
    <mergeCell ref="AA398:AC398"/>
    <mergeCell ref="AD398:AF398"/>
    <mergeCell ref="AG398:AI398"/>
    <mergeCell ref="D399:F399"/>
    <mergeCell ref="G399:J399"/>
    <mergeCell ref="K399:M399"/>
    <mergeCell ref="N399:Q399"/>
    <mergeCell ref="R399:T399"/>
    <mergeCell ref="U399:W399"/>
    <mergeCell ref="Y399:Z400"/>
    <mergeCell ref="AA399:AC399"/>
    <mergeCell ref="AD399:AF399"/>
    <mergeCell ref="AG399:AI399"/>
    <mergeCell ref="B400:B408"/>
    <mergeCell ref="AA400:AC400"/>
    <mergeCell ref="AD400:AF400"/>
    <mergeCell ref="AG400:AI400"/>
    <mergeCell ref="Y401:Z401"/>
    <mergeCell ref="AA401:AC401"/>
    <mergeCell ref="AD401:AF401"/>
    <mergeCell ref="AG401:AI401"/>
    <mergeCell ref="Y402:Z402"/>
    <mergeCell ref="AA402:AC402"/>
    <mergeCell ref="AD402:AF402"/>
    <mergeCell ref="AG402:AI402"/>
    <mergeCell ref="Y403:Z403"/>
    <mergeCell ref="AA403:AC403"/>
    <mergeCell ref="AD403:AF403"/>
    <mergeCell ref="AG403:AI403"/>
    <mergeCell ref="Y404:Z404"/>
    <mergeCell ref="AA404:AC404"/>
    <mergeCell ref="B390:B398"/>
    <mergeCell ref="AA390:AC390"/>
    <mergeCell ref="AD390:AF390"/>
    <mergeCell ref="AG390:AI390"/>
    <mergeCell ref="Y391:Z391"/>
    <mergeCell ref="AA391:AC391"/>
    <mergeCell ref="AD391:AF391"/>
    <mergeCell ref="AG391:AI391"/>
    <mergeCell ref="Y392:Z392"/>
    <mergeCell ref="AA392:AC392"/>
    <mergeCell ref="AD392:AF392"/>
    <mergeCell ref="AG392:AI392"/>
    <mergeCell ref="Y393:Z393"/>
    <mergeCell ref="AA393:AC393"/>
    <mergeCell ref="AD393:AF393"/>
    <mergeCell ref="AG393:AI393"/>
    <mergeCell ref="Y394:Z394"/>
    <mergeCell ref="AA394:AC394"/>
    <mergeCell ref="AD394:AF394"/>
    <mergeCell ref="AG394:AI394"/>
    <mergeCell ref="Y395:Z395"/>
    <mergeCell ref="AA395:AC395"/>
    <mergeCell ref="AD395:AF395"/>
    <mergeCell ref="AG395:AI395"/>
    <mergeCell ref="Y396:Z396"/>
    <mergeCell ref="AA396:AC396"/>
    <mergeCell ref="AD396:AF396"/>
    <mergeCell ref="AG396:AI396"/>
    <mergeCell ref="Y397:Z397"/>
    <mergeCell ref="AA397:AC397"/>
    <mergeCell ref="AD397:AF397"/>
    <mergeCell ref="AG397:AI397"/>
    <mergeCell ref="AD385:AF385"/>
    <mergeCell ref="AG385:AI385"/>
    <mergeCell ref="Y386:Z386"/>
    <mergeCell ref="AA386:AC386"/>
    <mergeCell ref="AD386:AF386"/>
    <mergeCell ref="AG386:AI386"/>
    <mergeCell ref="Y387:Z387"/>
    <mergeCell ref="AA387:AC387"/>
    <mergeCell ref="AD387:AF387"/>
    <mergeCell ref="AG387:AI387"/>
    <mergeCell ref="Y388:Z388"/>
    <mergeCell ref="AA388:AC388"/>
    <mergeCell ref="AD388:AF388"/>
    <mergeCell ref="AG388:AI388"/>
    <mergeCell ref="D389:F389"/>
    <mergeCell ref="G389:J389"/>
    <mergeCell ref="K389:M389"/>
    <mergeCell ref="N389:Q389"/>
    <mergeCell ref="R389:T389"/>
    <mergeCell ref="U389:W389"/>
    <mergeCell ref="Y389:Z390"/>
    <mergeCell ref="AA389:AC389"/>
    <mergeCell ref="AD389:AF389"/>
    <mergeCell ref="AG389:AI389"/>
    <mergeCell ref="D379:F379"/>
    <mergeCell ref="G379:J379"/>
    <mergeCell ref="K379:M379"/>
    <mergeCell ref="N379:Q379"/>
    <mergeCell ref="R379:T379"/>
    <mergeCell ref="U379:W379"/>
    <mergeCell ref="Y379:Z380"/>
    <mergeCell ref="AA379:AC379"/>
    <mergeCell ref="AD379:AF379"/>
    <mergeCell ref="AG379:AI379"/>
    <mergeCell ref="B380:B388"/>
    <mergeCell ref="AA380:AC380"/>
    <mergeCell ref="AD380:AF380"/>
    <mergeCell ref="AG380:AI380"/>
    <mergeCell ref="Y381:Z381"/>
    <mergeCell ref="AA381:AC381"/>
    <mergeCell ref="AD381:AF381"/>
    <mergeCell ref="AG381:AI381"/>
    <mergeCell ref="Y382:Z382"/>
    <mergeCell ref="AA382:AC382"/>
    <mergeCell ref="AD382:AF382"/>
    <mergeCell ref="AG382:AI382"/>
    <mergeCell ref="Y383:Z383"/>
    <mergeCell ref="AA383:AC383"/>
    <mergeCell ref="AD383:AF383"/>
    <mergeCell ref="AG383:AI383"/>
    <mergeCell ref="Y384:Z384"/>
    <mergeCell ref="AA384:AC384"/>
    <mergeCell ref="AD384:AF384"/>
    <mergeCell ref="AG384:AI384"/>
    <mergeCell ref="Y385:Z385"/>
    <mergeCell ref="AA385:AC385"/>
    <mergeCell ref="AD374:AF374"/>
    <mergeCell ref="AG374:AI374"/>
    <mergeCell ref="Y375:Z375"/>
    <mergeCell ref="AA375:AC375"/>
    <mergeCell ref="AD375:AF375"/>
    <mergeCell ref="AG375:AI375"/>
    <mergeCell ref="Y376:Z376"/>
    <mergeCell ref="AA376:AC376"/>
    <mergeCell ref="AD376:AF376"/>
    <mergeCell ref="AG376:AI376"/>
    <mergeCell ref="Y377:Z377"/>
    <mergeCell ref="AA377:AC377"/>
    <mergeCell ref="AD377:AF377"/>
    <mergeCell ref="AG377:AI377"/>
    <mergeCell ref="Y378:Z378"/>
    <mergeCell ref="AA378:AC378"/>
    <mergeCell ref="AD378:AF378"/>
    <mergeCell ref="AG378:AI378"/>
    <mergeCell ref="Y368:Z368"/>
    <mergeCell ref="AA368:AC368"/>
    <mergeCell ref="AD368:AF368"/>
    <mergeCell ref="AG368:AI368"/>
    <mergeCell ref="D369:F369"/>
    <mergeCell ref="G369:J369"/>
    <mergeCell ref="K369:M369"/>
    <mergeCell ref="N369:Q369"/>
    <mergeCell ref="R369:T369"/>
    <mergeCell ref="U369:W369"/>
    <mergeCell ref="Y369:Z370"/>
    <mergeCell ref="AA369:AC369"/>
    <mergeCell ref="AD369:AF369"/>
    <mergeCell ref="AG369:AI369"/>
    <mergeCell ref="B370:B378"/>
    <mergeCell ref="AA370:AC370"/>
    <mergeCell ref="AD370:AF370"/>
    <mergeCell ref="AG370:AI370"/>
    <mergeCell ref="Y371:Z371"/>
    <mergeCell ref="AA371:AC371"/>
    <mergeCell ref="AD371:AF371"/>
    <mergeCell ref="AG371:AI371"/>
    <mergeCell ref="Y372:Z372"/>
    <mergeCell ref="AA372:AC372"/>
    <mergeCell ref="AD372:AF372"/>
    <mergeCell ref="AG372:AI372"/>
    <mergeCell ref="Y373:Z373"/>
    <mergeCell ref="AA373:AC373"/>
    <mergeCell ref="AD373:AF373"/>
    <mergeCell ref="AG373:AI373"/>
    <mergeCell ref="Y374:Z374"/>
    <mergeCell ref="AA374:AC374"/>
    <mergeCell ref="B360:B368"/>
    <mergeCell ref="AA360:AC360"/>
    <mergeCell ref="AD360:AF360"/>
    <mergeCell ref="AG360:AI360"/>
    <mergeCell ref="Y361:Z361"/>
    <mergeCell ref="AA361:AC361"/>
    <mergeCell ref="AD361:AF361"/>
    <mergeCell ref="AG361:AI361"/>
    <mergeCell ref="Y362:Z362"/>
    <mergeCell ref="AA362:AC362"/>
    <mergeCell ref="AD362:AF362"/>
    <mergeCell ref="AG362:AI362"/>
    <mergeCell ref="Y363:Z363"/>
    <mergeCell ref="AA363:AC363"/>
    <mergeCell ref="AD363:AF363"/>
    <mergeCell ref="AG363:AI363"/>
    <mergeCell ref="Y364:Z364"/>
    <mergeCell ref="AA364:AC364"/>
    <mergeCell ref="AD364:AF364"/>
    <mergeCell ref="AG364:AI364"/>
    <mergeCell ref="Y365:Z365"/>
    <mergeCell ref="AA365:AC365"/>
    <mergeCell ref="AD365:AF365"/>
    <mergeCell ref="AG365:AI365"/>
    <mergeCell ref="Y366:Z366"/>
    <mergeCell ref="AA366:AC366"/>
    <mergeCell ref="AD366:AF366"/>
    <mergeCell ref="AG366:AI366"/>
    <mergeCell ref="Y367:Z367"/>
    <mergeCell ref="AA367:AC367"/>
    <mergeCell ref="AD367:AF367"/>
    <mergeCell ref="AG367:AI367"/>
    <mergeCell ref="Y316:Z316"/>
    <mergeCell ref="AA316:AC316"/>
    <mergeCell ref="AD316:AF316"/>
    <mergeCell ref="AG316:AI316"/>
    <mergeCell ref="D359:F359"/>
    <mergeCell ref="G359:J359"/>
    <mergeCell ref="K359:M359"/>
    <mergeCell ref="N359:Q359"/>
    <mergeCell ref="R359:T359"/>
    <mergeCell ref="U359:W359"/>
    <mergeCell ref="Y359:Z360"/>
    <mergeCell ref="AA359:AC359"/>
    <mergeCell ref="AD359:AF359"/>
    <mergeCell ref="AG359:AI359"/>
    <mergeCell ref="Y324:Z324"/>
    <mergeCell ref="AA324:AC324"/>
    <mergeCell ref="AD324:AF324"/>
    <mergeCell ref="AG324:AI324"/>
    <mergeCell ref="AD331:AF331"/>
    <mergeCell ref="AG331:AI331"/>
    <mergeCell ref="Y332:Z332"/>
    <mergeCell ref="AA332:AC332"/>
    <mergeCell ref="B308:B316"/>
    <mergeCell ref="AA308:AC308"/>
    <mergeCell ref="AD308:AF308"/>
    <mergeCell ref="AG308:AI308"/>
    <mergeCell ref="Y309:Z309"/>
    <mergeCell ref="AA309:AC309"/>
    <mergeCell ref="AD309:AF309"/>
    <mergeCell ref="AG309:AI309"/>
    <mergeCell ref="Y310:Z310"/>
    <mergeCell ref="AA310:AC310"/>
    <mergeCell ref="AD310:AF310"/>
    <mergeCell ref="AG310:AI310"/>
    <mergeCell ref="Y311:Z311"/>
    <mergeCell ref="AA311:AC311"/>
    <mergeCell ref="AD311:AF311"/>
    <mergeCell ref="AG311:AI311"/>
    <mergeCell ref="Y312:Z312"/>
    <mergeCell ref="AA312:AC312"/>
    <mergeCell ref="AD312:AF312"/>
    <mergeCell ref="AG312:AI312"/>
    <mergeCell ref="Y313:Z313"/>
    <mergeCell ref="AA313:AC313"/>
    <mergeCell ref="AD313:AF313"/>
    <mergeCell ref="AG313:AI313"/>
    <mergeCell ref="Y314:Z314"/>
    <mergeCell ref="AA314:AC314"/>
    <mergeCell ref="AD314:AF314"/>
    <mergeCell ref="AG314:AI314"/>
    <mergeCell ref="Y315:Z315"/>
    <mergeCell ref="AA315:AC315"/>
    <mergeCell ref="AD315:AF315"/>
    <mergeCell ref="AG315:AI315"/>
    <mergeCell ref="AD303:AF303"/>
    <mergeCell ref="AG303:AI303"/>
    <mergeCell ref="Y304:Z304"/>
    <mergeCell ref="AA304:AC304"/>
    <mergeCell ref="AD304:AF304"/>
    <mergeCell ref="AG304:AI304"/>
    <mergeCell ref="Y305:Z305"/>
    <mergeCell ref="AA305:AC305"/>
    <mergeCell ref="AD305:AF305"/>
    <mergeCell ref="AG305:AI305"/>
    <mergeCell ref="Y306:Z306"/>
    <mergeCell ref="AA306:AC306"/>
    <mergeCell ref="AD306:AF306"/>
    <mergeCell ref="AG306:AI306"/>
    <mergeCell ref="D307:F307"/>
    <mergeCell ref="G307:J307"/>
    <mergeCell ref="K307:M307"/>
    <mergeCell ref="N307:Q307"/>
    <mergeCell ref="R307:T307"/>
    <mergeCell ref="U307:W307"/>
    <mergeCell ref="Y307:Z308"/>
    <mergeCell ref="AA307:AC307"/>
    <mergeCell ref="AD307:AF307"/>
    <mergeCell ref="AG307:AI307"/>
    <mergeCell ref="D297:F297"/>
    <mergeCell ref="G297:J297"/>
    <mergeCell ref="K297:M297"/>
    <mergeCell ref="N297:Q297"/>
    <mergeCell ref="R297:T297"/>
    <mergeCell ref="U297:W297"/>
    <mergeCell ref="Y297:Z298"/>
    <mergeCell ref="AA297:AC297"/>
    <mergeCell ref="AD297:AF297"/>
    <mergeCell ref="AG297:AI297"/>
    <mergeCell ref="B298:B306"/>
    <mergeCell ref="AA298:AC298"/>
    <mergeCell ref="AD298:AF298"/>
    <mergeCell ref="AG298:AI298"/>
    <mergeCell ref="Y299:Z299"/>
    <mergeCell ref="AA299:AC299"/>
    <mergeCell ref="AD299:AF299"/>
    <mergeCell ref="AG299:AI299"/>
    <mergeCell ref="Y300:Z300"/>
    <mergeCell ref="AA300:AC300"/>
    <mergeCell ref="AD300:AF300"/>
    <mergeCell ref="AG300:AI300"/>
    <mergeCell ref="Y301:Z301"/>
    <mergeCell ref="AA301:AC301"/>
    <mergeCell ref="AD301:AF301"/>
    <mergeCell ref="AG301:AI301"/>
    <mergeCell ref="Y302:Z302"/>
    <mergeCell ref="AA302:AC302"/>
    <mergeCell ref="AD302:AF302"/>
    <mergeCell ref="AG302:AI302"/>
    <mergeCell ref="Y303:Z303"/>
    <mergeCell ref="AA303:AC303"/>
    <mergeCell ref="AD292:AF292"/>
    <mergeCell ref="AG292:AI292"/>
    <mergeCell ref="Y293:Z293"/>
    <mergeCell ref="AA293:AC293"/>
    <mergeCell ref="AD293:AF293"/>
    <mergeCell ref="AG293:AI293"/>
    <mergeCell ref="Y294:Z294"/>
    <mergeCell ref="AA294:AC294"/>
    <mergeCell ref="AD294:AF294"/>
    <mergeCell ref="AG294:AI294"/>
    <mergeCell ref="Y295:Z295"/>
    <mergeCell ref="AA295:AC295"/>
    <mergeCell ref="AD295:AF295"/>
    <mergeCell ref="AG295:AI295"/>
    <mergeCell ref="Y296:Z296"/>
    <mergeCell ref="AA296:AC296"/>
    <mergeCell ref="AD296:AF296"/>
    <mergeCell ref="AG296:AI296"/>
    <mergeCell ref="Y286:Z286"/>
    <mergeCell ref="AA286:AC286"/>
    <mergeCell ref="AD286:AF286"/>
    <mergeCell ref="AG286:AI286"/>
    <mergeCell ref="D287:F287"/>
    <mergeCell ref="G287:J287"/>
    <mergeCell ref="K287:M287"/>
    <mergeCell ref="N287:Q287"/>
    <mergeCell ref="R287:T287"/>
    <mergeCell ref="U287:W287"/>
    <mergeCell ref="Y287:Z288"/>
    <mergeCell ref="AA287:AC287"/>
    <mergeCell ref="AD287:AF287"/>
    <mergeCell ref="AG287:AI287"/>
    <mergeCell ref="B288:B296"/>
    <mergeCell ref="AA288:AC288"/>
    <mergeCell ref="AD288:AF288"/>
    <mergeCell ref="AG288:AI288"/>
    <mergeCell ref="Y289:Z289"/>
    <mergeCell ref="AA289:AC289"/>
    <mergeCell ref="AD289:AF289"/>
    <mergeCell ref="AG289:AI289"/>
    <mergeCell ref="Y290:Z290"/>
    <mergeCell ref="AA290:AC290"/>
    <mergeCell ref="AD290:AF290"/>
    <mergeCell ref="AG290:AI290"/>
    <mergeCell ref="Y291:Z291"/>
    <mergeCell ref="AA291:AC291"/>
    <mergeCell ref="AD291:AF291"/>
    <mergeCell ref="AG291:AI291"/>
    <mergeCell ref="Y292:Z292"/>
    <mergeCell ref="AA292:AC292"/>
    <mergeCell ref="B278:B286"/>
    <mergeCell ref="AA278:AC278"/>
    <mergeCell ref="AD278:AF278"/>
    <mergeCell ref="AG278:AI278"/>
    <mergeCell ref="Y279:Z279"/>
    <mergeCell ref="AA279:AC279"/>
    <mergeCell ref="AD279:AF279"/>
    <mergeCell ref="AG279:AI279"/>
    <mergeCell ref="Y280:Z280"/>
    <mergeCell ref="AA280:AC280"/>
    <mergeCell ref="AD280:AF280"/>
    <mergeCell ref="AG280:AI280"/>
    <mergeCell ref="Y281:Z281"/>
    <mergeCell ref="AA281:AC281"/>
    <mergeCell ref="AD281:AF281"/>
    <mergeCell ref="AG281:AI281"/>
    <mergeCell ref="Y282:Z282"/>
    <mergeCell ref="AA282:AC282"/>
    <mergeCell ref="AD282:AF282"/>
    <mergeCell ref="AG282:AI282"/>
    <mergeCell ref="Y283:Z283"/>
    <mergeCell ref="AA283:AC283"/>
    <mergeCell ref="AD283:AF283"/>
    <mergeCell ref="AG283:AI283"/>
    <mergeCell ref="Y284:Z284"/>
    <mergeCell ref="AA284:AC284"/>
    <mergeCell ref="AD284:AF284"/>
    <mergeCell ref="AG284:AI284"/>
    <mergeCell ref="Y285:Z285"/>
    <mergeCell ref="AA285:AC285"/>
    <mergeCell ref="AD285:AF285"/>
    <mergeCell ref="AG285:AI285"/>
    <mergeCell ref="Y275:Z275"/>
    <mergeCell ref="AA275:AC275"/>
    <mergeCell ref="AD275:AF275"/>
    <mergeCell ref="AG275:AI275"/>
    <mergeCell ref="Y276:Z276"/>
    <mergeCell ref="AA276:AC276"/>
    <mergeCell ref="AD276:AF276"/>
    <mergeCell ref="AG276:AI276"/>
    <mergeCell ref="D277:F277"/>
    <mergeCell ref="G277:J277"/>
    <mergeCell ref="K277:M277"/>
    <mergeCell ref="N277:Q277"/>
    <mergeCell ref="R277:T277"/>
    <mergeCell ref="U277:W277"/>
    <mergeCell ref="Y277:Z278"/>
    <mergeCell ref="AA277:AC277"/>
    <mergeCell ref="AD277:AF277"/>
    <mergeCell ref="AG277:AI277"/>
    <mergeCell ref="D267:F267"/>
    <mergeCell ref="G267:J267"/>
    <mergeCell ref="K267:M267"/>
    <mergeCell ref="N267:Q267"/>
    <mergeCell ref="R267:T267"/>
    <mergeCell ref="U267:W267"/>
    <mergeCell ref="Y267:Z268"/>
    <mergeCell ref="AA267:AC267"/>
    <mergeCell ref="AD267:AF267"/>
    <mergeCell ref="AG267:AI267"/>
    <mergeCell ref="B268:B276"/>
    <mergeCell ref="AA268:AC268"/>
    <mergeCell ref="AD268:AF268"/>
    <mergeCell ref="AG268:AI268"/>
    <mergeCell ref="Y269:Z269"/>
    <mergeCell ref="AA269:AC269"/>
    <mergeCell ref="AD269:AF269"/>
    <mergeCell ref="AG269:AI269"/>
    <mergeCell ref="Y270:Z270"/>
    <mergeCell ref="AA270:AC270"/>
    <mergeCell ref="AD270:AF270"/>
    <mergeCell ref="AG270:AI270"/>
    <mergeCell ref="Y271:Z271"/>
    <mergeCell ref="AA271:AC271"/>
    <mergeCell ref="AD271:AF271"/>
    <mergeCell ref="AG271:AI271"/>
    <mergeCell ref="Y272:Z272"/>
    <mergeCell ref="AA272:AC272"/>
    <mergeCell ref="AD272:AF272"/>
    <mergeCell ref="AG272:AI272"/>
    <mergeCell ref="Y273:Z273"/>
    <mergeCell ref="AA273:AC273"/>
    <mergeCell ref="B258:B266"/>
    <mergeCell ref="AA258:AC258"/>
    <mergeCell ref="AD258:AF258"/>
    <mergeCell ref="AG258:AI258"/>
    <mergeCell ref="Y259:Z259"/>
    <mergeCell ref="AA259:AC259"/>
    <mergeCell ref="AD259:AF259"/>
    <mergeCell ref="AG259:AI259"/>
    <mergeCell ref="Y260:Z260"/>
    <mergeCell ref="AA260:AC260"/>
    <mergeCell ref="AD260:AF260"/>
    <mergeCell ref="AG260:AI260"/>
    <mergeCell ref="Y261:Z261"/>
    <mergeCell ref="AA261:AC261"/>
    <mergeCell ref="AD261:AF261"/>
    <mergeCell ref="AG261:AI261"/>
    <mergeCell ref="Y262:Z262"/>
    <mergeCell ref="AA262:AC262"/>
    <mergeCell ref="AD262:AF262"/>
    <mergeCell ref="AG262:AI262"/>
    <mergeCell ref="Y263:Z263"/>
    <mergeCell ref="AA263:AC263"/>
    <mergeCell ref="AD263:AF263"/>
    <mergeCell ref="AG263:AI263"/>
    <mergeCell ref="Y264:Z264"/>
    <mergeCell ref="AA264:AC264"/>
    <mergeCell ref="AD264:AF264"/>
    <mergeCell ref="AG264:AI264"/>
    <mergeCell ref="Y265:Z265"/>
    <mergeCell ref="AA265:AC265"/>
    <mergeCell ref="AD265:AF265"/>
    <mergeCell ref="AG265:AI265"/>
    <mergeCell ref="AD211:AF211"/>
    <mergeCell ref="AG211:AI211"/>
    <mergeCell ref="Y212:Z212"/>
    <mergeCell ref="AA212:AC212"/>
    <mergeCell ref="AD212:AF212"/>
    <mergeCell ref="AG212:AI212"/>
    <mergeCell ref="Y213:Z213"/>
    <mergeCell ref="AA213:AC213"/>
    <mergeCell ref="AD213:AF213"/>
    <mergeCell ref="AG213:AI213"/>
    <mergeCell ref="Y214:Z214"/>
    <mergeCell ref="AA214:AC214"/>
    <mergeCell ref="AD214:AF214"/>
    <mergeCell ref="AG214:AI214"/>
    <mergeCell ref="D257:F257"/>
    <mergeCell ref="G257:J257"/>
    <mergeCell ref="K257:M257"/>
    <mergeCell ref="N257:Q257"/>
    <mergeCell ref="R257:T257"/>
    <mergeCell ref="U257:W257"/>
    <mergeCell ref="Y257:Z258"/>
    <mergeCell ref="AA257:AC257"/>
    <mergeCell ref="AD257:AF257"/>
    <mergeCell ref="AG257:AI257"/>
    <mergeCell ref="AD219:AF219"/>
    <mergeCell ref="AG219:AI219"/>
    <mergeCell ref="Y220:Z220"/>
    <mergeCell ref="AA220:AC220"/>
    <mergeCell ref="AD220:AF220"/>
    <mergeCell ref="AG220:AI220"/>
    <mergeCell ref="Y217:Z218"/>
    <mergeCell ref="AA217:AC217"/>
    <mergeCell ref="D205:F205"/>
    <mergeCell ref="G205:J205"/>
    <mergeCell ref="K205:M205"/>
    <mergeCell ref="N205:Q205"/>
    <mergeCell ref="R205:T205"/>
    <mergeCell ref="U205:W205"/>
    <mergeCell ref="Y205:Z206"/>
    <mergeCell ref="AA205:AC205"/>
    <mergeCell ref="AD205:AF205"/>
    <mergeCell ref="AG205:AI205"/>
    <mergeCell ref="B206:B214"/>
    <mergeCell ref="AA206:AC206"/>
    <mergeCell ref="AD206:AF206"/>
    <mergeCell ref="AG206:AI206"/>
    <mergeCell ref="Y207:Z207"/>
    <mergeCell ref="AA207:AC207"/>
    <mergeCell ref="AD207:AF207"/>
    <mergeCell ref="AG207:AI207"/>
    <mergeCell ref="Y208:Z208"/>
    <mergeCell ref="AA208:AC208"/>
    <mergeCell ref="AD208:AF208"/>
    <mergeCell ref="AG208:AI208"/>
    <mergeCell ref="Y209:Z209"/>
    <mergeCell ref="AA209:AC209"/>
    <mergeCell ref="AD209:AF209"/>
    <mergeCell ref="AG209:AI209"/>
    <mergeCell ref="Y210:Z210"/>
    <mergeCell ref="AA210:AC210"/>
    <mergeCell ref="AD210:AF210"/>
    <mergeCell ref="AG210:AI210"/>
    <mergeCell ref="Y211:Z211"/>
    <mergeCell ref="AA211:AC211"/>
    <mergeCell ref="AD200:AF200"/>
    <mergeCell ref="AG200:AI200"/>
    <mergeCell ref="Y201:Z201"/>
    <mergeCell ref="AA201:AC201"/>
    <mergeCell ref="AD201:AF201"/>
    <mergeCell ref="AG201:AI201"/>
    <mergeCell ref="Y202:Z202"/>
    <mergeCell ref="AA202:AC202"/>
    <mergeCell ref="AD202:AF202"/>
    <mergeCell ref="AG202:AI202"/>
    <mergeCell ref="Y203:Z203"/>
    <mergeCell ref="AA203:AC203"/>
    <mergeCell ref="AD203:AF203"/>
    <mergeCell ref="AG203:AI203"/>
    <mergeCell ref="Y204:Z204"/>
    <mergeCell ref="AA204:AC204"/>
    <mergeCell ref="AD204:AF204"/>
    <mergeCell ref="AG204:AI204"/>
    <mergeCell ref="Y194:Z194"/>
    <mergeCell ref="AA194:AC194"/>
    <mergeCell ref="AD194:AF194"/>
    <mergeCell ref="AG194:AI194"/>
    <mergeCell ref="D195:F195"/>
    <mergeCell ref="G195:J195"/>
    <mergeCell ref="K195:M195"/>
    <mergeCell ref="N195:Q195"/>
    <mergeCell ref="R195:T195"/>
    <mergeCell ref="U195:W195"/>
    <mergeCell ref="Y195:Z196"/>
    <mergeCell ref="AA195:AC195"/>
    <mergeCell ref="AD195:AF195"/>
    <mergeCell ref="AG195:AI195"/>
    <mergeCell ref="B196:B204"/>
    <mergeCell ref="AA196:AC196"/>
    <mergeCell ref="AD196:AF196"/>
    <mergeCell ref="AG196:AI196"/>
    <mergeCell ref="Y197:Z197"/>
    <mergeCell ref="AA197:AC197"/>
    <mergeCell ref="AD197:AF197"/>
    <mergeCell ref="AG197:AI197"/>
    <mergeCell ref="Y198:Z198"/>
    <mergeCell ref="AA198:AC198"/>
    <mergeCell ref="AD198:AF198"/>
    <mergeCell ref="AG198:AI198"/>
    <mergeCell ref="Y199:Z199"/>
    <mergeCell ref="AA199:AC199"/>
    <mergeCell ref="AD199:AF199"/>
    <mergeCell ref="AG199:AI199"/>
    <mergeCell ref="Y200:Z200"/>
    <mergeCell ref="AA200:AC200"/>
    <mergeCell ref="B186:B194"/>
    <mergeCell ref="AA186:AC186"/>
    <mergeCell ref="AD186:AF186"/>
    <mergeCell ref="AG186:AI186"/>
    <mergeCell ref="Y187:Z187"/>
    <mergeCell ref="AA187:AC187"/>
    <mergeCell ref="AD187:AF187"/>
    <mergeCell ref="AG187:AI187"/>
    <mergeCell ref="Y188:Z188"/>
    <mergeCell ref="AA188:AC188"/>
    <mergeCell ref="AD188:AF188"/>
    <mergeCell ref="AG188:AI188"/>
    <mergeCell ref="Y189:Z189"/>
    <mergeCell ref="AA189:AC189"/>
    <mergeCell ref="AD189:AF189"/>
    <mergeCell ref="AG189:AI189"/>
    <mergeCell ref="Y190:Z190"/>
    <mergeCell ref="AA190:AC190"/>
    <mergeCell ref="AD190:AF190"/>
    <mergeCell ref="AG190:AI190"/>
    <mergeCell ref="Y191:Z191"/>
    <mergeCell ref="AA191:AC191"/>
    <mergeCell ref="AD191:AF191"/>
    <mergeCell ref="AG191:AI191"/>
    <mergeCell ref="Y192:Z192"/>
    <mergeCell ref="AA192:AC192"/>
    <mergeCell ref="AD192:AF192"/>
    <mergeCell ref="AG192:AI192"/>
    <mergeCell ref="Y193:Z193"/>
    <mergeCell ref="AA193:AC193"/>
    <mergeCell ref="AD193:AF193"/>
    <mergeCell ref="AG193:AI193"/>
    <mergeCell ref="AD181:AF181"/>
    <mergeCell ref="AG181:AI181"/>
    <mergeCell ref="Y182:Z182"/>
    <mergeCell ref="AA182:AC182"/>
    <mergeCell ref="AD182:AF182"/>
    <mergeCell ref="AG182:AI182"/>
    <mergeCell ref="Y183:Z183"/>
    <mergeCell ref="AA183:AC183"/>
    <mergeCell ref="AD183:AF183"/>
    <mergeCell ref="AG183:AI183"/>
    <mergeCell ref="Y184:Z184"/>
    <mergeCell ref="AA184:AC184"/>
    <mergeCell ref="AD184:AF184"/>
    <mergeCell ref="AG184:AI184"/>
    <mergeCell ref="D185:F185"/>
    <mergeCell ref="G185:J185"/>
    <mergeCell ref="K185:M185"/>
    <mergeCell ref="N185:Q185"/>
    <mergeCell ref="R185:T185"/>
    <mergeCell ref="U185:W185"/>
    <mergeCell ref="Y185:Z186"/>
    <mergeCell ref="AA185:AC185"/>
    <mergeCell ref="AD185:AF185"/>
    <mergeCell ref="AG185:AI185"/>
    <mergeCell ref="D175:F175"/>
    <mergeCell ref="G175:J175"/>
    <mergeCell ref="K175:M175"/>
    <mergeCell ref="N175:Q175"/>
    <mergeCell ref="R175:T175"/>
    <mergeCell ref="U175:W175"/>
    <mergeCell ref="Y175:Z176"/>
    <mergeCell ref="AA175:AC175"/>
    <mergeCell ref="AD175:AF175"/>
    <mergeCell ref="AG175:AI175"/>
    <mergeCell ref="B176:B184"/>
    <mergeCell ref="AA176:AC176"/>
    <mergeCell ref="AD176:AF176"/>
    <mergeCell ref="AG176:AI176"/>
    <mergeCell ref="Y177:Z177"/>
    <mergeCell ref="AA177:AC177"/>
    <mergeCell ref="AD177:AF177"/>
    <mergeCell ref="AG177:AI177"/>
    <mergeCell ref="Y178:Z178"/>
    <mergeCell ref="AA178:AC178"/>
    <mergeCell ref="AD178:AF178"/>
    <mergeCell ref="AG178:AI178"/>
    <mergeCell ref="Y179:Z179"/>
    <mergeCell ref="AA179:AC179"/>
    <mergeCell ref="AD179:AF179"/>
    <mergeCell ref="AG179:AI179"/>
    <mergeCell ref="Y180:Z180"/>
    <mergeCell ref="AA180:AC180"/>
    <mergeCell ref="AD180:AF180"/>
    <mergeCell ref="AG180:AI180"/>
    <mergeCell ref="Y181:Z181"/>
    <mergeCell ref="AA181:AC181"/>
    <mergeCell ref="D165:F165"/>
    <mergeCell ref="G165:J165"/>
    <mergeCell ref="K165:M165"/>
    <mergeCell ref="N165:Q165"/>
    <mergeCell ref="R165:T165"/>
    <mergeCell ref="U165:W165"/>
    <mergeCell ref="Y165:Z166"/>
    <mergeCell ref="B166:B174"/>
    <mergeCell ref="Y169:Z169"/>
    <mergeCell ref="AA169:AC169"/>
    <mergeCell ref="AD169:AF169"/>
    <mergeCell ref="AG169:AI169"/>
    <mergeCell ref="Y170:Z170"/>
    <mergeCell ref="AA170:AC170"/>
    <mergeCell ref="AD170:AF170"/>
    <mergeCell ref="AG170:AI170"/>
    <mergeCell ref="Y171:Z171"/>
    <mergeCell ref="AA171:AC171"/>
    <mergeCell ref="AD171:AF171"/>
    <mergeCell ref="AG171:AI171"/>
    <mergeCell ref="Y172:Z172"/>
    <mergeCell ref="AA172:AC172"/>
    <mergeCell ref="AD172:AF172"/>
    <mergeCell ref="AG172:AI172"/>
    <mergeCell ref="Y173:Z173"/>
    <mergeCell ref="AA173:AC173"/>
    <mergeCell ref="AD173:AF173"/>
    <mergeCell ref="AG173:AI173"/>
    <mergeCell ref="Y174:Z174"/>
    <mergeCell ref="AA174:AC174"/>
    <mergeCell ref="AD174:AF174"/>
    <mergeCell ref="AG174:AI174"/>
    <mergeCell ref="D155:F155"/>
    <mergeCell ref="G155:J155"/>
    <mergeCell ref="K155:M155"/>
    <mergeCell ref="N155:Q155"/>
    <mergeCell ref="R155:T155"/>
    <mergeCell ref="U155:W155"/>
    <mergeCell ref="Y155:Z156"/>
    <mergeCell ref="B156:B164"/>
    <mergeCell ref="Y157:Z157"/>
    <mergeCell ref="AA157:AC157"/>
    <mergeCell ref="AD157:AF157"/>
    <mergeCell ref="AG157:AI157"/>
    <mergeCell ref="Y158:Z158"/>
    <mergeCell ref="AA158:AC158"/>
    <mergeCell ref="Y159:Z159"/>
    <mergeCell ref="AA159:AC159"/>
    <mergeCell ref="AD159:AF159"/>
    <mergeCell ref="AG159:AI159"/>
    <mergeCell ref="Y160:Z160"/>
    <mergeCell ref="AD161:AF161"/>
    <mergeCell ref="AG161:AI161"/>
    <mergeCell ref="Y162:Z162"/>
    <mergeCell ref="AA162:AC162"/>
    <mergeCell ref="AD162:AF162"/>
    <mergeCell ref="AG162:AI162"/>
    <mergeCell ref="B104:B112"/>
    <mergeCell ref="AA104:AC104"/>
    <mergeCell ref="AD104:AF104"/>
    <mergeCell ref="AG104:AI104"/>
    <mergeCell ref="Y105:Z105"/>
    <mergeCell ref="AA105:AC105"/>
    <mergeCell ref="AD105:AF105"/>
    <mergeCell ref="AG105:AI105"/>
    <mergeCell ref="Y106:Z106"/>
    <mergeCell ref="AA106:AC106"/>
    <mergeCell ref="AD106:AF106"/>
    <mergeCell ref="AG106:AI106"/>
    <mergeCell ref="Y107:Z107"/>
    <mergeCell ref="AA107:AC107"/>
    <mergeCell ref="AD107:AF107"/>
    <mergeCell ref="AG107:AI107"/>
    <mergeCell ref="Y108:Z108"/>
    <mergeCell ref="AD109:AF109"/>
    <mergeCell ref="AG109:AI109"/>
    <mergeCell ref="Y110:Z110"/>
    <mergeCell ref="AA110:AC110"/>
    <mergeCell ref="AD110:AF110"/>
    <mergeCell ref="AG110:AI110"/>
    <mergeCell ref="Y100:Z100"/>
    <mergeCell ref="AA100:AC100"/>
    <mergeCell ref="AD100:AF100"/>
    <mergeCell ref="AG100:AI100"/>
    <mergeCell ref="Y101:Z101"/>
    <mergeCell ref="AA101:AC101"/>
    <mergeCell ref="AD101:AF101"/>
    <mergeCell ref="AG101:AI101"/>
    <mergeCell ref="Y102:Z102"/>
    <mergeCell ref="AA102:AC102"/>
    <mergeCell ref="AD102:AF102"/>
    <mergeCell ref="AG102:AI102"/>
    <mergeCell ref="D103:F103"/>
    <mergeCell ref="G103:J103"/>
    <mergeCell ref="K103:M103"/>
    <mergeCell ref="N103:Q103"/>
    <mergeCell ref="R103:T103"/>
    <mergeCell ref="U103:W103"/>
    <mergeCell ref="Y103:Z104"/>
    <mergeCell ref="AA103:AC103"/>
    <mergeCell ref="AD103:AF103"/>
    <mergeCell ref="AG103:AI103"/>
    <mergeCell ref="D93:F93"/>
    <mergeCell ref="G93:J93"/>
    <mergeCell ref="K93:M93"/>
    <mergeCell ref="N93:Q93"/>
    <mergeCell ref="R93:T93"/>
    <mergeCell ref="U93:W93"/>
    <mergeCell ref="Y93:Z94"/>
    <mergeCell ref="AA93:AC93"/>
    <mergeCell ref="AD93:AF93"/>
    <mergeCell ref="AG93:AI93"/>
    <mergeCell ref="B94:B102"/>
    <mergeCell ref="AA94:AC94"/>
    <mergeCell ref="AD94:AF94"/>
    <mergeCell ref="AG94:AI94"/>
    <mergeCell ref="Y95:Z95"/>
    <mergeCell ref="AA95:AC95"/>
    <mergeCell ref="AD95:AF95"/>
    <mergeCell ref="AG95:AI95"/>
    <mergeCell ref="Y96:Z96"/>
    <mergeCell ref="AA96:AC96"/>
    <mergeCell ref="AD96:AF96"/>
    <mergeCell ref="AG96:AI96"/>
    <mergeCell ref="Y97:Z97"/>
    <mergeCell ref="AA97:AC97"/>
    <mergeCell ref="AD97:AF97"/>
    <mergeCell ref="AG97:AI97"/>
    <mergeCell ref="Y98:Z98"/>
    <mergeCell ref="AA98:AC98"/>
    <mergeCell ref="AD98:AF98"/>
    <mergeCell ref="AG98:AI98"/>
    <mergeCell ref="Y99:Z99"/>
    <mergeCell ref="AA99:AC99"/>
    <mergeCell ref="B84:B92"/>
    <mergeCell ref="AA84:AC84"/>
    <mergeCell ref="Y85:Z85"/>
    <mergeCell ref="AA85:AC85"/>
    <mergeCell ref="AD85:AF85"/>
    <mergeCell ref="AG85:AI85"/>
    <mergeCell ref="Y86:Z86"/>
    <mergeCell ref="AA86:AC86"/>
    <mergeCell ref="AD86:AF86"/>
    <mergeCell ref="AG86:AI86"/>
    <mergeCell ref="Y87:Z87"/>
    <mergeCell ref="AA87:AC87"/>
    <mergeCell ref="AD87:AF87"/>
    <mergeCell ref="AG87:AI87"/>
    <mergeCell ref="Y88:Z88"/>
    <mergeCell ref="AA88:AC88"/>
    <mergeCell ref="AD88:AF88"/>
    <mergeCell ref="AG88:AI88"/>
    <mergeCell ref="Y89:Z89"/>
    <mergeCell ref="AA89:AC89"/>
    <mergeCell ref="AD89:AF89"/>
    <mergeCell ref="AG89:AI89"/>
    <mergeCell ref="Y92:Z92"/>
    <mergeCell ref="AA92:AC92"/>
    <mergeCell ref="AD92:AF92"/>
    <mergeCell ref="AG92:AI92"/>
    <mergeCell ref="AA77:AC77"/>
    <mergeCell ref="AD77:AF77"/>
    <mergeCell ref="AG77:AI77"/>
    <mergeCell ref="Y78:Z78"/>
    <mergeCell ref="AA78:AC78"/>
    <mergeCell ref="AD78:AF78"/>
    <mergeCell ref="AG78:AI78"/>
    <mergeCell ref="AD71:AF71"/>
    <mergeCell ref="AG71:AI71"/>
    <mergeCell ref="D83:F83"/>
    <mergeCell ref="G83:J83"/>
    <mergeCell ref="K83:M83"/>
    <mergeCell ref="N83:Q83"/>
    <mergeCell ref="R83:T83"/>
    <mergeCell ref="U83:W83"/>
    <mergeCell ref="Y83:Z84"/>
    <mergeCell ref="AA83:AC83"/>
    <mergeCell ref="AD83:AF83"/>
    <mergeCell ref="AG83:AI83"/>
    <mergeCell ref="D63:F63"/>
    <mergeCell ref="G63:J63"/>
    <mergeCell ref="K63:M63"/>
    <mergeCell ref="N63:Q63"/>
    <mergeCell ref="R63:T63"/>
    <mergeCell ref="U63:W63"/>
    <mergeCell ref="Y63:Z64"/>
    <mergeCell ref="AA63:AC63"/>
    <mergeCell ref="AD63:AF63"/>
    <mergeCell ref="AG63:AI63"/>
    <mergeCell ref="B64:B72"/>
    <mergeCell ref="AA64:AC64"/>
    <mergeCell ref="AD64:AF64"/>
    <mergeCell ref="AG64:AI64"/>
    <mergeCell ref="Y65:Z65"/>
    <mergeCell ref="Y66:Z66"/>
    <mergeCell ref="D73:F73"/>
    <mergeCell ref="G73:J73"/>
    <mergeCell ref="K73:M73"/>
    <mergeCell ref="N73:Q73"/>
    <mergeCell ref="R73:T73"/>
    <mergeCell ref="U73:W73"/>
    <mergeCell ref="Y73:Z74"/>
    <mergeCell ref="B74:B82"/>
    <mergeCell ref="Y75:Z75"/>
    <mergeCell ref="AA75:AC75"/>
    <mergeCell ref="AD75:AF75"/>
    <mergeCell ref="AG75:AI75"/>
    <mergeCell ref="Y76:Z76"/>
    <mergeCell ref="AA76:AC76"/>
    <mergeCell ref="AD76:AF76"/>
    <mergeCell ref="AG76:AI76"/>
    <mergeCell ref="D53:F53"/>
    <mergeCell ref="G53:J53"/>
    <mergeCell ref="K53:M53"/>
    <mergeCell ref="N53:Q53"/>
    <mergeCell ref="R53:T53"/>
    <mergeCell ref="U53:W53"/>
    <mergeCell ref="Y53:Z54"/>
    <mergeCell ref="AA53:AC53"/>
    <mergeCell ref="AD53:AF53"/>
    <mergeCell ref="AG53:AI53"/>
    <mergeCell ref="B54:B62"/>
    <mergeCell ref="AA54:AC54"/>
    <mergeCell ref="AD54:AF54"/>
    <mergeCell ref="AG54:AI54"/>
    <mergeCell ref="Y55:Z55"/>
    <mergeCell ref="AA55:AC55"/>
    <mergeCell ref="AD55:AF55"/>
    <mergeCell ref="AG55:AI55"/>
    <mergeCell ref="Y56:Z56"/>
    <mergeCell ref="AA56:AC56"/>
    <mergeCell ref="AD56:AF56"/>
    <mergeCell ref="AG56:AI56"/>
    <mergeCell ref="Y57:Z57"/>
    <mergeCell ref="AA57:AC57"/>
    <mergeCell ref="AD57:AF57"/>
    <mergeCell ref="AG57:AI57"/>
    <mergeCell ref="Y58:Z58"/>
    <mergeCell ref="AA58:AC58"/>
    <mergeCell ref="AD58:AF58"/>
    <mergeCell ref="AG58:AI58"/>
    <mergeCell ref="Y59:Z59"/>
    <mergeCell ref="AA59:AC59"/>
    <mergeCell ref="AG3:AI3"/>
    <mergeCell ref="B4:B12"/>
    <mergeCell ref="AA4:AC4"/>
    <mergeCell ref="AD4:AF4"/>
    <mergeCell ref="AG4:AI4"/>
    <mergeCell ref="Y5:Z5"/>
    <mergeCell ref="AA5:AC5"/>
    <mergeCell ref="AD5:AF5"/>
    <mergeCell ref="AG5:AI5"/>
    <mergeCell ref="Y6:Z6"/>
    <mergeCell ref="D3:F3"/>
    <mergeCell ref="G3:J3"/>
    <mergeCell ref="K3:M3"/>
    <mergeCell ref="N3:Q3"/>
    <mergeCell ref="R3:T3"/>
    <mergeCell ref="U3:W3"/>
    <mergeCell ref="Y3:Z4"/>
    <mergeCell ref="AA3:AC3"/>
    <mergeCell ref="AD3:AF3"/>
    <mergeCell ref="Y10:Z10"/>
    <mergeCell ref="AA10:AC10"/>
    <mergeCell ref="AD10:AF10"/>
    <mergeCell ref="AG10:AI10"/>
    <mergeCell ref="Y11:Z11"/>
    <mergeCell ref="AA11:AC11"/>
    <mergeCell ref="AD11:AF11"/>
    <mergeCell ref="AG11:AI11"/>
    <mergeCell ref="Y8:Z8"/>
    <mergeCell ref="AA8:AC8"/>
    <mergeCell ref="AD8:AF8"/>
    <mergeCell ref="AG8:AI8"/>
    <mergeCell ref="Y9:Z9"/>
    <mergeCell ref="AA9:AC9"/>
    <mergeCell ref="AD9:AF9"/>
    <mergeCell ref="AG9:AI9"/>
    <mergeCell ref="AA6:AC6"/>
    <mergeCell ref="AD6:AF6"/>
    <mergeCell ref="AG6:AI6"/>
    <mergeCell ref="Y7:Z7"/>
    <mergeCell ref="AA7:AC7"/>
    <mergeCell ref="AD7:AF7"/>
    <mergeCell ref="AG7:AI7"/>
    <mergeCell ref="AD15:AF15"/>
    <mergeCell ref="AG15:AI15"/>
    <mergeCell ref="Y16:Z16"/>
    <mergeCell ref="AA16:AC16"/>
    <mergeCell ref="AD16:AF16"/>
    <mergeCell ref="AG16:AI16"/>
    <mergeCell ref="Y13:Z14"/>
    <mergeCell ref="AA13:AC13"/>
    <mergeCell ref="AD13:AF13"/>
    <mergeCell ref="AG13:AI13"/>
    <mergeCell ref="B14:B22"/>
    <mergeCell ref="AA14:AC14"/>
    <mergeCell ref="AD14:AF14"/>
    <mergeCell ref="AG14:AI14"/>
    <mergeCell ref="Y15:Z15"/>
    <mergeCell ref="AA15:AC15"/>
    <mergeCell ref="Y12:Z12"/>
    <mergeCell ref="AA12:AC12"/>
    <mergeCell ref="AD12:AF12"/>
    <mergeCell ref="AG12:AI12"/>
    <mergeCell ref="D13:F13"/>
    <mergeCell ref="G13:J13"/>
    <mergeCell ref="K13:M13"/>
    <mergeCell ref="N13:Q13"/>
    <mergeCell ref="R13:T13"/>
    <mergeCell ref="U13:W13"/>
    <mergeCell ref="Y21:Z21"/>
    <mergeCell ref="AA21:AC21"/>
    <mergeCell ref="AD21:AF21"/>
    <mergeCell ref="AG21:AI21"/>
    <mergeCell ref="Y22:Z22"/>
    <mergeCell ref="AA22:AC22"/>
    <mergeCell ref="AD22:AF22"/>
    <mergeCell ref="AG22:AI22"/>
    <mergeCell ref="Y19:Z19"/>
    <mergeCell ref="AA19:AC19"/>
    <mergeCell ref="AD19:AF19"/>
    <mergeCell ref="AG19:AI19"/>
    <mergeCell ref="Y20:Z20"/>
    <mergeCell ref="AA20:AC20"/>
    <mergeCell ref="AD20:AF20"/>
    <mergeCell ref="AG20:AI20"/>
    <mergeCell ref="Y17:Z17"/>
    <mergeCell ref="AA17:AC17"/>
    <mergeCell ref="AD17:AF17"/>
    <mergeCell ref="AG17:AI17"/>
    <mergeCell ref="Y18:Z18"/>
    <mergeCell ref="AA18:AC18"/>
    <mergeCell ref="AD18:AF18"/>
    <mergeCell ref="AG18:AI18"/>
    <mergeCell ref="AD25:AF25"/>
    <mergeCell ref="AG25:AI25"/>
    <mergeCell ref="Y26:Z26"/>
    <mergeCell ref="AA26:AC26"/>
    <mergeCell ref="AD26:AF26"/>
    <mergeCell ref="AG26:AI26"/>
    <mergeCell ref="Y23:Z24"/>
    <mergeCell ref="AA23:AC23"/>
    <mergeCell ref="AD23:AF23"/>
    <mergeCell ref="AG23:AI23"/>
    <mergeCell ref="B24:B32"/>
    <mergeCell ref="AA24:AC24"/>
    <mergeCell ref="AD24:AF24"/>
    <mergeCell ref="AG24:AI24"/>
    <mergeCell ref="Y25:Z25"/>
    <mergeCell ref="AA25:AC25"/>
    <mergeCell ref="D23:F23"/>
    <mergeCell ref="G23:J23"/>
    <mergeCell ref="K23:M23"/>
    <mergeCell ref="N23:Q23"/>
    <mergeCell ref="R23:T23"/>
    <mergeCell ref="U23:W23"/>
    <mergeCell ref="Y31:Z31"/>
    <mergeCell ref="AA31:AC31"/>
    <mergeCell ref="AD31:AF31"/>
    <mergeCell ref="AG31:AI31"/>
    <mergeCell ref="Y32:Z32"/>
    <mergeCell ref="AA32:AC32"/>
    <mergeCell ref="AD32:AF32"/>
    <mergeCell ref="AG32:AI32"/>
    <mergeCell ref="Y29:Z29"/>
    <mergeCell ref="AA29:AC29"/>
    <mergeCell ref="Y30:Z30"/>
    <mergeCell ref="AA30:AC30"/>
    <mergeCell ref="AD30:AF30"/>
    <mergeCell ref="AG30:AI30"/>
    <mergeCell ref="Y27:Z27"/>
    <mergeCell ref="AA27:AC27"/>
    <mergeCell ref="AD27:AF27"/>
    <mergeCell ref="AG27:AI27"/>
    <mergeCell ref="Y28:Z28"/>
    <mergeCell ref="AA28:AC28"/>
    <mergeCell ref="B116:B124"/>
    <mergeCell ref="AA116:AC116"/>
    <mergeCell ref="AD116:AF116"/>
    <mergeCell ref="AG116:AI116"/>
    <mergeCell ref="Y117:Z117"/>
    <mergeCell ref="AA117:AC117"/>
    <mergeCell ref="D115:F115"/>
    <mergeCell ref="G115:J115"/>
    <mergeCell ref="K115:M115"/>
    <mergeCell ref="N115:Q115"/>
    <mergeCell ref="R115:T115"/>
    <mergeCell ref="U115:W115"/>
    <mergeCell ref="Y123:Z123"/>
    <mergeCell ref="AA123:AC123"/>
    <mergeCell ref="AD123:AF123"/>
    <mergeCell ref="AG123:AI123"/>
    <mergeCell ref="Y124:Z124"/>
    <mergeCell ref="AA124:AC124"/>
    <mergeCell ref="AD124:AF124"/>
    <mergeCell ref="AG124:AI124"/>
    <mergeCell ref="Y121:Z121"/>
    <mergeCell ref="AA121:AC121"/>
    <mergeCell ref="AD121:AF121"/>
    <mergeCell ref="AG121:AI121"/>
    <mergeCell ref="Y122:Z122"/>
    <mergeCell ref="AA122:AC122"/>
    <mergeCell ref="AA74:AC74"/>
    <mergeCell ref="AD74:AF74"/>
    <mergeCell ref="AG74:AI74"/>
    <mergeCell ref="Y71:Z71"/>
    <mergeCell ref="AA71:AC71"/>
    <mergeCell ref="AD28:AF28"/>
    <mergeCell ref="AG28:AI28"/>
    <mergeCell ref="AD117:AF117"/>
    <mergeCell ref="AG117:AI117"/>
    <mergeCell ref="Y118:Z118"/>
    <mergeCell ref="AA118:AC118"/>
    <mergeCell ref="AD118:AF118"/>
    <mergeCell ref="AG118:AI118"/>
    <mergeCell ref="Y115:Z116"/>
    <mergeCell ref="AA115:AC115"/>
    <mergeCell ref="AD115:AF115"/>
    <mergeCell ref="AG115:AI115"/>
    <mergeCell ref="AD59:AF59"/>
    <mergeCell ref="AG59:AI59"/>
    <mergeCell ref="Y60:Z60"/>
    <mergeCell ref="AA60:AC60"/>
    <mergeCell ref="AD60:AF60"/>
    <mergeCell ref="AG60:AI60"/>
    <mergeCell ref="Y61:Z61"/>
    <mergeCell ref="AA61:AC61"/>
    <mergeCell ref="AD61:AF61"/>
    <mergeCell ref="AG61:AI61"/>
    <mergeCell ref="Y62:Z62"/>
    <mergeCell ref="AA62:AC62"/>
    <mergeCell ref="AD62:AF62"/>
    <mergeCell ref="AG62:AI62"/>
    <mergeCell ref="Y77:Z77"/>
    <mergeCell ref="AD67:AF67"/>
    <mergeCell ref="AG67:AI67"/>
    <mergeCell ref="Y68:Z68"/>
    <mergeCell ref="AA68:AC68"/>
    <mergeCell ref="AD68:AF68"/>
    <mergeCell ref="AG68:AI68"/>
    <mergeCell ref="AA65:AC65"/>
    <mergeCell ref="AD65:AF65"/>
    <mergeCell ref="AG65:AI65"/>
    <mergeCell ref="AA66:AC66"/>
    <mergeCell ref="AD66:AF66"/>
    <mergeCell ref="AG66:AI66"/>
    <mergeCell ref="Y67:Z67"/>
    <mergeCell ref="AA67:AC67"/>
    <mergeCell ref="AA73:AC73"/>
    <mergeCell ref="AD73:AF73"/>
    <mergeCell ref="AG73:AI73"/>
    <mergeCell ref="Y72:Z72"/>
    <mergeCell ref="AA72:AC72"/>
    <mergeCell ref="AD72:AF72"/>
    <mergeCell ref="AG72:AI72"/>
    <mergeCell ref="Y69:Z69"/>
    <mergeCell ref="AA69:AC69"/>
    <mergeCell ref="AD69:AF69"/>
    <mergeCell ref="AG69:AI69"/>
    <mergeCell ref="Y70:Z70"/>
    <mergeCell ref="AA70:AC70"/>
    <mergeCell ref="AD70:AF70"/>
    <mergeCell ref="AG70:AI70"/>
    <mergeCell ref="AD127:AF127"/>
    <mergeCell ref="AG127:AI127"/>
    <mergeCell ref="Y128:Z128"/>
    <mergeCell ref="AA128:AC128"/>
    <mergeCell ref="AD128:AF128"/>
    <mergeCell ref="AG128:AI128"/>
    <mergeCell ref="Y125:Z126"/>
    <mergeCell ref="AA125:AC125"/>
    <mergeCell ref="AD125:AF125"/>
    <mergeCell ref="AG125:AI125"/>
    <mergeCell ref="Y90:Z90"/>
    <mergeCell ref="AA90:AC90"/>
    <mergeCell ref="AD90:AF90"/>
    <mergeCell ref="AG90:AI90"/>
    <mergeCell ref="Y91:Z91"/>
    <mergeCell ref="AA91:AC91"/>
    <mergeCell ref="AD91:AF91"/>
    <mergeCell ref="AG91:AI91"/>
    <mergeCell ref="AD122:AF122"/>
    <mergeCell ref="AG122:AI122"/>
    <mergeCell ref="B126:B134"/>
    <mergeCell ref="AA126:AC126"/>
    <mergeCell ref="AD126:AF126"/>
    <mergeCell ref="AG126:AI126"/>
    <mergeCell ref="Y127:Z127"/>
    <mergeCell ref="AA127:AC127"/>
    <mergeCell ref="D125:F125"/>
    <mergeCell ref="G125:J125"/>
    <mergeCell ref="K125:M125"/>
    <mergeCell ref="N125:Q125"/>
    <mergeCell ref="R125:T125"/>
    <mergeCell ref="U125:W125"/>
    <mergeCell ref="Y133:Z133"/>
    <mergeCell ref="AA133:AC133"/>
    <mergeCell ref="AD133:AF133"/>
    <mergeCell ref="AG133:AI133"/>
    <mergeCell ref="Y134:Z134"/>
    <mergeCell ref="AA134:AC134"/>
    <mergeCell ref="AD134:AF134"/>
    <mergeCell ref="AG134:AI134"/>
    <mergeCell ref="Y131:Z131"/>
    <mergeCell ref="AA131:AC131"/>
    <mergeCell ref="AD131:AF131"/>
    <mergeCell ref="AG131:AI131"/>
    <mergeCell ref="Y132:Z132"/>
    <mergeCell ref="AA132:AC132"/>
    <mergeCell ref="AD132:AF132"/>
    <mergeCell ref="AG132:AI132"/>
    <mergeCell ref="Y129:Z129"/>
    <mergeCell ref="AA129:AC129"/>
    <mergeCell ref="AD129:AF129"/>
    <mergeCell ref="AG129:AI129"/>
    <mergeCell ref="Y130:Z130"/>
    <mergeCell ref="AA130:AC130"/>
    <mergeCell ref="AD130:AF130"/>
    <mergeCell ref="AG130:AI130"/>
    <mergeCell ref="AD84:AF84"/>
    <mergeCell ref="AG84:AI84"/>
    <mergeCell ref="Y81:Z81"/>
    <mergeCell ref="AA81:AC81"/>
    <mergeCell ref="AD81:AF81"/>
    <mergeCell ref="AG81:AI81"/>
    <mergeCell ref="Y82:Z82"/>
    <mergeCell ref="AA82:AC82"/>
    <mergeCell ref="AD82:AF82"/>
    <mergeCell ref="AG82:AI82"/>
    <mergeCell ref="Y79:Z79"/>
    <mergeCell ref="AA79:AC79"/>
    <mergeCell ref="AD79:AF79"/>
    <mergeCell ref="AG79:AI79"/>
    <mergeCell ref="Y80:Z80"/>
    <mergeCell ref="AA80:AC80"/>
    <mergeCell ref="AD80:AF80"/>
    <mergeCell ref="AG80:AI80"/>
    <mergeCell ref="Y119:Z119"/>
    <mergeCell ref="AA119:AC119"/>
    <mergeCell ref="AD119:AF119"/>
    <mergeCell ref="AG119:AI119"/>
    <mergeCell ref="Y120:Z120"/>
    <mergeCell ref="AA120:AC120"/>
    <mergeCell ref="AD120:AF120"/>
    <mergeCell ref="AG120:AI120"/>
    <mergeCell ref="AD99:AF99"/>
    <mergeCell ref="AG99:AI99"/>
    <mergeCell ref="AD217:AF217"/>
    <mergeCell ref="AG217:AI217"/>
    <mergeCell ref="B218:B226"/>
    <mergeCell ref="AA218:AC218"/>
    <mergeCell ref="AD218:AF218"/>
    <mergeCell ref="AG218:AI218"/>
    <mergeCell ref="Y219:Z219"/>
    <mergeCell ref="AA219:AC219"/>
    <mergeCell ref="D217:F217"/>
    <mergeCell ref="G217:J217"/>
    <mergeCell ref="K217:M217"/>
    <mergeCell ref="N217:Q217"/>
    <mergeCell ref="R217:T217"/>
    <mergeCell ref="U217:W217"/>
    <mergeCell ref="Y225:Z225"/>
    <mergeCell ref="AA225:AC225"/>
    <mergeCell ref="AD225:AF225"/>
    <mergeCell ref="AG225:AI225"/>
    <mergeCell ref="Y226:Z226"/>
    <mergeCell ref="AA226:AC226"/>
    <mergeCell ref="AD226:AF226"/>
    <mergeCell ref="AG226:AI226"/>
    <mergeCell ref="Y223:Z223"/>
    <mergeCell ref="AA223:AC223"/>
    <mergeCell ref="AD223:AF223"/>
    <mergeCell ref="AG223:AI223"/>
    <mergeCell ref="Y224:Z224"/>
    <mergeCell ref="AA224:AC224"/>
    <mergeCell ref="AD224:AF224"/>
    <mergeCell ref="AG224:AI224"/>
    <mergeCell ref="Y221:Z221"/>
    <mergeCell ref="AA221:AC221"/>
    <mergeCell ref="AD221:AF221"/>
    <mergeCell ref="AG221:AI221"/>
    <mergeCell ref="Y222:Z222"/>
    <mergeCell ref="AA222:AC222"/>
    <mergeCell ref="AD222:AF222"/>
    <mergeCell ref="AG222:AI222"/>
    <mergeCell ref="AA108:AC108"/>
    <mergeCell ref="AD108:AF108"/>
    <mergeCell ref="AG108:AI108"/>
    <mergeCell ref="Y109:Z109"/>
    <mergeCell ref="AA109:AC109"/>
    <mergeCell ref="Y111:Z111"/>
    <mergeCell ref="AA111:AC111"/>
    <mergeCell ref="AD111:AF111"/>
    <mergeCell ref="AG111:AI111"/>
    <mergeCell ref="Y112:Z112"/>
    <mergeCell ref="AA112:AC112"/>
    <mergeCell ref="AD112:AF112"/>
    <mergeCell ref="AG112:AI112"/>
    <mergeCell ref="AD158:AF158"/>
    <mergeCell ref="AG158:AI158"/>
    <mergeCell ref="AA155:AC155"/>
    <mergeCell ref="AD155:AF155"/>
    <mergeCell ref="AG155:AI155"/>
    <mergeCell ref="AA156:AC156"/>
    <mergeCell ref="AD156:AF156"/>
    <mergeCell ref="AG156:AI156"/>
    <mergeCell ref="AG163:AI163"/>
    <mergeCell ref="Y164:Z164"/>
    <mergeCell ref="AA164:AC164"/>
    <mergeCell ref="AD164:AF164"/>
    <mergeCell ref="AG164:AI164"/>
    <mergeCell ref="AD229:AF229"/>
    <mergeCell ref="AG229:AI229"/>
    <mergeCell ref="Y230:Z230"/>
    <mergeCell ref="AA230:AC230"/>
    <mergeCell ref="AD230:AF230"/>
    <mergeCell ref="AG230:AI230"/>
    <mergeCell ref="Y227:Z228"/>
    <mergeCell ref="AA227:AC227"/>
    <mergeCell ref="AD227:AF227"/>
    <mergeCell ref="AG227:AI227"/>
    <mergeCell ref="B228:B236"/>
    <mergeCell ref="AA228:AC228"/>
    <mergeCell ref="AD228:AF228"/>
    <mergeCell ref="AG228:AI228"/>
    <mergeCell ref="Y229:Z229"/>
    <mergeCell ref="AA229:AC229"/>
    <mergeCell ref="D227:F227"/>
    <mergeCell ref="G227:J227"/>
    <mergeCell ref="K227:M227"/>
    <mergeCell ref="N227:Q227"/>
    <mergeCell ref="R227:T227"/>
    <mergeCell ref="U227:W227"/>
    <mergeCell ref="Y235:Z235"/>
    <mergeCell ref="AA235:AC235"/>
    <mergeCell ref="AD235:AF235"/>
    <mergeCell ref="AG235:AI235"/>
    <mergeCell ref="Y236:Z236"/>
    <mergeCell ref="AA236:AC236"/>
    <mergeCell ref="AD236:AF236"/>
    <mergeCell ref="AG236:AI236"/>
    <mergeCell ref="Y233:Z233"/>
    <mergeCell ref="AA233:AC233"/>
    <mergeCell ref="Y232:Z232"/>
    <mergeCell ref="AA232:AC232"/>
    <mergeCell ref="AD232:AF232"/>
    <mergeCell ref="AG232:AI232"/>
    <mergeCell ref="AD321:AF321"/>
    <mergeCell ref="AG321:AI321"/>
    <mergeCell ref="Y322:Z322"/>
    <mergeCell ref="AA322:AC322"/>
    <mergeCell ref="AD322:AF322"/>
    <mergeCell ref="AG322:AI322"/>
    <mergeCell ref="Y319:Z320"/>
    <mergeCell ref="AA319:AC319"/>
    <mergeCell ref="AD319:AF319"/>
    <mergeCell ref="AG319:AI319"/>
    <mergeCell ref="AD242:AF242"/>
    <mergeCell ref="AG242:AI242"/>
    <mergeCell ref="Y243:Z243"/>
    <mergeCell ref="AA243:AC243"/>
    <mergeCell ref="AD243:AF243"/>
    <mergeCell ref="AG243:AI243"/>
    <mergeCell ref="Y244:Z244"/>
    <mergeCell ref="AA244:AC244"/>
    <mergeCell ref="Y266:Z266"/>
    <mergeCell ref="AA266:AC266"/>
    <mergeCell ref="AD266:AF266"/>
    <mergeCell ref="AG266:AI266"/>
    <mergeCell ref="AD273:AF273"/>
    <mergeCell ref="AG273:AI273"/>
    <mergeCell ref="Y274:Z274"/>
    <mergeCell ref="AA274:AC274"/>
    <mergeCell ref="AD274:AF274"/>
    <mergeCell ref="AG274:AI274"/>
    <mergeCell ref="B320:B328"/>
    <mergeCell ref="AA320:AC320"/>
    <mergeCell ref="AD320:AF320"/>
    <mergeCell ref="AG320:AI320"/>
    <mergeCell ref="Y321:Z321"/>
    <mergeCell ref="AA321:AC321"/>
    <mergeCell ref="D319:F319"/>
    <mergeCell ref="G319:J319"/>
    <mergeCell ref="K319:M319"/>
    <mergeCell ref="N319:Q319"/>
    <mergeCell ref="R319:T319"/>
    <mergeCell ref="U319:W319"/>
    <mergeCell ref="Y327:Z327"/>
    <mergeCell ref="AA327:AC327"/>
    <mergeCell ref="AD327:AF327"/>
    <mergeCell ref="AG327:AI327"/>
    <mergeCell ref="Y328:Z328"/>
    <mergeCell ref="AA328:AC328"/>
    <mergeCell ref="AD328:AF328"/>
    <mergeCell ref="AG328:AI328"/>
    <mergeCell ref="Y325:Z325"/>
    <mergeCell ref="AA325:AC325"/>
    <mergeCell ref="AD325:AF325"/>
    <mergeCell ref="AG325:AI325"/>
    <mergeCell ref="Y326:Z326"/>
    <mergeCell ref="AA326:AC326"/>
    <mergeCell ref="AD326:AF326"/>
    <mergeCell ref="AG326:AI326"/>
    <mergeCell ref="Y323:Z323"/>
    <mergeCell ref="AA323:AC323"/>
    <mergeCell ref="AD323:AF323"/>
    <mergeCell ref="AG323:AI323"/>
    <mergeCell ref="B330:B338"/>
    <mergeCell ref="AA330:AC330"/>
    <mergeCell ref="AD330:AF330"/>
    <mergeCell ref="AG330:AI330"/>
    <mergeCell ref="Y331:Z331"/>
    <mergeCell ref="AA331:AC331"/>
    <mergeCell ref="D329:F329"/>
    <mergeCell ref="G329:J329"/>
    <mergeCell ref="K329:M329"/>
    <mergeCell ref="N329:Q329"/>
    <mergeCell ref="R329:T329"/>
    <mergeCell ref="U329:W329"/>
    <mergeCell ref="Y337:Z337"/>
    <mergeCell ref="AA337:AC337"/>
    <mergeCell ref="AD337:AF337"/>
    <mergeCell ref="AG337:AI337"/>
    <mergeCell ref="Y338:Z338"/>
    <mergeCell ref="AA338:AC338"/>
    <mergeCell ref="AD338:AF338"/>
    <mergeCell ref="AG338:AI338"/>
    <mergeCell ref="Y335:Z335"/>
    <mergeCell ref="AA335:AC335"/>
    <mergeCell ref="AD335:AF335"/>
    <mergeCell ref="AG335:AI335"/>
    <mergeCell ref="Y336:Z336"/>
    <mergeCell ref="AA336:AC336"/>
    <mergeCell ref="AD334:AF334"/>
    <mergeCell ref="AG334:AI334"/>
    <mergeCell ref="AA160:AC160"/>
    <mergeCell ref="AD160:AF160"/>
    <mergeCell ref="AG160:AI160"/>
    <mergeCell ref="Y161:Z161"/>
    <mergeCell ref="AA161:AC161"/>
    <mergeCell ref="Y167:Z167"/>
    <mergeCell ref="AA167:AC167"/>
    <mergeCell ref="AD167:AF167"/>
    <mergeCell ref="AG167:AI167"/>
    <mergeCell ref="Y168:Z168"/>
    <mergeCell ref="AA168:AC168"/>
    <mergeCell ref="AD168:AF168"/>
    <mergeCell ref="AG168:AI168"/>
    <mergeCell ref="AA165:AC165"/>
    <mergeCell ref="AD165:AF165"/>
    <mergeCell ref="AG165:AI165"/>
    <mergeCell ref="AA166:AC166"/>
    <mergeCell ref="AD166:AF166"/>
    <mergeCell ref="AG166:AI166"/>
    <mergeCell ref="Y163:Z163"/>
    <mergeCell ref="AA163:AC163"/>
    <mergeCell ref="AD163:AF163"/>
    <mergeCell ref="AD332:AF332"/>
    <mergeCell ref="AG332:AI332"/>
    <mergeCell ref="Y329:Z330"/>
    <mergeCell ref="AA329:AC329"/>
    <mergeCell ref="AD329:AF329"/>
    <mergeCell ref="AG329:AI329"/>
    <mergeCell ref="AD233:AF233"/>
    <mergeCell ref="AG233:AI233"/>
    <mergeCell ref="D33:F33"/>
    <mergeCell ref="G33:J33"/>
    <mergeCell ref="K33:M33"/>
    <mergeCell ref="N33:Q33"/>
    <mergeCell ref="R33:T33"/>
    <mergeCell ref="U33:W33"/>
    <mergeCell ref="Y33:Z34"/>
    <mergeCell ref="AA33:AC33"/>
    <mergeCell ref="AD33:AF33"/>
    <mergeCell ref="AG33:AI33"/>
    <mergeCell ref="AD29:AF29"/>
    <mergeCell ref="AG29:AI29"/>
    <mergeCell ref="B34:B42"/>
    <mergeCell ref="AA34:AC34"/>
    <mergeCell ref="AD34:AF34"/>
    <mergeCell ref="AG34:AI34"/>
    <mergeCell ref="Y35:Z35"/>
    <mergeCell ref="AA35:AC35"/>
    <mergeCell ref="AD35:AF35"/>
    <mergeCell ref="AG35:AI35"/>
    <mergeCell ref="Y36:Z36"/>
    <mergeCell ref="AA36:AC36"/>
    <mergeCell ref="AD36:AF36"/>
    <mergeCell ref="AG36:AI36"/>
    <mergeCell ref="Y37:Z37"/>
    <mergeCell ref="AA37:AC37"/>
    <mergeCell ref="AD37:AF37"/>
    <mergeCell ref="AG37:AI37"/>
    <mergeCell ref="Y38:Z38"/>
    <mergeCell ref="AA38:AC38"/>
    <mergeCell ref="AD38:AF38"/>
    <mergeCell ref="AG38:AI38"/>
    <mergeCell ref="Y39:Z39"/>
    <mergeCell ref="AA39:AC39"/>
    <mergeCell ref="AD39:AF39"/>
    <mergeCell ref="AG39:AI39"/>
    <mergeCell ref="Y40:Z40"/>
    <mergeCell ref="AA40:AC40"/>
    <mergeCell ref="AD40:AF40"/>
    <mergeCell ref="AG40:AI40"/>
    <mergeCell ref="Y41:Z41"/>
    <mergeCell ref="AA41:AC41"/>
    <mergeCell ref="AD41:AF41"/>
    <mergeCell ref="AG41:AI41"/>
    <mergeCell ref="Y42:Z42"/>
    <mergeCell ref="AA42:AC42"/>
    <mergeCell ref="AD42:AF42"/>
    <mergeCell ref="AG42:AI42"/>
    <mergeCell ref="D43:F43"/>
    <mergeCell ref="G43:J43"/>
    <mergeCell ref="K43:M43"/>
    <mergeCell ref="N43:Q43"/>
    <mergeCell ref="R43:T43"/>
    <mergeCell ref="U43:W43"/>
    <mergeCell ref="Y43:Z44"/>
    <mergeCell ref="AA43:AC43"/>
    <mergeCell ref="AD43:AF43"/>
    <mergeCell ref="AG43:AI43"/>
    <mergeCell ref="B44:B52"/>
    <mergeCell ref="AA44:AC44"/>
    <mergeCell ref="AD44:AF44"/>
    <mergeCell ref="AG44:AI44"/>
    <mergeCell ref="Y45:Z45"/>
    <mergeCell ref="AA45:AC45"/>
    <mergeCell ref="AD45:AF45"/>
    <mergeCell ref="AG45:AI45"/>
    <mergeCell ref="Y46:Z46"/>
    <mergeCell ref="AA46:AC46"/>
    <mergeCell ref="AD46:AF46"/>
    <mergeCell ref="AG46:AI46"/>
    <mergeCell ref="Y47:Z47"/>
    <mergeCell ref="AA47:AC47"/>
    <mergeCell ref="AD47:AF47"/>
    <mergeCell ref="AG47:AI47"/>
    <mergeCell ref="Y48:Z48"/>
    <mergeCell ref="AA48:AC48"/>
    <mergeCell ref="AD48:AF48"/>
    <mergeCell ref="AG48:AI48"/>
    <mergeCell ref="Y49:Z49"/>
    <mergeCell ref="AA49:AC49"/>
    <mergeCell ref="AD49:AF49"/>
    <mergeCell ref="AG49:AI49"/>
    <mergeCell ref="Y50:Z50"/>
    <mergeCell ref="AA50:AC50"/>
    <mergeCell ref="AD50:AF50"/>
    <mergeCell ref="AG50:AI50"/>
    <mergeCell ref="Y51:Z51"/>
    <mergeCell ref="AA51:AC51"/>
    <mergeCell ref="AD51:AF51"/>
    <mergeCell ref="AG51:AI51"/>
    <mergeCell ref="Y52:Z52"/>
    <mergeCell ref="AA52:AC52"/>
    <mergeCell ref="AD52:AF52"/>
    <mergeCell ref="AG52:AI52"/>
    <mergeCell ref="D135:F135"/>
    <mergeCell ref="G135:J135"/>
    <mergeCell ref="K135:M135"/>
    <mergeCell ref="N135:Q135"/>
    <mergeCell ref="R135:T135"/>
    <mergeCell ref="U135:W135"/>
    <mergeCell ref="Y135:Z136"/>
    <mergeCell ref="AA135:AC135"/>
    <mergeCell ref="AD135:AF135"/>
    <mergeCell ref="AG135:AI135"/>
    <mergeCell ref="B136:B144"/>
    <mergeCell ref="AA136:AC136"/>
    <mergeCell ref="AD136:AF136"/>
    <mergeCell ref="AG136:AI136"/>
    <mergeCell ref="Y137:Z137"/>
    <mergeCell ref="AA137:AC137"/>
    <mergeCell ref="AD137:AF137"/>
    <mergeCell ref="AG137:AI137"/>
    <mergeCell ref="Y138:Z138"/>
    <mergeCell ref="AA138:AC138"/>
    <mergeCell ref="AD138:AF138"/>
    <mergeCell ref="AG138:AI138"/>
    <mergeCell ref="Y139:Z139"/>
    <mergeCell ref="AA139:AC139"/>
    <mergeCell ref="AD139:AF139"/>
    <mergeCell ref="AG139:AI139"/>
    <mergeCell ref="Y140:Z140"/>
    <mergeCell ref="AA140:AC140"/>
    <mergeCell ref="AD140:AF140"/>
    <mergeCell ref="AG140:AI140"/>
    <mergeCell ref="Y141:Z141"/>
    <mergeCell ref="AA141:AC141"/>
    <mergeCell ref="AD141:AF141"/>
    <mergeCell ref="AG141:AI141"/>
    <mergeCell ref="Y142:Z142"/>
    <mergeCell ref="AA142:AC142"/>
    <mergeCell ref="AD142:AF142"/>
    <mergeCell ref="AG142:AI142"/>
    <mergeCell ref="Y143:Z143"/>
    <mergeCell ref="AA143:AC143"/>
    <mergeCell ref="AD143:AF143"/>
    <mergeCell ref="AG143:AI143"/>
    <mergeCell ref="Y144:Z144"/>
    <mergeCell ref="AA144:AC144"/>
    <mergeCell ref="AD144:AF144"/>
    <mergeCell ref="AG144:AI144"/>
    <mergeCell ref="D145:F145"/>
    <mergeCell ref="G145:J145"/>
    <mergeCell ref="K145:M145"/>
    <mergeCell ref="N145:Q145"/>
    <mergeCell ref="R145:T145"/>
    <mergeCell ref="U145:W145"/>
    <mergeCell ref="Y145:Z146"/>
    <mergeCell ref="AA145:AC145"/>
    <mergeCell ref="AD145:AF145"/>
    <mergeCell ref="AG145:AI145"/>
    <mergeCell ref="B146:B154"/>
    <mergeCell ref="AA146:AC146"/>
    <mergeCell ref="AD146:AF146"/>
    <mergeCell ref="AG146:AI146"/>
    <mergeCell ref="Y147:Z147"/>
    <mergeCell ref="AA147:AC147"/>
    <mergeCell ref="AD147:AF147"/>
    <mergeCell ref="AG147:AI147"/>
    <mergeCell ref="Y148:Z148"/>
    <mergeCell ref="AA148:AC148"/>
    <mergeCell ref="AD148:AF148"/>
    <mergeCell ref="AG148:AI148"/>
    <mergeCell ref="Y149:Z149"/>
    <mergeCell ref="AA149:AC149"/>
    <mergeCell ref="AD149:AF149"/>
    <mergeCell ref="AG149:AI149"/>
    <mergeCell ref="Y150:Z150"/>
    <mergeCell ref="AA150:AC150"/>
    <mergeCell ref="AD150:AF150"/>
    <mergeCell ref="AG150:AI150"/>
    <mergeCell ref="Y151:Z151"/>
    <mergeCell ref="AA151:AC151"/>
    <mergeCell ref="AD151:AF151"/>
    <mergeCell ref="AG151:AI151"/>
    <mergeCell ref="Y152:Z152"/>
    <mergeCell ref="AA152:AC152"/>
    <mergeCell ref="AD152:AF152"/>
    <mergeCell ref="AG152:AI152"/>
    <mergeCell ref="Y153:Z153"/>
    <mergeCell ref="AA153:AC153"/>
    <mergeCell ref="AD153:AF153"/>
    <mergeCell ref="AG153:AI153"/>
    <mergeCell ref="Y154:Z154"/>
    <mergeCell ref="AA154:AC154"/>
    <mergeCell ref="AD154:AF154"/>
    <mergeCell ref="AG154:AI154"/>
    <mergeCell ref="D237:F237"/>
    <mergeCell ref="G237:J237"/>
    <mergeCell ref="K237:M237"/>
    <mergeCell ref="N237:Q237"/>
    <mergeCell ref="R237:T237"/>
    <mergeCell ref="U237:W237"/>
    <mergeCell ref="Y237:Z238"/>
    <mergeCell ref="AA237:AC237"/>
    <mergeCell ref="AD237:AF237"/>
    <mergeCell ref="AG237:AI237"/>
    <mergeCell ref="Y234:Z234"/>
    <mergeCell ref="AA234:AC234"/>
    <mergeCell ref="AD234:AF234"/>
    <mergeCell ref="AG234:AI234"/>
    <mergeCell ref="Y231:Z231"/>
    <mergeCell ref="AA231:AC231"/>
    <mergeCell ref="AD231:AF231"/>
    <mergeCell ref="AG231:AI231"/>
    <mergeCell ref="B238:B246"/>
    <mergeCell ref="AA238:AC238"/>
    <mergeCell ref="AD238:AF238"/>
    <mergeCell ref="AG238:AI238"/>
    <mergeCell ref="Y239:Z239"/>
    <mergeCell ref="AA239:AC239"/>
    <mergeCell ref="AD239:AF239"/>
    <mergeCell ref="AG239:AI239"/>
    <mergeCell ref="Y240:Z240"/>
    <mergeCell ref="AA240:AC240"/>
    <mergeCell ref="AD240:AF240"/>
    <mergeCell ref="AG240:AI240"/>
    <mergeCell ref="Y241:Z241"/>
    <mergeCell ref="AA241:AC241"/>
    <mergeCell ref="AD241:AF241"/>
    <mergeCell ref="AG241:AI241"/>
    <mergeCell ref="Y242:Z242"/>
    <mergeCell ref="AA242:AC242"/>
    <mergeCell ref="AD244:AF244"/>
    <mergeCell ref="AG244:AI244"/>
    <mergeCell ref="Y245:Z245"/>
    <mergeCell ref="AA245:AC245"/>
    <mergeCell ref="AD245:AF245"/>
    <mergeCell ref="AG245:AI245"/>
    <mergeCell ref="Y246:Z246"/>
    <mergeCell ref="AA246:AC246"/>
    <mergeCell ref="AD246:AF246"/>
    <mergeCell ref="AG246:AI246"/>
    <mergeCell ref="D247:F247"/>
    <mergeCell ref="G247:J247"/>
    <mergeCell ref="K247:M247"/>
    <mergeCell ref="N247:Q247"/>
    <mergeCell ref="R247:T247"/>
    <mergeCell ref="U247:W247"/>
    <mergeCell ref="Y247:Z248"/>
    <mergeCell ref="AA247:AC247"/>
    <mergeCell ref="AD247:AF247"/>
    <mergeCell ref="AG247:AI247"/>
    <mergeCell ref="B248:B256"/>
    <mergeCell ref="AA248:AC248"/>
    <mergeCell ref="AD248:AF248"/>
    <mergeCell ref="AG248:AI248"/>
    <mergeCell ref="Y249:Z249"/>
    <mergeCell ref="AA249:AC249"/>
    <mergeCell ref="AD249:AF249"/>
    <mergeCell ref="AG249:AI249"/>
    <mergeCell ref="Y250:Z250"/>
    <mergeCell ref="AA250:AC250"/>
    <mergeCell ref="AD250:AF250"/>
    <mergeCell ref="AG250:AI250"/>
    <mergeCell ref="Y251:Z251"/>
    <mergeCell ref="AA251:AC251"/>
    <mergeCell ref="AD251:AF251"/>
    <mergeCell ref="AG251:AI251"/>
    <mergeCell ref="Y252:Z252"/>
    <mergeCell ref="AA252:AC252"/>
    <mergeCell ref="AD252:AF252"/>
    <mergeCell ref="AG252:AI252"/>
    <mergeCell ref="Y253:Z253"/>
    <mergeCell ref="AA253:AC253"/>
    <mergeCell ref="AD253:AF253"/>
    <mergeCell ref="AG253:AI253"/>
    <mergeCell ref="Y254:Z254"/>
    <mergeCell ref="AA254:AC254"/>
    <mergeCell ref="AD254:AF254"/>
    <mergeCell ref="AG254:AI254"/>
    <mergeCell ref="Y255:Z255"/>
    <mergeCell ref="AA255:AC255"/>
    <mergeCell ref="AD255:AF255"/>
    <mergeCell ref="AG255:AI255"/>
    <mergeCell ref="Y256:Z256"/>
    <mergeCell ref="AA256:AC256"/>
    <mergeCell ref="AD256:AF256"/>
    <mergeCell ref="AG256:AI256"/>
    <mergeCell ref="D339:F339"/>
    <mergeCell ref="G339:J339"/>
    <mergeCell ref="K339:M339"/>
    <mergeCell ref="N339:Q339"/>
    <mergeCell ref="R339:T339"/>
    <mergeCell ref="U339:W339"/>
    <mergeCell ref="Y339:Z340"/>
    <mergeCell ref="AA339:AC339"/>
    <mergeCell ref="AD339:AF339"/>
    <mergeCell ref="AG339:AI339"/>
    <mergeCell ref="AD336:AF336"/>
    <mergeCell ref="AG336:AI336"/>
    <mergeCell ref="Y333:Z333"/>
    <mergeCell ref="AA333:AC333"/>
    <mergeCell ref="AD333:AF333"/>
    <mergeCell ref="AG333:AI333"/>
    <mergeCell ref="Y334:Z334"/>
    <mergeCell ref="AA334:AC334"/>
    <mergeCell ref="B340:B348"/>
    <mergeCell ref="AA340:AC340"/>
    <mergeCell ref="AD340:AF340"/>
    <mergeCell ref="AG340:AI340"/>
    <mergeCell ref="Y341:Z341"/>
    <mergeCell ref="AA341:AC341"/>
    <mergeCell ref="AD341:AF341"/>
    <mergeCell ref="AG341:AI341"/>
    <mergeCell ref="Y342:Z342"/>
    <mergeCell ref="AA342:AC342"/>
    <mergeCell ref="AD342:AF342"/>
    <mergeCell ref="AG342:AI342"/>
    <mergeCell ref="Y343:Z343"/>
    <mergeCell ref="AA343:AC343"/>
    <mergeCell ref="AD343:AF343"/>
    <mergeCell ref="AG343:AI343"/>
    <mergeCell ref="Y344:Z344"/>
    <mergeCell ref="AA344:AC344"/>
    <mergeCell ref="AD344:AF344"/>
    <mergeCell ref="AG344:AI344"/>
    <mergeCell ref="Y345:Z345"/>
    <mergeCell ref="AA345:AC345"/>
    <mergeCell ref="AD345:AF345"/>
    <mergeCell ref="AG345:AI345"/>
    <mergeCell ref="Y346:Z346"/>
    <mergeCell ref="AA346:AC346"/>
    <mergeCell ref="AD346:AF346"/>
    <mergeCell ref="AG346:AI346"/>
    <mergeCell ref="Y347:Z347"/>
    <mergeCell ref="AA347:AC347"/>
    <mergeCell ref="AD347:AF347"/>
    <mergeCell ref="AG347:AI347"/>
    <mergeCell ref="Y348:Z348"/>
    <mergeCell ref="AA348:AC348"/>
    <mergeCell ref="AD348:AF348"/>
    <mergeCell ref="AG348:AI348"/>
    <mergeCell ref="B350:B358"/>
    <mergeCell ref="AA350:AC350"/>
    <mergeCell ref="AD350:AF350"/>
    <mergeCell ref="AG350:AI350"/>
    <mergeCell ref="Y351:Z351"/>
    <mergeCell ref="AA351:AC351"/>
    <mergeCell ref="AD351:AF351"/>
    <mergeCell ref="AG351:AI351"/>
    <mergeCell ref="Y352:Z352"/>
    <mergeCell ref="AA352:AC352"/>
    <mergeCell ref="AD352:AF352"/>
    <mergeCell ref="AG352:AI352"/>
    <mergeCell ref="Y353:Z353"/>
    <mergeCell ref="AA353:AC353"/>
    <mergeCell ref="AD353:AF353"/>
    <mergeCell ref="AG353:AI353"/>
    <mergeCell ref="Y354:Z354"/>
    <mergeCell ref="AA354:AC354"/>
    <mergeCell ref="AD354:AF354"/>
    <mergeCell ref="AG354:AI354"/>
    <mergeCell ref="Y355:Z355"/>
    <mergeCell ref="AA355:AC355"/>
    <mergeCell ref="AD355:AF355"/>
    <mergeCell ref="AG355:AI355"/>
    <mergeCell ref="Y356:Z356"/>
    <mergeCell ref="AA356:AC356"/>
    <mergeCell ref="AD356:AF356"/>
    <mergeCell ref="AG356:AI356"/>
    <mergeCell ref="Y357:Z357"/>
    <mergeCell ref="AA357:AC357"/>
    <mergeCell ref="AD357:AF357"/>
    <mergeCell ref="AG357:AI357"/>
    <mergeCell ref="Y358:Z358"/>
    <mergeCell ref="AA358:AC358"/>
    <mergeCell ref="AD358:AF358"/>
    <mergeCell ref="AG358:AI358"/>
    <mergeCell ref="D349:F349"/>
    <mergeCell ref="G349:J349"/>
    <mergeCell ref="K349:M349"/>
    <mergeCell ref="N349:Q349"/>
    <mergeCell ref="R349:T349"/>
    <mergeCell ref="U349:W349"/>
    <mergeCell ref="Y349:Z350"/>
    <mergeCell ref="AA349:AC349"/>
    <mergeCell ref="AD349:AF349"/>
    <mergeCell ref="AG349:AI349"/>
    <mergeCell ref="AK3:AL4"/>
    <mergeCell ref="AM3:AO3"/>
    <mergeCell ref="AP3:AR3"/>
    <mergeCell ref="AS3:AU3"/>
    <mergeCell ref="AV3:AX3"/>
    <mergeCell ref="AM4:AO4"/>
    <mergeCell ref="AP4:AR4"/>
    <mergeCell ref="AS4:AU4"/>
    <mergeCell ref="AV4:AX4"/>
    <mergeCell ref="AK5:AL5"/>
    <mergeCell ref="AM5:AO5"/>
    <mergeCell ref="AP5:AR5"/>
    <mergeCell ref="AS5:AU5"/>
    <mergeCell ref="AV5:AX5"/>
    <mergeCell ref="AK6:AL6"/>
    <mergeCell ref="AM6:AO6"/>
    <mergeCell ref="AP6:AR6"/>
    <mergeCell ref="AS6:AU6"/>
    <mergeCell ref="AV6:AX6"/>
    <mergeCell ref="AK7:AL7"/>
    <mergeCell ref="AM7:AO7"/>
    <mergeCell ref="AP7:AR7"/>
    <mergeCell ref="AS7:AU7"/>
    <mergeCell ref="AV7:AX7"/>
    <mergeCell ref="AK8:AL8"/>
    <mergeCell ref="AM8:AO8"/>
    <mergeCell ref="AP8:AR8"/>
    <mergeCell ref="AS8:AU8"/>
    <mergeCell ref="AV8:AX8"/>
    <mergeCell ref="AK9:AL9"/>
    <mergeCell ref="AM9:AO9"/>
    <mergeCell ref="AP9:AR9"/>
    <mergeCell ref="AS9:AU9"/>
    <mergeCell ref="AV9:AX9"/>
    <mergeCell ref="AK10:AL10"/>
    <mergeCell ref="AM10:AO10"/>
    <mergeCell ref="AP10:AR10"/>
    <mergeCell ref="AS10:AU10"/>
    <mergeCell ref="AV10:AX10"/>
    <mergeCell ref="AK11:AL11"/>
    <mergeCell ref="AM11:AO11"/>
    <mergeCell ref="AP11:AR11"/>
    <mergeCell ref="AS11:AU11"/>
    <mergeCell ref="AV11:AX11"/>
    <mergeCell ref="AK12:AL12"/>
    <mergeCell ref="AM12:AO12"/>
    <mergeCell ref="AP12:AR12"/>
    <mergeCell ref="AS12:AU12"/>
    <mergeCell ref="AV12:AX12"/>
    <mergeCell ref="AK13:AL14"/>
    <mergeCell ref="AM13:AO13"/>
    <mergeCell ref="AP13:AR13"/>
    <mergeCell ref="AS13:AU13"/>
    <mergeCell ref="AV13:AX13"/>
    <mergeCell ref="AM14:AO14"/>
    <mergeCell ref="AP14:AR14"/>
    <mergeCell ref="AS14:AU14"/>
    <mergeCell ref="AV14:AX14"/>
    <mergeCell ref="AK15:AL15"/>
    <mergeCell ref="AM15:AO15"/>
    <mergeCell ref="AP15:AR15"/>
    <mergeCell ref="AS15:AU15"/>
    <mergeCell ref="AV15:AX15"/>
    <mergeCell ref="AK16:AL16"/>
    <mergeCell ref="AM16:AO16"/>
    <mergeCell ref="AP16:AR16"/>
    <mergeCell ref="AS16:AU16"/>
    <mergeCell ref="AV16:AX16"/>
    <mergeCell ref="AK17:AL17"/>
    <mergeCell ref="AM17:AO17"/>
    <mergeCell ref="AP17:AR17"/>
    <mergeCell ref="AS17:AU17"/>
    <mergeCell ref="AV17:AX17"/>
    <mergeCell ref="AK18:AL18"/>
    <mergeCell ref="AM18:AO18"/>
    <mergeCell ref="AP18:AR18"/>
    <mergeCell ref="AS18:AU18"/>
    <mergeCell ref="AV18:AX18"/>
    <mergeCell ref="AK19:AL19"/>
    <mergeCell ref="AM19:AO19"/>
    <mergeCell ref="AP19:AR19"/>
    <mergeCell ref="AS19:AU19"/>
    <mergeCell ref="AV19:AX19"/>
    <mergeCell ref="AK20:AL20"/>
    <mergeCell ref="AM20:AO20"/>
    <mergeCell ref="AP20:AR20"/>
    <mergeCell ref="AS20:AU20"/>
    <mergeCell ref="AV20:AX20"/>
    <mergeCell ref="AK21:AL21"/>
    <mergeCell ref="AM21:AO21"/>
    <mergeCell ref="AP21:AR21"/>
    <mergeCell ref="AS21:AU21"/>
    <mergeCell ref="AV21:AX21"/>
    <mergeCell ref="AK22:AL22"/>
    <mergeCell ref="AM22:AO22"/>
    <mergeCell ref="AP22:AR22"/>
    <mergeCell ref="AS22:AU22"/>
    <mergeCell ref="AV22:AX22"/>
    <mergeCell ref="AK23:AL24"/>
    <mergeCell ref="AM23:AO23"/>
    <mergeCell ref="AP23:AR23"/>
    <mergeCell ref="AS23:AU23"/>
    <mergeCell ref="AV23:AX23"/>
    <mergeCell ref="AM24:AO24"/>
    <mergeCell ref="AP24:AR24"/>
    <mergeCell ref="AS24:AU24"/>
    <mergeCell ref="AV24:AX24"/>
    <mergeCell ref="AK25:AL25"/>
    <mergeCell ref="AM25:AO25"/>
    <mergeCell ref="AP25:AR25"/>
    <mergeCell ref="AS25:AU25"/>
    <mergeCell ref="AV25:AX25"/>
    <mergeCell ref="AK26:AL26"/>
    <mergeCell ref="AM26:AO26"/>
    <mergeCell ref="AP26:AR26"/>
    <mergeCell ref="AS26:AU26"/>
    <mergeCell ref="AV26:AX26"/>
    <mergeCell ref="AK27:AL27"/>
    <mergeCell ref="AM27:AO27"/>
    <mergeCell ref="AP27:AR27"/>
    <mergeCell ref="AS27:AU27"/>
    <mergeCell ref="AV27:AX27"/>
    <mergeCell ref="AK28:AL28"/>
    <mergeCell ref="AM28:AO28"/>
    <mergeCell ref="AP28:AR28"/>
    <mergeCell ref="AS28:AU28"/>
    <mergeCell ref="AV28:AX28"/>
    <mergeCell ref="AK29:AL29"/>
    <mergeCell ref="AM29:AO29"/>
    <mergeCell ref="AP29:AR29"/>
    <mergeCell ref="AS29:AU29"/>
    <mergeCell ref="AV29:AX29"/>
    <mergeCell ref="AK30:AL30"/>
    <mergeCell ref="AM30:AO30"/>
    <mergeCell ref="AP30:AR30"/>
    <mergeCell ref="AS30:AU30"/>
    <mergeCell ref="AV30:AX30"/>
    <mergeCell ref="AK31:AL31"/>
    <mergeCell ref="AM31:AO31"/>
    <mergeCell ref="AP31:AR31"/>
    <mergeCell ref="AS31:AU31"/>
    <mergeCell ref="AV31:AX31"/>
    <mergeCell ref="AK32:AL32"/>
    <mergeCell ref="AM32:AO32"/>
    <mergeCell ref="AP32:AR32"/>
    <mergeCell ref="AS32:AU32"/>
    <mergeCell ref="AV32:AX32"/>
    <mergeCell ref="AK33:AL34"/>
    <mergeCell ref="AM33:AO33"/>
    <mergeCell ref="AP33:AR33"/>
    <mergeCell ref="AS33:AU33"/>
    <mergeCell ref="AV33:AX33"/>
    <mergeCell ref="AM34:AO34"/>
    <mergeCell ref="AP34:AR34"/>
    <mergeCell ref="AS34:AU34"/>
    <mergeCell ref="AV34:AX34"/>
    <mergeCell ref="AK35:AL35"/>
    <mergeCell ref="AM35:AO35"/>
    <mergeCell ref="AP35:AR35"/>
    <mergeCell ref="AS35:AU35"/>
    <mergeCell ref="AV35:AX35"/>
    <mergeCell ref="AK36:AL36"/>
    <mergeCell ref="AM36:AO36"/>
    <mergeCell ref="AP36:AR36"/>
    <mergeCell ref="AS36:AU36"/>
    <mergeCell ref="AV36:AX36"/>
    <mergeCell ref="AK37:AL37"/>
    <mergeCell ref="AM37:AO37"/>
    <mergeCell ref="AP37:AR37"/>
    <mergeCell ref="AS37:AU37"/>
    <mergeCell ref="AV37:AX37"/>
    <mergeCell ref="AK38:AL38"/>
    <mergeCell ref="AM38:AO38"/>
    <mergeCell ref="AP38:AR38"/>
    <mergeCell ref="AS38:AU38"/>
    <mergeCell ref="AV38:AX38"/>
    <mergeCell ref="AK39:AL39"/>
    <mergeCell ref="AM39:AO39"/>
    <mergeCell ref="AP39:AR39"/>
    <mergeCell ref="AS39:AU39"/>
    <mergeCell ref="AV39:AX39"/>
    <mergeCell ref="AK40:AL40"/>
    <mergeCell ref="AM40:AO40"/>
    <mergeCell ref="AP40:AR40"/>
    <mergeCell ref="AS40:AU40"/>
    <mergeCell ref="AV40:AX40"/>
    <mergeCell ref="AK41:AL41"/>
    <mergeCell ref="AM41:AO41"/>
    <mergeCell ref="AP41:AR41"/>
    <mergeCell ref="AS41:AU41"/>
    <mergeCell ref="AV41:AX41"/>
    <mergeCell ref="AK42:AL42"/>
    <mergeCell ref="AM42:AO42"/>
    <mergeCell ref="AP42:AR42"/>
    <mergeCell ref="AS42:AU42"/>
    <mergeCell ref="AV42:AX42"/>
    <mergeCell ref="AK43:AL44"/>
    <mergeCell ref="AM43:AO43"/>
    <mergeCell ref="AP43:AR43"/>
    <mergeCell ref="AS43:AU43"/>
    <mergeCell ref="AV43:AX43"/>
    <mergeCell ref="AM44:AO44"/>
    <mergeCell ref="AP44:AR44"/>
    <mergeCell ref="AS44:AU44"/>
    <mergeCell ref="AV44:AX44"/>
    <mergeCell ref="AK45:AL45"/>
    <mergeCell ref="AM45:AO45"/>
    <mergeCell ref="AP45:AR45"/>
    <mergeCell ref="AS45:AU45"/>
    <mergeCell ref="AV45:AX45"/>
    <mergeCell ref="AK46:AL46"/>
    <mergeCell ref="AM46:AO46"/>
    <mergeCell ref="AP46:AR46"/>
    <mergeCell ref="AS46:AU46"/>
    <mergeCell ref="AV46:AX46"/>
    <mergeCell ref="AK47:AL47"/>
    <mergeCell ref="AM47:AO47"/>
    <mergeCell ref="AP47:AR47"/>
    <mergeCell ref="AS47:AU47"/>
    <mergeCell ref="AV47:AX47"/>
    <mergeCell ref="AK48:AL48"/>
    <mergeCell ref="AM48:AO48"/>
    <mergeCell ref="AP48:AR48"/>
    <mergeCell ref="AS48:AU48"/>
    <mergeCell ref="AV48:AX48"/>
    <mergeCell ref="AK49:AL49"/>
    <mergeCell ref="AM49:AO49"/>
    <mergeCell ref="AP49:AR49"/>
    <mergeCell ref="AS49:AU49"/>
    <mergeCell ref="AV49:AX49"/>
    <mergeCell ref="AK50:AL50"/>
    <mergeCell ref="AM50:AO50"/>
    <mergeCell ref="AP50:AR50"/>
    <mergeCell ref="AS50:AU50"/>
    <mergeCell ref="AV50:AX50"/>
    <mergeCell ref="AK51:AL51"/>
    <mergeCell ref="AM51:AO51"/>
    <mergeCell ref="AP51:AR51"/>
    <mergeCell ref="AS51:AU51"/>
    <mergeCell ref="AV51:AX51"/>
    <mergeCell ref="AK52:AL52"/>
    <mergeCell ref="AM52:AO52"/>
    <mergeCell ref="AP52:AR52"/>
    <mergeCell ref="AS52:AU52"/>
    <mergeCell ref="AV52:AX52"/>
    <mergeCell ref="AK53:AL54"/>
    <mergeCell ref="AM53:AO53"/>
    <mergeCell ref="AP53:AR53"/>
    <mergeCell ref="AS53:AU53"/>
    <mergeCell ref="AV53:AX53"/>
    <mergeCell ref="AM54:AO54"/>
    <mergeCell ref="AP54:AR54"/>
    <mergeCell ref="AS54:AU54"/>
    <mergeCell ref="AV54:AX54"/>
    <mergeCell ref="AK55:AL55"/>
    <mergeCell ref="AM55:AO55"/>
    <mergeCell ref="AP55:AR55"/>
    <mergeCell ref="AS55:AU55"/>
    <mergeCell ref="AV55:AX55"/>
    <mergeCell ref="AK56:AL56"/>
    <mergeCell ref="AM56:AO56"/>
    <mergeCell ref="AP56:AR56"/>
    <mergeCell ref="AS56:AU56"/>
    <mergeCell ref="AV56:AX56"/>
    <mergeCell ref="AK57:AL57"/>
    <mergeCell ref="AM57:AO57"/>
    <mergeCell ref="AP57:AR57"/>
    <mergeCell ref="AS57:AU57"/>
    <mergeCell ref="AV57:AX57"/>
    <mergeCell ref="AK58:AL58"/>
    <mergeCell ref="AM58:AO58"/>
    <mergeCell ref="AP58:AR58"/>
    <mergeCell ref="AS58:AU58"/>
    <mergeCell ref="AV58:AX58"/>
    <mergeCell ref="AK59:AL59"/>
    <mergeCell ref="AM59:AO59"/>
    <mergeCell ref="AP59:AR59"/>
    <mergeCell ref="AS59:AU59"/>
    <mergeCell ref="AV59:AX59"/>
    <mergeCell ref="AK60:AL60"/>
    <mergeCell ref="AM60:AO60"/>
    <mergeCell ref="AP60:AR60"/>
    <mergeCell ref="AS60:AU60"/>
    <mergeCell ref="AV60:AX60"/>
    <mergeCell ref="AK61:AL61"/>
    <mergeCell ref="AM61:AO61"/>
    <mergeCell ref="AP61:AR61"/>
    <mergeCell ref="AS61:AU61"/>
    <mergeCell ref="AV61:AX61"/>
    <mergeCell ref="AK62:AL62"/>
    <mergeCell ref="AM62:AO62"/>
    <mergeCell ref="AP62:AR62"/>
    <mergeCell ref="AS62:AU62"/>
    <mergeCell ref="AV62:AX62"/>
    <mergeCell ref="AK63:AL64"/>
    <mergeCell ref="AM63:AO63"/>
    <mergeCell ref="AP63:AR63"/>
    <mergeCell ref="AS63:AU63"/>
    <mergeCell ref="AV63:AX63"/>
    <mergeCell ref="AM64:AO64"/>
    <mergeCell ref="AP64:AR64"/>
    <mergeCell ref="AS64:AU64"/>
    <mergeCell ref="AV64:AX64"/>
    <mergeCell ref="AK65:AL65"/>
    <mergeCell ref="AM65:AO65"/>
    <mergeCell ref="AP65:AR65"/>
    <mergeCell ref="AS65:AU65"/>
    <mergeCell ref="AV65:AX65"/>
    <mergeCell ref="AK66:AL66"/>
    <mergeCell ref="AM66:AO66"/>
    <mergeCell ref="AP66:AR66"/>
    <mergeCell ref="AS66:AU66"/>
    <mergeCell ref="AV66:AX66"/>
    <mergeCell ref="AK67:AL67"/>
    <mergeCell ref="AM67:AO67"/>
    <mergeCell ref="AP67:AR67"/>
    <mergeCell ref="AS67:AU67"/>
    <mergeCell ref="AV67:AX67"/>
    <mergeCell ref="AK68:AL68"/>
    <mergeCell ref="AM68:AO68"/>
    <mergeCell ref="AP68:AR68"/>
    <mergeCell ref="AS68:AU68"/>
    <mergeCell ref="AV68:AX68"/>
    <mergeCell ref="AK69:AL69"/>
    <mergeCell ref="AM69:AO69"/>
    <mergeCell ref="AP69:AR69"/>
    <mergeCell ref="AS69:AU69"/>
    <mergeCell ref="AV69:AX69"/>
    <mergeCell ref="AK70:AL70"/>
    <mergeCell ref="AM70:AO70"/>
    <mergeCell ref="AP70:AR70"/>
    <mergeCell ref="AS70:AU70"/>
    <mergeCell ref="AV70:AX70"/>
    <mergeCell ref="AK71:AL71"/>
    <mergeCell ref="AM71:AO71"/>
    <mergeCell ref="AP71:AR71"/>
    <mergeCell ref="AS71:AU71"/>
    <mergeCell ref="AV71:AX71"/>
    <mergeCell ref="AK72:AL72"/>
    <mergeCell ref="AM72:AO72"/>
    <mergeCell ref="AP72:AR72"/>
    <mergeCell ref="AS72:AU72"/>
    <mergeCell ref="AV72:AX72"/>
    <mergeCell ref="AK73:AL74"/>
    <mergeCell ref="AM73:AO73"/>
    <mergeCell ref="AP73:AR73"/>
    <mergeCell ref="AS73:AU73"/>
    <mergeCell ref="AV73:AX73"/>
    <mergeCell ref="AM74:AO74"/>
    <mergeCell ref="AP74:AR74"/>
    <mergeCell ref="AS74:AU74"/>
    <mergeCell ref="AV74:AX74"/>
    <mergeCell ref="AK75:AL75"/>
    <mergeCell ref="AM75:AO75"/>
    <mergeCell ref="AP75:AR75"/>
    <mergeCell ref="AS75:AU75"/>
    <mergeCell ref="AV75:AX75"/>
    <mergeCell ref="AK76:AL76"/>
    <mergeCell ref="AM76:AO76"/>
    <mergeCell ref="AP76:AR76"/>
    <mergeCell ref="AS76:AU76"/>
    <mergeCell ref="AV76:AX76"/>
    <mergeCell ref="AK77:AL77"/>
    <mergeCell ref="AM77:AO77"/>
    <mergeCell ref="AP77:AR77"/>
    <mergeCell ref="AS77:AU77"/>
    <mergeCell ref="AV77:AX77"/>
    <mergeCell ref="AK78:AL78"/>
    <mergeCell ref="AM78:AO78"/>
    <mergeCell ref="AP78:AR78"/>
    <mergeCell ref="AS78:AU78"/>
    <mergeCell ref="AV78:AX78"/>
    <mergeCell ref="AK79:AL79"/>
    <mergeCell ref="AM79:AO79"/>
    <mergeCell ref="AP79:AR79"/>
    <mergeCell ref="AS79:AU79"/>
    <mergeCell ref="AV79:AX79"/>
    <mergeCell ref="AK80:AL80"/>
    <mergeCell ref="AM80:AO80"/>
    <mergeCell ref="AP80:AR80"/>
    <mergeCell ref="AS80:AU80"/>
    <mergeCell ref="AV80:AX80"/>
    <mergeCell ref="AK81:AL81"/>
    <mergeCell ref="AM81:AO81"/>
    <mergeCell ref="AP81:AR81"/>
    <mergeCell ref="AS81:AU81"/>
    <mergeCell ref="AV81:AX81"/>
    <mergeCell ref="AK82:AL82"/>
    <mergeCell ref="AM82:AO82"/>
    <mergeCell ref="AP82:AR82"/>
    <mergeCell ref="AS82:AU82"/>
    <mergeCell ref="AV82:AX82"/>
    <mergeCell ref="AK83:AL84"/>
    <mergeCell ref="AM83:AO83"/>
    <mergeCell ref="AP83:AR83"/>
    <mergeCell ref="AS83:AU83"/>
    <mergeCell ref="AV83:AX83"/>
    <mergeCell ref="AM84:AO84"/>
    <mergeCell ref="AP84:AR84"/>
    <mergeCell ref="AS84:AU84"/>
    <mergeCell ref="AV84:AX84"/>
    <mergeCell ref="AK85:AL85"/>
    <mergeCell ref="AM85:AO85"/>
    <mergeCell ref="AP85:AR85"/>
    <mergeCell ref="AS85:AU85"/>
    <mergeCell ref="AV85:AX85"/>
    <mergeCell ref="AK86:AL86"/>
    <mergeCell ref="AM86:AO86"/>
    <mergeCell ref="AP86:AR86"/>
    <mergeCell ref="AS86:AU86"/>
    <mergeCell ref="AV86:AX86"/>
    <mergeCell ref="AK91:AL91"/>
    <mergeCell ref="AM91:AO91"/>
    <mergeCell ref="AP91:AR91"/>
    <mergeCell ref="AS91:AU91"/>
    <mergeCell ref="AV91:AX91"/>
    <mergeCell ref="AK92:AL92"/>
    <mergeCell ref="AM92:AO92"/>
    <mergeCell ref="AP92:AR92"/>
    <mergeCell ref="AS92:AU92"/>
    <mergeCell ref="AV92:AX92"/>
    <mergeCell ref="AK87:AL87"/>
    <mergeCell ref="AM87:AO87"/>
    <mergeCell ref="AP87:AR87"/>
    <mergeCell ref="AS87:AU87"/>
    <mergeCell ref="AV87:AX87"/>
    <mergeCell ref="AK88:AL88"/>
    <mergeCell ref="AM88:AO88"/>
    <mergeCell ref="AP88:AR88"/>
    <mergeCell ref="AS88:AU88"/>
    <mergeCell ref="AV88:AX88"/>
    <mergeCell ref="AK89:AL89"/>
    <mergeCell ref="AM89:AO89"/>
    <mergeCell ref="AP89:AR89"/>
    <mergeCell ref="AS89:AU89"/>
    <mergeCell ref="AV89:AX89"/>
    <mergeCell ref="AK90:AL90"/>
    <mergeCell ref="AM90:AO90"/>
    <mergeCell ref="AP90:AR90"/>
    <mergeCell ref="AS90:AU90"/>
    <mergeCell ref="AV90:AX90"/>
    <mergeCell ref="AK97:AL97"/>
    <mergeCell ref="AM97:AO97"/>
    <mergeCell ref="AP97:AR97"/>
    <mergeCell ref="AS97:AU97"/>
    <mergeCell ref="AV97:AX97"/>
    <mergeCell ref="AK98:AL98"/>
    <mergeCell ref="AM98:AO98"/>
    <mergeCell ref="AP98:AR98"/>
    <mergeCell ref="AS98:AU98"/>
    <mergeCell ref="AV98:AX98"/>
    <mergeCell ref="AK99:AL99"/>
    <mergeCell ref="AM99:AO99"/>
    <mergeCell ref="AP99:AR99"/>
    <mergeCell ref="AS99:AU99"/>
    <mergeCell ref="AV99:AX99"/>
    <mergeCell ref="AK100:AL100"/>
    <mergeCell ref="AM100:AO100"/>
    <mergeCell ref="AP100:AR100"/>
    <mergeCell ref="AS100:AU100"/>
    <mergeCell ref="AV100:AX100"/>
    <mergeCell ref="AK101:AL101"/>
    <mergeCell ref="AM101:AO101"/>
    <mergeCell ref="AP101:AR101"/>
    <mergeCell ref="AS101:AU101"/>
    <mergeCell ref="AV101:AX101"/>
    <mergeCell ref="AK102:AL102"/>
    <mergeCell ref="AM102:AO102"/>
    <mergeCell ref="AP102:AR102"/>
    <mergeCell ref="AS102:AU102"/>
    <mergeCell ref="AV102:AX102"/>
    <mergeCell ref="AM103:AO103"/>
    <mergeCell ref="AP103:AR103"/>
    <mergeCell ref="AS103:AU103"/>
    <mergeCell ref="AV103:AX103"/>
    <mergeCell ref="AM104:AO104"/>
    <mergeCell ref="AP104:AR104"/>
    <mergeCell ref="AS104:AU104"/>
    <mergeCell ref="AV104:AX104"/>
    <mergeCell ref="AM105:AO105"/>
    <mergeCell ref="AP105:AR105"/>
    <mergeCell ref="AS105:AU105"/>
    <mergeCell ref="AV105:AX105"/>
    <mergeCell ref="AM106:AO106"/>
    <mergeCell ref="AP106:AR106"/>
    <mergeCell ref="AS106:AU106"/>
    <mergeCell ref="AV106:AX106"/>
    <mergeCell ref="AK107:AL107"/>
    <mergeCell ref="AM107:AO107"/>
    <mergeCell ref="AP107:AR107"/>
    <mergeCell ref="AS107:AU107"/>
    <mergeCell ref="AV107:AX107"/>
    <mergeCell ref="AK108:AL108"/>
    <mergeCell ref="AM108:AO108"/>
    <mergeCell ref="AP108:AR108"/>
    <mergeCell ref="AS108:AU108"/>
    <mergeCell ref="AV108:AX108"/>
    <mergeCell ref="AK115:AL116"/>
    <mergeCell ref="AM115:AO115"/>
    <mergeCell ref="AP115:AR115"/>
    <mergeCell ref="AS115:AU115"/>
    <mergeCell ref="AV115:AX115"/>
    <mergeCell ref="AM116:AO116"/>
    <mergeCell ref="AP116:AR116"/>
    <mergeCell ref="AS116:AU116"/>
    <mergeCell ref="AV116:AX116"/>
    <mergeCell ref="AK109:AL109"/>
    <mergeCell ref="AM109:AO109"/>
    <mergeCell ref="AP109:AR109"/>
    <mergeCell ref="AS109:AU109"/>
    <mergeCell ref="AV109:AX109"/>
    <mergeCell ref="AK110:AL110"/>
    <mergeCell ref="AM110:AO110"/>
    <mergeCell ref="AP110:AR110"/>
    <mergeCell ref="AS110:AU110"/>
    <mergeCell ref="AV110:AX110"/>
    <mergeCell ref="AK111:AL111"/>
    <mergeCell ref="AM111:AO111"/>
    <mergeCell ref="AP111:AR111"/>
    <mergeCell ref="AS111:AU111"/>
    <mergeCell ref="AV111:AX111"/>
    <mergeCell ref="AK112:AL112"/>
    <mergeCell ref="AM112:AO112"/>
    <mergeCell ref="AP112:AR112"/>
    <mergeCell ref="AS112:AU112"/>
    <mergeCell ref="AV112:AX112"/>
    <mergeCell ref="AK117:AL117"/>
    <mergeCell ref="AM117:AO117"/>
    <mergeCell ref="AP117:AR117"/>
    <mergeCell ref="AS117:AU117"/>
    <mergeCell ref="AV117:AX117"/>
    <mergeCell ref="AK118:AL118"/>
    <mergeCell ref="AM118:AO118"/>
    <mergeCell ref="AP118:AR118"/>
    <mergeCell ref="AS118:AU118"/>
    <mergeCell ref="AV118:AX118"/>
    <mergeCell ref="AK119:AL119"/>
    <mergeCell ref="AM119:AO119"/>
    <mergeCell ref="AP119:AR119"/>
    <mergeCell ref="AS119:AU119"/>
    <mergeCell ref="AV119:AX119"/>
    <mergeCell ref="AK120:AL120"/>
    <mergeCell ref="AM120:AO120"/>
    <mergeCell ref="AP120:AR120"/>
    <mergeCell ref="AS120:AU120"/>
    <mergeCell ref="AV120:AX120"/>
    <mergeCell ref="AK121:AL121"/>
    <mergeCell ref="AM121:AO121"/>
    <mergeCell ref="AP121:AR121"/>
    <mergeCell ref="AS121:AU121"/>
    <mergeCell ref="AV121:AX121"/>
    <mergeCell ref="AK122:AL122"/>
    <mergeCell ref="AM122:AO122"/>
    <mergeCell ref="AP122:AR122"/>
    <mergeCell ref="AS122:AU122"/>
    <mergeCell ref="AV122:AX122"/>
    <mergeCell ref="AK123:AL123"/>
    <mergeCell ref="AM123:AO123"/>
    <mergeCell ref="AP123:AR123"/>
    <mergeCell ref="AS123:AU123"/>
    <mergeCell ref="AV123:AX123"/>
    <mergeCell ref="AK124:AL124"/>
    <mergeCell ref="AM124:AO124"/>
    <mergeCell ref="AP124:AR124"/>
    <mergeCell ref="AS124:AU124"/>
    <mergeCell ref="AV124:AX124"/>
    <mergeCell ref="AK125:AL126"/>
    <mergeCell ref="AM125:AO125"/>
    <mergeCell ref="AP125:AR125"/>
    <mergeCell ref="AS125:AU125"/>
    <mergeCell ref="AV125:AX125"/>
    <mergeCell ref="AM126:AO126"/>
    <mergeCell ref="AP126:AR126"/>
    <mergeCell ref="AS126:AU126"/>
    <mergeCell ref="AV126:AX126"/>
    <mergeCell ref="AK127:AL127"/>
    <mergeCell ref="AM127:AO127"/>
    <mergeCell ref="AP127:AR127"/>
    <mergeCell ref="AS127:AU127"/>
    <mergeCell ref="AV127:AX127"/>
    <mergeCell ref="AK128:AL128"/>
    <mergeCell ref="AM128:AO128"/>
    <mergeCell ref="AP128:AR128"/>
    <mergeCell ref="AS128:AU128"/>
    <mergeCell ref="AV128:AX128"/>
    <mergeCell ref="AK129:AL129"/>
    <mergeCell ref="AM129:AO129"/>
    <mergeCell ref="AP129:AR129"/>
    <mergeCell ref="AS129:AU129"/>
    <mergeCell ref="AV129:AX129"/>
    <mergeCell ref="AK130:AL130"/>
    <mergeCell ref="AM130:AO130"/>
    <mergeCell ref="AP130:AR130"/>
    <mergeCell ref="AS130:AU130"/>
    <mergeCell ref="AV130:AX130"/>
    <mergeCell ref="AK131:AL131"/>
    <mergeCell ref="AM131:AO131"/>
    <mergeCell ref="AP131:AR131"/>
    <mergeCell ref="AS131:AU131"/>
    <mergeCell ref="AV131:AX131"/>
    <mergeCell ref="AK132:AL132"/>
    <mergeCell ref="AM132:AO132"/>
    <mergeCell ref="AP132:AR132"/>
    <mergeCell ref="AS132:AU132"/>
    <mergeCell ref="AV132:AX132"/>
    <mergeCell ref="AK133:AL133"/>
    <mergeCell ref="AM133:AO133"/>
    <mergeCell ref="AP133:AR133"/>
    <mergeCell ref="AS133:AU133"/>
    <mergeCell ref="AV133:AX133"/>
    <mergeCell ref="AK134:AL134"/>
    <mergeCell ref="AM134:AO134"/>
    <mergeCell ref="AP134:AR134"/>
    <mergeCell ref="AS134:AU134"/>
    <mergeCell ref="AV134:AX134"/>
    <mergeCell ref="AK135:AL136"/>
    <mergeCell ref="AM135:AO135"/>
    <mergeCell ref="AP135:AR135"/>
    <mergeCell ref="AS135:AU135"/>
    <mergeCell ref="AV135:AX135"/>
    <mergeCell ref="AM136:AO136"/>
    <mergeCell ref="AP136:AR136"/>
    <mergeCell ref="AS136:AU136"/>
    <mergeCell ref="AV136:AX136"/>
    <mergeCell ref="AK137:AL137"/>
    <mergeCell ref="AM137:AO137"/>
    <mergeCell ref="AP137:AR137"/>
    <mergeCell ref="AS137:AU137"/>
    <mergeCell ref="AV137:AX137"/>
    <mergeCell ref="AK138:AL138"/>
    <mergeCell ref="AM138:AO138"/>
    <mergeCell ref="AP138:AR138"/>
    <mergeCell ref="AS138:AU138"/>
    <mergeCell ref="AV138:AX138"/>
    <mergeCell ref="AK139:AL139"/>
    <mergeCell ref="AM139:AO139"/>
    <mergeCell ref="AP139:AR139"/>
    <mergeCell ref="AS139:AU139"/>
    <mergeCell ref="AV139:AX139"/>
    <mergeCell ref="AK140:AL140"/>
    <mergeCell ref="AM140:AO140"/>
    <mergeCell ref="AP140:AR140"/>
    <mergeCell ref="AS140:AU140"/>
    <mergeCell ref="AV140:AX140"/>
    <mergeCell ref="AK141:AL141"/>
    <mergeCell ref="AM141:AO141"/>
    <mergeCell ref="AP141:AR141"/>
    <mergeCell ref="AS141:AU141"/>
    <mergeCell ref="AV141:AX141"/>
    <mergeCell ref="AK142:AL142"/>
    <mergeCell ref="AM142:AO142"/>
    <mergeCell ref="AP142:AR142"/>
    <mergeCell ref="AS142:AU142"/>
    <mergeCell ref="AV142:AX142"/>
    <mergeCell ref="AK143:AL143"/>
    <mergeCell ref="AM143:AO143"/>
    <mergeCell ref="AP143:AR143"/>
    <mergeCell ref="AS143:AU143"/>
    <mergeCell ref="AV143:AX143"/>
    <mergeCell ref="AK144:AL144"/>
    <mergeCell ref="AM144:AO144"/>
    <mergeCell ref="AP144:AR144"/>
    <mergeCell ref="AS144:AU144"/>
    <mergeCell ref="AV144:AX144"/>
    <mergeCell ref="AK145:AL146"/>
    <mergeCell ref="AM145:AO145"/>
    <mergeCell ref="AP145:AR145"/>
    <mergeCell ref="AS145:AU145"/>
    <mergeCell ref="AV145:AX145"/>
    <mergeCell ref="AM146:AO146"/>
    <mergeCell ref="AP146:AR146"/>
    <mergeCell ref="AS146:AU146"/>
    <mergeCell ref="AV146:AX146"/>
    <mergeCell ref="AK147:AL147"/>
    <mergeCell ref="AM147:AO147"/>
    <mergeCell ref="AP147:AR147"/>
    <mergeCell ref="AS147:AU147"/>
    <mergeCell ref="AV147:AX147"/>
    <mergeCell ref="AK148:AL148"/>
    <mergeCell ref="AM148:AO148"/>
    <mergeCell ref="AP148:AR148"/>
    <mergeCell ref="AS148:AU148"/>
    <mergeCell ref="AV148:AX148"/>
    <mergeCell ref="AK149:AL149"/>
    <mergeCell ref="AM149:AO149"/>
    <mergeCell ref="AP149:AR149"/>
    <mergeCell ref="AS149:AU149"/>
    <mergeCell ref="AV149:AX149"/>
    <mergeCell ref="AK150:AL150"/>
    <mergeCell ref="AM150:AO150"/>
    <mergeCell ref="AP150:AR150"/>
    <mergeCell ref="AS150:AU150"/>
    <mergeCell ref="AV150:AX150"/>
    <mergeCell ref="AK151:AL151"/>
    <mergeCell ref="AM151:AO151"/>
    <mergeCell ref="AP151:AR151"/>
    <mergeCell ref="AS151:AU151"/>
    <mergeCell ref="AV151:AX151"/>
    <mergeCell ref="AK152:AL152"/>
    <mergeCell ref="AM152:AO152"/>
    <mergeCell ref="AP152:AR152"/>
    <mergeCell ref="AS152:AU152"/>
    <mergeCell ref="AV152:AX152"/>
    <mergeCell ref="AK153:AL153"/>
    <mergeCell ref="AM153:AO153"/>
    <mergeCell ref="AP153:AR153"/>
    <mergeCell ref="AS153:AU153"/>
    <mergeCell ref="AV153:AX153"/>
    <mergeCell ref="AK154:AL154"/>
    <mergeCell ref="AM154:AO154"/>
    <mergeCell ref="AP154:AR154"/>
    <mergeCell ref="AS154:AU154"/>
    <mergeCell ref="AV154:AX154"/>
    <mergeCell ref="AK155:AL156"/>
    <mergeCell ref="AM155:AO155"/>
    <mergeCell ref="AP155:AR155"/>
    <mergeCell ref="AS155:AU155"/>
    <mergeCell ref="AV155:AX155"/>
    <mergeCell ref="AM156:AO156"/>
    <mergeCell ref="AP156:AR156"/>
    <mergeCell ref="AS156:AU156"/>
    <mergeCell ref="AV156:AX156"/>
    <mergeCell ref="AK157:AL157"/>
    <mergeCell ref="AM157:AO157"/>
    <mergeCell ref="AP157:AR157"/>
    <mergeCell ref="AS157:AU157"/>
    <mergeCell ref="AV157:AX157"/>
    <mergeCell ref="AK158:AL158"/>
    <mergeCell ref="AM158:AO158"/>
    <mergeCell ref="AP158:AR158"/>
    <mergeCell ref="AS158:AU158"/>
    <mergeCell ref="AV158:AX158"/>
    <mergeCell ref="AK159:AL159"/>
    <mergeCell ref="AM159:AO159"/>
    <mergeCell ref="AP159:AR159"/>
    <mergeCell ref="AS159:AU159"/>
    <mergeCell ref="AV159:AX159"/>
    <mergeCell ref="AK160:AL160"/>
    <mergeCell ref="AM160:AO160"/>
    <mergeCell ref="AP160:AR160"/>
    <mergeCell ref="AS160:AU160"/>
    <mergeCell ref="AV160:AX160"/>
    <mergeCell ref="AK161:AL161"/>
    <mergeCell ref="AM161:AO161"/>
    <mergeCell ref="AP161:AR161"/>
    <mergeCell ref="AS161:AU161"/>
    <mergeCell ref="AV161:AX161"/>
    <mergeCell ref="AK162:AL162"/>
    <mergeCell ref="AM162:AO162"/>
    <mergeCell ref="AP162:AR162"/>
    <mergeCell ref="AS162:AU162"/>
    <mergeCell ref="AV162:AX162"/>
    <mergeCell ref="AK163:AL163"/>
    <mergeCell ref="AM163:AO163"/>
    <mergeCell ref="AP163:AR163"/>
    <mergeCell ref="AS163:AU163"/>
    <mergeCell ref="AV163:AX163"/>
    <mergeCell ref="AK164:AL164"/>
    <mergeCell ref="AM164:AO164"/>
    <mergeCell ref="AP164:AR164"/>
    <mergeCell ref="AS164:AU164"/>
    <mergeCell ref="AV164:AX164"/>
    <mergeCell ref="AK165:AL166"/>
    <mergeCell ref="AM165:AO165"/>
    <mergeCell ref="AP165:AR165"/>
    <mergeCell ref="AS165:AU165"/>
    <mergeCell ref="AV165:AX165"/>
    <mergeCell ref="AM166:AO166"/>
    <mergeCell ref="AP166:AR166"/>
    <mergeCell ref="AS166:AU166"/>
    <mergeCell ref="AV166:AX166"/>
    <mergeCell ref="AK167:AL167"/>
    <mergeCell ref="AM167:AO167"/>
    <mergeCell ref="AP167:AR167"/>
    <mergeCell ref="AS167:AU167"/>
    <mergeCell ref="AV167:AX167"/>
    <mergeCell ref="AK168:AL168"/>
    <mergeCell ref="AM168:AO168"/>
    <mergeCell ref="AP168:AR168"/>
    <mergeCell ref="AS168:AU168"/>
    <mergeCell ref="AV168:AX168"/>
    <mergeCell ref="AK169:AL169"/>
    <mergeCell ref="AM169:AO169"/>
    <mergeCell ref="AP169:AR169"/>
    <mergeCell ref="AS169:AU169"/>
    <mergeCell ref="AV169:AX169"/>
    <mergeCell ref="AK170:AL170"/>
    <mergeCell ref="AM170:AO170"/>
    <mergeCell ref="AP170:AR170"/>
    <mergeCell ref="AS170:AU170"/>
    <mergeCell ref="AV170:AX170"/>
    <mergeCell ref="AK171:AL171"/>
    <mergeCell ref="AM171:AO171"/>
    <mergeCell ref="AP171:AR171"/>
    <mergeCell ref="AS171:AU171"/>
    <mergeCell ref="AV171:AX171"/>
    <mergeCell ref="AK172:AL172"/>
    <mergeCell ref="AM172:AO172"/>
    <mergeCell ref="AP172:AR172"/>
    <mergeCell ref="AS172:AU172"/>
    <mergeCell ref="AV172:AX172"/>
    <mergeCell ref="AK173:AL173"/>
    <mergeCell ref="AM173:AO173"/>
    <mergeCell ref="AP173:AR173"/>
    <mergeCell ref="AS173:AU173"/>
    <mergeCell ref="AV173:AX173"/>
    <mergeCell ref="AK174:AL174"/>
    <mergeCell ref="AM174:AO174"/>
    <mergeCell ref="AP174:AR174"/>
    <mergeCell ref="AS174:AU174"/>
    <mergeCell ref="AV174:AX174"/>
    <mergeCell ref="AM177:AO177"/>
    <mergeCell ref="AP177:AR177"/>
    <mergeCell ref="AS177:AU177"/>
    <mergeCell ref="AV177:AX177"/>
    <mergeCell ref="AM178:AO178"/>
    <mergeCell ref="AP178:AR178"/>
    <mergeCell ref="AS178:AU178"/>
    <mergeCell ref="AV178:AX178"/>
    <mergeCell ref="AK175:AL176"/>
    <mergeCell ref="AM175:AO175"/>
    <mergeCell ref="AP175:AR175"/>
    <mergeCell ref="AS175:AU175"/>
    <mergeCell ref="AV175:AX175"/>
    <mergeCell ref="AM176:AO176"/>
    <mergeCell ref="AP176:AR176"/>
    <mergeCell ref="AS176:AU176"/>
    <mergeCell ref="AV176:AX176"/>
    <mergeCell ref="AK177:AL177"/>
    <mergeCell ref="AK178:AL178"/>
    <mergeCell ref="AK179:AL179"/>
    <mergeCell ref="AM179:AO179"/>
    <mergeCell ref="AP179:AR179"/>
    <mergeCell ref="AS179:AU179"/>
    <mergeCell ref="AV179:AX179"/>
    <mergeCell ref="AK180:AL180"/>
    <mergeCell ref="AM180:AO180"/>
    <mergeCell ref="AP180:AR180"/>
    <mergeCell ref="AS180:AU180"/>
    <mergeCell ref="AV180:AX180"/>
    <mergeCell ref="AK181:AL181"/>
    <mergeCell ref="AM181:AO181"/>
    <mergeCell ref="AP181:AR181"/>
    <mergeCell ref="AS181:AU181"/>
    <mergeCell ref="AV181:AX181"/>
    <mergeCell ref="AK182:AL182"/>
    <mergeCell ref="AM182:AO182"/>
    <mergeCell ref="AP182:AR182"/>
    <mergeCell ref="AS182:AU182"/>
    <mergeCell ref="AV182:AX182"/>
    <mergeCell ref="AK183:AL183"/>
    <mergeCell ref="AM183:AO183"/>
    <mergeCell ref="AP183:AR183"/>
    <mergeCell ref="AS183:AU183"/>
    <mergeCell ref="AV183:AX183"/>
    <mergeCell ref="AK184:AL184"/>
    <mergeCell ref="AM184:AO184"/>
    <mergeCell ref="AP184:AR184"/>
    <mergeCell ref="AS184:AU184"/>
    <mergeCell ref="AV184:AX184"/>
    <mergeCell ref="AM185:AO185"/>
    <mergeCell ref="AP185:AR185"/>
    <mergeCell ref="AS185:AU185"/>
    <mergeCell ref="AV185:AX185"/>
    <mergeCell ref="AM186:AO186"/>
    <mergeCell ref="AP186:AR186"/>
    <mergeCell ref="AS186:AU186"/>
    <mergeCell ref="AV186:AX186"/>
    <mergeCell ref="AK185:AL186"/>
    <mergeCell ref="AM187:AO187"/>
    <mergeCell ref="AP187:AR187"/>
    <mergeCell ref="AS187:AU187"/>
    <mergeCell ref="AV187:AX187"/>
    <mergeCell ref="AM188:AO188"/>
    <mergeCell ref="AP188:AR188"/>
    <mergeCell ref="AS188:AU188"/>
    <mergeCell ref="AV188:AX188"/>
    <mergeCell ref="AK189:AL189"/>
    <mergeCell ref="AM189:AO189"/>
    <mergeCell ref="AP189:AR189"/>
    <mergeCell ref="AS189:AU189"/>
    <mergeCell ref="AV189:AX189"/>
    <mergeCell ref="AK190:AL190"/>
    <mergeCell ref="AM190:AO190"/>
    <mergeCell ref="AP190:AR190"/>
    <mergeCell ref="AS190:AU190"/>
    <mergeCell ref="AV190:AX190"/>
    <mergeCell ref="AK187:AL187"/>
    <mergeCell ref="AK188:AL188"/>
    <mergeCell ref="AK191:AL191"/>
    <mergeCell ref="AM191:AO191"/>
    <mergeCell ref="AP191:AR191"/>
    <mergeCell ref="AS191:AU191"/>
    <mergeCell ref="AV191:AX191"/>
    <mergeCell ref="AK192:AL192"/>
    <mergeCell ref="AM192:AO192"/>
    <mergeCell ref="AP192:AR192"/>
    <mergeCell ref="AS192:AU192"/>
    <mergeCell ref="AV192:AX192"/>
    <mergeCell ref="AK193:AL193"/>
    <mergeCell ref="AM193:AO193"/>
    <mergeCell ref="AP193:AR193"/>
    <mergeCell ref="AS193:AU193"/>
    <mergeCell ref="AV193:AX193"/>
    <mergeCell ref="AK194:AL194"/>
    <mergeCell ref="AM194:AO194"/>
    <mergeCell ref="AP194:AR194"/>
    <mergeCell ref="AS194:AU194"/>
    <mergeCell ref="AV194:AX194"/>
    <mergeCell ref="AM195:AO195"/>
    <mergeCell ref="AP195:AR195"/>
    <mergeCell ref="AS195:AU195"/>
    <mergeCell ref="AV195:AX195"/>
    <mergeCell ref="AM196:AO196"/>
    <mergeCell ref="AP196:AR196"/>
    <mergeCell ref="AS196:AU196"/>
    <mergeCell ref="AV196:AX196"/>
    <mergeCell ref="AM197:AO197"/>
    <mergeCell ref="AP197:AR197"/>
    <mergeCell ref="AS197:AU197"/>
    <mergeCell ref="AV197:AX197"/>
    <mergeCell ref="AM198:AO198"/>
    <mergeCell ref="AP198:AR198"/>
    <mergeCell ref="AS198:AU198"/>
    <mergeCell ref="AV198:AX198"/>
    <mergeCell ref="AK195:AL196"/>
    <mergeCell ref="AK197:AL197"/>
    <mergeCell ref="AK198:AL198"/>
    <mergeCell ref="AK199:AL199"/>
    <mergeCell ref="AM199:AO199"/>
    <mergeCell ref="AP199:AR199"/>
    <mergeCell ref="AS199:AU199"/>
    <mergeCell ref="AV199:AX199"/>
    <mergeCell ref="AK200:AL200"/>
    <mergeCell ref="AM200:AO200"/>
    <mergeCell ref="AP200:AR200"/>
    <mergeCell ref="AS200:AU200"/>
    <mergeCell ref="AV200:AX200"/>
    <mergeCell ref="AK201:AL201"/>
    <mergeCell ref="AM201:AO201"/>
    <mergeCell ref="AP201:AR201"/>
    <mergeCell ref="AS201:AU201"/>
    <mergeCell ref="AV201:AX201"/>
    <mergeCell ref="AK202:AL202"/>
    <mergeCell ref="AM202:AO202"/>
    <mergeCell ref="AP202:AR202"/>
    <mergeCell ref="AS202:AU202"/>
    <mergeCell ref="AV202:AX202"/>
    <mergeCell ref="AK203:AL203"/>
    <mergeCell ref="AM203:AO203"/>
    <mergeCell ref="AP203:AR203"/>
    <mergeCell ref="AS203:AU203"/>
    <mergeCell ref="AV203:AX203"/>
    <mergeCell ref="AK204:AL204"/>
    <mergeCell ref="AM204:AO204"/>
    <mergeCell ref="AP204:AR204"/>
    <mergeCell ref="AS204:AU204"/>
    <mergeCell ref="AV204:AX204"/>
    <mergeCell ref="AM205:AO205"/>
    <mergeCell ref="AP205:AR205"/>
    <mergeCell ref="AS205:AU205"/>
    <mergeCell ref="AV205:AX205"/>
    <mergeCell ref="AM206:AO206"/>
    <mergeCell ref="AP206:AR206"/>
    <mergeCell ref="AS206:AU206"/>
    <mergeCell ref="AV206:AX206"/>
    <mergeCell ref="AK205:AL206"/>
    <mergeCell ref="AM207:AO207"/>
    <mergeCell ref="AP207:AR207"/>
    <mergeCell ref="AS207:AU207"/>
    <mergeCell ref="AV207:AX207"/>
    <mergeCell ref="AM208:AO208"/>
    <mergeCell ref="AP208:AR208"/>
    <mergeCell ref="AS208:AU208"/>
    <mergeCell ref="AV208:AX208"/>
    <mergeCell ref="AK209:AL209"/>
    <mergeCell ref="AM209:AO209"/>
    <mergeCell ref="AP209:AR209"/>
    <mergeCell ref="AS209:AU209"/>
    <mergeCell ref="AV209:AX209"/>
    <mergeCell ref="AK210:AL210"/>
    <mergeCell ref="AM210:AO210"/>
    <mergeCell ref="AP210:AR210"/>
    <mergeCell ref="AS210:AU210"/>
    <mergeCell ref="AV210:AX210"/>
    <mergeCell ref="AK207:AL207"/>
    <mergeCell ref="AK208:AL208"/>
    <mergeCell ref="AK217:AL218"/>
    <mergeCell ref="AM217:AO217"/>
    <mergeCell ref="AP217:AR217"/>
    <mergeCell ref="AS217:AU217"/>
    <mergeCell ref="AV217:AX217"/>
    <mergeCell ref="AM218:AO218"/>
    <mergeCell ref="AP218:AR218"/>
    <mergeCell ref="AS218:AU218"/>
    <mergeCell ref="AV218:AX218"/>
    <mergeCell ref="AK211:AL211"/>
    <mergeCell ref="AM211:AO211"/>
    <mergeCell ref="AP211:AR211"/>
    <mergeCell ref="AS211:AU211"/>
    <mergeCell ref="AV211:AX211"/>
    <mergeCell ref="AK212:AL212"/>
    <mergeCell ref="AM212:AO212"/>
    <mergeCell ref="AP212:AR212"/>
    <mergeCell ref="AS212:AU212"/>
    <mergeCell ref="AV212:AX212"/>
    <mergeCell ref="AK213:AL213"/>
    <mergeCell ref="AM213:AO213"/>
    <mergeCell ref="AP213:AR213"/>
    <mergeCell ref="AS213:AU213"/>
    <mergeCell ref="AV213:AX213"/>
    <mergeCell ref="AK214:AL214"/>
    <mergeCell ref="AM214:AO214"/>
    <mergeCell ref="AP214:AR214"/>
    <mergeCell ref="AS214:AU214"/>
    <mergeCell ref="AV214:AX214"/>
    <mergeCell ref="AK219:AL219"/>
    <mergeCell ref="AM219:AO219"/>
    <mergeCell ref="AP219:AR219"/>
    <mergeCell ref="AS219:AU219"/>
    <mergeCell ref="AV219:AX219"/>
    <mergeCell ref="AK220:AL220"/>
    <mergeCell ref="AM220:AO220"/>
    <mergeCell ref="AP220:AR220"/>
    <mergeCell ref="AS220:AU220"/>
    <mergeCell ref="AV220:AX220"/>
    <mergeCell ref="AK221:AL221"/>
    <mergeCell ref="AM221:AO221"/>
    <mergeCell ref="AP221:AR221"/>
    <mergeCell ref="AS221:AU221"/>
    <mergeCell ref="AV221:AX221"/>
    <mergeCell ref="AK222:AL222"/>
    <mergeCell ref="AM222:AO222"/>
    <mergeCell ref="AP222:AR222"/>
    <mergeCell ref="AS222:AU222"/>
    <mergeCell ref="AV222:AX222"/>
    <mergeCell ref="AK223:AL223"/>
    <mergeCell ref="AM223:AO223"/>
    <mergeCell ref="AP223:AR223"/>
    <mergeCell ref="AS223:AU223"/>
    <mergeCell ref="AV223:AX223"/>
    <mergeCell ref="AK224:AL224"/>
    <mergeCell ref="AM224:AO224"/>
    <mergeCell ref="AP224:AR224"/>
    <mergeCell ref="AS224:AU224"/>
    <mergeCell ref="AV224:AX224"/>
    <mergeCell ref="AK225:AL225"/>
    <mergeCell ref="AM225:AO225"/>
    <mergeCell ref="AP225:AR225"/>
    <mergeCell ref="AS225:AU225"/>
    <mergeCell ref="AV225:AX225"/>
    <mergeCell ref="AK226:AL226"/>
    <mergeCell ref="AM226:AO226"/>
    <mergeCell ref="AP226:AR226"/>
    <mergeCell ref="AS226:AU226"/>
    <mergeCell ref="AV226:AX226"/>
    <mergeCell ref="AK227:AL228"/>
    <mergeCell ref="AM227:AO227"/>
    <mergeCell ref="AP227:AR227"/>
    <mergeCell ref="AS227:AU227"/>
    <mergeCell ref="AV227:AX227"/>
    <mergeCell ref="AM228:AO228"/>
    <mergeCell ref="AP228:AR228"/>
    <mergeCell ref="AS228:AU228"/>
    <mergeCell ref="AV228:AX228"/>
    <mergeCell ref="AK229:AL229"/>
    <mergeCell ref="AM229:AO229"/>
    <mergeCell ref="AP229:AR229"/>
    <mergeCell ref="AS229:AU229"/>
    <mergeCell ref="AV229:AX229"/>
    <mergeCell ref="AK230:AL230"/>
    <mergeCell ref="AM230:AO230"/>
    <mergeCell ref="AP230:AR230"/>
    <mergeCell ref="AS230:AU230"/>
    <mergeCell ref="AV230:AX230"/>
    <mergeCell ref="AK231:AL231"/>
    <mergeCell ref="AM231:AO231"/>
    <mergeCell ref="AP231:AR231"/>
    <mergeCell ref="AS231:AU231"/>
    <mergeCell ref="AV231:AX231"/>
    <mergeCell ref="AK232:AL232"/>
    <mergeCell ref="AM232:AO232"/>
    <mergeCell ref="AP232:AR232"/>
    <mergeCell ref="AS232:AU232"/>
    <mergeCell ref="AV232:AX232"/>
    <mergeCell ref="AK233:AL233"/>
    <mergeCell ref="AM233:AO233"/>
    <mergeCell ref="AP233:AR233"/>
    <mergeCell ref="AS233:AU233"/>
    <mergeCell ref="AV233:AX233"/>
    <mergeCell ref="AK234:AL234"/>
    <mergeCell ref="AM234:AO234"/>
    <mergeCell ref="AP234:AR234"/>
    <mergeCell ref="AS234:AU234"/>
    <mergeCell ref="AV234:AX234"/>
    <mergeCell ref="AK235:AL235"/>
    <mergeCell ref="AM235:AO235"/>
    <mergeCell ref="AP235:AR235"/>
    <mergeCell ref="AS235:AU235"/>
    <mergeCell ref="AV235:AX235"/>
    <mergeCell ref="AK236:AL236"/>
    <mergeCell ref="AM236:AO236"/>
    <mergeCell ref="AP236:AR236"/>
    <mergeCell ref="AS236:AU236"/>
    <mergeCell ref="AV236:AX236"/>
    <mergeCell ref="AK237:AL238"/>
    <mergeCell ref="AM237:AO237"/>
    <mergeCell ref="AP237:AR237"/>
    <mergeCell ref="AS237:AU237"/>
    <mergeCell ref="AV237:AX237"/>
    <mergeCell ref="AM238:AO238"/>
    <mergeCell ref="AP238:AR238"/>
    <mergeCell ref="AS238:AU238"/>
    <mergeCell ref="AV238:AX238"/>
    <mergeCell ref="AK239:AL239"/>
    <mergeCell ref="AM239:AO239"/>
    <mergeCell ref="AP239:AR239"/>
    <mergeCell ref="AS239:AU239"/>
    <mergeCell ref="AV239:AX239"/>
    <mergeCell ref="AK240:AL240"/>
    <mergeCell ref="AM240:AO240"/>
    <mergeCell ref="AP240:AR240"/>
    <mergeCell ref="AS240:AU240"/>
    <mergeCell ref="AV240:AX240"/>
    <mergeCell ref="AK241:AL241"/>
    <mergeCell ref="AM241:AO241"/>
    <mergeCell ref="AP241:AR241"/>
    <mergeCell ref="AS241:AU241"/>
    <mergeCell ref="AV241:AX241"/>
    <mergeCell ref="AK242:AL242"/>
    <mergeCell ref="AM242:AO242"/>
    <mergeCell ref="AP242:AR242"/>
    <mergeCell ref="AS242:AU242"/>
    <mergeCell ref="AV242:AX242"/>
    <mergeCell ref="AK243:AL243"/>
    <mergeCell ref="AM243:AO243"/>
    <mergeCell ref="AP243:AR243"/>
    <mergeCell ref="AS243:AU243"/>
    <mergeCell ref="AV243:AX243"/>
    <mergeCell ref="AK244:AL244"/>
    <mergeCell ref="AM244:AO244"/>
    <mergeCell ref="AP244:AR244"/>
    <mergeCell ref="AS244:AU244"/>
    <mergeCell ref="AV244:AX244"/>
    <mergeCell ref="AK245:AL245"/>
    <mergeCell ref="AM245:AO245"/>
    <mergeCell ref="AP245:AR245"/>
    <mergeCell ref="AS245:AU245"/>
    <mergeCell ref="AV245:AX245"/>
    <mergeCell ref="AK246:AL246"/>
    <mergeCell ref="AM246:AO246"/>
    <mergeCell ref="AP246:AR246"/>
    <mergeCell ref="AS246:AU246"/>
    <mergeCell ref="AV246:AX246"/>
    <mergeCell ref="AK247:AL248"/>
    <mergeCell ref="AM247:AO247"/>
    <mergeCell ref="AP247:AR247"/>
    <mergeCell ref="AS247:AU247"/>
    <mergeCell ref="AV247:AX247"/>
    <mergeCell ref="AM248:AO248"/>
    <mergeCell ref="AP248:AR248"/>
    <mergeCell ref="AS248:AU248"/>
    <mergeCell ref="AV248:AX248"/>
    <mergeCell ref="AK249:AL249"/>
    <mergeCell ref="AM249:AO249"/>
    <mergeCell ref="AP249:AR249"/>
    <mergeCell ref="AS249:AU249"/>
    <mergeCell ref="AV249:AX249"/>
    <mergeCell ref="AK250:AL250"/>
    <mergeCell ref="AM250:AO250"/>
    <mergeCell ref="AP250:AR250"/>
    <mergeCell ref="AS250:AU250"/>
    <mergeCell ref="AV250:AX250"/>
    <mergeCell ref="AK251:AL251"/>
    <mergeCell ref="AM251:AO251"/>
    <mergeCell ref="AP251:AR251"/>
    <mergeCell ref="AS251:AU251"/>
    <mergeCell ref="AV251:AX251"/>
    <mergeCell ref="AK252:AL252"/>
    <mergeCell ref="AM252:AO252"/>
    <mergeCell ref="AP252:AR252"/>
    <mergeCell ref="AS252:AU252"/>
    <mergeCell ref="AV252:AX252"/>
    <mergeCell ref="AK253:AL253"/>
    <mergeCell ref="AM253:AO253"/>
    <mergeCell ref="AP253:AR253"/>
    <mergeCell ref="AS253:AU253"/>
    <mergeCell ref="AV253:AX253"/>
    <mergeCell ref="AK254:AL254"/>
    <mergeCell ref="AM254:AO254"/>
    <mergeCell ref="AP254:AR254"/>
    <mergeCell ref="AS254:AU254"/>
    <mergeCell ref="AV254:AX254"/>
    <mergeCell ref="AK255:AL255"/>
    <mergeCell ref="AM255:AO255"/>
    <mergeCell ref="AP255:AR255"/>
    <mergeCell ref="AS255:AU255"/>
    <mergeCell ref="AV255:AX255"/>
    <mergeCell ref="AK256:AL256"/>
    <mergeCell ref="AM256:AO256"/>
    <mergeCell ref="AP256:AR256"/>
    <mergeCell ref="AS256:AU256"/>
    <mergeCell ref="AV256:AX256"/>
    <mergeCell ref="AM259:AO259"/>
    <mergeCell ref="AP259:AR259"/>
    <mergeCell ref="AS259:AU259"/>
    <mergeCell ref="AV259:AX259"/>
    <mergeCell ref="AM260:AO260"/>
    <mergeCell ref="AP260:AR260"/>
    <mergeCell ref="AS260:AU260"/>
    <mergeCell ref="AV260:AX260"/>
    <mergeCell ref="AK257:AL258"/>
    <mergeCell ref="AM257:AO257"/>
    <mergeCell ref="AP257:AR257"/>
    <mergeCell ref="AS257:AU257"/>
    <mergeCell ref="AV257:AX257"/>
    <mergeCell ref="AM258:AO258"/>
    <mergeCell ref="AP258:AR258"/>
    <mergeCell ref="AS258:AU258"/>
    <mergeCell ref="AV258:AX258"/>
    <mergeCell ref="AK259:AL259"/>
    <mergeCell ref="AK260:AL260"/>
    <mergeCell ref="AK261:AL261"/>
    <mergeCell ref="AM261:AO261"/>
    <mergeCell ref="AP261:AR261"/>
    <mergeCell ref="AS261:AU261"/>
    <mergeCell ref="AV261:AX261"/>
    <mergeCell ref="AK262:AL262"/>
    <mergeCell ref="AM262:AO262"/>
    <mergeCell ref="AP262:AR262"/>
    <mergeCell ref="AS262:AU262"/>
    <mergeCell ref="AV262:AX262"/>
    <mergeCell ref="AK263:AL263"/>
    <mergeCell ref="AM263:AO263"/>
    <mergeCell ref="AP263:AR263"/>
    <mergeCell ref="AS263:AU263"/>
    <mergeCell ref="AV263:AX263"/>
    <mergeCell ref="AK264:AL264"/>
    <mergeCell ref="AM264:AO264"/>
    <mergeCell ref="AP264:AR264"/>
    <mergeCell ref="AS264:AU264"/>
    <mergeCell ref="AV264:AX264"/>
    <mergeCell ref="AK265:AL265"/>
    <mergeCell ref="AM265:AO265"/>
    <mergeCell ref="AP265:AR265"/>
    <mergeCell ref="AS265:AU265"/>
    <mergeCell ref="AV265:AX265"/>
    <mergeCell ref="AK266:AL266"/>
    <mergeCell ref="AM266:AO266"/>
    <mergeCell ref="AP266:AR266"/>
    <mergeCell ref="AS266:AU266"/>
    <mergeCell ref="AV266:AX266"/>
    <mergeCell ref="AM267:AO267"/>
    <mergeCell ref="AP267:AR267"/>
    <mergeCell ref="AS267:AU267"/>
    <mergeCell ref="AV267:AX267"/>
    <mergeCell ref="AM268:AO268"/>
    <mergeCell ref="AP268:AR268"/>
    <mergeCell ref="AS268:AU268"/>
    <mergeCell ref="AV268:AX268"/>
    <mergeCell ref="AK267:AL268"/>
    <mergeCell ref="AM269:AO269"/>
    <mergeCell ref="AP269:AR269"/>
    <mergeCell ref="AS269:AU269"/>
    <mergeCell ref="AV269:AX269"/>
    <mergeCell ref="AM270:AO270"/>
    <mergeCell ref="AP270:AR270"/>
    <mergeCell ref="AS270:AU270"/>
    <mergeCell ref="AV270:AX270"/>
    <mergeCell ref="AK271:AL271"/>
    <mergeCell ref="AM271:AO271"/>
    <mergeCell ref="AP271:AR271"/>
    <mergeCell ref="AS271:AU271"/>
    <mergeCell ref="AV271:AX271"/>
    <mergeCell ref="AK272:AL272"/>
    <mergeCell ref="AM272:AO272"/>
    <mergeCell ref="AP272:AR272"/>
    <mergeCell ref="AS272:AU272"/>
    <mergeCell ref="AV272:AX272"/>
    <mergeCell ref="AK269:AL269"/>
    <mergeCell ref="AK270:AL270"/>
    <mergeCell ref="AK273:AL273"/>
    <mergeCell ref="AM273:AO273"/>
    <mergeCell ref="AP273:AR273"/>
    <mergeCell ref="AS273:AU273"/>
    <mergeCell ref="AV273:AX273"/>
    <mergeCell ref="AK274:AL274"/>
    <mergeCell ref="AM274:AO274"/>
    <mergeCell ref="AP274:AR274"/>
    <mergeCell ref="AS274:AU274"/>
    <mergeCell ref="AV274:AX274"/>
    <mergeCell ref="AK275:AL275"/>
    <mergeCell ref="AM275:AO275"/>
    <mergeCell ref="AP275:AR275"/>
    <mergeCell ref="AS275:AU275"/>
    <mergeCell ref="AV275:AX275"/>
    <mergeCell ref="AK276:AL276"/>
    <mergeCell ref="AM276:AO276"/>
    <mergeCell ref="AP276:AR276"/>
    <mergeCell ref="AS276:AU276"/>
    <mergeCell ref="AV276:AX276"/>
    <mergeCell ref="AM277:AO277"/>
    <mergeCell ref="AP277:AR277"/>
    <mergeCell ref="AS277:AU277"/>
    <mergeCell ref="AV277:AX277"/>
    <mergeCell ref="AM278:AO278"/>
    <mergeCell ref="AP278:AR278"/>
    <mergeCell ref="AS278:AU278"/>
    <mergeCell ref="AV278:AX278"/>
    <mergeCell ref="AM279:AO279"/>
    <mergeCell ref="AP279:AR279"/>
    <mergeCell ref="AS279:AU279"/>
    <mergeCell ref="AV279:AX279"/>
    <mergeCell ref="AM280:AO280"/>
    <mergeCell ref="AP280:AR280"/>
    <mergeCell ref="AS280:AU280"/>
    <mergeCell ref="AV280:AX280"/>
    <mergeCell ref="AK277:AL278"/>
    <mergeCell ref="AK279:AL279"/>
    <mergeCell ref="AK280:AL280"/>
    <mergeCell ref="AK281:AL281"/>
    <mergeCell ref="AM281:AO281"/>
    <mergeCell ref="AP281:AR281"/>
    <mergeCell ref="AS281:AU281"/>
    <mergeCell ref="AV281:AX281"/>
    <mergeCell ref="AK282:AL282"/>
    <mergeCell ref="AM282:AO282"/>
    <mergeCell ref="AP282:AR282"/>
    <mergeCell ref="AS282:AU282"/>
    <mergeCell ref="AV282:AX282"/>
    <mergeCell ref="AK283:AL283"/>
    <mergeCell ref="AM283:AO283"/>
    <mergeCell ref="AP283:AR283"/>
    <mergeCell ref="AS283:AU283"/>
    <mergeCell ref="AV283:AX283"/>
    <mergeCell ref="AK284:AL284"/>
    <mergeCell ref="AM284:AO284"/>
    <mergeCell ref="AP284:AR284"/>
    <mergeCell ref="AS284:AU284"/>
    <mergeCell ref="AV284:AX284"/>
    <mergeCell ref="AK285:AL285"/>
    <mergeCell ref="AM285:AO285"/>
    <mergeCell ref="AP285:AR285"/>
    <mergeCell ref="AS285:AU285"/>
    <mergeCell ref="AV285:AX285"/>
    <mergeCell ref="AK286:AL286"/>
    <mergeCell ref="AM286:AO286"/>
    <mergeCell ref="AP286:AR286"/>
    <mergeCell ref="AS286:AU286"/>
    <mergeCell ref="AV286:AX286"/>
    <mergeCell ref="AM287:AO287"/>
    <mergeCell ref="AP287:AR287"/>
    <mergeCell ref="AS287:AU287"/>
    <mergeCell ref="AV287:AX287"/>
    <mergeCell ref="AM288:AO288"/>
    <mergeCell ref="AP288:AR288"/>
    <mergeCell ref="AS288:AU288"/>
    <mergeCell ref="AV288:AX288"/>
    <mergeCell ref="AK287:AL288"/>
    <mergeCell ref="AM289:AO289"/>
    <mergeCell ref="AP289:AR289"/>
    <mergeCell ref="AS289:AU289"/>
    <mergeCell ref="AV289:AX289"/>
    <mergeCell ref="AM290:AO290"/>
    <mergeCell ref="AP290:AR290"/>
    <mergeCell ref="AS290:AU290"/>
    <mergeCell ref="AV290:AX290"/>
    <mergeCell ref="AK291:AL291"/>
    <mergeCell ref="AM291:AO291"/>
    <mergeCell ref="AP291:AR291"/>
    <mergeCell ref="AS291:AU291"/>
    <mergeCell ref="AV291:AX291"/>
    <mergeCell ref="AK292:AL292"/>
    <mergeCell ref="AM292:AO292"/>
    <mergeCell ref="AP292:AR292"/>
    <mergeCell ref="AS292:AU292"/>
    <mergeCell ref="AV292:AX292"/>
    <mergeCell ref="AK289:AL289"/>
    <mergeCell ref="AK290:AL290"/>
    <mergeCell ref="AK293:AL293"/>
    <mergeCell ref="AM293:AO293"/>
    <mergeCell ref="AP293:AR293"/>
    <mergeCell ref="AS293:AU293"/>
    <mergeCell ref="AV293:AX293"/>
    <mergeCell ref="AK294:AL294"/>
    <mergeCell ref="AM294:AO294"/>
    <mergeCell ref="AP294:AR294"/>
    <mergeCell ref="AS294:AU294"/>
    <mergeCell ref="AV294:AX294"/>
    <mergeCell ref="AK295:AL295"/>
    <mergeCell ref="AM295:AO295"/>
    <mergeCell ref="AP295:AR295"/>
    <mergeCell ref="AS295:AU295"/>
    <mergeCell ref="AV295:AX295"/>
    <mergeCell ref="AK296:AL296"/>
    <mergeCell ref="AM296:AO296"/>
    <mergeCell ref="AP296:AR296"/>
    <mergeCell ref="AS296:AU296"/>
    <mergeCell ref="AV296:AX296"/>
    <mergeCell ref="AM297:AO297"/>
    <mergeCell ref="AP297:AR297"/>
    <mergeCell ref="AS297:AU297"/>
    <mergeCell ref="AV297:AX297"/>
    <mergeCell ref="AM298:AO298"/>
    <mergeCell ref="AP298:AR298"/>
    <mergeCell ref="AS298:AU298"/>
    <mergeCell ref="AV298:AX298"/>
    <mergeCell ref="AM299:AO299"/>
    <mergeCell ref="AP299:AR299"/>
    <mergeCell ref="AS299:AU299"/>
    <mergeCell ref="AV299:AX299"/>
    <mergeCell ref="AM300:AO300"/>
    <mergeCell ref="AP300:AR300"/>
    <mergeCell ref="AS300:AU300"/>
    <mergeCell ref="AV300:AX300"/>
    <mergeCell ref="AK297:AL298"/>
    <mergeCell ref="AK299:AL299"/>
    <mergeCell ref="AK300:AL300"/>
    <mergeCell ref="AK301:AL301"/>
    <mergeCell ref="AM301:AO301"/>
    <mergeCell ref="AP301:AR301"/>
    <mergeCell ref="AS301:AU301"/>
    <mergeCell ref="AV301:AX301"/>
    <mergeCell ref="AK302:AL302"/>
    <mergeCell ref="AM302:AO302"/>
    <mergeCell ref="AP302:AR302"/>
    <mergeCell ref="AS302:AU302"/>
    <mergeCell ref="AV302:AX302"/>
    <mergeCell ref="AK303:AL303"/>
    <mergeCell ref="AM303:AO303"/>
    <mergeCell ref="AP303:AR303"/>
    <mergeCell ref="AS303:AU303"/>
    <mergeCell ref="AV303:AX303"/>
    <mergeCell ref="AK304:AL304"/>
    <mergeCell ref="AM304:AO304"/>
    <mergeCell ref="AP304:AR304"/>
    <mergeCell ref="AS304:AU304"/>
    <mergeCell ref="AV304:AX304"/>
    <mergeCell ref="AK305:AL305"/>
    <mergeCell ref="AM305:AO305"/>
    <mergeCell ref="AP305:AR305"/>
    <mergeCell ref="AS305:AU305"/>
    <mergeCell ref="AV305:AX305"/>
    <mergeCell ref="AK306:AL306"/>
    <mergeCell ref="AM306:AO306"/>
    <mergeCell ref="AP306:AR306"/>
    <mergeCell ref="AS306:AU306"/>
    <mergeCell ref="AV306:AX306"/>
    <mergeCell ref="AM307:AO307"/>
    <mergeCell ref="AP307:AR307"/>
    <mergeCell ref="AS307:AU307"/>
    <mergeCell ref="AV307:AX307"/>
    <mergeCell ref="AM308:AO308"/>
    <mergeCell ref="AP308:AR308"/>
    <mergeCell ref="AS308:AU308"/>
    <mergeCell ref="AV308:AX308"/>
    <mergeCell ref="AK307:AL308"/>
    <mergeCell ref="AM309:AO309"/>
    <mergeCell ref="AP309:AR309"/>
    <mergeCell ref="AS309:AU309"/>
    <mergeCell ref="AV309:AX309"/>
    <mergeCell ref="AM310:AO310"/>
    <mergeCell ref="AP310:AR310"/>
    <mergeCell ref="AS310:AU310"/>
    <mergeCell ref="AV310:AX310"/>
    <mergeCell ref="AK311:AL311"/>
    <mergeCell ref="AM311:AO311"/>
    <mergeCell ref="AP311:AR311"/>
    <mergeCell ref="AS311:AU311"/>
    <mergeCell ref="AV311:AX311"/>
    <mergeCell ref="AK312:AL312"/>
    <mergeCell ref="AM312:AO312"/>
    <mergeCell ref="AP312:AR312"/>
    <mergeCell ref="AS312:AU312"/>
    <mergeCell ref="AV312:AX312"/>
    <mergeCell ref="AK309:AL309"/>
    <mergeCell ref="AK310:AL310"/>
    <mergeCell ref="AK319:AL320"/>
    <mergeCell ref="AM319:AO319"/>
    <mergeCell ref="AP319:AR319"/>
    <mergeCell ref="AS319:AU319"/>
    <mergeCell ref="AV319:AX319"/>
    <mergeCell ref="AM320:AO320"/>
    <mergeCell ref="AP320:AR320"/>
    <mergeCell ref="AS320:AU320"/>
    <mergeCell ref="AV320:AX320"/>
    <mergeCell ref="AK313:AL313"/>
    <mergeCell ref="AM313:AO313"/>
    <mergeCell ref="AP313:AR313"/>
    <mergeCell ref="AS313:AU313"/>
    <mergeCell ref="AV313:AX313"/>
    <mergeCell ref="AK314:AL314"/>
    <mergeCell ref="AM314:AO314"/>
    <mergeCell ref="AP314:AR314"/>
    <mergeCell ref="AS314:AU314"/>
    <mergeCell ref="AV314:AX314"/>
    <mergeCell ref="AK315:AL315"/>
    <mergeCell ref="AM315:AO315"/>
    <mergeCell ref="AP315:AR315"/>
    <mergeCell ref="AS315:AU315"/>
    <mergeCell ref="AV315:AX315"/>
    <mergeCell ref="AK316:AL316"/>
    <mergeCell ref="AM316:AO316"/>
    <mergeCell ref="AP316:AR316"/>
    <mergeCell ref="AS316:AU316"/>
    <mergeCell ref="AV316:AX316"/>
    <mergeCell ref="AK321:AL321"/>
    <mergeCell ref="AM321:AO321"/>
    <mergeCell ref="AP321:AR321"/>
    <mergeCell ref="AS321:AU321"/>
    <mergeCell ref="AV321:AX321"/>
    <mergeCell ref="AK322:AL322"/>
    <mergeCell ref="AM322:AO322"/>
    <mergeCell ref="AP322:AR322"/>
    <mergeCell ref="AS322:AU322"/>
    <mergeCell ref="AV322:AX322"/>
    <mergeCell ref="AK323:AL323"/>
    <mergeCell ref="AM323:AO323"/>
    <mergeCell ref="AP323:AR323"/>
    <mergeCell ref="AS323:AU323"/>
    <mergeCell ref="AV323:AX323"/>
    <mergeCell ref="AK324:AL324"/>
    <mergeCell ref="AM324:AO324"/>
    <mergeCell ref="AP324:AR324"/>
    <mergeCell ref="AS324:AU324"/>
    <mergeCell ref="AV324:AX324"/>
    <mergeCell ref="AK325:AL325"/>
    <mergeCell ref="AM325:AO325"/>
    <mergeCell ref="AP325:AR325"/>
    <mergeCell ref="AS325:AU325"/>
    <mergeCell ref="AV325:AX325"/>
    <mergeCell ref="AK326:AL326"/>
    <mergeCell ref="AM326:AO326"/>
    <mergeCell ref="AP326:AR326"/>
    <mergeCell ref="AS326:AU326"/>
    <mergeCell ref="AV326:AX326"/>
    <mergeCell ref="AK327:AL327"/>
    <mergeCell ref="AM327:AO327"/>
    <mergeCell ref="AP327:AR327"/>
    <mergeCell ref="AS327:AU327"/>
    <mergeCell ref="AV327:AX327"/>
    <mergeCell ref="AK328:AL328"/>
    <mergeCell ref="AM328:AO328"/>
    <mergeCell ref="AP328:AR328"/>
    <mergeCell ref="AS328:AU328"/>
    <mergeCell ref="AV328:AX328"/>
    <mergeCell ref="AK329:AL330"/>
    <mergeCell ref="AM329:AO329"/>
    <mergeCell ref="AP329:AR329"/>
    <mergeCell ref="AS329:AU329"/>
    <mergeCell ref="AV329:AX329"/>
    <mergeCell ref="AM330:AO330"/>
    <mergeCell ref="AP330:AR330"/>
    <mergeCell ref="AS330:AU330"/>
    <mergeCell ref="AV330:AX330"/>
    <mergeCell ref="AK331:AL331"/>
    <mergeCell ref="AM331:AO331"/>
    <mergeCell ref="AP331:AR331"/>
    <mergeCell ref="AS331:AU331"/>
    <mergeCell ref="AV331:AX331"/>
    <mergeCell ref="AK332:AL332"/>
    <mergeCell ref="AM332:AO332"/>
    <mergeCell ref="AP332:AR332"/>
    <mergeCell ref="AS332:AU332"/>
    <mergeCell ref="AV332:AX332"/>
    <mergeCell ref="AK333:AL333"/>
    <mergeCell ref="AM333:AO333"/>
    <mergeCell ref="AP333:AR333"/>
    <mergeCell ref="AS333:AU333"/>
    <mergeCell ref="AV333:AX333"/>
    <mergeCell ref="AK334:AL334"/>
    <mergeCell ref="AM334:AO334"/>
    <mergeCell ref="AP334:AR334"/>
    <mergeCell ref="AS334:AU334"/>
    <mergeCell ref="AV334:AX334"/>
    <mergeCell ref="AK335:AL335"/>
    <mergeCell ref="AM335:AO335"/>
    <mergeCell ref="AP335:AR335"/>
    <mergeCell ref="AS335:AU335"/>
    <mergeCell ref="AV335:AX335"/>
    <mergeCell ref="AK336:AL336"/>
    <mergeCell ref="AM336:AO336"/>
    <mergeCell ref="AP336:AR336"/>
    <mergeCell ref="AS336:AU336"/>
    <mergeCell ref="AV336:AX336"/>
    <mergeCell ref="AK337:AL337"/>
    <mergeCell ref="AM337:AO337"/>
    <mergeCell ref="AP337:AR337"/>
    <mergeCell ref="AS337:AU337"/>
    <mergeCell ref="AV337:AX337"/>
    <mergeCell ref="AK338:AL338"/>
    <mergeCell ref="AM338:AO338"/>
    <mergeCell ref="AP338:AR338"/>
    <mergeCell ref="AS338:AU338"/>
    <mergeCell ref="AV338:AX338"/>
    <mergeCell ref="AK93:AL94"/>
    <mergeCell ref="AM93:AO93"/>
    <mergeCell ref="AP93:AR93"/>
    <mergeCell ref="AS93:AU93"/>
    <mergeCell ref="AV93:AX93"/>
    <mergeCell ref="AM94:AO94"/>
    <mergeCell ref="AP94:AR94"/>
    <mergeCell ref="AS94:AU94"/>
    <mergeCell ref="AV94:AX94"/>
    <mergeCell ref="AK95:AL95"/>
    <mergeCell ref="AM95:AO95"/>
    <mergeCell ref="AP95:AR95"/>
    <mergeCell ref="AS95:AU95"/>
    <mergeCell ref="AV95:AX95"/>
    <mergeCell ref="AK96:AL96"/>
    <mergeCell ref="AM96:AO96"/>
    <mergeCell ref="AP96:AR96"/>
    <mergeCell ref="AS96:AU96"/>
    <mergeCell ref="AV96:AX96"/>
    <mergeCell ref="AK103:AL104"/>
    <mergeCell ref="AK105:AL105"/>
    <mergeCell ref="AK106:AL106"/>
    <mergeCell ref="AK339:AL340"/>
    <mergeCell ref="AM339:AO339"/>
    <mergeCell ref="AP339:AR339"/>
    <mergeCell ref="AS339:AU339"/>
    <mergeCell ref="AV339:AX339"/>
    <mergeCell ref="AM340:AO340"/>
    <mergeCell ref="AP340:AR340"/>
    <mergeCell ref="AS340:AU340"/>
    <mergeCell ref="AV340:AX340"/>
    <mergeCell ref="AK341:AL341"/>
    <mergeCell ref="AM341:AO341"/>
    <mergeCell ref="AP341:AR341"/>
    <mergeCell ref="AS341:AU341"/>
    <mergeCell ref="AV341:AX341"/>
    <mergeCell ref="AK342:AL342"/>
    <mergeCell ref="AM342:AO342"/>
    <mergeCell ref="AP342:AR342"/>
    <mergeCell ref="AS342:AU342"/>
    <mergeCell ref="AV342:AX342"/>
    <mergeCell ref="AK343:AL343"/>
    <mergeCell ref="AM343:AO343"/>
    <mergeCell ref="AP343:AR343"/>
    <mergeCell ref="AS343:AU343"/>
    <mergeCell ref="AV343:AX343"/>
    <mergeCell ref="AK344:AL344"/>
    <mergeCell ref="AM344:AO344"/>
    <mergeCell ref="AP344:AR344"/>
    <mergeCell ref="AS344:AU344"/>
    <mergeCell ref="AV344:AX344"/>
    <mergeCell ref="AK345:AL345"/>
    <mergeCell ref="AM345:AO345"/>
    <mergeCell ref="AP345:AR345"/>
    <mergeCell ref="AS345:AU345"/>
    <mergeCell ref="AV345:AX345"/>
    <mergeCell ref="AK346:AL346"/>
    <mergeCell ref="AM346:AO346"/>
    <mergeCell ref="AP346:AR346"/>
    <mergeCell ref="AS346:AU346"/>
    <mergeCell ref="AV346:AX346"/>
    <mergeCell ref="AK347:AL347"/>
    <mergeCell ref="AM347:AO347"/>
    <mergeCell ref="AP347:AR347"/>
    <mergeCell ref="AS347:AU347"/>
    <mergeCell ref="AV347:AX347"/>
    <mergeCell ref="AK348:AL348"/>
    <mergeCell ref="AM348:AO348"/>
    <mergeCell ref="AP348:AR348"/>
    <mergeCell ref="AS348:AU348"/>
    <mergeCell ref="AV348:AX348"/>
    <mergeCell ref="AK349:AL350"/>
    <mergeCell ref="AM349:AO349"/>
    <mergeCell ref="AP349:AR349"/>
    <mergeCell ref="AS349:AU349"/>
    <mergeCell ref="AV349:AX349"/>
    <mergeCell ref="AM350:AO350"/>
    <mergeCell ref="AP350:AR350"/>
    <mergeCell ref="AS350:AU350"/>
    <mergeCell ref="AV350:AX350"/>
    <mergeCell ref="AK351:AL351"/>
    <mergeCell ref="AM351:AO351"/>
    <mergeCell ref="AP351:AR351"/>
    <mergeCell ref="AS351:AU351"/>
    <mergeCell ref="AV351:AX351"/>
    <mergeCell ref="AK352:AL352"/>
    <mergeCell ref="AM352:AO352"/>
    <mergeCell ref="AP352:AR352"/>
    <mergeCell ref="AS352:AU352"/>
    <mergeCell ref="AV352:AX352"/>
    <mergeCell ref="AK353:AL353"/>
    <mergeCell ref="AM353:AO353"/>
    <mergeCell ref="AP353:AR353"/>
    <mergeCell ref="AS353:AU353"/>
    <mergeCell ref="AV353:AX353"/>
    <mergeCell ref="AK354:AL354"/>
    <mergeCell ref="AM354:AO354"/>
    <mergeCell ref="AP354:AR354"/>
    <mergeCell ref="AS354:AU354"/>
    <mergeCell ref="AV354:AX354"/>
    <mergeCell ref="AK355:AL355"/>
    <mergeCell ref="AM355:AO355"/>
    <mergeCell ref="AP355:AR355"/>
    <mergeCell ref="AS355:AU355"/>
    <mergeCell ref="AV355:AX355"/>
    <mergeCell ref="AK356:AL356"/>
    <mergeCell ref="AM356:AO356"/>
    <mergeCell ref="AP356:AR356"/>
    <mergeCell ref="AS356:AU356"/>
    <mergeCell ref="AV356:AX356"/>
    <mergeCell ref="AK357:AL357"/>
    <mergeCell ref="AM357:AO357"/>
    <mergeCell ref="AP357:AR357"/>
    <mergeCell ref="AS357:AU357"/>
    <mergeCell ref="AV357:AX357"/>
    <mergeCell ref="AK358:AL358"/>
    <mergeCell ref="AM358:AO358"/>
    <mergeCell ref="AP358:AR358"/>
    <mergeCell ref="AS358:AU358"/>
    <mergeCell ref="AV358:AX358"/>
    <mergeCell ref="AK359:AL360"/>
    <mergeCell ref="AM359:AO359"/>
    <mergeCell ref="AP359:AR359"/>
    <mergeCell ref="AS359:AU359"/>
    <mergeCell ref="AV359:AX359"/>
    <mergeCell ref="AM360:AO360"/>
    <mergeCell ref="AP360:AR360"/>
    <mergeCell ref="AS360:AU360"/>
    <mergeCell ref="AV360:AX360"/>
    <mergeCell ref="AK361:AL361"/>
    <mergeCell ref="AM361:AO361"/>
    <mergeCell ref="AP361:AR361"/>
    <mergeCell ref="AS361:AU361"/>
    <mergeCell ref="AV361:AX361"/>
    <mergeCell ref="AK362:AL362"/>
    <mergeCell ref="AM362:AO362"/>
    <mergeCell ref="AP362:AR362"/>
    <mergeCell ref="AS362:AU362"/>
    <mergeCell ref="AV362:AX362"/>
    <mergeCell ref="AK363:AL363"/>
    <mergeCell ref="AM363:AO363"/>
    <mergeCell ref="AP363:AR363"/>
    <mergeCell ref="AS363:AU363"/>
    <mergeCell ref="AV363:AX363"/>
    <mergeCell ref="AK364:AL364"/>
    <mergeCell ref="AM364:AO364"/>
    <mergeCell ref="AP364:AR364"/>
    <mergeCell ref="AS364:AU364"/>
    <mergeCell ref="AV364:AX364"/>
    <mergeCell ref="AK365:AL365"/>
    <mergeCell ref="AM365:AO365"/>
    <mergeCell ref="AP365:AR365"/>
    <mergeCell ref="AS365:AU365"/>
    <mergeCell ref="AV365:AX365"/>
    <mergeCell ref="AK366:AL366"/>
    <mergeCell ref="AM366:AO366"/>
    <mergeCell ref="AP366:AR366"/>
    <mergeCell ref="AS366:AU366"/>
    <mergeCell ref="AV366:AX366"/>
    <mergeCell ref="AK367:AL367"/>
    <mergeCell ref="AM367:AO367"/>
    <mergeCell ref="AP367:AR367"/>
    <mergeCell ref="AS367:AU367"/>
    <mergeCell ref="AV367:AX367"/>
    <mergeCell ref="AK368:AL368"/>
    <mergeCell ref="AM368:AO368"/>
    <mergeCell ref="AP368:AR368"/>
    <mergeCell ref="AS368:AU368"/>
    <mergeCell ref="AV368:AX368"/>
    <mergeCell ref="AK369:AL370"/>
    <mergeCell ref="AM369:AO369"/>
    <mergeCell ref="AP369:AR369"/>
    <mergeCell ref="AS369:AU369"/>
    <mergeCell ref="AV369:AX369"/>
    <mergeCell ref="AM370:AO370"/>
    <mergeCell ref="AP370:AR370"/>
    <mergeCell ref="AS370:AU370"/>
    <mergeCell ref="AV370:AX370"/>
    <mergeCell ref="AK371:AL371"/>
    <mergeCell ref="AM371:AO371"/>
    <mergeCell ref="AP371:AR371"/>
    <mergeCell ref="AS371:AU371"/>
    <mergeCell ref="AV371:AX371"/>
    <mergeCell ref="AK372:AL372"/>
    <mergeCell ref="AM372:AO372"/>
    <mergeCell ref="AP372:AR372"/>
    <mergeCell ref="AS372:AU372"/>
    <mergeCell ref="AV372:AX372"/>
    <mergeCell ref="AK373:AL373"/>
    <mergeCell ref="AM373:AO373"/>
    <mergeCell ref="AP373:AR373"/>
    <mergeCell ref="AS373:AU373"/>
    <mergeCell ref="AV373:AX373"/>
    <mergeCell ref="AK374:AL374"/>
    <mergeCell ref="AM374:AO374"/>
    <mergeCell ref="AP374:AR374"/>
    <mergeCell ref="AS374:AU374"/>
    <mergeCell ref="AV374:AX374"/>
    <mergeCell ref="AK375:AL375"/>
    <mergeCell ref="AM375:AO375"/>
    <mergeCell ref="AP375:AR375"/>
    <mergeCell ref="AS375:AU375"/>
    <mergeCell ref="AV375:AX375"/>
    <mergeCell ref="AK376:AL376"/>
    <mergeCell ref="AM376:AO376"/>
    <mergeCell ref="AP376:AR376"/>
    <mergeCell ref="AS376:AU376"/>
    <mergeCell ref="AV376:AX376"/>
    <mergeCell ref="AK377:AL377"/>
    <mergeCell ref="AM377:AO377"/>
    <mergeCell ref="AP377:AR377"/>
    <mergeCell ref="AS377:AU377"/>
    <mergeCell ref="AV377:AX377"/>
    <mergeCell ref="AK378:AL378"/>
    <mergeCell ref="AM378:AO378"/>
    <mergeCell ref="AP378:AR378"/>
    <mergeCell ref="AS378:AU378"/>
    <mergeCell ref="AV378:AX378"/>
    <mergeCell ref="AK379:AL380"/>
    <mergeCell ref="AM379:AO379"/>
    <mergeCell ref="AP379:AR379"/>
    <mergeCell ref="AS379:AU379"/>
    <mergeCell ref="AV379:AX379"/>
    <mergeCell ref="AM380:AO380"/>
    <mergeCell ref="AP380:AR380"/>
    <mergeCell ref="AS380:AU380"/>
    <mergeCell ref="AV380:AX380"/>
    <mergeCell ref="AK381:AL381"/>
    <mergeCell ref="AM381:AO381"/>
    <mergeCell ref="AP381:AR381"/>
    <mergeCell ref="AS381:AU381"/>
    <mergeCell ref="AV381:AX381"/>
    <mergeCell ref="AK382:AL382"/>
    <mergeCell ref="AM382:AO382"/>
    <mergeCell ref="AP382:AR382"/>
    <mergeCell ref="AS382:AU382"/>
    <mergeCell ref="AV382:AX382"/>
    <mergeCell ref="AK383:AL383"/>
    <mergeCell ref="AM383:AO383"/>
    <mergeCell ref="AP383:AR383"/>
    <mergeCell ref="AS383:AU383"/>
    <mergeCell ref="AV383:AX383"/>
    <mergeCell ref="AK384:AL384"/>
    <mergeCell ref="AM384:AO384"/>
    <mergeCell ref="AP384:AR384"/>
    <mergeCell ref="AS384:AU384"/>
    <mergeCell ref="AV384:AX384"/>
    <mergeCell ref="AK385:AL385"/>
    <mergeCell ref="AM385:AO385"/>
    <mergeCell ref="AP385:AR385"/>
    <mergeCell ref="AS385:AU385"/>
    <mergeCell ref="AV385:AX385"/>
    <mergeCell ref="AK386:AL386"/>
    <mergeCell ref="AM386:AO386"/>
    <mergeCell ref="AP386:AR386"/>
    <mergeCell ref="AS386:AU386"/>
    <mergeCell ref="AV386:AX386"/>
    <mergeCell ref="AK387:AL387"/>
    <mergeCell ref="AM387:AO387"/>
    <mergeCell ref="AP387:AR387"/>
    <mergeCell ref="AS387:AU387"/>
    <mergeCell ref="AV387:AX387"/>
    <mergeCell ref="AK388:AL388"/>
    <mergeCell ref="AM388:AO388"/>
    <mergeCell ref="AP388:AR388"/>
    <mergeCell ref="AS388:AU388"/>
    <mergeCell ref="AV388:AX388"/>
    <mergeCell ref="AK389:AL390"/>
    <mergeCell ref="AM389:AO389"/>
    <mergeCell ref="AP389:AR389"/>
    <mergeCell ref="AS389:AU389"/>
    <mergeCell ref="AV389:AX389"/>
    <mergeCell ref="AM390:AO390"/>
    <mergeCell ref="AP390:AR390"/>
    <mergeCell ref="AS390:AU390"/>
    <mergeCell ref="AV390:AX390"/>
    <mergeCell ref="AK391:AL391"/>
    <mergeCell ref="AM391:AO391"/>
    <mergeCell ref="AP391:AR391"/>
    <mergeCell ref="AS391:AU391"/>
    <mergeCell ref="AV391:AX391"/>
    <mergeCell ref="AK392:AL392"/>
    <mergeCell ref="AM392:AO392"/>
    <mergeCell ref="AP392:AR392"/>
    <mergeCell ref="AS392:AU392"/>
    <mergeCell ref="AV392:AX392"/>
    <mergeCell ref="AK393:AL393"/>
    <mergeCell ref="AM393:AO393"/>
    <mergeCell ref="AP393:AR393"/>
    <mergeCell ref="AS393:AU393"/>
    <mergeCell ref="AV393:AX393"/>
    <mergeCell ref="AK394:AL394"/>
    <mergeCell ref="AM394:AO394"/>
    <mergeCell ref="AP394:AR394"/>
    <mergeCell ref="AS394:AU394"/>
    <mergeCell ref="AV394:AX394"/>
    <mergeCell ref="AK395:AL395"/>
    <mergeCell ref="AM395:AO395"/>
    <mergeCell ref="AP395:AR395"/>
    <mergeCell ref="AS395:AU395"/>
    <mergeCell ref="AV395:AX395"/>
    <mergeCell ref="AK396:AL396"/>
    <mergeCell ref="AM396:AO396"/>
    <mergeCell ref="AP396:AR396"/>
    <mergeCell ref="AS396:AU396"/>
    <mergeCell ref="AV396:AX396"/>
    <mergeCell ref="AK397:AL397"/>
    <mergeCell ref="AM397:AO397"/>
    <mergeCell ref="AP397:AR397"/>
    <mergeCell ref="AS397:AU397"/>
    <mergeCell ref="AV397:AX397"/>
    <mergeCell ref="AK398:AL398"/>
    <mergeCell ref="AM398:AO398"/>
    <mergeCell ref="AP398:AR398"/>
    <mergeCell ref="AS398:AU398"/>
    <mergeCell ref="AV398:AX398"/>
    <mergeCell ref="AK399:AL400"/>
    <mergeCell ref="AM399:AO399"/>
    <mergeCell ref="AP399:AR399"/>
    <mergeCell ref="AS399:AU399"/>
    <mergeCell ref="AV399:AX399"/>
    <mergeCell ref="AM400:AO400"/>
    <mergeCell ref="AP400:AR400"/>
    <mergeCell ref="AS400:AU400"/>
    <mergeCell ref="AV400:AX400"/>
    <mergeCell ref="AK401:AL401"/>
    <mergeCell ref="AM401:AO401"/>
    <mergeCell ref="AP401:AR401"/>
    <mergeCell ref="AS401:AU401"/>
    <mergeCell ref="AV401:AX401"/>
    <mergeCell ref="AK402:AL402"/>
    <mergeCell ref="AM402:AO402"/>
    <mergeCell ref="AP402:AR402"/>
    <mergeCell ref="AS402:AU402"/>
    <mergeCell ref="AV402:AX402"/>
    <mergeCell ref="AK403:AL403"/>
    <mergeCell ref="AM403:AO403"/>
    <mergeCell ref="AP403:AR403"/>
    <mergeCell ref="AS403:AU403"/>
    <mergeCell ref="AV403:AX403"/>
    <mergeCell ref="AK404:AL404"/>
    <mergeCell ref="AM404:AO404"/>
    <mergeCell ref="AP404:AR404"/>
    <mergeCell ref="AS404:AU404"/>
    <mergeCell ref="AV404:AX404"/>
    <mergeCell ref="AK405:AL405"/>
    <mergeCell ref="AM405:AO405"/>
    <mergeCell ref="AP405:AR405"/>
    <mergeCell ref="AS405:AU405"/>
    <mergeCell ref="AV405:AX405"/>
    <mergeCell ref="AK406:AL406"/>
    <mergeCell ref="AM406:AO406"/>
    <mergeCell ref="AP406:AR406"/>
    <mergeCell ref="AS406:AU406"/>
    <mergeCell ref="AV406:AX406"/>
    <mergeCell ref="AK407:AL407"/>
    <mergeCell ref="AM407:AO407"/>
    <mergeCell ref="AP407:AR407"/>
    <mergeCell ref="AS407:AU407"/>
    <mergeCell ref="AV407:AX407"/>
    <mergeCell ref="AK408:AL408"/>
    <mergeCell ref="AM408:AO408"/>
    <mergeCell ref="AP408:AR408"/>
    <mergeCell ref="AS408:AU408"/>
    <mergeCell ref="AV408:AX408"/>
    <mergeCell ref="AK409:AL410"/>
    <mergeCell ref="AM409:AO409"/>
    <mergeCell ref="AP409:AR409"/>
    <mergeCell ref="AS409:AU409"/>
    <mergeCell ref="AV409:AX409"/>
    <mergeCell ref="AM410:AO410"/>
    <mergeCell ref="AP410:AR410"/>
    <mergeCell ref="AS410:AU410"/>
    <mergeCell ref="AV410:AX410"/>
    <mergeCell ref="AK411:AL411"/>
    <mergeCell ref="AM411:AO411"/>
    <mergeCell ref="AP411:AR411"/>
    <mergeCell ref="AS411:AU411"/>
    <mergeCell ref="AV411:AX411"/>
    <mergeCell ref="AK412:AL412"/>
    <mergeCell ref="AM412:AO412"/>
    <mergeCell ref="AP412:AR412"/>
    <mergeCell ref="AS412:AU412"/>
    <mergeCell ref="AV412:AX412"/>
    <mergeCell ref="AK413:AL413"/>
    <mergeCell ref="AM413:AO413"/>
    <mergeCell ref="AP413:AR413"/>
    <mergeCell ref="AS413:AU413"/>
    <mergeCell ref="AV413:AX413"/>
    <mergeCell ref="AK414:AL414"/>
    <mergeCell ref="AM414:AO414"/>
    <mergeCell ref="AP414:AR414"/>
    <mergeCell ref="AS414:AU414"/>
    <mergeCell ref="AV414:AX414"/>
    <mergeCell ref="AK415:AL415"/>
    <mergeCell ref="AM415:AO415"/>
    <mergeCell ref="AP415:AR415"/>
    <mergeCell ref="AS415:AU415"/>
    <mergeCell ref="AV415:AX415"/>
    <mergeCell ref="AK416:AL416"/>
    <mergeCell ref="AM416:AO416"/>
    <mergeCell ref="AP416:AR416"/>
    <mergeCell ref="AS416:AU416"/>
    <mergeCell ref="AV416:AX416"/>
    <mergeCell ref="AK417:AL417"/>
    <mergeCell ref="AM417:AO417"/>
    <mergeCell ref="AP417:AR417"/>
    <mergeCell ref="AS417:AU417"/>
    <mergeCell ref="AV417:AX417"/>
    <mergeCell ref="AK418:AL418"/>
    <mergeCell ref="AM418:AO418"/>
    <mergeCell ref="AP418:AR418"/>
    <mergeCell ref="AS418:AU418"/>
    <mergeCell ref="AV418:AX418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Participants</vt:lpstr>
      <vt:lpstr>dev1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Daichi</dc:creator>
  <cp:lastModifiedBy>d-kitamura</cp:lastModifiedBy>
  <dcterms:created xsi:type="dcterms:W3CDTF">2016-08-19T03:17:44Z</dcterms:created>
  <dcterms:modified xsi:type="dcterms:W3CDTF">2016-08-22T13:15:29Z</dcterms:modified>
</cp:coreProperties>
</file>