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O:\P_Kasp.Makarova\GIT\"/>
    </mc:Choice>
  </mc:AlternateContent>
  <xr:revisionPtr revIDLastSave="0" documentId="13_ncr:1_{FEF2A540-FAD7-4677-9697-B4F23C479C6E}" xr6:coauthVersionLast="47" xr6:coauthVersionMax="47" xr10:uidLastSave="{00000000-0000-0000-0000-000000000000}"/>
  <bookViews>
    <workbookView xWindow="-120" yWindow="-120" windowWidth="29040" windowHeight="15720" xr2:uid="{B144C5BB-74BF-4EF7-B46B-2730F5DD1C7C}"/>
  </bookViews>
  <sheets>
    <sheet name="main" sheetId="5" r:id="rId1"/>
    <sheet name="samples" sheetId="2" r:id="rId2"/>
    <sheet name="taxa" sheetId="9" r:id="rId3"/>
    <sheet name="remarks" sheetId="4" r:id="rId4"/>
  </sheets>
  <definedNames>
    <definedName name="_xlnm._FilterDatabase" localSheetId="0" hidden="1">main!$A$1:$EB$203</definedName>
    <definedName name="_xlnm._FilterDatabase" localSheetId="1" hidden="1">samples!$A$1:$AD$151</definedName>
    <definedName name="_xlnm._FilterDatabase" localSheetId="2" hidden="1">taxa!$A$1:$N$195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" l="1"/>
  <c r="C8" i="5"/>
  <c r="C7" i="5"/>
  <c r="C5" i="5"/>
  <c r="C4" i="5"/>
  <c r="C3" i="5"/>
  <c r="C2" i="5"/>
  <c r="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A78" i="2"/>
  <c r="A79" i="2"/>
  <c r="A80" i="2"/>
  <c r="A81" i="2"/>
  <c r="A77" i="2"/>
  <c r="C127" i="5"/>
  <c r="C138" i="5"/>
  <c r="C112" i="5"/>
  <c r="C109" i="5"/>
  <c r="C108" i="5"/>
  <c r="C149" i="5"/>
  <c r="C110" i="5"/>
  <c r="C111" i="5"/>
  <c r="C166" i="5"/>
  <c r="C131" i="5"/>
  <c r="C136" i="5"/>
  <c r="C133" i="5"/>
  <c r="C134" i="5"/>
  <c r="C135" i="5"/>
  <c r="C132" i="5"/>
  <c r="C98" i="5"/>
  <c r="C101" i="5"/>
  <c r="C102" i="5"/>
  <c r="C103" i="5"/>
  <c r="C104" i="5"/>
  <c r="C99" i="5"/>
  <c r="C100" i="5"/>
  <c r="C168" i="5"/>
  <c r="C88" i="5"/>
  <c r="C186" i="5"/>
  <c r="C87" i="5"/>
  <c r="C155" i="5"/>
  <c r="C156" i="5"/>
  <c r="C154" i="5"/>
  <c r="C157" i="5"/>
  <c r="C174" i="5"/>
  <c r="C93" i="5"/>
  <c r="C167" i="5"/>
  <c r="C89" i="5"/>
  <c r="C90" i="5"/>
  <c r="C116" i="5"/>
  <c r="C169" i="5"/>
  <c r="C172" i="5"/>
  <c r="C171" i="5"/>
  <c r="C173" i="5"/>
  <c r="C179" i="5"/>
  <c r="C119" i="5"/>
  <c r="C120" i="5"/>
  <c r="C118" i="5"/>
  <c r="C122" i="5"/>
  <c r="C121" i="5"/>
  <c r="C105" i="5"/>
  <c r="C106" i="5"/>
  <c r="C117" i="5"/>
  <c r="C91" i="5"/>
  <c r="C158" i="5"/>
  <c r="C159" i="5"/>
  <c r="C130" i="5"/>
  <c r="C146" i="5"/>
  <c r="C143" i="5"/>
  <c r="C145" i="5"/>
  <c r="C140" i="5"/>
  <c r="C141" i="5"/>
  <c r="C142" i="5"/>
  <c r="C144" i="5"/>
  <c r="C161" i="5"/>
  <c r="C160" i="5"/>
  <c r="C183" i="5"/>
  <c r="C152" i="5"/>
  <c r="C153" i="5"/>
  <c r="C92" i="5"/>
  <c r="C94" i="5"/>
  <c r="C96" i="5"/>
  <c r="C95" i="5"/>
  <c r="C129" i="5"/>
  <c r="C137" i="5"/>
  <c r="C123" i="5"/>
  <c r="C125" i="5"/>
  <c r="C124" i="5"/>
  <c r="C175" i="5"/>
  <c r="C176" i="5"/>
  <c r="C177" i="5"/>
  <c r="C178" i="5"/>
  <c r="C151" i="5"/>
  <c r="C165" i="5"/>
  <c r="C164" i="5"/>
  <c r="C163" i="5"/>
  <c r="C162" i="5"/>
  <c r="C184" i="5"/>
  <c r="C126" i="5"/>
  <c r="C181" i="5"/>
  <c r="C180" i="5"/>
  <c r="C194" i="5"/>
  <c r="C193" i="5"/>
  <c r="C107" i="5"/>
  <c r="C195" i="5"/>
  <c r="C192" i="5"/>
  <c r="C150" i="5"/>
  <c r="C139" i="5"/>
  <c r="C182" i="5"/>
  <c r="C97" i="5"/>
  <c r="C114" i="5"/>
  <c r="C191" i="5"/>
  <c r="C188" i="5"/>
  <c r="C189" i="5"/>
  <c r="C190" i="5"/>
  <c r="C115" i="5"/>
  <c r="C185" i="5"/>
  <c r="C147" i="5"/>
  <c r="C113" i="5"/>
  <c r="C170" i="5"/>
  <c r="C148" i="5"/>
  <c r="C187" i="5"/>
  <c r="C202" i="5"/>
  <c r="C203" i="5"/>
  <c r="C201" i="5"/>
  <c r="C196" i="5"/>
  <c r="C197" i="5"/>
  <c r="C198" i="5"/>
  <c r="C199" i="5"/>
  <c r="C200" i="5"/>
  <c r="C128" i="5"/>
  <c r="O151" i="2"/>
  <c r="A151" i="2"/>
  <c r="O150" i="2"/>
  <c r="G150" i="2"/>
  <c r="F150" i="2"/>
  <c r="E150" i="2"/>
  <c r="A150" i="2"/>
  <c r="O149" i="2"/>
  <c r="G149" i="2"/>
  <c r="F149" i="2"/>
  <c r="E149" i="2"/>
  <c r="A149" i="2"/>
  <c r="O148" i="2"/>
  <c r="G148" i="2"/>
  <c r="F148" i="2"/>
  <c r="E148" i="2"/>
  <c r="A148" i="2"/>
  <c r="O147" i="2"/>
  <c r="G147" i="2"/>
  <c r="F147" i="2"/>
  <c r="E147" i="2"/>
  <c r="A147" i="2"/>
  <c r="O146" i="2"/>
  <c r="G146" i="2"/>
  <c r="F146" i="2"/>
  <c r="E146" i="2"/>
  <c r="A146" i="2"/>
  <c r="O145" i="2"/>
  <c r="G145" i="2"/>
  <c r="F145" i="2"/>
  <c r="E145" i="2"/>
  <c r="A145" i="2"/>
  <c r="O144" i="2"/>
  <c r="G144" i="2"/>
  <c r="F144" i="2"/>
  <c r="E144" i="2"/>
  <c r="A144" i="2"/>
  <c r="O143" i="2"/>
  <c r="G143" i="2"/>
  <c r="F143" i="2"/>
  <c r="E143" i="2"/>
  <c r="A143" i="2"/>
  <c r="O142" i="2"/>
  <c r="G142" i="2"/>
  <c r="F142" i="2"/>
  <c r="E142" i="2"/>
  <c r="A142" i="2"/>
  <c r="O141" i="2"/>
  <c r="G141" i="2"/>
  <c r="F141" i="2"/>
  <c r="E141" i="2"/>
  <c r="A141" i="2"/>
  <c r="O140" i="2"/>
  <c r="G140" i="2"/>
  <c r="F140" i="2"/>
  <c r="E140" i="2"/>
  <c r="A140" i="2"/>
  <c r="O139" i="2"/>
  <c r="G139" i="2"/>
  <c r="F139" i="2"/>
  <c r="E139" i="2"/>
  <c r="A139" i="2"/>
  <c r="O138" i="2"/>
  <c r="G138" i="2"/>
  <c r="F138" i="2"/>
  <c r="E138" i="2"/>
  <c r="A138" i="2"/>
  <c r="O137" i="2"/>
  <c r="G137" i="2"/>
  <c r="F137" i="2"/>
  <c r="E137" i="2"/>
  <c r="A137" i="2"/>
  <c r="O136" i="2"/>
  <c r="G136" i="2"/>
  <c r="F136" i="2"/>
  <c r="E136" i="2"/>
  <c r="A136" i="2"/>
  <c r="O135" i="2"/>
  <c r="G135" i="2"/>
  <c r="F135" i="2"/>
  <c r="E135" i="2"/>
  <c r="A135" i="2"/>
  <c r="O134" i="2"/>
  <c r="G134" i="2"/>
  <c r="F134" i="2"/>
  <c r="E134" i="2"/>
  <c r="A134" i="2"/>
  <c r="O133" i="2"/>
  <c r="G133" i="2"/>
  <c r="F133" i="2"/>
  <c r="E133" i="2"/>
  <c r="A133" i="2"/>
  <c r="O132" i="2"/>
  <c r="G132" i="2"/>
  <c r="F132" i="2"/>
  <c r="E132" i="2"/>
  <c r="A132" i="2"/>
  <c r="O131" i="2"/>
  <c r="G131" i="2"/>
  <c r="F131" i="2"/>
  <c r="E131" i="2"/>
  <c r="A131" i="2"/>
  <c r="O130" i="2"/>
  <c r="G130" i="2"/>
  <c r="F130" i="2"/>
  <c r="E130" i="2"/>
  <c r="A130" i="2"/>
  <c r="O129" i="2"/>
  <c r="G129" i="2"/>
  <c r="F129" i="2"/>
  <c r="E129" i="2"/>
  <c r="A129" i="2"/>
  <c r="O128" i="2"/>
  <c r="G128" i="2"/>
  <c r="F128" i="2"/>
  <c r="E128" i="2"/>
  <c r="A128" i="2"/>
  <c r="O127" i="2"/>
  <c r="G127" i="2"/>
  <c r="F127" i="2"/>
  <c r="E127" i="2"/>
  <c r="A127" i="2"/>
  <c r="O126" i="2"/>
  <c r="G126" i="2"/>
  <c r="F126" i="2"/>
  <c r="E126" i="2"/>
  <c r="A126" i="2"/>
  <c r="O125" i="2"/>
  <c r="G125" i="2"/>
  <c r="F125" i="2"/>
  <c r="E125" i="2"/>
  <c r="A125" i="2"/>
  <c r="O124" i="2"/>
  <c r="G124" i="2"/>
  <c r="F124" i="2"/>
  <c r="E124" i="2"/>
  <c r="A124" i="2"/>
  <c r="O123" i="2"/>
  <c r="G123" i="2"/>
  <c r="F123" i="2"/>
  <c r="E123" i="2"/>
  <c r="A123" i="2"/>
  <c r="O122" i="2"/>
  <c r="G122" i="2"/>
  <c r="F122" i="2"/>
  <c r="E122" i="2"/>
  <c r="A122" i="2"/>
  <c r="O121" i="2"/>
  <c r="G121" i="2"/>
  <c r="F121" i="2"/>
  <c r="E121" i="2"/>
  <c r="A121" i="2"/>
  <c r="O120" i="2"/>
  <c r="G120" i="2"/>
  <c r="F120" i="2"/>
  <c r="E120" i="2"/>
  <c r="A120" i="2"/>
  <c r="O119" i="2"/>
  <c r="G119" i="2"/>
  <c r="F119" i="2"/>
  <c r="E119" i="2"/>
  <c r="A119" i="2"/>
  <c r="O118" i="2"/>
  <c r="G118" i="2"/>
  <c r="F118" i="2"/>
  <c r="E118" i="2"/>
  <c r="A118" i="2"/>
  <c r="O117" i="2"/>
  <c r="G117" i="2"/>
  <c r="F117" i="2"/>
  <c r="E117" i="2"/>
  <c r="A117" i="2"/>
  <c r="O116" i="2"/>
  <c r="G116" i="2"/>
  <c r="F116" i="2"/>
  <c r="E116" i="2"/>
  <c r="A116" i="2"/>
  <c r="O115" i="2"/>
  <c r="G115" i="2"/>
  <c r="F115" i="2"/>
  <c r="E115" i="2"/>
  <c r="A115" i="2"/>
  <c r="O114" i="2"/>
  <c r="G114" i="2"/>
  <c r="F114" i="2"/>
  <c r="E114" i="2"/>
  <c r="A114" i="2"/>
  <c r="O113" i="2"/>
  <c r="G113" i="2"/>
  <c r="F113" i="2"/>
  <c r="E113" i="2"/>
  <c r="A113" i="2"/>
  <c r="O112" i="2"/>
  <c r="G112" i="2"/>
  <c r="F112" i="2"/>
  <c r="E112" i="2"/>
  <c r="A112" i="2"/>
  <c r="O111" i="2"/>
  <c r="G111" i="2"/>
  <c r="F111" i="2"/>
  <c r="E111" i="2"/>
  <c r="A111" i="2"/>
  <c r="O110" i="2"/>
  <c r="G110" i="2"/>
  <c r="F110" i="2"/>
  <c r="E110" i="2"/>
  <c r="A110" i="2"/>
  <c r="O109" i="2"/>
  <c r="G109" i="2"/>
  <c r="F109" i="2"/>
  <c r="E109" i="2"/>
  <c r="A109" i="2"/>
  <c r="O108" i="2"/>
  <c r="G108" i="2"/>
  <c r="F108" i="2"/>
  <c r="E108" i="2"/>
  <c r="A108" i="2"/>
  <c r="O107" i="2"/>
  <c r="G107" i="2"/>
  <c r="F107" i="2"/>
  <c r="E107" i="2"/>
  <c r="A107" i="2"/>
  <c r="O106" i="2"/>
  <c r="G106" i="2"/>
  <c r="F106" i="2"/>
  <c r="E106" i="2"/>
  <c r="A106" i="2"/>
  <c r="O105" i="2"/>
  <c r="G105" i="2"/>
  <c r="F105" i="2"/>
  <c r="E105" i="2"/>
  <c r="A105" i="2"/>
  <c r="O104" i="2"/>
  <c r="G104" i="2"/>
  <c r="F104" i="2"/>
  <c r="E104" i="2"/>
  <c r="A104" i="2"/>
  <c r="O103" i="2"/>
  <c r="G103" i="2"/>
  <c r="F103" i="2"/>
  <c r="E103" i="2"/>
  <c r="A103" i="2"/>
  <c r="O102" i="2"/>
  <c r="G102" i="2"/>
  <c r="F102" i="2"/>
  <c r="E102" i="2"/>
  <c r="A102" i="2"/>
  <c r="O101" i="2"/>
  <c r="G101" i="2"/>
  <c r="F101" i="2"/>
  <c r="E101" i="2"/>
  <c r="A101" i="2"/>
  <c r="O100" i="2"/>
  <c r="G100" i="2"/>
  <c r="F100" i="2"/>
  <c r="E100" i="2"/>
  <c r="A100" i="2"/>
  <c r="O99" i="2"/>
  <c r="G99" i="2"/>
  <c r="F99" i="2"/>
  <c r="E99" i="2"/>
  <c r="A99" i="2"/>
  <c r="O98" i="2"/>
  <c r="G98" i="2"/>
  <c r="F98" i="2"/>
  <c r="E98" i="2"/>
  <c r="A98" i="2"/>
  <c r="O97" i="2"/>
  <c r="G97" i="2"/>
  <c r="F97" i="2"/>
  <c r="E97" i="2"/>
  <c r="A97" i="2"/>
  <c r="O96" i="2"/>
  <c r="G96" i="2"/>
  <c r="F96" i="2"/>
  <c r="E96" i="2"/>
  <c r="A96" i="2"/>
  <c r="O95" i="2"/>
  <c r="G95" i="2"/>
  <c r="F95" i="2"/>
  <c r="E95" i="2"/>
  <c r="A95" i="2"/>
  <c r="O94" i="2"/>
  <c r="G94" i="2"/>
  <c r="F94" i="2"/>
  <c r="E94" i="2"/>
  <c r="A94" i="2"/>
  <c r="O93" i="2"/>
  <c r="G93" i="2"/>
  <c r="F93" i="2"/>
  <c r="E93" i="2"/>
  <c r="A93" i="2"/>
  <c r="O92" i="2"/>
  <c r="G92" i="2"/>
  <c r="F92" i="2"/>
  <c r="E92" i="2"/>
  <c r="A92" i="2"/>
  <c r="O91" i="2"/>
  <c r="G91" i="2"/>
  <c r="F91" i="2"/>
  <c r="E91" i="2"/>
  <c r="A91" i="2"/>
  <c r="O90" i="2"/>
  <c r="G90" i="2"/>
  <c r="F90" i="2"/>
  <c r="E90" i="2"/>
  <c r="A90" i="2"/>
  <c r="O89" i="2"/>
  <c r="G89" i="2"/>
  <c r="F89" i="2"/>
  <c r="E89" i="2"/>
  <c r="A89" i="2"/>
  <c r="O88" i="2"/>
  <c r="G88" i="2"/>
  <c r="F88" i="2"/>
  <c r="E88" i="2"/>
  <c r="A88" i="2"/>
  <c r="O87" i="2"/>
  <c r="G87" i="2"/>
  <c r="F87" i="2"/>
  <c r="E87" i="2"/>
  <c r="A87" i="2"/>
  <c r="O86" i="2"/>
  <c r="G86" i="2"/>
  <c r="F86" i="2"/>
  <c r="E86" i="2"/>
  <c r="A86" i="2"/>
  <c r="O85" i="2"/>
  <c r="G85" i="2"/>
  <c r="F85" i="2"/>
  <c r="E85" i="2"/>
  <c r="A85" i="2"/>
  <c r="O84" i="2"/>
  <c r="G84" i="2"/>
  <c r="F84" i="2"/>
  <c r="E84" i="2"/>
  <c r="A84" i="2"/>
  <c r="O83" i="2"/>
  <c r="G83" i="2"/>
  <c r="F83" i="2"/>
  <c r="E83" i="2"/>
  <c r="A83" i="2"/>
  <c r="O82" i="2"/>
  <c r="G82" i="2"/>
  <c r="F82" i="2"/>
  <c r="E82" i="2"/>
  <c r="A82" i="2"/>
  <c r="O81" i="2"/>
  <c r="G81" i="2"/>
  <c r="F81" i="2"/>
  <c r="E81" i="2"/>
  <c r="O80" i="2"/>
  <c r="G80" i="2"/>
  <c r="F80" i="2"/>
  <c r="E80" i="2"/>
  <c r="O79" i="2"/>
  <c r="G79" i="2"/>
  <c r="F79" i="2"/>
  <c r="E79" i="2"/>
  <c r="O78" i="2"/>
  <c r="G78" i="2"/>
  <c r="F78" i="2"/>
  <c r="E78" i="2"/>
  <c r="O77" i="2"/>
  <c r="G77" i="2"/>
  <c r="F77" i="2"/>
  <c r="E77" i="2"/>
  <c r="O76" i="2"/>
  <c r="G76" i="2"/>
  <c r="F76" i="2"/>
  <c r="E76" i="2"/>
  <c r="A76" i="2"/>
  <c r="O75" i="2"/>
  <c r="G75" i="2"/>
  <c r="F75" i="2"/>
  <c r="E75" i="2"/>
  <c r="A75" i="2"/>
  <c r="O74" i="2"/>
  <c r="G74" i="2"/>
  <c r="F74" i="2"/>
  <c r="E74" i="2"/>
  <c r="A74" i="2"/>
  <c r="O73" i="2"/>
  <c r="G73" i="2"/>
  <c r="F73" i="2"/>
  <c r="E73" i="2"/>
  <c r="A73" i="2"/>
  <c r="O72" i="2"/>
  <c r="G72" i="2"/>
  <c r="F72" i="2"/>
  <c r="E72" i="2"/>
  <c r="A72" i="2"/>
  <c r="O71" i="2"/>
  <c r="G71" i="2"/>
  <c r="F71" i="2"/>
  <c r="E71" i="2"/>
  <c r="A71" i="2"/>
  <c r="O70" i="2"/>
  <c r="G70" i="2"/>
  <c r="F70" i="2"/>
  <c r="E70" i="2"/>
  <c r="A70" i="2"/>
  <c r="O69" i="2"/>
  <c r="G69" i="2"/>
  <c r="F69" i="2"/>
  <c r="E69" i="2"/>
  <c r="A69" i="2"/>
  <c r="O68" i="2"/>
  <c r="G68" i="2"/>
  <c r="F68" i="2"/>
  <c r="E68" i="2"/>
  <c r="A68" i="2"/>
  <c r="O67" i="2"/>
  <c r="G67" i="2"/>
  <c r="F67" i="2"/>
  <c r="E67" i="2"/>
  <c r="A67" i="2"/>
  <c r="O66" i="2"/>
  <c r="G66" i="2"/>
  <c r="F66" i="2"/>
  <c r="E66" i="2"/>
  <c r="A66" i="2"/>
  <c r="O65" i="2"/>
  <c r="G65" i="2"/>
  <c r="F65" i="2"/>
  <c r="E65" i="2"/>
  <c r="A65" i="2"/>
  <c r="O64" i="2"/>
  <c r="G64" i="2"/>
  <c r="F64" i="2"/>
  <c r="E64" i="2"/>
  <c r="A64" i="2"/>
  <c r="O63" i="2"/>
  <c r="G63" i="2"/>
  <c r="F63" i="2"/>
  <c r="E63" i="2"/>
  <c r="A63" i="2"/>
  <c r="O62" i="2"/>
  <c r="G62" i="2"/>
  <c r="F62" i="2"/>
  <c r="E62" i="2"/>
  <c r="A62" i="2"/>
  <c r="O61" i="2"/>
  <c r="G61" i="2"/>
  <c r="F61" i="2"/>
  <c r="E61" i="2"/>
  <c r="A61" i="2"/>
  <c r="O60" i="2"/>
  <c r="G60" i="2"/>
  <c r="F60" i="2"/>
  <c r="E60" i="2"/>
  <c r="A60" i="2"/>
  <c r="O59" i="2"/>
  <c r="G59" i="2"/>
  <c r="F59" i="2"/>
  <c r="E59" i="2"/>
  <c r="A59" i="2"/>
  <c r="O58" i="2"/>
  <c r="G58" i="2"/>
  <c r="F58" i="2"/>
  <c r="E58" i="2"/>
  <c r="A58" i="2"/>
  <c r="O57" i="2"/>
  <c r="G57" i="2"/>
  <c r="F57" i="2"/>
  <c r="E57" i="2"/>
  <c r="A57" i="2"/>
  <c r="O56" i="2"/>
  <c r="G56" i="2"/>
  <c r="F56" i="2"/>
  <c r="E56" i="2"/>
  <c r="A56" i="2"/>
  <c r="O55" i="2"/>
  <c r="G55" i="2"/>
  <c r="F55" i="2"/>
  <c r="E55" i="2"/>
  <c r="A55" i="2"/>
  <c r="O54" i="2"/>
  <c r="G54" i="2"/>
  <c r="F54" i="2"/>
  <c r="E54" i="2"/>
  <c r="A54" i="2"/>
  <c r="O53" i="2"/>
  <c r="G53" i="2"/>
  <c r="F53" i="2"/>
  <c r="E53" i="2"/>
  <c r="A53" i="2"/>
  <c r="O52" i="2"/>
  <c r="G52" i="2"/>
  <c r="F52" i="2"/>
  <c r="E52" i="2"/>
  <c r="A52" i="2"/>
  <c r="O51" i="2"/>
  <c r="G51" i="2"/>
  <c r="F51" i="2"/>
  <c r="E51" i="2"/>
  <c r="A51" i="2"/>
  <c r="O50" i="2"/>
  <c r="G50" i="2"/>
  <c r="F50" i="2"/>
  <c r="E50" i="2"/>
  <c r="A50" i="2"/>
  <c r="O49" i="2"/>
  <c r="G49" i="2"/>
  <c r="F49" i="2"/>
  <c r="E49" i="2"/>
  <c r="A49" i="2"/>
  <c r="O48" i="2"/>
  <c r="G48" i="2"/>
  <c r="F48" i="2"/>
  <c r="E48" i="2"/>
  <c r="A48" i="2"/>
  <c r="O47" i="2"/>
  <c r="G47" i="2"/>
  <c r="F47" i="2"/>
  <c r="E47" i="2"/>
  <c r="A47" i="2"/>
  <c r="O46" i="2"/>
  <c r="G46" i="2"/>
  <c r="F46" i="2"/>
  <c r="E46" i="2"/>
  <c r="A46" i="2"/>
  <c r="O45" i="2"/>
  <c r="G45" i="2"/>
  <c r="F45" i="2"/>
  <c r="E45" i="2"/>
  <c r="A45" i="2"/>
  <c r="O44" i="2"/>
  <c r="G44" i="2"/>
  <c r="F44" i="2"/>
  <c r="E44" i="2"/>
  <c r="A44" i="2"/>
  <c r="O43" i="2"/>
  <c r="G43" i="2"/>
  <c r="F43" i="2"/>
  <c r="E43" i="2"/>
  <c r="A43" i="2"/>
  <c r="O42" i="2"/>
  <c r="G42" i="2"/>
  <c r="F42" i="2"/>
  <c r="E42" i="2"/>
  <c r="A42" i="2"/>
  <c r="O41" i="2"/>
  <c r="G41" i="2"/>
  <c r="F41" i="2"/>
  <c r="E41" i="2"/>
  <c r="A41" i="2"/>
  <c r="O40" i="2"/>
  <c r="G40" i="2"/>
  <c r="F40" i="2"/>
  <c r="E40" i="2"/>
  <c r="A40" i="2"/>
  <c r="O39" i="2"/>
  <c r="G39" i="2"/>
  <c r="F39" i="2"/>
  <c r="E39" i="2"/>
  <c r="A39" i="2"/>
  <c r="O38" i="2"/>
  <c r="G38" i="2"/>
  <c r="F38" i="2"/>
  <c r="E38" i="2"/>
  <c r="A38" i="2"/>
  <c r="O37" i="2"/>
  <c r="G37" i="2"/>
  <c r="F37" i="2"/>
  <c r="E37" i="2"/>
  <c r="A37" i="2"/>
  <c r="O36" i="2"/>
  <c r="G36" i="2"/>
  <c r="F36" i="2"/>
  <c r="E36" i="2"/>
  <c r="A36" i="2"/>
  <c r="O35" i="2"/>
  <c r="G35" i="2"/>
  <c r="F35" i="2"/>
  <c r="E35" i="2"/>
  <c r="A35" i="2"/>
  <c r="O34" i="2"/>
  <c r="G34" i="2"/>
  <c r="F34" i="2"/>
  <c r="E34" i="2"/>
  <c r="A34" i="2"/>
  <c r="O33" i="2"/>
  <c r="G33" i="2"/>
  <c r="F33" i="2"/>
  <c r="E33" i="2"/>
  <c r="A33" i="2"/>
  <c r="O32" i="2"/>
  <c r="G32" i="2"/>
  <c r="F32" i="2"/>
  <c r="E32" i="2"/>
  <c r="A32" i="2"/>
  <c r="O31" i="2"/>
  <c r="G31" i="2"/>
  <c r="F31" i="2"/>
  <c r="E31" i="2"/>
  <c r="A31" i="2"/>
  <c r="O30" i="2"/>
  <c r="G30" i="2"/>
  <c r="F30" i="2"/>
  <c r="E30" i="2"/>
  <c r="A30" i="2"/>
  <c r="O29" i="2"/>
  <c r="G29" i="2"/>
  <c r="F29" i="2"/>
  <c r="E29" i="2"/>
  <c r="A29" i="2"/>
  <c r="O28" i="2"/>
  <c r="G28" i="2"/>
  <c r="F28" i="2"/>
  <c r="E28" i="2"/>
  <c r="A28" i="2"/>
  <c r="O27" i="2"/>
  <c r="G27" i="2"/>
  <c r="F27" i="2"/>
  <c r="E27" i="2"/>
  <c r="A27" i="2"/>
  <c r="O26" i="2"/>
  <c r="G26" i="2"/>
  <c r="F26" i="2"/>
  <c r="E26" i="2"/>
  <c r="A26" i="2"/>
  <c r="O25" i="2"/>
  <c r="A25" i="2"/>
  <c r="O24" i="2"/>
  <c r="G24" i="2"/>
  <c r="F24" i="2"/>
  <c r="E24" i="2"/>
  <c r="A24" i="2"/>
  <c r="O23" i="2"/>
  <c r="G23" i="2"/>
  <c r="F23" i="2"/>
  <c r="E23" i="2"/>
  <c r="A23" i="2"/>
  <c r="O22" i="2"/>
  <c r="G22" i="2"/>
  <c r="F22" i="2"/>
  <c r="E22" i="2"/>
  <c r="A22" i="2"/>
  <c r="O21" i="2"/>
  <c r="G21" i="2"/>
  <c r="F21" i="2"/>
  <c r="E21" i="2"/>
  <c r="A21" i="2"/>
  <c r="O20" i="2"/>
  <c r="G20" i="2"/>
  <c r="F20" i="2"/>
  <c r="E20" i="2"/>
  <c r="A20" i="2"/>
  <c r="O19" i="2"/>
  <c r="G19" i="2"/>
  <c r="F19" i="2"/>
  <c r="E19" i="2"/>
  <c r="A19" i="2"/>
  <c r="O18" i="2"/>
  <c r="G18" i="2"/>
  <c r="F18" i="2"/>
  <c r="E18" i="2"/>
  <c r="A18" i="2"/>
  <c r="O17" i="2"/>
  <c r="G17" i="2"/>
  <c r="F17" i="2"/>
  <c r="E17" i="2"/>
  <c r="A17" i="2"/>
  <c r="O16" i="2"/>
  <c r="G16" i="2"/>
  <c r="F16" i="2"/>
  <c r="E16" i="2"/>
  <c r="A16" i="2"/>
  <c r="O15" i="2"/>
  <c r="G15" i="2"/>
  <c r="F15" i="2"/>
  <c r="E15" i="2"/>
  <c r="A15" i="2"/>
  <c r="O14" i="2"/>
  <c r="G14" i="2"/>
  <c r="F14" i="2"/>
  <c r="E14" i="2"/>
  <c r="A14" i="2"/>
  <c r="O13" i="2"/>
  <c r="G13" i="2"/>
  <c r="F13" i="2"/>
  <c r="E13" i="2"/>
  <c r="A13" i="2"/>
  <c r="O12" i="2"/>
  <c r="A12" i="2"/>
  <c r="O11" i="2"/>
  <c r="G11" i="2"/>
  <c r="F11" i="2"/>
  <c r="E11" i="2"/>
  <c r="A11" i="2"/>
  <c r="O10" i="2"/>
  <c r="G10" i="2"/>
  <c r="F10" i="2"/>
  <c r="E10" i="2"/>
  <c r="A10" i="2"/>
  <c r="O9" i="2"/>
  <c r="G9" i="2"/>
  <c r="F9" i="2"/>
  <c r="E9" i="2"/>
  <c r="A9" i="2"/>
  <c r="O8" i="2"/>
  <c r="G8" i="2"/>
  <c r="F8" i="2"/>
  <c r="E8" i="2"/>
  <c r="A8" i="2"/>
  <c r="O7" i="2"/>
  <c r="G7" i="2"/>
  <c r="F7" i="2"/>
  <c r="E7" i="2"/>
  <c r="A7" i="2"/>
  <c r="O6" i="2"/>
  <c r="G6" i="2"/>
  <c r="F6" i="2"/>
  <c r="E6" i="2"/>
  <c r="A6" i="2"/>
  <c r="O5" i="2"/>
  <c r="G5" i="2"/>
  <c r="F5" i="2"/>
  <c r="E5" i="2"/>
  <c r="A5" i="2"/>
  <c r="O4" i="2"/>
  <c r="G4" i="2"/>
  <c r="F4" i="2"/>
  <c r="E4" i="2"/>
  <c r="A4" i="2"/>
  <c r="O3" i="2"/>
  <c r="G3" i="2"/>
  <c r="F3" i="2"/>
  <c r="E3" i="2"/>
  <c r="A3" i="2"/>
  <c r="O2" i="2"/>
  <c r="G2" i="2"/>
  <c r="F2" i="2"/>
  <c r="E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000-000001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7" authorId="0" shapeId="0" xr:uid="{00000000-0006-0000-0000-000003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8" authorId="0" shapeId="0" xr:uid="{00000000-0006-0000-0000-000004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</commentList>
</comments>
</file>

<file path=xl/sharedStrings.xml><?xml version="1.0" encoding="utf-8"?>
<sst xmlns="http://schemas.openxmlformats.org/spreadsheetml/2006/main" count="4986" uniqueCount="1352">
  <si>
    <t>sp</t>
  </si>
  <si>
    <t>RdSSSw1</t>
  </si>
  <si>
    <t>RdSSSw2</t>
  </si>
  <si>
    <t>RdSSSw3</t>
  </si>
  <si>
    <t>RdSSSw4</t>
  </si>
  <si>
    <t>RdSSSw5</t>
  </si>
  <si>
    <t>DbSdSw1</t>
  </si>
  <si>
    <t>HkSdSw1</t>
  </si>
  <si>
    <t>Collembola</t>
  </si>
  <si>
    <t>Astigmata</t>
  </si>
  <si>
    <t>Prostigmata</t>
  </si>
  <si>
    <t>Mesostigmata</t>
  </si>
  <si>
    <t>Aphelacarus acarinus</t>
  </si>
  <si>
    <t>0+1</t>
  </si>
  <si>
    <t>1+1</t>
  </si>
  <si>
    <t>Oppiella nova</t>
  </si>
  <si>
    <t>Berniniella sigma</t>
  </si>
  <si>
    <t>Dissorhina ornata</t>
  </si>
  <si>
    <t>Microppia minus</t>
  </si>
  <si>
    <t>Suctobelbella arcana</t>
  </si>
  <si>
    <t>Punctoribates insignis</t>
  </si>
  <si>
    <t>Punctoribates hexagonus</t>
  </si>
  <si>
    <t>12+2</t>
  </si>
  <si>
    <t>Protoribates capucinus</t>
  </si>
  <si>
    <t>Zygoribatula caspica</t>
  </si>
  <si>
    <t>Zygoribatula glabra (cf.)</t>
  </si>
  <si>
    <t>Zygoribatula exarata</t>
  </si>
  <si>
    <t>Oribatula tibialis</t>
  </si>
  <si>
    <t>Oribatella caspica (cf.)</t>
  </si>
  <si>
    <t>5+4</t>
  </si>
  <si>
    <t>5+6</t>
  </si>
  <si>
    <t>6+11</t>
  </si>
  <si>
    <t>6+4</t>
  </si>
  <si>
    <t>3+5</t>
  </si>
  <si>
    <t>0+2</t>
  </si>
  <si>
    <t>38+1</t>
  </si>
  <si>
    <t>7+1</t>
  </si>
  <si>
    <t>4+1</t>
  </si>
  <si>
    <t>Scheloribates laevigatus (cf.)</t>
  </si>
  <si>
    <t>Urubambates elongatus</t>
  </si>
  <si>
    <t>Acrotritia ardua</t>
  </si>
  <si>
    <t>2+1</t>
  </si>
  <si>
    <t>Jacotella frondeus</t>
  </si>
  <si>
    <t>Belbodamaeus sp.</t>
  </si>
  <si>
    <t>Epilohmannia styriaca</t>
  </si>
  <si>
    <t>7+3</t>
  </si>
  <si>
    <t>23+3</t>
  </si>
  <si>
    <t>3+1</t>
  </si>
  <si>
    <t>10+1</t>
  </si>
  <si>
    <t>Passalozetes africanus</t>
  </si>
  <si>
    <t>Sphaerochthonius splendidus</t>
  </si>
  <si>
    <t>1+2</t>
  </si>
  <si>
    <t>1+3</t>
  </si>
  <si>
    <t>Phyllozetes emmae</t>
  </si>
  <si>
    <t>Austrophthiracarus duplex (cf.)</t>
  </si>
  <si>
    <t>Phthiracarus globosus</t>
  </si>
  <si>
    <t>Pyroppia lanceolata</t>
  </si>
  <si>
    <t>Eobrachychthonius latior</t>
  </si>
  <si>
    <t>2+8</t>
  </si>
  <si>
    <t>Haplochthonius simplex</t>
  </si>
  <si>
    <t>Trichogalumna nipponica</t>
  </si>
  <si>
    <t>Galumna tarsipennata</t>
  </si>
  <si>
    <t>27+1</t>
  </si>
  <si>
    <t>Hydrozetes lacustris parisiensis</t>
  </si>
  <si>
    <t>13+1</t>
  </si>
  <si>
    <t>Zetomimus furcatus</t>
  </si>
  <si>
    <t>Mesotritia nuda</t>
  </si>
  <si>
    <t>Xenillus moyae</t>
  </si>
  <si>
    <t>Scheloribates distinctus</t>
  </si>
  <si>
    <t>Liebstadia similis</t>
  </si>
  <si>
    <t>13+4</t>
  </si>
  <si>
    <t>4+5</t>
  </si>
  <si>
    <t>Sellnickochthonius immaculatus</t>
  </si>
  <si>
    <t>3+9</t>
  </si>
  <si>
    <t>3+6</t>
  </si>
  <si>
    <t>2+2</t>
  </si>
  <si>
    <t>1+5</t>
  </si>
  <si>
    <t>5+2</t>
  </si>
  <si>
    <t>86+48</t>
  </si>
  <si>
    <t>91+36</t>
  </si>
  <si>
    <t>70+57</t>
  </si>
  <si>
    <t>4+8</t>
  </si>
  <si>
    <t>4+2</t>
  </si>
  <si>
    <t>29+17</t>
  </si>
  <si>
    <t>16+7</t>
  </si>
  <si>
    <t>9+4</t>
  </si>
  <si>
    <t>3+3</t>
  </si>
  <si>
    <t>9+1</t>
  </si>
  <si>
    <t>34+11</t>
  </si>
  <si>
    <t>15+3</t>
  </si>
  <si>
    <t>Sellnickochthonius suecicus</t>
  </si>
  <si>
    <t>3+4</t>
  </si>
  <si>
    <t>Brachychthonius bimaculatus</t>
  </si>
  <si>
    <t>4+4</t>
  </si>
  <si>
    <t>5+9</t>
  </si>
  <si>
    <t>13+9</t>
  </si>
  <si>
    <t>7+12</t>
  </si>
  <si>
    <t>11+5</t>
  </si>
  <si>
    <t>19+4</t>
  </si>
  <si>
    <t>Liochthonius lapponicus</t>
  </si>
  <si>
    <t>17+6</t>
  </si>
  <si>
    <t>13+11</t>
  </si>
  <si>
    <t>18+2</t>
  </si>
  <si>
    <t>Ramusella (Insculptoppia) furcata</t>
  </si>
  <si>
    <t>Lalmoppia sp.</t>
  </si>
  <si>
    <t>Lalmoppia maculata</t>
  </si>
  <si>
    <t>Suctobelbella (Flagrosuctobelba) baloghi</t>
  </si>
  <si>
    <t>Suctobelbella (Ussuribata) latirostris</t>
  </si>
  <si>
    <t>Suctobelbella (Suctobelbella) subcornigera</t>
  </si>
  <si>
    <t>Zygoribatula undulata</t>
  </si>
  <si>
    <t>Oribatula pannonica</t>
  </si>
  <si>
    <t>Hydrozetes lemnae</t>
  </si>
  <si>
    <t>Latilamellobates naltschicki</t>
  </si>
  <si>
    <t>Trichoribates berlesei</t>
  </si>
  <si>
    <t>1+12</t>
  </si>
  <si>
    <t>0+5</t>
  </si>
  <si>
    <t>Malaconothrus monodactylus</t>
  </si>
  <si>
    <t>31+27</t>
  </si>
  <si>
    <t>5+13</t>
  </si>
  <si>
    <t>Tectocepheus sarekensis</t>
  </si>
  <si>
    <t>Pilogalumna tenuiclava</t>
  </si>
  <si>
    <t>Pergalumna obvia</t>
  </si>
  <si>
    <t>6+1</t>
  </si>
  <si>
    <t>16+3</t>
  </si>
  <si>
    <t>Galumna sp.</t>
  </si>
  <si>
    <t>Belba daghestanica (cf.)</t>
  </si>
  <si>
    <t>14+4</t>
  </si>
  <si>
    <t>Xenillus tegeocranus</t>
  </si>
  <si>
    <t>Oppia denticulata</t>
  </si>
  <si>
    <t>Microzetorchestes emeryi</t>
  </si>
  <si>
    <t>Galumna dimorpha</t>
  </si>
  <si>
    <t>Ramusella clavipectinata</t>
  </si>
  <si>
    <t>Banksinoma sp.</t>
  </si>
  <si>
    <t>Halolaelaps alberti</t>
  </si>
  <si>
    <t>Leitneria pugio</t>
  </si>
  <si>
    <t>Digamasellus sp.</t>
  </si>
  <si>
    <t>Dendrolaelaps strenzkeiformis (aff.)</t>
  </si>
  <si>
    <t>Dendrolaelaps longulus</t>
  </si>
  <si>
    <t>Multidendrolaelaps bispinosus</t>
  </si>
  <si>
    <t>Dendrolaelaspis bregetovae</t>
  </si>
  <si>
    <t>Dendrolaelaspis lindquisti (aff.)</t>
  </si>
  <si>
    <t>Lasioseius confusus</t>
  </si>
  <si>
    <t>Cheiroseius curtipes</t>
  </si>
  <si>
    <t>Cheiroseius necorniger</t>
  </si>
  <si>
    <t>Cheiroseius serratus</t>
  </si>
  <si>
    <t>Amblyseius meridionalis</t>
  </si>
  <si>
    <t>Neoseiulus agrestis</t>
  </si>
  <si>
    <t>Anthoseius sp.</t>
  </si>
  <si>
    <t>Ameroseius corbicula</t>
  </si>
  <si>
    <t>Podocinum pacificum</t>
  </si>
  <si>
    <t>Proctolaelaps pygmaeus</t>
  </si>
  <si>
    <t>Pseudoparasitus missouriensis</t>
  </si>
  <si>
    <t>Gaeolaelaps kargi</t>
  </si>
  <si>
    <t>Gaeolaelaps nolli</t>
  </si>
  <si>
    <t>Gaeolaelaps aculeifer</t>
  </si>
  <si>
    <t>Gaeolaelaps queenslandicus</t>
  </si>
  <si>
    <t>Cosmolaelaps lutegiensis</t>
  </si>
  <si>
    <t>Cosmolaelaps vacua</t>
  </si>
  <si>
    <t>Euandrolaelaps karawaiewi</t>
  </si>
  <si>
    <t>Androlaelaps casalis</t>
  </si>
  <si>
    <t>Ololaelaps placentula</t>
  </si>
  <si>
    <t>Ololaelaps placidus</t>
  </si>
  <si>
    <t>Laelaspis sp.</t>
  </si>
  <si>
    <t>Macrocheles merdarius</t>
  </si>
  <si>
    <t>Macrocheles peniculatus</t>
  </si>
  <si>
    <t>Macrocheles glaber</t>
  </si>
  <si>
    <t>Macrocheles insignitus</t>
  </si>
  <si>
    <t>Macrocheles kolpakovae</t>
  </si>
  <si>
    <t>Macrocheles penicilliger</t>
  </si>
  <si>
    <t>Pachylaelaps pectinifer (cf.)</t>
  </si>
  <si>
    <t>Thinoseius spinosus</t>
  </si>
  <si>
    <t>Neojordensia sinuata</t>
  </si>
  <si>
    <t>Neojordensia sp.</t>
  </si>
  <si>
    <t>Arctoseius cetratus</t>
  </si>
  <si>
    <t>Arctoseius venustus</t>
  </si>
  <si>
    <t>Arctoseius pulviusculus</t>
  </si>
  <si>
    <t>Leioseius minusculus</t>
  </si>
  <si>
    <t>Gamasellodes bicolor</t>
  </si>
  <si>
    <t>Gamasellodes vulgatior</t>
  </si>
  <si>
    <t>Protogamasellus massula</t>
  </si>
  <si>
    <t>Protogamasellus mica</t>
  </si>
  <si>
    <t>Gamasiphis pulchellus</t>
  </si>
  <si>
    <t>Rhodacarus denticulatus (cf.)</t>
  </si>
  <si>
    <t>Rhodacarellus silesiacus</t>
  </si>
  <si>
    <t>Veigaia planicola</t>
  </si>
  <si>
    <t>Veigaia nemorensis</t>
  </si>
  <si>
    <t>Cyrthydrolaelaps schusteri</t>
  </si>
  <si>
    <t>Uropoda orbicularis</t>
  </si>
  <si>
    <t>Nenteria stylifera</t>
  </si>
  <si>
    <t>Cercomegistidae gen.sp.</t>
  </si>
  <si>
    <t>Diplogyniidae gen.sp.</t>
  </si>
  <si>
    <t>Uroobovella venusta</t>
  </si>
  <si>
    <t>Uroobovella franzi (aff.)</t>
  </si>
  <si>
    <t>Discourella dubiosa</t>
  </si>
  <si>
    <t>Trachytes baloghi</t>
  </si>
  <si>
    <t>Metagynella carpathica</t>
  </si>
  <si>
    <t>Dinychus carinatus</t>
  </si>
  <si>
    <t>Polyaspis patavinus</t>
  </si>
  <si>
    <t>Trichouropoda ovalis (cf.)</t>
  </si>
  <si>
    <t>Pyroglyphidae gen.sp.</t>
  </si>
  <si>
    <t>id</t>
  </si>
  <si>
    <t>distr</t>
  </si>
  <si>
    <t xml:space="preserve">code </t>
  </si>
  <si>
    <t>loc</t>
  </si>
  <si>
    <t>dd</t>
  </si>
  <si>
    <t>mm</t>
  </si>
  <si>
    <t>yy</t>
  </si>
  <si>
    <t>date</t>
  </si>
  <si>
    <t>coast</t>
  </si>
  <si>
    <t>number</t>
  </si>
  <si>
    <t>N</t>
  </si>
  <si>
    <t>E</t>
  </si>
  <si>
    <t>w,wet</t>
  </si>
  <si>
    <t>w,dry</t>
  </si>
  <si>
    <t>RH</t>
  </si>
  <si>
    <t>skew</t>
  </si>
  <si>
    <t>zone</t>
  </si>
  <si>
    <t>zone.width</t>
  </si>
  <si>
    <t>substrate</t>
  </si>
  <si>
    <t>soil</t>
  </si>
  <si>
    <t>veg</t>
  </si>
  <si>
    <t>plants.d</t>
  </si>
  <si>
    <t>plants.sp</t>
  </si>
  <si>
    <t>adj</t>
  </si>
  <si>
    <t>imp</t>
  </si>
  <si>
    <t>Notes</t>
  </si>
  <si>
    <t>Collector</t>
  </si>
  <si>
    <t>Samoor</t>
  </si>
  <si>
    <t>SmPbAe</t>
  </si>
  <si>
    <t>open sea coast</t>
  </si>
  <si>
    <t>pebbly</t>
  </si>
  <si>
    <t>41.843996</t>
  </si>
  <si>
    <t>48.590201</t>
  </si>
  <si>
    <t>steep</t>
  </si>
  <si>
    <t>first</t>
  </si>
  <si>
    <t>turf</t>
  </si>
  <si>
    <t>sand</t>
  </si>
  <si>
    <t>Aeluropus littoralis</t>
  </si>
  <si>
    <t>Aeluropus littoralis, Poa annua, Deschampsia caespitosa, Typha australis, T. angustifolia, T. laxmannii</t>
  </si>
  <si>
    <t>urban</t>
  </si>
  <si>
    <t>recreation</t>
  </si>
  <si>
    <t>close dark-grey sand</t>
  </si>
  <si>
    <t>O. Makarova</t>
  </si>
  <si>
    <t>41.844301</t>
  </si>
  <si>
    <t>48.589714</t>
  </si>
  <si>
    <t>41.844524</t>
  </si>
  <si>
    <t>48.589460</t>
  </si>
  <si>
    <t>41.847004</t>
  </si>
  <si>
    <t>48.585374</t>
  </si>
  <si>
    <t>41.847713</t>
  </si>
  <si>
    <t>48.584291</t>
  </si>
  <si>
    <t>SmPbDe</t>
  </si>
  <si>
    <t>41.844063</t>
  </si>
  <si>
    <t>48.590080</t>
  </si>
  <si>
    <t>Deschampsia caespitosa</t>
  </si>
  <si>
    <r>
      <rPr>
        <i/>
        <sz val="10"/>
        <color rgb="FF000000"/>
        <rFont val="Times New Roman"/>
        <family val="1"/>
        <charset val="204"/>
      </rPr>
      <t>Aeluropus littoralis, Poa</t>
    </r>
    <r>
      <rPr>
        <sz val="10"/>
        <color rgb="FF000000"/>
        <rFont val="Times New Roman"/>
        <family val="1"/>
        <charset val="204"/>
      </rPr>
      <t xml:space="preserve"> annua</t>
    </r>
    <r>
      <rPr>
        <i/>
        <sz val="10"/>
        <color rgb="FF000000"/>
        <rFont val="Times New Roman"/>
        <family val="1"/>
        <charset val="204"/>
      </rPr>
      <t>, Deschampsia caespitosa, Typha australis, T. angustifolia, T. laxmannii</t>
    </r>
  </si>
  <si>
    <t xml:space="preserve"> </t>
  </si>
  <si>
    <t>48.589721</t>
  </si>
  <si>
    <t>41.844994</t>
  </si>
  <si>
    <t>48.588685</t>
  </si>
  <si>
    <t>41.845905</t>
  </si>
  <si>
    <t>48.587053</t>
  </si>
  <si>
    <t>41.846177</t>
  </si>
  <si>
    <t>48.587088</t>
  </si>
  <si>
    <t>SmPbPo</t>
  </si>
  <si>
    <t>13.01.202</t>
  </si>
  <si>
    <t>41.844021</t>
  </si>
  <si>
    <t>Poa annua</t>
  </si>
  <si>
    <t>41.846132</t>
  </si>
  <si>
    <t>48.586988</t>
  </si>
  <si>
    <t>41.846985</t>
  </si>
  <si>
    <t>48.585408</t>
  </si>
  <si>
    <t>41.847495</t>
  </si>
  <si>
    <t>48.584645</t>
  </si>
  <si>
    <t>SmPbTu</t>
  </si>
  <si>
    <t>41.844123</t>
  </si>
  <si>
    <t>48.589832</t>
  </si>
  <si>
    <t>Typha australis</t>
  </si>
  <si>
    <t>41.844904</t>
  </si>
  <si>
    <t>48.588790</t>
  </si>
  <si>
    <t>41.844918</t>
  </si>
  <si>
    <t>48.588768</t>
  </si>
  <si>
    <t>41.846552</t>
  </si>
  <si>
    <t>48.586185</t>
  </si>
  <si>
    <t>41.844358</t>
  </si>
  <si>
    <t>48.589522</t>
  </si>
  <si>
    <t>SmPbTl</t>
  </si>
  <si>
    <t>Typha laxmannii</t>
  </si>
  <si>
    <t>04.04,2021</t>
  </si>
  <si>
    <t>41.844460</t>
  </si>
  <si>
    <t>48.589462</t>
  </si>
  <si>
    <t>41.844617</t>
  </si>
  <si>
    <t>48.589207</t>
  </si>
  <si>
    <t>SmSdJj</t>
  </si>
  <si>
    <t>sandy beach</t>
  </si>
  <si>
    <t>41.862206</t>
  </si>
  <si>
    <t>48.561861</t>
  </si>
  <si>
    <t>gentle</t>
  </si>
  <si>
    <t>second</t>
  </si>
  <si>
    <r>
      <rPr>
        <i/>
        <sz val="10"/>
        <color rgb="FF000000"/>
        <rFont val="Times New Roman"/>
        <family val="1"/>
        <charset val="204"/>
      </rPr>
      <t>Juncus acutus</t>
    </r>
    <r>
      <rPr>
        <sz val="10"/>
        <color rgb="FF000000"/>
        <rFont val="Times New Roman"/>
        <family val="1"/>
        <charset val="204"/>
      </rPr>
      <t>, juvenile</t>
    </r>
  </si>
  <si>
    <t>Equisetum ramosissimum, Juncus acutus, Typha angustifolium</t>
  </si>
  <si>
    <t>waterbody</t>
  </si>
  <si>
    <t>41.861747</t>
  </si>
  <si>
    <t>48.562294</t>
  </si>
  <si>
    <t>41.860663</t>
  </si>
  <si>
    <t>48.563305</t>
  </si>
  <si>
    <t>41.861981</t>
  </si>
  <si>
    <t>48.562124</t>
  </si>
  <si>
    <t>41.862139</t>
  </si>
  <si>
    <t>48.561906</t>
  </si>
  <si>
    <t>SmSdEq</t>
  </si>
  <si>
    <t>41.862180</t>
  </si>
  <si>
    <t>48.561825</t>
  </si>
  <si>
    <t>Equisetum ramosissimum</t>
  </si>
  <si>
    <t>Equisetum ramosissimum, Juncus acutus, Typha angustifolium, Eleagnus caspica</t>
  </si>
  <si>
    <t>41.861659</t>
  </si>
  <si>
    <t>48.562347</t>
  </si>
  <si>
    <t>41.860743</t>
  </si>
  <si>
    <t>48.563126</t>
  </si>
  <si>
    <t>41.861485</t>
  </si>
  <si>
    <t>48.562497</t>
  </si>
  <si>
    <t>Equisetum ramosissimum, Juncus acutus, , Typha angustifolium, Eleagnus caspica</t>
  </si>
  <si>
    <t>41.862214</t>
  </si>
  <si>
    <t>48.561664</t>
  </si>
  <si>
    <t>SmSdTu</t>
  </si>
  <si>
    <t>41.862183</t>
  </si>
  <si>
    <t>48.561879</t>
  </si>
  <si>
    <t>Juncus acutus, Typha australis</t>
  </si>
  <si>
    <t>41.862244</t>
  </si>
  <si>
    <t>48.561859</t>
  </si>
  <si>
    <t>41.861665</t>
  </si>
  <si>
    <t>48.562430</t>
  </si>
  <si>
    <t>41.861825</t>
  </si>
  <si>
    <t>48.562389</t>
  </si>
  <si>
    <t>41.861667</t>
  </si>
  <si>
    <t>48.562628</t>
  </si>
  <si>
    <t>SmSdEc</t>
  </si>
  <si>
    <t>41.862208</t>
  </si>
  <si>
    <t>48.561796</t>
  </si>
  <si>
    <t>third</t>
  </si>
  <si>
    <t>Elaeagnus caspica</t>
  </si>
  <si>
    <t>Eleagnus caspica, Typha angustifolia, Equisetum ramosissimum</t>
  </si>
  <si>
    <t>41.861456</t>
  </si>
  <si>
    <t>48.562317</t>
  </si>
  <si>
    <t>41.860882</t>
  </si>
  <si>
    <t xml:space="preserve">48.563110 </t>
  </si>
  <si>
    <t>41.862213</t>
  </si>
  <si>
    <t>48.561808</t>
  </si>
  <si>
    <t>41.862022</t>
  </si>
  <si>
    <t>48.561902</t>
  </si>
  <si>
    <t>SmSdTa</t>
  </si>
  <si>
    <t>41.862097</t>
  </si>
  <si>
    <t>48.561760</t>
  </si>
  <si>
    <t>Typha angustifolia</t>
  </si>
  <si>
    <t>41.861424</t>
  </si>
  <si>
    <t>48.562420</t>
  </si>
  <si>
    <t>41.860487</t>
  </si>
  <si>
    <t>48.563284</t>
  </si>
  <si>
    <t>41.861669</t>
  </si>
  <si>
    <t>48.562223</t>
  </si>
  <si>
    <t>41.861864</t>
  </si>
  <si>
    <t>48.561936</t>
  </si>
  <si>
    <t>SmSdJm</t>
  </si>
  <si>
    <t>41.862085</t>
  </si>
  <si>
    <t>48.561815</t>
  </si>
  <si>
    <r>
      <rPr>
        <i/>
        <sz val="10"/>
        <color rgb="FF000000"/>
        <rFont val="Times New Roman"/>
        <family val="1"/>
        <charset val="204"/>
      </rPr>
      <t>Juncus angustus</t>
    </r>
    <r>
      <rPr>
        <sz val="10"/>
        <color rgb="FF000000"/>
        <rFont val="Times New Roman"/>
        <family val="1"/>
        <charset val="204"/>
      </rPr>
      <t>, mature</t>
    </r>
  </si>
  <si>
    <t>41.861675</t>
  </si>
  <si>
    <t>48.562330</t>
  </si>
  <si>
    <t>41.860627</t>
  </si>
  <si>
    <t>48.563379</t>
  </si>
  <si>
    <t>41.862428</t>
  </si>
  <si>
    <t>48.561512</t>
  </si>
  <si>
    <t>41.861812</t>
  </si>
  <si>
    <t>48.562241</t>
  </si>
  <si>
    <r>
      <rPr>
        <i/>
        <sz val="10"/>
        <color rgb="FF000000"/>
        <rFont val="Times New Roman"/>
        <family val="1"/>
        <charset val="204"/>
      </rPr>
      <t>Juncus angustu</t>
    </r>
    <r>
      <rPr>
        <sz val="10"/>
        <color rgb="FF000000"/>
        <rFont val="Times New Roman"/>
        <family val="1"/>
        <charset val="204"/>
      </rPr>
      <t>s, mature</t>
    </r>
  </si>
  <si>
    <t>SmSdFn</t>
  </si>
  <si>
    <t>41.854107</t>
  </si>
  <si>
    <t>48.571503</t>
  </si>
  <si>
    <t>Phragmites australis, Typha australis</t>
  </si>
  <si>
    <t>close dark-grey sand with humus</t>
  </si>
  <si>
    <t>41.854105</t>
  </si>
  <si>
    <t>close dark-grey sand  with humus</t>
  </si>
  <si>
    <t>41.853966</t>
  </si>
  <si>
    <t>48.571819</t>
  </si>
  <si>
    <t>41.852193</t>
  </si>
  <si>
    <t>48.573824</t>
  </si>
  <si>
    <t>41.853331</t>
  </si>
  <si>
    <t>48.573694</t>
  </si>
  <si>
    <t>SmRsFd</t>
  </si>
  <si>
    <t>reeds</t>
  </si>
  <si>
    <t>41.881373</t>
  </si>
  <si>
    <t>48.535541</t>
  </si>
  <si>
    <t>flat</t>
  </si>
  <si>
    <t>clay</t>
  </si>
  <si>
    <t>Phragmites australis</t>
  </si>
  <si>
    <t>Phragmites australis, Rubus caesius, Eleagnus caspica</t>
  </si>
  <si>
    <t>forest</t>
  </si>
  <si>
    <t>no</t>
  </si>
  <si>
    <t>former pond, distant from sea (200 m)</t>
  </si>
  <si>
    <t>41.881317</t>
  </si>
  <si>
    <t>48.535701</t>
  </si>
  <si>
    <t>41.881277</t>
  </si>
  <si>
    <t>48.535642</t>
  </si>
  <si>
    <t>41.881416</t>
  </si>
  <si>
    <t>48.536037</t>
  </si>
  <si>
    <t>41.881485</t>
  </si>
  <si>
    <t>48.536109</t>
  </si>
  <si>
    <t>Convolvulus persicus</t>
  </si>
  <si>
    <t>Convolvulus persicus, Leymus racemosus</t>
  </si>
  <si>
    <t>upper layer of samples 10-15 cm</t>
  </si>
  <si>
    <t>D. Osipov</t>
  </si>
  <si>
    <t>41.880012</t>
  </si>
  <si>
    <t>48.542271</t>
  </si>
  <si>
    <t>41.880003</t>
  </si>
  <si>
    <t>48.542304</t>
  </si>
  <si>
    <t>41.879919</t>
  </si>
  <si>
    <t>48.542511</t>
  </si>
  <si>
    <t>41.879788</t>
  </si>
  <si>
    <t>48.542643</t>
  </si>
  <si>
    <t>41.879734</t>
  </si>
  <si>
    <t>48.542762</t>
  </si>
  <si>
    <t>SmSw</t>
  </si>
  <si>
    <t>41.874081</t>
  </si>
  <si>
    <t>48.550804</t>
  </si>
  <si>
    <t>debris</t>
  </si>
  <si>
    <t>grass remnants</t>
  </si>
  <si>
    <t>41.876362</t>
  </si>
  <si>
    <t>48.548897</t>
  </si>
  <si>
    <t>41.876472</t>
  </si>
  <si>
    <t>48.548705</t>
  </si>
  <si>
    <t>41.880992</t>
  </si>
  <si>
    <t>48.537750</t>
  </si>
  <si>
    <t>woody debris</t>
  </si>
  <si>
    <t>Kizlyar</t>
  </si>
  <si>
    <t>canal bank</t>
  </si>
  <si>
    <t>44.486235</t>
  </si>
  <si>
    <t>46.690529</t>
  </si>
  <si>
    <t>clay with shelly sand</t>
  </si>
  <si>
    <r>
      <rPr>
        <i/>
        <sz val="10"/>
        <color rgb="FF000000"/>
        <rFont val="Times New Roman"/>
        <family val="1"/>
        <charset val="204"/>
      </rPr>
      <t>Phragmites australis</t>
    </r>
    <r>
      <rPr>
        <sz val="10"/>
        <color rgb="FF000000"/>
        <rFont val="Times New Roman"/>
        <family val="1"/>
        <charset val="204"/>
      </rPr>
      <t>, moss</t>
    </r>
  </si>
  <si>
    <t>grassland</t>
  </si>
  <si>
    <t>shelly sand - 3%, below 4-5 cm - peloid</t>
  </si>
  <si>
    <t>44.486240</t>
  </si>
  <si>
    <t>46.689870</t>
  </si>
  <si>
    <t>44.486407</t>
  </si>
  <si>
    <t>46.688487</t>
  </si>
  <si>
    <t>44.486287</t>
  </si>
  <si>
    <t>46.687976</t>
  </si>
  <si>
    <t>44.486479</t>
  </si>
  <si>
    <t>46.686948</t>
  </si>
  <si>
    <t>44.486210</t>
  </si>
  <si>
    <t>46.691215</t>
  </si>
  <si>
    <t>44.486212</t>
  </si>
  <si>
    <t>46.691180</t>
  </si>
  <si>
    <t>44.486224</t>
  </si>
  <si>
    <t>46.690875</t>
  </si>
  <si>
    <t>44.486230</t>
  </si>
  <si>
    <t>46.690703</t>
  </si>
  <si>
    <t>44.486231</t>
  </si>
  <si>
    <t>46.690515</t>
  </si>
  <si>
    <t>Nordovyj Isl.</t>
  </si>
  <si>
    <t>44.479970</t>
  </si>
  <si>
    <t>46.989210</t>
  </si>
  <si>
    <t>loam</t>
  </si>
  <si>
    <t>Schoenoplectus tabernaemontani</t>
  </si>
  <si>
    <t>Bulboschoenus maritimus, Schoenoplectus tabernaemontani</t>
  </si>
  <si>
    <t>enframe reeds, shelly sand - 5-20%</t>
  </si>
  <si>
    <t>44.480343</t>
  </si>
  <si>
    <t>46.988684</t>
  </si>
  <si>
    <t>44.480276</t>
  </si>
  <si>
    <t>46.988621</t>
  </si>
  <si>
    <t>44.480378</t>
  </si>
  <si>
    <t>46.988669</t>
  </si>
  <si>
    <t>44.480507</t>
  </si>
  <si>
    <t>46.988402</t>
  </si>
  <si>
    <t>44.480085</t>
  </si>
  <si>
    <t>46.988535</t>
  </si>
  <si>
    <t xml:space="preserve">Bolboschoenus maritimus </t>
  </si>
  <si>
    <t>enframe reeds, 3-30% shelly sand, a few small (-1.5 cm) stones</t>
  </si>
  <si>
    <t>44.479996</t>
  </si>
  <si>
    <t>46.989204</t>
  </si>
  <si>
    <t>44.480302</t>
  </si>
  <si>
    <t>46.988524</t>
  </si>
  <si>
    <t>44.480345</t>
  </si>
  <si>
    <t>46.988220</t>
  </si>
  <si>
    <t xml:space="preserve">Nordovyj Isl. </t>
  </si>
  <si>
    <t>44.480056</t>
  </si>
  <si>
    <t>46.988308</t>
  </si>
  <si>
    <r>
      <rPr>
        <i/>
        <sz val="10"/>
        <color rgb="FF000000"/>
        <rFont val="Times New Roman"/>
        <family val="1"/>
        <charset val="204"/>
      </rPr>
      <t>Phragmites australis</t>
    </r>
    <r>
      <rPr>
        <sz val="10"/>
        <color rgb="FF000000"/>
        <rFont val="Times New Roman"/>
        <family val="1"/>
        <charset val="204"/>
      </rPr>
      <t>, Asteraceae gen. sp.,</t>
    </r>
    <r>
      <rPr>
        <i/>
        <sz val="10"/>
        <color rgb="FF000000"/>
        <rFont val="Times New Roman"/>
        <family val="1"/>
        <charset val="204"/>
      </rPr>
      <t xml:space="preserve"> Plantago major, Chamaenerion angustifolium</t>
    </r>
  </si>
  <si>
    <t>low (1.5-2 m) reeds, 90-95% shelly sand</t>
  </si>
  <si>
    <t>44.479659</t>
  </si>
  <si>
    <t>46.988711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</si>
  <si>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sp.</t>
    </r>
    <r>
      <rPr>
        <i/>
        <sz val="10"/>
        <color rgb="FF000000"/>
        <rFont val="Times New Roman"/>
        <family val="1"/>
        <charset val="204"/>
      </rPr>
      <t>, Plantago major, Chamaenerion angustifolium</t>
    </r>
  </si>
  <si>
    <t>44.479626</t>
  </si>
  <si>
    <t>46.988863</t>
  </si>
  <si>
    <t>44.479737</t>
  </si>
  <si>
    <t>46.988607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</si>
  <si>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</t>
    </r>
    <r>
      <rPr>
        <i/>
        <sz val="10"/>
        <color rgb="FF000000"/>
        <rFont val="Times New Roman"/>
        <family val="1"/>
        <charset val="204"/>
      </rPr>
      <t>., Plantago major, Chamaenerion angustifolium</t>
    </r>
  </si>
  <si>
    <t>44.480057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</si>
  <si>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</t>
    </r>
    <r>
      <rPr>
        <i/>
        <sz val="10"/>
        <color rgb="FF000000"/>
        <rFont val="Times New Roman"/>
        <family val="1"/>
        <charset val="204"/>
      </rPr>
      <t>., Plantago major, Chamaenerion angustifolium</t>
    </r>
  </si>
  <si>
    <t>44.480068</t>
  </si>
  <si>
    <t>46.987902</t>
  </si>
  <si>
    <t>sandy loam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</si>
  <si>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sp.,</t>
    </r>
    <r>
      <rPr>
        <i/>
        <sz val="10"/>
        <color rgb="FF000000"/>
        <rFont val="Times New Roman"/>
        <family val="1"/>
        <charset val="204"/>
      </rPr>
      <t xml:space="preserve"> Chamaenerion angustifolium, Atriplex prostrata, Calystegia sepium</t>
    </r>
  </si>
  <si>
    <t>high (2.5-3 m) reeds, 20-40 % shelly sand, a few small (1-1.5 cm) stones</t>
  </si>
  <si>
    <t>44.479663</t>
  </si>
  <si>
    <t>46.988988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</si>
  <si>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sp.</t>
    </r>
    <r>
      <rPr>
        <i/>
        <sz val="10"/>
        <color rgb="FF000000"/>
        <rFont val="Times New Roman"/>
        <family val="1"/>
        <charset val="204"/>
      </rPr>
      <t>, Chamaenerion angustifolium, Atriplex prostrata, Calystegia sepium</t>
    </r>
  </si>
  <si>
    <t>44.480207</t>
  </si>
  <si>
    <t>46.987867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</si>
  <si>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sp.</t>
    </r>
    <r>
      <rPr>
        <i/>
        <sz val="10"/>
        <color rgb="FF000000"/>
        <rFont val="Times New Roman"/>
        <family val="1"/>
        <charset val="204"/>
      </rPr>
      <t>, Chamaenerion angustifolium, Atriplex prostrata, Calystegia sepium</t>
    </r>
  </si>
  <si>
    <t>44.480283</t>
  </si>
  <si>
    <t>46.987948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</si>
  <si>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</t>
    </r>
    <r>
      <rPr>
        <i/>
        <sz val="10"/>
        <color rgb="FF000000"/>
        <rFont val="Times New Roman"/>
        <family val="1"/>
        <charset val="204"/>
      </rPr>
      <t>., Chamaenerion angustifolium, Atriplex prostrata, Calystegia sepium</t>
    </r>
  </si>
  <si>
    <t>44.480109</t>
  </si>
  <si>
    <t>46.988499</t>
  </si>
  <si>
    <t>44.569272</t>
  </si>
  <si>
    <t>46.872323</t>
  </si>
  <si>
    <t>Phragmites australis, Atriplex prostrata, Calystegia sepium</t>
  </si>
  <si>
    <t>sea coast, near canal mouth</t>
  </si>
  <si>
    <t>44.569263</t>
  </si>
  <si>
    <t>46.872295</t>
  </si>
  <si>
    <t>44.569110</t>
  </si>
  <si>
    <t>46.872307</t>
  </si>
  <si>
    <t>44.569182</t>
  </si>
  <si>
    <t>46.872235</t>
  </si>
  <si>
    <t>44.569254</t>
  </si>
  <si>
    <t>46.872205</t>
  </si>
  <si>
    <t>Reductornyj</t>
  </si>
  <si>
    <t>RdSSDe</t>
  </si>
  <si>
    <t>open sea coast11.06.2021</t>
  </si>
  <si>
    <t>stony-sandy</t>
  </si>
  <si>
    <t>42.970661</t>
  </si>
  <si>
    <t>47.540911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</si>
  <si>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</t>
    </r>
    <r>
      <rPr>
        <i/>
        <sz val="10"/>
        <color rgb="FF000000"/>
        <rFont val="Times New Roman"/>
        <family val="1"/>
        <charset val="204"/>
      </rPr>
      <t xml:space="preserve">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</si>
  <si>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sewage</t>
  </si>
  <si>
    <t>medium yellowish sand with a little of shelly sand</t>
  </si>
  <si>
    <t>42.970220</t>
  </si>
  <si>
    <t>47.542115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</si>
  <si>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</si>
  <si>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42.969701</t>
  </si>
  <si>
    <t>47.543714</t>
  </si>
  <si>
    <r>
      <rPr>
        <i/>
        <sz val="10"/>
        <color rgb="FF000000"/>
        <rFont val="Times New Roman"/>
        <family val="1"/>
        <charset val="204"/>
      </rPr>
      <t>Deschampsia caespitosa, Puccinellia</t>
    </r>
    <r>
      <rPr>
        <sz val="10"/>
        <color rgb="FF000000"/>
        <rFont val="Times New Roman"/>
        <family val="1"/>
        <charset val="204"/>
      </rPr>
      <t xml:space="preserve"> sp</t>
    </r>
    <r>
      <rPr>
        <i/>
        <sz val="10"/>
        <color rgb="FF000000"/>
        <rFont val="Times New Roman"/>
        <family val="1"/>
        <charset val="204"/>
      </rPr>
      <t>., 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</si>
  <si>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42.970415</t>
  </si>
  <si>
    <t>47.544019</t>
  </si>
  <si>
    <t>42.969005</t>
  </si>
  <si>
    <t>47.544301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</si>
  <si>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</t>
    </r>
    <r>
      <rPr>
        <i/>
        <sz val="10"/>
        <color rgb="FF000000"/>
        <rFont val="Times New Roman"/>
        <family val="1"/>
        <charset val="204"/>
      </rPr>
      <t xml:space="preserve"> Sonchus</t>
    </r>
    <r>
      <rPr>
        <sz val="10"/>
        <color rgb="FF000000"/>
        <rFont val="Times New Roman"/>
        <family val="1"/>
        <charset val="204"/>
      </rPr>
      <t xml:space="preserve"> sp.</t>
    </r>
  </si>
  <si>
    <t>RdSSCa</t>
  </si>
  <si>
    <t>42.970616</t>
  </si>
  <si>
    <t>47.541910</t>
  </si>
  <si>
    <t>Catabrosa aquatica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</si>
  <si>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>,</t>
    </r>
    <r>
      <rPr>
        <i/>
        <sz val="10"/>
        <color rgb="FF000000"/>
        <rFont val="Times New Roman"/>
        <family val="1"/>
        <charset val="204"/>
      </rPr>
      <t xml:space="preserve"> Puccinelli</t>
    </r>
    <r>
      <rPr>
        <sz val="10"/>
        <color rgb="FF000000"/>
        <rFont val="Times New Roman"/>
        <family val="1"/>
        <charset val="204"/>
      </rPr>
      <t>a sp.,</t>
    </r>
    <r>
      <rPr>
        <i/>
        <sz val="10"/>
        <color rgb="FF000000"/>
        <rFont val="Times New Roman"/>
        <family val="1"/>
        <charset val="204"/>
      </rPr>
      <t xml:space="preserve">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</si>
  <si>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close sand  with a little shelly sand</t>
  </si>
  <si>
    <t>42.969714</t>
  </si>
  <si>
    <t>47.542114</t>
  </si>
  <si>
    <r>
      <rPr>
        <i/>
        <sz val="10"/>
        <color rgb="FF000000"/>
        <rFont val="Times New Roman"/>
        <family val="1"/>
        <charset val="204"/>
      </rPr>
      <t>Deschampsia caespitosa, 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</si>
  <si>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42.970112</t>
  </si>
  <si>
    <t>47.544101</t>
  </si>
  <si>
    <t>42.969915</t>
  </si>
  <si>
    <t>47.543661</t>
  </si>
  <si>
    <r>
      <rPr>
        <i/>
        <sz val="10"/>
        <color rgb="FF000000"/>
        <rFont val="Times New Roman"/>
        <family val="1"/>
        <charset val="204"/>
      </rPr>
      <t xml:space="preserve">Deschampsia caespitosa, Puccinellia </t>
    </r>
    <r>
      <rPr>
        <sz val="10"/>
        <color rgb="FF000000"/>
        <rFont val="Times New Roman"/>
        <family val="1"/>
        <charset val="204"/>
      </rPr>
      <t xml:space="preserve">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</t>
    </r>
    <r>
      <rPr>
        <sz val="10"/>
        <color rgb="FF000000"/>
        <rFont val="Times New Roman"/>
        <family val="1"/>
        <charset val="204"/>
      </rPr>
      <t>s sp.</t>
    </r>
  </si>
  <si>
    <t>42.969013</t>
  </si>
  <si>
    <t>47.544212</t>
  </si>
  <si>
    <r>
      <rPr>
        <i/>
        <sz val="10"/>
        <color rgb="FF000000"/>
        <rFont val="Times New Roman"/>
        <family val="1"/>
        <charset val="204"/>
      </rPr>
      <t xml:space="preserve">Deschampsia caespitosa, Puccinellia </t>
    </r>
    <r>
      <rPr>
        <sz val="10"/>
        <color rgb="FF000000"/>
        <rFont val="Times New Roman"/>
        <family val="1"/>
        <charset val="204"/>
      </rPr>
      <t xml:space="preserve">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</si>
  <si>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RdSSPu</t>
  </si>
  <si>
    <t>42.963314</t>
  </si>
  <si>
    <t>47.550211</t>
  </si>
  <si>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</t>
    </r>
  </si>
  <si>
    <t>close yellowish sand</t>
  </si>
  <si>
    <t>42.961004</t>
  </si>
  <si>
    <t>47.548447</t>
  </si>
  <si>
    <r>
      <rPr>
        <i/>
        <sz val="10"/>
        <color rgb="FF000000"/>
        <rFont val="Times New Roman"/>
        <family val="1"/>
        <charset val="204"/>
      </rPr>
      <t>Puccinelli</t>
    </r>
    <r>
      <rPr>
        <sz val="10"/>
        <color rgb="FF000000"/>
        <rFont val="Times New Roman"/>
        <family val="1"/>
        <charset val="204"/>
      </rPr>
      <t>a sp.</t>
    </r>
  </si>
  <si>
    <t>42.968718</t>
  </si>
  <si>
    <t>47.551883</t>
  </si>
  <si>
    <t>Puccinellia sp.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</si>
  <si>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</si>
  <si>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42.968115</t>
  </si>
  <si>
    <t>47.546463</t>
  </si>
  <si>
    <t>42.969913</t>
  </si>
  <si>
    <t>47.543219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</si>
  <si>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 xml:space="preserve">Sonchus </t>
    </r>
    <r>
      <rPr>
        <sz val="10"/>
        <color rgb="FF000000"/>
        <rFont val="Times New Roman"/>
        <family val="1"/>
        <charset val="204"/>
      </rPr>
      <t>sp.</t>
    </r>
  </si>
  <si>
    <t>RdSSSw</t>
  </si>
  <si>
    <t>42.963656</t>
  </si>
  <si>
    <t>47.556583</t>
  </si>
  <si>
    <t>seaweeds</t>
  </si>
  <si>
    <t>algae + shelly sand</t>
  </si>
  <si>
    <t>Ulva intestinalis</t>
  </si>
  <si>
    <t>42.961628</t>
  </si>
  <si>
    <t>47.560963</t>
  </si>
  <si>
    <t>42.959838</t>
  </si>
  <si>
    <t>47.565001</t>
  </si>
  <si>
    <t>42.970665</t>
  </si>
  <si>
    <t>47.540959</t>
  </si>
  <si>
    <t>a lot of hay</t>
  </si>
  <si>
    <t>42.969063</t>
  </si>
  <si>
    <t>47.544383</t>
  </si>
  <si>
    <t>RdSSUp</t>
  </si>
  <si>
    <t>non det.</t>
  </si>
  <si>
    <t>non det,</t>
  </si>
  <si>
    <r>
      <rPr>
        <i/>
        <sz val="10"/>
        <color rgb="FF000000"/>
        <rFont val="Times New Roman"/>
        <family val="1"/>
        <charset val="204"/>
      </rPr>
      <t>Xanthium strumarium,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</si>
  <si>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r>
      <rPr>
        <i/>
        <sz val="10"/>
        <color rgb="FF000000"/>
        <rFont val="Times New Roman"/>
        <family val="1"/>
        <charset val="204"/>
      </rPr>
      <t>Xanthium strumarium, Veronic</t>
    </r>
    <r>
      <rPr>
        <sz val="10"/>
        <color rgb="FF000000"/>
        <rFont val="Times New Roman"/>
        <family val="1"/>
        <charset val="204"/>
      </rPr>
      <t xml:space="preserve">a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</si>
  <si>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Derbent</t>
  </si>
  <si>
    <t>DbSdGr</t>
  </si>
  <si>
    <t>42.056650</t>
  </si>
  <si>
    <t>48.310548</t>
  </si>
  <si>
    <t>Cakile marima</t>
  </si>
  <si>
    <r>
      <rPr>
        <i/>
        <sz val="10"/>
        <color rgb="FF000000"/>
        <rFont val="Times New Roman"/>
        <family val="1"/>
        <charset val="204"/>
      </rPr>
      <t>Cakile maritima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Deschampsia caespitosa</t>
    </r>
  </si>
  <si>
    <t>42.056603</t>
  </si>
  <si>
    <t>48.310541</t>
  </si>
  <si>
    <t>Cakile maritima, Deschampsia caespitosa</t>
  </si>
  <si>
    <t>42.056509</t>
  </si>
  <si>
    <t>48.310521</t>
  </si>
  <si>
    <t>42.056498</t>
  </si>
  <si>
    <t>48.310487</t>
  </si>
  <si>
    <t>42.056546</t>
  </si>
  <si>
    <t>48.310498</t>
  </si>
  <si>
    <t>DbSdSw</t>
  </si>
  <si>
    <t>42.056645</t>
  </si>
  <si>
    <t>48.310542</t>
  </si>
  <si>
    <t>Single sample, not ecological seria</t>
  </si>
  <si>
    <t>Hirkan</t>
  </si>
  <si>
    <t>HkSdSw</t>
  </si>
  <si>
    <t>non set</t>
  </si>
  <si>
    <t>genus</t>
  </si>
  <si>
    <t>species</t>
  </si>
  <si>
    <t>author</t>
  </si>
  <si>
    <t>year</t>
  </si>
  <si>
    <t>brackets</t>
  </si>
  <si>
    <t>cf</t>
  </si>
  <si>
    <t>order</t>
  </si>
  <si>
    <t>family</t>
  </si>
  <si>
    <t>habit</t>
  </si>
  <si>
    <t>Oribatida</t>
  </si>
  <si>
    <t>Acrotritia</t>
  </si>
  <si>
    <t>ardua</t>
  </si>
  <si>
    <t>Koch</t>
  </si>
  <si>
    <t>Euphthiracaridae</t>
  </si>
  <si>
    <t>Cosmopolitan</t>
  </si>
  <si>
    <t>No</t>
  </si>
  <si>
    <t>litter-soil, meso-</t>
  </si>
  <si>
    <t>sp.</t>
  </si>
  <si>
    <t>Parasitidae</t>
  </si>
  <si>
    <t>Dagestan</t>
  </si>
  <si>
    <t>Amblyseius</t>
  </si>
  <si>
    <t>meridionalis</t>
  </si>
  <si>
    <t>Berlese</t>
  </si>
  <si>
    <t>Phytoseiidae</t>
  </si>
  <si>
    <t>Androlaelaps</t>
  </si>
  <si>
    <t>casalis</t>
  </si>
  <si>
    <t>Laelapidae</t>
  </si>
  <si>
    <t>Ascidae</t>
  </si>
  <si>
    <t>science</t>
  </si>
  <si>
    <t>Anthoseius</t>
  </si>
  <si>
    <t>Aphelacarus</t>
  </si>
  <si>
    <t>acarinus</t>
  </si>
  <si>
    <t>Adelphacaridae</t>
  </si>
  <si>
    <t>Semicosmopolitan</t>
  </si>
  <si>
    <t>Arctoseius</t>
  </si>
  <si>
    <t>cetratus</t>
  </si>
  <si>
    <t>Sellnick</t>
  </si>
  <si>
    <t>saprophilous</t>
  </si>
  <si>
    <t>Austrophthiracarus</t>
  </si>
  <si>
    <t>duplex</t>
  </si>
  <si>
    <t>Mahunka et Mahunka-Papp</t>
  </si>
  <si>
    <t>Phthiracaridae</t>
  </si>
  <si>
    <t>West Palaearctic</t>
  </si>
  <si>
    <t>Russia</t>
  </si>
  <si>
    <t>Belbodamaeus</t>
  </si>
  <si>
    <t>Damaeidae</t>
  </si>
  <si>
    <t>Berniniella</t>
  </si>
  <si>
    <t>sigma</t>
  </si>
  <si>
    <t>Strenzke</t>
  </si>
  <si>
    <t>Oppiidae</t>
  </si>
  <si>
    <t>Cheiroseius</t>
  </si>
  <si>
    <t>curtipes</t>
  </si>
  <si>
    <t>Halbert</t>
  </si>
  <si>
    <t>Blattisociidae</t>
  </si>
  <si>
    <t>necorniger</t>
  </si>
  <si>
    <t>Oudemans</t>
  </si>
  <si>
    <t>sp.1</t>
  </si>
  <si>
    <t>sp.2</t>
  </si>
  <si>
    <t>Cosmolaelaps</t>
  </si>
  <si>
    <t>lutegiensis</t>
  </si>
  <si>
    <t>Shcherbak</t>
  </si>
  <si>
    <t>Cyrthydrolaelaps</t>
  </si>
  <si>
    <t>schusteri</t>
  </si>
  <si>
    <t>Hirschmann</t>
  </si>
  <si>
    <t>Veigaiidae</t>
  </si>
  <si>
    <t>thalassobiont</t>
  </si>
  <si>
    <t>Dendrolaelaps</t>
  </si>
  <si>
    <t>strenzkeiformis</t>
  </si>
  <si>
    <t>Hirschmann et Wisniewski</t>
  </si>
  <si>
    <t>Digamasellidae</t>
  </si>
  <si>
    <t>Dendrolaelaspis</t>
  </si>
  <si>
    <t>bregetovae</t>
  </si>
  <si>
    <t>Dissorhina</t>
  </si>
  <si>
    <t>ornata</t>
  </si>
  <si>
    <t>Holarctic</t>
  </si>
  <si>
    <t>Eobrachychthonius</t>
  </si>
  <si>
    <t>latior</t>
  </si>
  <si>
    <t>Brachychthoniidae</t>
  </si>
  <si>
    <t>Epilohmannia</t>
  </si>
  <si>
    <t>styriaca</t>
  </si>
  <si>
    <t>Schuster</t>
  </si>
  <si>
    <t>Epilohmanniidae</t>
  </si>
  <si>
    <t>Palaearctic</t>
  </si>
  <si>
    <t>Euandrolaelaps</t>
  </si>
  <si>
    <t>karawaiewi</t>
  </si>
  <si>
    <t>Gaeolaelaps</t>
  </si>
  <si>
    <t>aculeifer</t>
  </si>
  <si>
    <t>Canestrini</t>
  </si>
  <si>
    <t>kargi</t>
  </si>
  <si>
    <t>Costa</t>
  </si>
  <si>
    <t>nolli</t>
  </si>
  <si>
    <t>Karg</t>
  </si>
  <si>
    <t>Galumna</t>
  </si>
  <si>
    <t>tarsipennata</t>
  </si>
  <si>
    <t>Galumnidae</t>
  </si>
  <si>
    <t>Gamasellodes</t>
  </si>
  <si>
    <t>vulgatior</t>
  </si>
  <si>
    <t>Athias-Henriot</t>
  </si>
  <si>
    <t>Halolaelaps</t>
  </si>
  <si>
    <t>alberti</t>
  </si>
  <si>
    <t>Blaszak et Ehrnsberger</t>
  </si>
  <si>
    <t>Halolaelapidae</t>
  </si>
  <si>
    <t>Haplochthonius</t>
  </si>
  <si>
    <t>simplex</t>
  </si>
  <si>
    <t>Willmann</t>
  </si>
  <si>
    <t>Haplochthoniidae</t>
  </si>
  <si>
    <t>Hydrozetes</t>
  </si>
  <si>
    <t>lacustris parisiensis</t>
  </si>
  <si>
    <t>Grandjean</t>
  </si>
  <si>
    <t>Hydrozetidae</t>
  </si>
  <si>
    <t>Jacotella</t>
  </si>
  <si>
    <t>frondeus</t>
  </si>
  <si>
    <t>Kulijev</t>
  </si>
  <si>
    <t>Gymnodamaeidae</t>
  </si>
  <si>
    <t>Lasioseius</t>
  </si>
  <si>
    <t>confusus</t>
  </si>
  <si>
    <t>Evans</t>
  </si>
  <si>
    <t>Macrocheles</t>
  </si>
  <si>
    <t>glaber</t>
  </si>
  <si>
    <t>Macrochelidae</t>
  </si>
  <si>
    <t>merdarius</t>
  </si>
  <si>
    <t>penicilliger</t>
  </si>
  <si>
    <t>peniculatus</t>
  </si>
  <si>
    <t>Mesotritia</t>
  </si>
  <si>
    <t>nuda</t>
  </si>
  <si>
    <t>Oribotritiidae</t>
  </si>
  <si>
    <t>Microppia</t>
  </si>
  <si>
    <t>minus</t>
  </si>
  <si>
    <t>Paoli</t>
  </si>
  <si>
    <t>Neoseiulus</t>
  </si>
  <si>
    <t>agrestis</t>
  </si>
  <si>
    <t>Ololaelaps</t>
  </si>
  <si>
    <t>placentula</t>
  </si>
  <si>
    <t>Oppiella</t>
  </si>
  <si>
    <t>nova</t>
  </si>
  <si>
    <t>Oribatella</t>
  </si>
  <si>
    <t>caspica</t>
  </si>
  <si>
    <t>Shtanchaeva, Grikurova et Subías</t>
  </si>
  <si>
    <t>Oribatellidae</t>
  </si>
  <si>
    <t>Caucasian</t>
  </si>
  <si>
    <t>Oribatula</t>
  </si>
  <si>
    <t>tibialis</t>
  </si>
  <si>
    <t>Nicolet</t>
  </si>
  <si>
    <t>Oribatulidae</t>
  </si>
  <si>
    <t>Passalozetes</t>
  </si>
  <si>
    <t>africanus</t>
  </si>
  <si>
    <t>Pergamasus</t>
  </si>
  <si>
    <t>distinctus</t>
  </si>
  <si>
    <t>hyalinus</t>
  </si>
  <si>
    <t>kempersi</t>
  </si>
  <si>
    <t>Phthiracarus</t>
  </si>
  <si>
    <t>globosus</t>
  </si>
  <si>
    <t>Phyllozetes</t>
  </si>
  <si>
    <t>emmae</t>
  </si>
  <si>
    <t>Cosmochthoniidae</t>
  </si>
  <si>
    <t>Platyseius</t>
  </si>
  <si>
    <t>italicus</t>
  </si>
  <si>
    <t>Protogamasellus</t>
  </si>
  <si>
    <t>massula</t>
  </si>
  <si>
    <t>mica</t>
  </si>
  <si>
    <t>Protoribates</t>
  </si>
  <si>
    <t>capucinus</t>
  </si>
  <si>
    <t>Haplozetidae</t>
  </si>
  <si>
    <t>Pseudoparasitus</t>
  </si>
  <si>
    <t>missouriensis</t>
  </si>
  <si>
    <t>Ewing</t>
  </si>
  <si>
    <t>Punctoribates</t>
  </si>
  <si>
    <t>hexagonus</t>
  </si>
  <si>
    <t>Punctoribatidae</t>
  </si>
  <si>
    <t>insignis</t>
  </si>
  <si>
    <t>Pyroppia</t>
  </si>
  <si>
    <t>lanceolata</t>
  </si>
  <si>
    <t>Hammer</t>
  </si>
  <si>
    <t>Peloppiidae</t>
  </si>
  <si>
    <t>Rhodacarus</t>
  </si>
  <si>
    <t>denticulatus</t>
  </si>
  <si>
    <t>Rhodacaridae</t>
  </si>
  <si>
    <t>Scheloribates</t>
  </si>
  <si>
    <t>laevigatus</t>
  </si>
  <si>
    <t>Scheloribatidae</t>
  </si>
  <si>
    <t>Sphaerochthonius</t>
  </si>
  <si>
    <t>splendidus</t>
  </si>
  <si>
    <t>Suctobelbella</t>
  </si>
  <si>
    <t>arcana</t>
  </si>
  <si>
    <t>Moritz</t>
  </si>
  <si>
    <t>Suctobelbidae</t>
  </si>
  <si>
    <t>Thinoseius</t>
  </si>
  <si>
    <t>spinosus</t>
  </si>
  <si>
    <t>Eviphididae</t>
  </si>
  <si>
    <t>Trichogalumna</t>
  </si>
  <si>
    <t>nipponica</t>
  </si>
  <si>
    <t>Aoki</t>
  </si>
  <si>
    <t>Uropoda</t>
  </si>
  <si>
    <t>orbicularis</t>
  </si>
  <si>
    <t>Uropodidae</t>
  </si>
  <si>
    <t>Urubambates</t>
  </si>
  <si>
    <t>elongatus</t>
  </si>
  <si>
    <t>Krivolutsky</t>
  </si>
  <si>
    <t>Veigaia</t>
  </si>
  <si>
    <t>planicola</t>
  </si>
  <si>
    <t>Xenillus</t>
  </si>
  <si>
    <t>moyae</t>
  </si>
  <si>
    <t>Pérez-Íñigo et Peña</t>
  </si>
  <si>
    <t>Liacaridae</t>
  </si>
  <si>
    <t>Mediterranean-Caucasian</t>
  </si>
  <si>
    <t>Zetomimus</t>
  </si>
  <si>
    <t>furcatus</t>
  </si>
  <si>
    <t>Warburton et Pearce</t>
  </si>
  <si>
    <t>Zetomimidae</t>
  </si>
  <si>
    <t>Zygoribatula</t>
  </si>
  <si>
    <t>exarata</t>
  </si>
  <si>
    <t>glabra</t>
  </si>
  <si>
    <t>Michael</t>
  </si>
  <si>
    <t>Mihelčič</t>
  </si>
  <si>
    <t>Liebstadia</t>
  </si>
  <si>
    <t>similis</t>
  </si>
  <si>
    <t>Trhypochthoniellus</t>
  </si>
  <si>
    <t>Trhypochthoniidae</t>
  </si>
  <si>
    <t>immaculatus</t>
  </si>
  <si>
    <t>Forsslund</t>
  </si>
  <si>
    <t>Sellnickochthonius</t>
  </si>
  <si>
    <t>suecicus</t>
  </si>
  <si>
    <t>bimaculatus</t>
  </si>
  <si>
    <t>Liochthonius</t>
  </si>
  <si>
    <t>lapponicus</t>
  </si>
  <si>
    <t>Trägårdh</t>
  </si>
  <si>
    <t>furcata</t>
  </si>
  <si>
    <t>maculata</t>
  </si>
  <si>
    <t>baloghi</t>
  </si>
  <si>
    <t>latirostris</t>
  </si>
  <si>
    <t>subcornigera</t>
  </si>
  <si>
    <t>undulata</t>
  </si>
  <si>
    <t>pannonica</t>
  </si>
  <si>
    <t>lemnae</t>
  </si>
  <si>
    <t>Coggi</t>
  </si>
  <si>
    <t>naltschicki</t>
  </si>
  <si>
    <t>Shaldybina</t>
  </si>
  <si>
    <t>Ceratozetidae</t>
  </si>
  <si>
    <t>berlesei</t>
  </si>
  <si>
    <t>Jacot</t>
  </si>
  <si>
    <t>Phenopelopidae</t>
  </si>
  <si>
    <t>monodactylus</t>
  </si>
  <si>
    <t>Malaconothridae</t>
  </si>
  <si>
    <t>Tectocepheus</t>
  </si>
  <si>
    <t>sarekensis</t>
  </si>
  <si>
    <t>Tectocepheidae</t>
  </si>
  <si>
    <t>tenuiclava</t>
  </si>
  <si>
    <t>obvia</t>
  </si>
  <si>
    <t>Belba</t>
  </si>
  <si>
    <t>daghestanica</t>
  </si>
  <si>
    <t>(cf.)</t>
  </si>
  <si>
    <t>Shtanchaeva et Subías</t>
  </si>
  <si>
    <t>tegeocranus</t>
  </si>
  <si>
    <t>Oppia</t>
  </si>
  <si>
    <t>denticulata</t>
  </si>
  <si>
    <t>Canestrini et R. Canestrini</t>
  </si>
  <si>
    <t>emeryi</t>
  </si>
  <si>
    <t>Zetorchestidae</t>
  </si>
  <si>
    <t>dimorpha</t>
  </si>
  <si>
    <t>Krivolutskaja</t>
  </si>
  <si>
    <t>clavipectinata</t>
  </si>
  <si>
    <t>Banksinoma</t>
  </si>
  <si>
    <t>Thyrisomidae</t>
  </si>
  <si>
    <t>samples</t>
  </si>
  <si>
    <t>District</t>
  </si>
  <si>
    <t>Code of sample seria</t>
  </si>
  <si>
    <t>Location</t>
  </si>
  <si>
    <t>Date</t>
  </si>
  <si>
    <t>Coast type</t>
  </si>
  <si>
    <t>Number in series</t>
  </si>
  <si>
    <t>w.wet</t>
  </si>
  <si>
    <t>Wet weight, g</t>
  </si>
  <si>
    <t>w.dry</t>
  </si>
  <si>
    <t>Dry weight, g</t>
  </si>
  <si>
    <t>RH, %</t>
  </si>
  <si>
    <t xml:space="preserve">General coastal skew  </t>
  </si>
  <si>
    <t>Zone number</t>
  </si>
  <si>
    <t>Width of zone, m</t>
  </si>
  <si>
    <t>Substrate</t>
  </si>
  <si>
    <t>Soil texture</t>
  </si>
  <si>
    <t>Vegetation cover, %</t>
  </si>
  <si>
    <t>Dominant plants</t>
  </si>
  <si>
    <t>Plant species</t>
  </si>
  <si>
    <t>Adjacent</t>
  </si>
  <si>
    <t>Impact</t>
  </si>
  <si>
    <t>SmPbTl1</t>
  </si>
  <si>
    <t>SmPbTl2</t>
  </si>
  <si>
    <t>SmPbTl3</t>
  </si>
  <si>
    <t>SmPbTl4</t>
  </si>
  <si>
    <t>SmPbTl5</t>
  </si>
  <si>
    <t>SmSdJj1</t>
  </si>
  <si>
    <t>SmSdJj2</t>
  </si>
  <si>
    <t>SmSdJj3</t>
  </si>
  <si>
    <t>SmSdJj4</t>
  </si>
  <si>
    <t>SmSdJj5</t>
  </si>
  <si>
    <t>SmPbPo1</t>
  </si>
  <si>
    <t>SmPbPo2</t>
  </si>
  <si>
    <t>SmPbPo3</t>
  </si>
  <si>
    <t>SmPbPo4</t>
  </si>
  <si>
    <t>SmPbPo5</t>
  </si>
  <si>
    <t>SmPbAe1</t>
  </si>
  <si>
    <t>SmPbAe2</t>
  </si>
  <si>
    <t>SmPbAe3</t>
  </si>
  <si>
    <t>SmPbAe4</t>
  </si>
  <si>
    <t>SmPbAe5</t>
  </si>
  <si>
    <t>SmPbDe1</t>
  </si>
  <si>
    <t>SmPbDe2</t>
  </si>
  <si>
    <t>SmPbDe3</t>
  </si>
  <si>
    <t>SmPbDe4</t>
  </si>
  <si>
    <t>SmPbDe5</t>
  </si>
  <si>
    <t>SmSdFn1</t>
  </si>
  <si>
    <t>SmSdFn2</t>
  </si>
  <si>
    <t>SmSdFn3</t>
  </si>
  <si>
    <t>SmSdFn4</t>
  </si>
  <si>
    <t>SmSdFn5</t>
  </si>
  <si>
    <t>SmPbTu1</t>
  </si>
  <si>
    <t>SmPbTu2</t>
  </si>
  <si>
    <t>SmPbTu3</t>
  </si>
  <si>
    <t>SmPbTu4</t>
  </si>
  <si>
    <t>SmPbTu5</t>
  </si>
  <si>
    <t>SmSdTu1</t>
  </si>
  <si>
    <t>SmSdTu2</t>
  </si>
  <si>
    <t>SmSdTu3</t>
  </si>
  <si>
    <t>SmSdTu4</t>
  </si>
  <si>
    <t>SmSdTu5</t>
  </si>
  <si>
    <t>SmSdTa1</t>
  </si>
  <si>
    <t>SmSdTa2</t>
  </si>
  <si>
    <t>SmSdTa3</t>
  </si>
  <si>
    <t>SmSdTa4</t>
  </si>
  <si>
    <t>SmSdTa5</t>
  </si>
  <si>
    <t>SmSdEc1</t>
  </si>
  <si>
    <t>SmSdEc2</t>
  </si>
  <si>
    <t>SmSdEc3</t>
  </si>
  <si>
    <t>SmSdEc4</t>
  </si>
  <si>
    <t>SmSdEc5</t>
  </si>
  <si>
    <t>SmSdJm1</t>
  </si>
  <si>
    <t>SmSdJm2</t>
  </si>
  <si>
    <t>SmSdJm3</t>
  </si>
  <si>
    <t>SmSdJm4</t>
  </si>
  <si>
    <t>SmSdJm5</t>
  </si>
  <si>
    <t>SmSdEq1</t>
  </si>
  <si>
    <t>SmSdEq2</t>
  </si>
  <si>
    <t>SmSdEq3</t>
  </si>
  <si>
    <t>SmSdEq4</t>
  </si>
  <si>
    <t>SmSdEq5</t>
  </si>
  <si>
    <t>SmRsFd1</t>
  </si>
  <si>
    <t>SmRsFd2</t>
  </si>
  <si>
    <t>SmRsFd3</t>
  </si>
  <si>
    <t>SmRsFd4</t>
  </si>
  <si>
    <t>SmRsFd5</t>
  </si>
  <si>
    <t>Eupelops plicatus</t>
  </si>
  <si>
    <t>Brachychthonius berlesei</t>
  </si>
  <si>
    <t>Punctoribates tschernovi</t>
  </si>
  <si>
    <t>Bulanova-Zachvatkina</t>
  </si>
  <si>
    <t>(aff.)</t>
  </si>
  <si>
    <t>Acarus sp.1</t>
  </si>
  <si>
    <t>Histiostomatidae gen.sp.1</t>
  </si>
  <si>
    <t>Protogamasellus sp.1</t>
  </si>
  <si>
    <t>Tyrophagus sp.1</t>
  </si>
  <si>
    <t>Uroobovella sp.1</t>
  </si>
  <si>
    <t>Acarus sp.2</t>
  </si>
  <si>
    <t>Histiostomatidae gen.sp.2</t>
  </si>
  <si>
    <t>Lasioseius sp.2</t>
  </si>
  <si>
    <t>Proctolaelaps sp.2</t>
  </si>
  <si>
    <t>Protogamasellus sp.2</t>
  </si>
  <si>
    <t>Tyrophagus sp.2</t>
  </si>
  <si>
    <t>Uroobovella sp.2</t>
  </si>
  <si>
    <t>Lasioseius sp.3</t>
  </si>
  <si>
    <t>Cheiroseius sp.1</t>
  </si>
  <si>
    <t>Gaeolaelaps sp.1</t>
  </si>
  <si>
    <t>Cheiroseius sp.2</t>
  </si>
  <si>
    <t>O</t>
  </si>
  <si>
    <t>Acaridae</t>
  </si>
  <si>
    <t>Histiostomatidae</t>
  </si>
  <si>
    <t>Ologamasidae</t>
  </si>
  <si>
    <t>Microsejus truncicola</t>
  </si>
  <si>
    <t>Microgyniidae</t>
  </si>
  <si>
    <t>Diplogyniidae</t>
  </si>
  <si>
    <t>Cercomegistidae</t>
  </si>
  <si>
    <t>Ameroseiidae</t>
  </si>
  <si>
    <t>nidicolous</t>
  </si>
  <si>
    <t>myrmecophilous</t>
  </si>
  <si>
    <t>litter-soil, hydro-</t>
  </si>
  <si>
    <t>science?</t>
  </si>
  <si>
    <t>Soverby</t>
  </si>
  <si>
    <t>Bregetova</t>
  </si>
  <si>
    <t>Epicriopsis palustris</t>
  </si>
  <si>
    <t>Schweizer</t>
  </si>
  <si>
    <t>Womersley</t>
  </si>
  <si>
    <t>litter-soil meso-</t>
  </si>
  <si>
    <t>Podocinidae</t>
  </si>
  <si>
    <t>Melicharidae</t>
  </si>
  <si>
    <t>Polyaspididae</t>
  </si>
  <si>
    <t>xylobiont</t>
  </si>
  <si>
    <t>Leonardi</t>
  </si>
  <si>
    <t>pulviusculus</t>
  </si>
  <si>
    <t>venustus</t>
  </si>
  <si>
    <t>serratus</t>
  </si>
  <si>
    <t>sp.3</t>
  </si>
  <si>
    <t>vacua</t>
  </si>
  <si>
    <t>longulus</t>
  </si>
  <si>
    <t>carinatus</t>
  </si>
  <si>
    <t>dubiosa</t>
  </si>
  <si>
    <t>palustris</t>
  </si>
  <si>
    <t>queenslandicus</t>
  </si>
  <si>
    <t>bicolor</t>
  </si>
  <si>
    <t>pulchellus</t>
  </si>
  <si>
    <t>cf.)</t>
  </si>
  <si>
    <t>minusculus</t>
  </si>
  <si>
    <t>pugio</t>
  </si>
  <si>
    <t>insignitus</t>
  </si>
  <si>
    <t>kolpakovae</t>
  </si>
  <si>
    <t>carpathica</t>
  </si>
  <si>
    <t>truncicola</t>
  </si>
  <si>
    <t>bispinosus</t>
  </si>
  <si>
    <t>stylifera</t>
  </si>
  <si>
    <t>sinuata</t>
  </si>
  <si>
    <t>placidus</t>
  </si>
  <si>
    <t>pacificum</t>
  </si>
  <si>
    <t>patavinus</t>
  </si>
  <si>
    <t>pygmaeus</t>
  </si>
  <si>
    <t>silesiacus</t>
  </si>
  <si>
    <t>venusta</t>
  </si>
  <si>
    <t>nemorensis</t>
  </si>
  <si>
    <t>Acarus</t>
  </si>
  <si>
    <t>Ameroseius</t>
  </si>
  <si>
    <t>corbicula</t>
  </si>
  <si>
    <t>Digamasellus</t>
  </si>
  <si>
    <t>Dinychus</t>
  </si>
  <si>
    <t>Discourella</t>
  </si>
  <si>
    <t>Epicriopsis</t>
  </si>
  <si>
    <t>Gamasiphis</t>
  </si>
  <si>
    <t>Iphidozercon</t>
  </si>
  <si>
    <t>Laelaspis</t>
  </si>
  <si>
    <t>Leioseius</t>
  </si>
  <si>
    <t>Leitneria</t>
  </si>
  <si>
    <t>Leonardiella</t>
  </si>
  <si>
    <t>Metagynella</t>
  </si>
  <si>
    <t>Microsejus</t>
  </si>
  <si>
    <t>Multidendrolaelaps</t>
  </si>
  <si>
    <t>Nenteria</t>
  </si>
  <si>
    <t>Neogamasus</t>
  </si>
  <si>
    <t>Neojordensia</t>
  </si>
  <si>
    <t>Pachylaelaps</t>
  </si>
  <si>
    <t>Podocinum</t>
  </si>
  <si>
    <t>Polyaspis</t>
  </si>
  <si>
    <t>Proctolaelaps</t>
  </si>
  <si>
    <t>Proprioseiopsis</t>
  </si>
  <si>
    <t>Pyroglyphidae</t>
  </si>
  <si>
    <t>Rhodacarellus</t>
  </si>
  <si>
    <t>Trachytes</t>
  </si>
  <si>
    <t>Trichouropoda</t>
  </si>
  <si>
    <t>Tyrophagus</t>
  </si>
  <si>
    <t>Uroobovella</t>
  </si>
  <si>
    <t>Zercon</t>
  </si>
  <si>
    <t>lidiae</t>
  </si>
  <si>
    <t>Cercomegistidae gen.</t>
  </si>
  <si>
    <t>Diplogyniidae gen.</t>
  </si>
  <si>
    <t>Histiostomatidae gen.</t>
  </si>
  <si>
    <t>corticalis</t>
  </si>
  <si>
    <t>yocefi</t>
  </si>
  <si>
    <t>riccardiana</t>
  </si>
  <si>
    <t>Bregetova et Koroleva</t>
  </si>
  <si>
    <t>Balogh</t>
  </si>
  <si>
    <t>Europe</t>
  </si>
  <si>
    <t>Neogamasus unicornutus</t>
  </si>
  <si>
    <t>Banks</t>
  </si>
  <si>
    <t>G. et R. Canestrini</t>
  </si>
  <si>
    <t>Pyroglyphidae gen.</t>
  </si>
  <si>
    <t>Hirschmann et Zirngiebl-Nicol</t>
  </si>
  <si>
    <t>Trachytidae</t>
  </si>
  <si>
    <t>C.L. Koch</t>
  </si>
  <si>
    <t>franzi</t>
  </si>
  <si>
    <t>Zerconidae</t>
  </si>
  <si>
    <t>Europe, Iran</t>
  </si>
  <si>
    <t>European-Caucasian, Iran</t>
  </si>
  <si>
    <t>European-Caucasian</t>
  </si>
  <si>
    <t>Oribatida_total</t>
  </si>
  <si>
    <t>Mesostigmata_total</t>
  </si>
  <si>
    <t>Astigmata_total</t>
  </si>
  <si>
    <t>total</t>
  </si>
  <si>
    <t>Oribatida_juvenile_det</t>
  </si>
  <si>
    <t>Oribatida_juvenile_indet</t>
  </si>
  <si>
    <t>Oribatida_adult</t>
  </si>
  <si>
    <t>indet.</t>
  </si>
  <si>
    <t>KzRsCn</t>
  </si>
  <si>
    <t>KzRsSt</t>
  </si>
  <si>
    <t>KzRsBm</t>
  </si>
  <si>
    <t>KzRsNl</t>
  </si>
  <si>
    <t>KzRsNh</t>
  </si>
  <si>
    <t>KzRsMc</t>
  </si>
  <si>
    <t>KzSw</t>
  </si>
  <si>
    <t>KzSw1</t>
  </si>
  <si>
    <t>KzSw2</t>
  </si>
  <si>
    <t>KzSw3</t>
  </si>
  <si>
    <t>KzSw5</t>
  </si>
  <si>
    <t>KzSw4</t>
  </si>
  <si>
    <t>sandy dunes</t>
  </si>
  <si>
    <t>unknown</t>
  </si>
  <si>
    <t>(Semi)Cosmopolitan</t>
  </si>
  <si>
    <t>Caspian and/or Caucasian</t>
  </si>
  <si>
    <t>ShSdCp1</t>
  </si>
  <si>
    <t>ShSdCp2</t>
  </si>
  <si>
    <t>ShSdCp3</t>
  </si>
  <si>
    <t>ShSdCp4</t>
  </si>
  <si>
    <t>ShSdCp5</t>
  </si>
  <si>
    <t>KzRsNl1</t>
  </si>
  <si>
    <t>KzRsNl2</t>
  </si>
  <si>
    <t>KzRsNl3</t>
  </si>
  <si>
    <t>KzRsNl4</t>
  </si>
  <si>
    <t>KzRsNl5</t>
  </si>
  <si>
    <t>KzRsNH1</t>
  </si>
  <si>
    <t>KzRsNH2</t>
  </si>
  <si>
    <t>KzRsNH3</t>
  </si>
  <si>
    <t>KzRsNH4</t>
  </si>
  <si>
    <t>KzRsNH5</t>
  </si>
  <si>
    <t>KzRsMc1</t>
  </si>
  <si>
    <t>KzRsMc2</t>
  </si>
  <si>
    <t>KzRsMc3</t>
  </si>
  <si>
    <t>KzRsMc4</t>
  </si>
  <si>
    <t>KzRsMc5</t>
  </si>
  <si>
    <t>KzRsBm-1</t>
  </si>
  <si>
    <t>KzRsBm-2</t>
  </si>
  <si>
    <t>KzRsBm-3</t>
  </si>
  <si>
    <t>KzRsBm-4</t>
  </si>
  <si>
    <t>KzRsBm-5</t>
  </si>
  <si>
    <t>KzRsSt-1</t>
  </si>
  <si>
    <t>KzRsSt-2</t>
  </si>
  <si>
    <t>KzRsSt-3</t>
  </si>
  <si>
    <t>KzRsSt-4</t>
  </si>
  <si>
    <t>KzRsSt-5</t>
  </si>
  <si>
    <t>KzRsCn-1</t>
  </si>
  <si>
    <t>KzRsCn-2</t>
  </si>
  <si>
    <t>KzRsCn-3</t>
  </si>
  <si>
    <t>KzRsCn-4</t>
  </si>
  <si>
    <t>KzRsCn-5</t>
  </si>
  <si>
    <t>12+5</t>
  </si>
  <si>
    <t>Discoppia (Cylindroppia) cylindrica</t>
  </si>
  <si>
    <t>13+3</t>
  </si>
  <si>
    <t>10+4</t>
  </si>
  <si>
    <t>Sellnickochthonius furcatus</t>
  </si>
  <si>
    <t>Trhypochthoniellus longisetus longisetus</t>
  </si>
  <si>
    <t>longisetus longisetus</t>
  </si>
  <si>
    <t>Oxyoppia (Oxyoppiella) minuscula</t>
  </si>
  <si>
    <t xml:space="preserve">Lalmoppia krivolutskyi </t>
  </si>
  <si>
    <t>Graptoppia (Stenoppia) boucheri</t>
  </si>
  <si>
    <t>Trhypochthoniellus longisetus setosus</t>
  </si>
  <si>
    <t>1+4</t>
  </si>
  <si>
    <t>5+3</t>
  </si>
  <si>
    <t>45+81</t>
  </si>
  <si>
    <t>11+24</t>
  </si>
  <si>
    <t>4+23</t>
  </si>
  <si>
    <t>21+68</t>
  </si>
  <si>
    <t>Scheloribates fimbriatus</t>
  </si>
  <si>
    <t>Oribatella superbula</t>
  </si>
  <si>
    <t>4+6</t>
  </si>
  <si>
    <t>2+5</t>
  </si>
  <si>
    <t>Sellnickochthonius zelawaiensis</t>
  </si>
  <si>
    <t>69+58</t>
  </si>
  <si>
    <t>Poecilochthonius italicus</t>
  </si>
  <si>
    <t>2+3</t>
  </si>
  <si>
    <t>cylindrica</t>
  </si>
  <si>
    <t>minuscula</t>
  </si>
  <si>
    <t>boucheri</t>
  </si>
  <si>
    <t>longisetus setosus</t>
  </si>
  <si>
    <t>fimbriatus</t>
  </si>
  <si>
    <t>superbula</t>
  </si>
  <si>
    <t>zelawaiensis</t>
  </si>
  <si>
    <t>Pérez-Íñigo</t>
  </si>
  <si>
    <t>Weis-Fogh</t>
  </si>
  <si>
    <t>Hugo-Coetzee, Lotfollahi, Abbasi-Kalo et Movahedzade</t>
  </si>
  <si>
    <t>Poltavskaja</t>
  </si>
  <si>
    <t>Ermilov et Frolov</t>
  </si>
  <si>
    <t>Thor</t>
  </si>
  <si>
    <t>Palaearctic-Oriental</t>
  </si>
  <si>
    <t>Holarctic, Brazil</t>
  </si>
  <si>
    <t>Halolaelaps schusteri</t>
  </si>
  <si>
    <t>Phytoseiidae gen.sp.</t>
  </si>
  <si>
    <t>Lasioseius yocefi</t>
  </si>
  <si>
    <t>Lasioseius oryzaephilus</t>
  </si>
  <si>
    <t xml:space="preserve">Ameroseius lidiae </t>
  </si>
  <si>
    <t>Lasioseius fimetorum</t>
  </si>
  <si>
    <t>Cheiroseius kargi</t>
  </si>
  <si>
    <t>Cheiroseius mutilus</t>
  </si>
  <si>
    <t>Platyseius sp.</t>
  </si>
  <si>
    <t>Transeius begljarovi</t>
  </si>
  <si>
    <r>
      <t xml:space="preserve">Amblyseius </t>
    </r>
    <r>
      <rPr>
        <sz val="11"/>
        <color rgb="FF000000"/>
        <rFont val="Calibri"/>
        <family val="2"/>
        <charset val="204"/>
      </rPr>
      <t>azerbaijanicus</t>
    </r>
  </si>
  <si>
    <t>Proprioseiopsis okanagensis</t>
  </si>
  <si>
    <t>Neoseiulus bicaudus</t>
  </si>
  <si>
    <t>Neoseiulus reticuloides (aff.)</t>
  </si>
  <si>
    <t>Neoseiulus umbraticus</t>
  </si>
  <si>
    <t>Phytoseius plumifer</t>
  </si>
  <si>
    <t>Proctolaelaps bicaudatus</t>
  </si>
  <si>
    <t>Macrocheles scutatus (aff.)</t>
  </si>
  <si>
    <t>Onchodellus karawaiewi</t>
  </si>
  <si>
    <t>Antennoseius circumcaspius</t>
  </si>
  <si>
    <t>Iphidozercon corticalis</t>
  </si>
  <si>
    <t>Gamasellodes brevisetus</t>
  </si>
  <si>
    <t>Phorytocarpais kempersi</t>
  </si>
  <si>
    <t>Phorytocarpais hyalinus</t>
  </si>
  <si>
    <t>Phorytocarpais distinctus</t>
  </si>
  <si>
    <t>Pergamasus quisquiliarum (aff.)</t>
  </si>
  <si>
    <t>Tomeogamasus falculiger</t>
  </si>
  <si>
    <t>Zercon marinae</t>
  </si>
  <si>
    <t xml:space="preserve">Leonardiella riccardiana </t>
  </si>
  <si>
    <t>Stammeroplitis conspicua</t>
  </si>
  <si>
    <t>Thyreophagus sp.</t>
  </si>
  <si>
    <t>Phytoseiidae gen.</t>
  </si>
  <si>
    <t>Amerosiidae</t>
  </si>
  <si>
    <t>Ameroseius lidiae</t>
  </si>
  <si>
    <t>litter, hydro-</t>
  </si>
  <si>
    <t>Blattisocidae</t>
  </si>
  <si>
    <t>grasses, trees, litter-soil, meso-</t>
  </si>
  <si>
    <t>Chant</t>
  </si>
  <si>
    <t>umbraticus</t>
  </si>
  <si>
    <t>Wainstein</t>
  </si>
  <si>
    <t>reticuloides (aff.)</t>
  </si>
  <si>
    <t>bicaudus</t>
  </si>
  <si>
    <t>grasses, trees, meso-</t>
  </si>
  <si>
    <t>Canestrini et Fanzago</t>
  </si>
  <si>
    <t>plumifer</t>
  </si>
  <si>
    <t>Phytoseius</t>
  </si>
  <si>
    <t>litter-soil, grasses, meso-</t>
  </si>
  <si>
    <t>okanagensis</t>
  </si>
  <si>
    <t>Oplitidae</t>
  </si>
  <si>
    <t>conspicua</t>
  </si>
  <si>
    <t>Stammeroplitis</t>
  </si>
  <si>
    <t>Caucasian-SW Asian</t>
  </si>
  <si>
    <t>Abbasova</t>
  </si>
  <si>
    <t>azerbaijanicus</t>
  </si>
  <si>
    <t>Amblyseius azerbaijanicus</t>
  </si>
  <si>
    <t>European-Caucasian-SW Asian</t>
  </si>
  <si>
    <t>begljarovi</t>
  </si>
  <si>
    <t>Transeius</t>
  </si>
  <si>
    <t>Muller</t>
  </si>
  <si>
    <t>Galapagos Islands, Caucasian</t>
  </si>
  <si>
    <t>bicaudatus</t>
  </si>
  <si>
    <t>Trematuridae</t>
  </si>
  <si>
    <t>Mediterranean-Caucasian-SW Asian</t>
  </si>
  <si>
    <t>Trachyuropodidae</t>
  </si>
  <si>
    <t>Leonardiella riccardiana</t>
  </si>
  <si>
    <t>Ancient Mediterranean</t>
  </si>
  <si>
    <t>Pachylaelapidae</t>
  </si>
  <si>
    <t>Onchodellus</t>
  </si>
  <si>
    <t>pectinifer (cf.)</t>
  </si>
  <si>
    <t>falculiger</t>
  </si>
  <si>
    <t>Tomeogamasus</t>
  </si>
  <si>
    <t>unicornutus</t>
  </si>
  <si>
    <t>lindquisti (aff.)</t>
  </si>
  <si>
    <t>fimetorum</t>
  </si>
  <si>
    <t>Petrova et Koschanova</t>
  </si>
  <si>
    <t>oryzaephilus</t>
  </si>
  <si>
    <t>mutilus</t>
  </si>
  <si>
    <t>Gwiazdowicz</t>
  </si>
  <si>
    <t>Joharchi, Makarova et Khaustov</t>
  </si>
  <si>
    <t>brevisetus</t>
  </si>
  <si>
    <t>Ivan et Calugar</t>
  </si>
  <si>
    <t>marinae</t>
  </si>
  <si>
    <t>Phorytocarpais</t>
  </si>
  <si>
    <t>G. et R. Canestrini, 1882</t>
  </si>
  <si>
    <t>quisquiliarum (aff.)</t>
  </si>
  <si>
    <t>grasses, litter-soil, meso-</t>
  </si>
  <si>
    <t>scutatus (aff.)</t>
  </si>
  <si>
    <t>Ancient Mediterranean, Oriental</t>
  </si>
  <si>
    <t>Makarova et Kazemi</t>
  </si>
  <si>
    <t>circumcaspius</t>
  </si>
  <si>
    <t>Antennoseius</t>
  </si>
  <si>
    <t>Ramusella</t>
  </si>
  <si>
    <t>Microzetorchestes</t>
  </si>
  <si>
    <t>Hermann</t>
  </si>
  <si>
    <t>tschernovi</t>
  </si>
  <si>
    <t>Brachychthonius</t>
  </si>
  <si>
    <t>Pergalumna</t>
  </si>
  <si>
    <t>Pilogalumna</t>
  </si>
  <si>
    <t>Malaconothrus</t>
  </si>
  <si>
    <t>plicatus</t>
  </si>
  <si>
    <t>Eupelops</t>
  </si>
  <si>
    <t>Trichoribates</t>
  </si>
  <si>
    <t>Latilamellobates</t>
  </si>
  <si>
    <t>Suctobelbella (Suctobelbella)</t>
  </si>
  <si>
    <t>Suctobelbella (Flagrosuctobelba)</t>
  </si>
  <si>
    <t>Lalmoppia</t>
  </si>
  <si>
    <t>Ramusella (Insculptoppia)</t>
  </si>
  <si>
    <t>Sphaerochthoniidae</t>
  </si>
  <si>
    <t>Passalozetidae</t>
  </si>
  <si>
    <t>krivolutskyi</t>
  </si>
  <si>
    <t>Lalmoppia krivolutskyi</t>
  </si>
  <si>
    <t>C/N</t>
  </si>
  <si>
    <t>N, %</t>
  </si>
  <si>
    <t>C, %</t>
  </si>
  <si>
    <t>SmDuCJ</t>
  </si>
  <si>
    <t>SmDuCJ1</t>
  </si>
  <si>
    <t>SmDuCJ2</t>
  </si>
  <si>
    <t>SmDuCJ3</t>
  </si>
  <si>
    <t>SmDuCJ4</t>
  </si>
  <si>
    <t>SmDuCJ5</t>
  </si>
  <si>
    <t>SmDuCS1</t>
  </si>
  <si>
    <t>SmDuCS2</t>
  </si>
  <si>
    <t>SmDuCS3</t>
  </si>
  <si>
    <t>SmDuCS4</t>
  </si>
  <si>
    <t>SmDuCS5</t>
  </si>
  <si>
    <t>SmDuCS</t>
  </si>
  <si>
    <t>41.871150</t>
  </si>
  <si>
    <t>48.553106</t>
  </si>
  <si>
    <t>41.871174</t>
  </si>
  <si>
    <t>48.553234</t>
  </si>
  <si>
    <t>41.871228</t>
  </si>
  <si>
    <t>48.553352</t>
  </si>
  <si>
    <t>41.871286</t>
  </si>
  <si>
    <t>48.553476</t>
  </si>
  <si>
    <t>41.871360</t>
  </si>
  <si>
    <t>48.553591</t>
  </si>
  <si>
    <t>Caucasian, SW Asia</t>
  </si>
  <si>
    <t>Thyreophagus</t>
  </si>
  <si>
    <t>Caspian Region</t>
  </si>
  <si>
    <t>Ethiopian, Caucasian</t>
  </si>
  <si>
    <t>Canary Islands, Caucasian</t>
  </si>
  <si>
    <t>total=4692</t>
  </si>
  <si>
    <t>adults</t>
  </si>
  <si>
    <t>juveniles</t>
  </si>
  <si>
    <t>SmSw1</t>
  </si>
  <si>
    <t>SmSw2</t>
  </si>
  <si>
    <t>SmSw3</t>
  </si>
  <si>
    <t>SmSw4</t>
  </si>
  <si>
    <t>SmSw5</t>
  </si>
  <si>
    <t>Emissions = debris + seaweeds</t>
  </si>
  <si>
    <t>distribution</t>
  </si>
  <si>
    <t>range</t>
  </si>
  <si>
    <t>new_record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</si>
</sst>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14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9"/>
      <color rgb="FF000000"/>
      <name val="Tahoma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rgb="FFBBE33D"/>
        <bgColor rgb="FFA9D18E"/>
      </patternFill>
    </fill>
    <fill>
      <patternFill patternType="solid">
        <fgColor rgb="FF729FCF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DE59"/>
        <bgColor rgb="FFFFE994"/>
      </patternFill>
    </fill>
    <fill>
      <patternFill patternType="solid">
        <fgColor rgb="FFFFF5CE"/>
        <bgColor rgb="FFF6F9D4"/>
      </patternFill>
    </fill>
    <fill>
      <patternFill patternType="solid">
        <fgColor rgb="FF3FAF46"/>
        <bgColor rgb="FF5EB91E"/>
      </patternFill>
    </fill>
    <fill>
      <patternFill patternType="solid">
        <fgColor rgb="FFFFFFA6"/>
        <bgColor rgb="FFFFF5CE"/>
      </patternFill>
    </fill>
    <fill>
      <patternFill patternType="solid">
        <fgColor rgb="FFB4C7DC"/>
        <bgColor rgb="FFCCCCCC"/>
      </patternFill>
    </fill>
    <fill>
      <patternFill patternType="solid">
        <fgColor rgb="FFBF819E"/>
        <bgColor rgb="FF808080"/>
      </patternFill>
    </fill>
    <fill>
      <patternFill patternType="solid">
        <fgColor rgb="FFFFE994"/>
        <bgColor rgb="FFFFE699"/>
      </patternFill>
    </fill>
    <fill>
      <patternFill patternType="solid">
        <fgColor rgb="FF5EB91E"/>
        <bgColor rgb="FF3FAF46"/>
      </patternFill>
    </fill>
    <fill>
      <patternFill patternType="solid">
        <fgColor rgb="FFFFD8CE"/>
        <bgColor rgb="FFFFCCCC"/>
      </patternFill>
    </fill>
    <fill>
      <patternFill patternType="solid">
        <fgColor rgb="FF81D41A"/>
        <bgColor rgb="FF5EB91E"/>
      </patternFill>
    </fill>
    <fill>
      <patternFill patternType="solid">
        <fgColor rgb="FFF6F9D4"/>
        <bgColor rgb="FFFFF5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rgb="FFFFD8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F6F9D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/>
    <xf numFmtId="0" fontId="3" fillId="0" borderId="0"/>
    <xf numFmtId="0" fontId="10" fillId="0" borderId="0"/>
    <xf numFmtId="0" fontId="2" fillId="0" borderId="0"/>
    <xf numFmtId="0" fontId="1" fillId="0" borderId="0"/>
  </cellStyleXfs>
  <cellXfs count="97">
    <xf numFmtId="0" fontId="0" fillId="0" borderId="0" xfId="0"/>
    <xf numFmtId="0" fontId="5" fillId="0" borderId="0" xfId="0" applyFont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justify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justify" vertical="top"/>
    </xf>
    <xf numFmtId="0" fontId="7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left" vertical="center" wrapText="1"/>
    </xf>
    <xf numFmtId="165" fontId="7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justify" vertical="top"/>
    </xf>
    <xf numFmtId="0" fontId="9" fillId="0" borderId="0" xfId="0" applyFont="1" applyAlignment="1">
      <alignment horizontal="justify" vertical="top"/>
    </xf>
    <xf numFmtId="0" fontId="5" fillId="16" borderId="1" xfId="0" applyFont="1" applyFill="1" applyBorder="1"/>
    <xf numFmtId="0" fontId="5" fillId="18" borderId="1" xfId="0" applyFont="1" applyFill="1" applyBorder="1"/>
    <xf numFmtId="0" fontId="7" fillId="0" borderId="0" xfId="0" applyFont="1" applyAlignment="1">
      <alignment horizontal="justify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10" fillId="0" borderId="0" xfId="3"/>
    <xf numFmtId="0" fontId="11" fillId="0" borderId="0" xfId="3" applyFont="1" applyAlignment="1">
      <alignment horizontal="center"/>
    </xf>
    <xf numFmtId="0" fontId="10" fillId="20" borderId="0" xfId="3" applyFill="1"/>
    <xf numFmtId="0" fontId="10" fillId="22" borderId="0" xfId="3" applyFill="1"/>
    <xf numFmtId="0" fontId="10" fillId="19" borderId="0" xfId="3" applyFill="1"/>
    <xf numFmtId="0" fontId="5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5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5" fillId="24" borderId="1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7" borderId="0" xfId="3" applyFill="1"/>
    <xf numFmtId="0" fontId="10" fillId="27" borderId="0" xfId="3" applyFill="1"/>
    <xf numFmtId="0" fontId="5" fillId="28" borderId="1" xfId="0" applyFont="1" applyFill="1" applyBorder="1"/>
    <xf numFmtId="0" fontId="5" fillId="0" borderId="0" xfId="0" applyFont="1" applyAlignment="1">
      <alignment horizontal="left"/>
    </xf>
    <xf numFmtId="0" fontId="5" fillId="29" borderId="1" xfId="0" applyFont="1" applyFill="1" applyBorder="1"/>
    <xf numFmtId="0" fontId="5" fillId="30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2" fillId="0" borderId="0" xfId="3" applyFont="1" applyAlignment="1">
      <alignment vertical="center"/>
    </xf>
    <xf numFmtId="0" fontId="13" fillId="8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3" fillId="11" borderId="1" xfId="0" applyFont="1" applyFill="1" applyBorder="1" applyAlignment="1">
      <alignment vertical="center"/>
    </xf>
    <xf numFmtId="0" fontId="13" fillId="15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13" fillId="14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3" fillId="13" borderId="1" xfId="0" applyFont="1" applyFill="1" applyBorder="1" applyAlignment="1">
      <alignment vertical="center"/>
    </xf>
    <xf numFmtId="0" fontId="13" fillId="1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3" fillId="23" borderId="1" xfId="0" applyFont="1" applyFill="1" applyBorder="1" applyAlignment="1">
      <alignment vertical="center"/>
    </xf>
    <xf numFmtId="0" fontId="13" fillId="20" borderId="1" xfId="0" applyFont="1" applyFill="1" applyBorder="1" applyAlignment="1">
      <alignment vertical="center"/>
    </xf>
    <xf numFmtId="0" fontId="13" fillId="22" borderId="1" xfId="0" applyFont="1" applyFill="1" applyBorder="1" applyAlignment="1">
      <alignment horizontal="left" vertical="center"/>
    </xf>
    <xf numFmtId="0" fontId="13" fillId="24" borderId="1" xfId="0" applyFont="1" applyFill="1" applyBorder="1" applyAlignment="1">
      <alignment horizontal="left" vertical="center"/>
    </xf>
    <xf numFmtId="0" fontId="5" fillId="16" borderId="0" xfId="0" applyFont="1" applyFill="1" applyAlignment="1">
      <alignment vertical="center"/>
    </xf>
    <xf numFmtId="0" fontId="5" fillId="22" borderId="0" xfId="0" applyFont="1" applyFill="1" applyAlignment="1">
      <alignment vertical="center"/>
    </xf>
    <xf numFmtId="0" fontId="5" fillId="25" borderId="0" xfId="0" applyFont="1" applyFill="1" applyAlignment="1">
      <alignment vertical="center"/>
    </xf>
    <xf numFmtId="0" fontId="5" fillId="23" borderId="0" xfId="0" applyFont="1" applyFill="1" applyAlignment="1">
      <alignment vertical="center"/>
    </xf>
    <xf numFmtId="0" fontId="5" fillId="26" borderId="0" xfId="0" applyFont="1" applyFill="1" applyAlignment="1">
      <alignment vertical="center"/>
    </xf>
    <xf numFmtId="0" fontId="5" fillId="21" borderId="0" xfId="0" applyFont="1" applyFill="1" applyAlignment="1">
      <alignment vertical="center"/>
    </xf>
    <xf numFmtId="0" fontId="5" fillId="16" borderId="1" xfId="0" applyFont="1" applyFill="1" applyBorder="1" applyAlignment="1">
      <alignment horizontal="center"/>
    </xf>
    <xf numFmtId="0" fontId="5" fillId="25" borderId="1" xfId="0" applyFont="1" applyFill="1" applyBorder="1" applyAlignment="1">
      <alignment horizontal="center"/>
    </xf>
    <xf numFmtId="0" fontId="5" fillId="26" borderId="1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/>
    </xf>
    <xf numFmtId="0" fontId="13" fillId="26" borderId="0" xfId="0" applyFont="1" applyFill="1" applyAlignment="1">
      <alignment vertical="center"/>
    </xf>
    <xf numFmtId="0" fontId="13" fillId="20" borderId="0" xfId="0" applyFont="1" applyFill="1" applyAlignment="1">
      <alignment vertical="center"/>
    </xf>
    <xf numFmtId="0" fontId="13" fillId="26" borderId="1" xfId="0" applyFont="1" applyFill="1" applyBorder="1" applyAlignment="1">
      <alignment horizontal="center"/>
    </xf>
    <xf numFmtId="0" fontId="13" fillId="20" borderId="1" xfId="0" applyFont="1" applyFill="1" applyBorder="1" applyAlignment="1">
      <alignment horizontal="center"/>
    </xf>
  </cellXfs>
  <cellStyles count="6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  <cellStyle name="Обычный 4" xfId="4" xr:uid="{CD6752C8-8317-4645-A7AC-2C9EABB0B58B}"/>
    <cellStyle name="Обычный 5" xfId="5" xr:uid="{5B0CA90C-B6AC-4A8A-8260-520ADD9390A6}"/>
  </cellStyles>
  <dxfs count="54"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BBE33D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6F9D4"/>
      <rgbColor rgb="FFFFF5CE"/>
      <rgbColor rgb="FF660066"/>
      <rgbColor rgb="FFFF8080"/>
      <rgbColor rgb="FF0066CC"/>
      <rgbColor rgb="FFB4C7DC"/>
      <rgbColor rgb="FF000080"/>
      <rgbColor rgb="FFFF00FF"/>
      <rgbColor rgb="FFFFE994"/>
      <rgbColor rgb="FF00FFFF"/>
      <rgbColor rgb="FF800080"/>
      <rgbColor rgb="FF800000"/>
      <rgbColor rgb="FF008080"/>
      <rgbColor rgb="FF0000FF"/>
      <rgbColor rgb="FF00CCFF"/>
      <rgbColor rgb="FFFFD8CE"/>
      <rgbColor rgb="FFE2F0D9"/>
      <rgbColor rgb="FFFFFFA6"/>
      <rgbColor rgb="FFA9D18E"/>
      <rgbColor rgb="FFFFE699"/>
      <rgbColor rgb="FFCC99FF"/>
      <rgbColor rgb="FFFFCCCC"/>
      <rgbColor rgb="FF3366FF"/>
      <rgbColor rgb="FF33CCCC"/>
      <rgbColor rgb="FF81D41A"/>
      <rgbColor rgb="FFFFDE59"/>
      <rgbColor rgb="FFFF9900"/>
      <rgbColor rgb="FFFF6600"/>
      <rgbColor rgb="FF666699"/>
      <rgbColor rgb="FFBF819E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EB203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5" x14ac:dyDescent="0.25"/>
  <cols>
    <col min="1" max="1" width="8.42578125" style="1" customWidth="1"/>
    <col min="2" max="2" width="31.28515625" customWidth="1"/>
    <col min="3" max="3" width="5.85546875" customWidth="1"/>
    <col min="4" max="4" width="4.85546875" customWidth="1"/>
    <col min="5" max="5" width="4.7109375" customWidth="1"/>
  </cols>
  <sheetData>
    <row r="1" spans="1:132" s="63" customFormat="1" x14ac:dyDescent="0.25">
      <c r="A1" s="64" t="s">
        <v>994</v>
      </c>
      <c r="B1" s="62" t="s">
        <v>0</v>
      </c>
      <c r="C1" s="63" t="s">
        <v>1340</v>
      </c>
      <c r="D1" s="63" t="s">
        <v>1341</v>
      </c>
      <c r="E1" s="63" t="s">
        <v>1342</v>
      </c>
      <c r="F1" s="65" t="s">
        <v>923</v>
      </c>
      <c r="G1" s="65" t="s">
        <v>924</v>
      </c>
      <c r="H1" s="65" t="s">
        <v>925</v>
      </c>
      <c r="I1" s="65" t="s">
        <v>926</v>
      </c>
      <c r="J1" s="65" t="s">
        <v>927</v>
      </c>
      <c r="K1" s="66" t="s">
        <v>928</v>
      </c>
      <c r="L1" s="66" t="s">
        <v>929</v>
      </c>
      <c r="M1" s="66" t="s">
        <v>930</v>
      </c>
      <c r="N1" s="66" t="s">
        <v>931</v>
      </c>
      <c r="O1" s="66" t="s">
        <v>932</v>
      </c>
      <c r="P1" s="67" t="s">
        <v>918</v>
      </c>
      <c r="Q1" s="67" t="s">
        <v>919</v>
      </c>
      <c r="R1" s="67" t="s">
        <v>920</v>
      </c>
      <c r="S1" s="67" t="s">
        <v>921</v>
      </c>
      <c r="T1" s="67" t="s">
        <v>922</v>
      </c>
      <c r="U1" s="68" t="s">
        <v>908</v>
      </c>
      <c r="V1" s="68" t="s">
        <v>909</v>
      </c>
      <c r="W1" s="68" t="s">
        <v>910</v>
      </c>
      <c r="X1" s="68" t="s">
        <v>911</v>
      </c>
      <c r="Y1" s="68" t="s">
        <v>912</v>
      </c>
      <c r="Z1" s="69" t="s">
        <v>938</v>
      </c>
      <c r="AA1" s="69" t="s">
        <v>939</v>
      </c>
      <c r="AB1" s="69" t="s">
        <v>940</v>
      </c>
      <c r="AC1" s="69" t="s">
        <v>941</v>
      </c>
      <c r="AD1" s="69" t="s">
        <v>942</v>
      </c>
      <c r="AE1" s="70" t="s">
        <v>968</v>
      </c>
      <c r="AF1" s="70" t="s">
        <v>969</v>
      </c>
      <c r="AG1" s="70" t="s">
        <v>970</v>
      </c>
      <c r="AH1" s="70" t="s">
        <v>971</v>
      </c>
      <c r="AI1" s="70" t="s">
        <v>972</v>
      </c>
      <c r="AJ1" s="71" t="s">
        <v>1314</v>
      </c>
      <c r="AK1" s="71" t="s">
        <v>1315</v>
      </c>
      <c r="AL1" s="71" t="s">
        <v>1316</v>
      </c>
      <c r="AM1" s="71" t="s">
        <v>1317</v>
      </c>
      <c r="AN1" s="71" t="s">
        <v>1318</v>
      </c>
      <c r="AO1" s="72" t="s">
        <v>1319</v>
      </c>
      <c r="AP1" s="72" t="s">
        <v>1320</v>
      </c>
      <c r="AQ1" s="72" t="s">
        <v>1321</v>
      </c>
      <c r="AR1" s="72" t="s">
        <v>1322</v>
      </c>
      <c r="AS1" s="72" t="s">
        <v>1323</v>
      </c>
      <c r="AT1" s="66" t="s">
        <v>953</v>
      </c>
      <c r="AU1" s="66" t="s">
        <v>954</v>
      </c>
      <c r="AV1" s="66" t="s">
        <v>955</v>
      </c>
      <c r="AW1" s="66" t="s">
        <v>956</v>
      </c>
      <c r="AX1" s="66" t="s">
        <v>957</v>
      </c>
      <c r="AY1" s="73" t="s">
        <v>963</v>
      </c>
      <c r="AZ1" s="73" t="s">
        <v>964</v>
      </c>
      <c r="BA1" s="73" t="s">
        <v>965</v>
      </c>
      <c r="BB1" s="73" t="s">
        <v>966</v>
      </c>
      <c r="BC1" s="73" t="s">
        <v>967</v>
      </c>
      <c r="BD1" s="74" t="s">
        <v>933</v>
      </c>
      <c r="BE1" s="74" t="s">
        <v>934</v>
      </c>
      <c r="BF1" s="74" t="s">
        <v>935</v>
      </c>
      <c r="BG1" s="74" t="s">
        <v>936</v>
      </c>
      <c r="BH1" s="74" t="s">
        <v>937</v>
      </c>
      <c r="BI1" s="75" t="s">
        <v>913</v>
      </c>
      <c r="BJ1" s="75" t="s">
        <v>914</v>
      </c>
      <c r="BK1" s="75" t="s">
        <v>915</v>
      </c>
      <c r="BL1" s="75" t="s">
        <v>916</v>
      </c>
      <c r="BM1" s="75" t="s">
        <v>917</v>
      </c>
      <c r="BN1" s="69" t="s">
        <v>958</v>
      </c>
      <c r="BO1" s="69" t="s">
        <v>959</v>
      </c>
      <c r="BP1" s="69" t="s">
        <v>960</v>
      </c>
      <c r="BQ1" s="69" t="s">
        <v>961</v>
      </c>
      <c r="BR1" s="69" t="s">
        <v>962</v>
      </c>
      <c r="BS1" s="76" t="s">
        <v>948</v>
      </c>
      <c r="BT1" s="76" t="s">
        <v>949</v>
      </c>
      <c r="BU1" s="76" t="s">
        <v>950</v>
      </c>
      <c r="BV1" s="76" t="s">
        <v>951</v>
      </c>
      <c r="BW1" s="76" t="s">
        <v>952</v>
      </c>
      <c r="BX1" s="77" t="s">
        <v>943</v>
      </c>
      <c r="BY1" s="77" t="s">
        <v>944</v>
      </c>
      <c r="BZ1" s="77" t="s">
        <v>945</v>
      </c>
      <c r="CA1" s="77" t="s">
        <v>946</v>
      </c>
      <c r="CB1" s="77" t="s">
        <v>947</v>
      </c>
      <c r="CC1" s="78" t="s">
        <v>1343</v>
      </c>
      <c r="CD1" s="78" t="s">
        <v>1344</v>
      </c>
      <c r="CE1" s="78" t="s">
        <v>1345</v>
      </c>
      <c r="CF1" s="78" t="s">
        <v>1346</v>
      </c>
      <c r="CG1" s="78" t="s">
        <v>1347</v>
      </c>
      <c r="CH1" s="79" t="s">
        <v>1</v>
      </c>
      <c r="CI1" s="79" t="s">
        <v>2</v>
      </c>
      <c r="CJ1" s="79" t="s">
        <v>3</v>
      </c>
      <c r="CK1" s="79" t="s">
        <v>4</v>
      </c>
      <c r="CL1" s="79" t="s">
        <v>5</v>
      </c>
      <c r="CM1" s="80" t="s">
        <v>1115</v>
      </c>
      <c r="CN1" s="80" t="s">
        <v>1116</v>
      </c>
      <c r="CO1" s="80" t="s">
        <v>1117</v>
      </c>
      <c r="CP1" s="80" t="s">
        <v>1119</v>
      </c>
      <c r="CQ1" s="80" t="s">
        <v>1118</v>
      </c>
      <c r="CR1" s="81" t="s">
        <v>6</v>
      </c>
      <c r="CS1" s="82" t="s">
        <v>7</v>
      </c>
      <c r="CT1" s="83" t="s">
        <v>1124</v>
      </c>
      <c r="CU1" s="83" t="s">
        <v>1125</v>
      </c>
      <c r="CV1" s="83" t="s">
        <v>1126</v>
      </c>
      <c r="CW1" s="83" t="s">
        <v>1127</v>
      </c>
      <c r="CX1" s="83" t="s">
        <v>1128</v>
      </c>
      <c r="CY1" s="84" t="s">
        <v>1129</v>
      </c>
      <c r="CZ1" s="84" t="s">
        <v>1130</v>
      </c>
      <c r="DA1" s="84" t="s">
        <v>1131</v>
      </c>
      <c r="DB1" s="84" t="s">
        <v>1132</v>
      </c>
      <c r="DC1" s="84" t="s">
        <v>1133</v>
      </c>
      <c r="DD1" s="85" t="s">
        <v>1134</v>
      </c>
      <c r="DE1" s="85" t="s">
        <v>1135</v>
      </c>
      <c r="DF1" s="85" t="s">
        <v>1136</v>
      </c>
      <c r="DG1" s="85" t="s">
        <v>1137</v>
      </c>
      <c r="DH1" s="85" t="s">
        <v>1138</v>
      </c>
      <c r="DI1" s="86" t="s">
        <v>1139</v>
      </c>
      <c r="DJ1" s="86" t="s">
        <v>1140</v>
      </c>
      <c r="DK1" s="86" t="s">
        <v>1141</v>
      </c>
      <c r="DL1" s="86" t="s">
        <v>1142</v>
      </c>
      <c r="DM1" s="86" t="s">
        <v>1143</v>
      </c>
      <c r="DN1" s="87" t="s">
        <v>1144</v>
      </c>
      <c r="DO1" s="93" t="s">
        <v>1145</v>
      </c>
      <c r="DP1" s="93" t="s">
        <v>1146</v>
      </c>
      <c r="DQ1" s="93" t="s">
        <v>1147</v>
      </c>
      <c r="DR1" s="93" t="s">
        <v>1148</v>
      </c>
      <c r="DS1" s="94" t="s">
        <v>1149</v>
      </c>
      <c r="DT1" s="96" t="s">
        <v>1150</v>
      </c>
      <c r="DU1" s="96" t="s">
        <v>1151</v>
      </c>
      <c r="DV1" s="96" t="s">
        <v>1152</v>
      </c>
      <c r="DW1" s="96" t="s">
        <v>1153</v>
      </c>
      <c r="DX1" s="88" t="s">
        <v>1154</v>
      </c>
      <c r="DY1" s="88" t="s">
        <v>1155</v>
      </c>
      <c r="DZ1" s="88" t="s">
        <v>1156</v>
      </c>
      <c r="EA1" s="88" t="s">
        <v>1157</v>
      </c>
      <c r="EB1" s="88" t="s">
        <v>1158</v>
      </c>
    </row>
    <row r="2" spans="1:132" x14ac:dyDescent="0.25">
      <c r="A2" s="44" t="s">
        <v>1103</v>
      </c>
      <c r="B2" s="59" t="s">
        <v>8</v>
      </c>
      <c r="C2">
        <f>SUM(F2:EB2)</f>
        <v>19772</v>
      </c>
      <c r="D2">
        <v>0</v>
      </c>
      <c r="E2">
        <v>0</v>
      </c>
      <c r="F2" s="36">
        <v>4</v>
      </c>
      <c r="G2" s="36">
        <v>24</v>
      </c>
      <c r="H2" s="36">
        <v>2</v>
      </c>
      <c r="I2" s="36">
        <v>1090</v>
      </c>
      <c r="J2" s="36">
        <v>475</v>
      </c>
      <c r="K2" s="7">
        <v>15</v>
      </c>
      <c r="L2" s="7">
        <v>9</v>
      </c>
      <c r="M2" s="7">
        <v>49</v>
      </c>
      <c r="N2" s="7">
        <v>24</v>
      </c>
      <c r="O2" s="7">
        <v>510</v>
      </c>
      <c r="P2" s="4">
        <v>13</v>
      </c>
      <c r="Q2" s="4">
        <v>3</v>
      </c>
      <c r="R2" s="4">
        <v>534</v>
      </c>
      <c r="S2" s="4">
        <v>740</v>
      </c>
      <c r="T2" s="4">
        <v>430</v>
      </c>
      <c r="U2" s="2">
        <v>82</v>
      </c>
      <c r="V2" s="2">
        <v>94</v>
      </c>
      <c r="W2" s="2">
        <v>61</v>
      </c>
      <c r="X2" s="2">
        <v>96</v>
      </c>
      <c r="Y2" s="2">
        <v>512</v>
      </c>
      <c r="Z2" s="9">
        <v>58</v>
      </c>
      <c r="AA2" s="9">
        <v>91</v>
      </c>
      <c r="AB2" s="9">
        <v>135</v>
      </c>
      <c r="AC2" s="9">
        <v>162</v>
      </c>
      <c r="AD2" s="9">
        <v>337</v>
      </c>
      <c r="AE2" s="13">
        <v>115</v>
      </c>
      <c r="AF2" s="13">
        <v>74</v>
      </c>
      <c r="AG2" s="13">
        <v>102</v>
      </c>
      <c r="AH2" s="13">
        <v>278</v>
      </c>
      <c r="AI2" s="13">
        <v>145</v>
      </c>
      <c r="AJ2" s="5">
        <v>0</v>
      </c>
      <c r="AK2" s="5">
        <v>0</v>
      </c>
      <c r="AL2" s="5">
        <v>9</v>
      </c>
      <c r="AM2" s="5">
        <v>1</v>
      </c>
      <c r="AN2" s="5">
        <v>0</v>
      </c>
      <c r="AO2" s="6">
        <v>2</v>
      </c>
      <c r="AP2" s="6">
        <v>13</v>
      </c>
      <c r="AQ2" s="6">
        <v>5</v>
      </c>
      <c r="AR2" s="6">
        <v>2</v>
      </c>
      <c r="AS2" s="6">
        <v>5</v>
      </c>
      <c r="AT2" s="7">
        <v>98</v>
      </c>
      <c r="AU2" s="7">
        <v>96</v>
      </c>
      <c r="AV2" s="7">
        <v>129</v>
      </c>
      <c r="AW2" s="7">
        <v>158</v>
      </c>
      <c r="AX2" s="7">
        <v>31</v>
      </c>
      <c r="AY2" s="12">
        <v>325</v>
      </c>
      <c r="AZ2" s="12">
        <v>137</v>
      </c>
      <c r="BA2" s="12">
        <v>120</v>
      </c>
      <c r="BB2" s="12">
        <v>1310</v>
      </c>
      <c r="BC2" s="12">
        <v>1480</v>
      </c>
      <c r="BD2" s="8">
        <v>49</v>
      </c>
      <c r="BE2" s="8">
        <v>318</v>
      </c>
      <c r="BF2" s="8">
        <v>124</v>
      </c>
      <c r="BG2" s="8">
        <v>61</v>
      </c>
      <c r="BH2" s="8">
        <v>101</v>
      </c>
      <c r="BI2" s="3">
        <v>81</v>
      </c>
      <c r="BJ2" s="3">
        <v>137</v>
      </c>
      <c r="BK2" s="3">
        <v>92</v>
      </c>
      <c r="BL2" s="3">
        <v>3410</v>
      </c>
      <c r="BM2" s="3">
        <v>1090</v>
      </c>
      <c r="BN2" s="9">
        <v>56</v>
      </c>
      <c r="BO2" s="9">
        <v>86</v>
      </c>
      <c r="BP2" s="9">
        <v>11</v>
      </c>
      <c r="BQ2" s="9">
        <v>478</v>
      </c>
      <c r="BR2" s="9">
        <v>332</v>
      </c>
      <c r="BS2" s="11">
        <v>77</v>
      </c>
      <c r="BT2" s="11">
        <v>305</v>
      </c>
      <c r="BU2" s="11">
        <v>93</v>
      </c>
      <c r="BV2" s="11">
        <v>194</v>
      </c>
      <c r="BW2" s="11">
        <v>89</v>
      </c>
      <c r="BX2" s="10">
        <v>1110</v>
      </c>
      <c r="BY2" s="10">
        <v>265</v>
      </c>
      <c r="BZ2" s="10">
        <v>189</v>
      </c>
      <c r="CA2" s="10">
        <v>62</v>
      </c>
      <c r="CB2" s="10">
        <v>61</v>
      </c>
      <c r="CC2" s="30">
        <v>490</v>
      </c>
      <c r="CD2" s="30">
        <v>10</v>
      </c>
      <c r="CE2" s="30">
        <v>15</v>
      </c>
      <c r="CF2" s="30">
        <v>9</v>
      </c>
      <c r="CG2" s="30">
        <v>192</v>
      </c>
      <c r="CH2" s="49">
        <v>0</v>
      </c>
      <c r="CI2" s="49">
        <v>0</v>
      </c>
      <c r="CJ2" s="49">
        <v>0</v>
      </c>
      <c r="CK2" s="49">
        <v>0</v>
      </c>
      <c r="CL2" s="49">
        <v>0</v>
      </c>
      <c r="CM2" s="51">
        <v>0</v>
      </c>
      <c r="CN2" s="51">
        <v>0</v>
      </c>
      <c r="CO2" s="51">
        <v>0</v>
      </c>
      <c r="CP2" s="51">
        <v>0</v>
      </c>
      <c r="CQ2" s="51">
        <v>0</v>
      </c>
      <c r="CR2" s="54">
        <v>0</v>
      </c>
      <c r="CS2" s="53">
        <v>0</v>
      </c>
      <c r="CT2" s="89">
        <v>0</v>
      </c>
      <c r="CU2" s="89">
        <v>0</v>
      </c>
      <c r="CV2" s="89">
        <v>0</v>
      </c>
      <c r="CW2" s="89">
        <v>0</v>
      </c>
      <c r="CX2" s="89">
        <v>0</v>
      </c>
      <c r="CY2" s="54">
        <v>0</v>
      </c>
      <c r="CZ2" s="54">
        <v>0</v>
      </c>
      <c r="DA2" s="54">
        <v>0</v>
      </c>
      <c r="DB2" s="54">
        <v>0</v>
      </c>
      <c r="DC2" s="54">
        <v>0</v>
      </c>
      <c r="DD2" s="90">
        <v>0</v>
      </c>
      <c r="DE2" s="90">
        <v>0</v>
      </c>
      <c r="DF2" s="90">
        <v>0</v>
      </c>
      <c r="DG2" s="90">
        <v>0</v>
      </c>
      <c r="DH2" s="90">
        <v>0</v>
      </c>
      <c r="DI2" s="49">
        <v>0</v>
      </c>
      <c r="DJ2" s="49">
        <v>0</v>
      </c>
      <c r="DK2" s="49">
        <v>0</v>
      </c>
      <c r="DL2" s="49">
        <v>0</v>
      </c>
      <c r="DM2" s="49">
        <v>0</v>
      </c>
      <c r="DN2" s="91">
        <v>0</v>
      </c>
      <c r="DO2" s="95">
        <v>0</v>
      </c>
      <c r="DP2" s="95">
        <v>0</v>
      </c>
      <c r="DQ2" s="95">
        <v>0</v>
      </c>
      <c r="DR2" s="95">
        <v>0</v>
      </c>
      <c r="DS2" s="96">
        <v>0</v>
      </c>
      <c r="DT2" s="96">
        <v>0</v>
      </c>
      <c r="DU2" s="96">
        <v>0</v>
      </c>
      <c r="DV2" s="96">
        <v>0</v>
      </c>
      <c r="DW2" s="96">
        <v>0</v>
      </c>
      <c r="DX2" s="92">
        <v>0</v>
      </c>
      <c r="DY2" s="92">
        <v>0</v>
      </c>
      <c r="DZ2" s="92">
        <v>0</v>
      </c>
      <c r="EA2" s="92">
        <v>0</v>
      </c>
      <c r="EB2" s="92">
        <v>0</v>
      </c>
    </row>
    <row r="3" spans="1:132" x14ac:dyDescent="0.25">
      <c r="A3" s="44" t="s">
        <v>1103</v>
      </c>
      <c r="B3" s="59" t="s">
        <v>10</v>
      </c>
      <c r="C3">
        <f>SUM(F3:EB3)</f>
        <v>10765</v>
      </c>
      <c r="D3">
        <v>0</v>
      </c>
      <c r="E3">
        <v>0</v>
      </c>
      <c r="F3" s="36">
        <v>5</v>
      </c>
      <c r="G3" s="36">
        <v>14</v>
      </c>
      <c r="H3" s="36">
        <v>3</v>
      </c>
      <c r="I3" s="36">
        <v>15</v>
      </c>
      <c r="J3" s="36">
        <v>5</v>
      </c>
      <c r="K3" s="37">
        <v>0</v>
      </c>
      <c r="L3" s="37">
        <v>1</v>
      </c>
      <c r="M3" s="37">
        <v>1</v>
      </c>
      <c r="N3" s="37">
        <v>24</v>
      </c>
      <c r="O3" s="37">
        <v>5</v>
      </c>
      <c r="P3" s="33">
        <v>4</v>
      </c>
      <c r="Q3" s="33">
        <v>3</v>
      </c>
      <c r="R3" s="33">
        <v>6</v>
      </c>
      <c r="S3" s="33">
        <v>21</v>
      </c>
      <c r="T3" s="33">
        <v>11</v>
      </c>
      <c r="U3" s="31">
        <v>62</v>
      </c>
      <c r="V3" s="31">
        <v>49</v>
      </c>
      <c r="W3" s="31">
        <v>78</v>
      </c>
      <c r="X3" s="31">
        <v>355</v>
      </c>
      <c r="Y3" s="31">
        <v>97</v>
      </c>
      <c r="Z3" s="39">
        <v>170</v>
      </c>
      <c r="AA3" s="39">
        <v>71</v>
      </c>
      <c r="AB3" s="39">
        <v>220</v>
      </c>
      <c r="AC3" s="39">
        <v>260</v>
      </c>
      <c r="AD3" s="39">
        <v>93</v>
      </c>
      <c r="AE3" s="43">
        <v>138</v>
      </c>
      <c r="AF3" s="43">
        <v>98</v>
      </c>
      <c r="AG3" s="43">
        <v>86</v>
      </c>
      <c r="AH3" s="43">
        <v>154</v>
      </c>
      <c r="AI3" s="43">
        <v>270</v>
      </c>
      <c r="AJ3" s="34">
        <v>42</v>
      </c>
      <c r="AK3" s="34">
        <v>5</v>
      </c>
      <c r="AL3" s="34">
        <v>33</v>
      </c>
      <c r="AM3" s="34">
        <v>21</v>
      </c>
      <c r="AN3" s="34">
        <v>14</v>
      </c>
      <c r="AO3" s="35">
        <v>37</v>
      </c>
      <c r="AP3" s="35">
        <v>57</v>
      </c>
      <c r="AQ3" s="35">
        <v>75</v>
      </c>
      <c r="AR3" s="35">
        <v>73</v>
      </c>
      <c r="AS3" s="35">
        <v>97</v>
      </c>
      <c r="AT3" s="37">
        <v>240</v>
      </c>
      <c r="AU3" s="37">
        <v>336</v>
      </c>
      <c r="AV3" s="37">
        <v>768</v>
      </c>
      <c r="AW3" s="37">
        <v>137</v>
      </c>
      <c r="AX3" s="37">
        <v>709</v>
      </c>
      <c r="AY3" s="42">
        <v>224</v>
      </c>
      <c r="AZ3" s="42">
        <v>168</v>
      </c>
      <c r="BA3" s="42">
        <v>822</v>
      </c>
      <c r="BB3" s="42">
        <v>71</v>
      </c>
      <c r="BC3" s="42">
        <v>51</v>
      </c>
      <c r="BD3" s="38">
        <v>25</v>
      </c>
      <c r="BE3" s="38">
        <v>123</v>
      </c>
      <c r="BF3" s="38">
        <v>197</v>
      </c>
      <c r="BG3" s="38">
        <v>5</v>
      </c>
      <c r="BH3" s="38">
        <v>22</v>
      </c>
      <c r="BI3" s="32">
        <v>92</v>
      </c>
      <c r="BJ3" s="32">
        <v>219</v>
      </c>
      <c r="BK3" s="32">
        <v>88</v>
      </c>
      <c r="BL3" s="32">
        <v>25</v>
      </c>
      <c r="BM3" s="32">
        <v>11</v>
      </c>
      <c r="BN3" s="39">
        <v>452</v>
      </c>
      <c r="BO3" s="39">
        <v>141</v>
      </c>
      <c r="BP3" s="39">
        <v>309</v>
      </c>
      <c r="BQ3" s="39">
        <v>102</v>
      </c>
      <c r="BR3" s="39">
        <v>119</v>
      </c>
      <c r="BS3" s="41">
        <v>285</v>
      </c>
      <c r="BT3" s="41">
        <v>458</v>
      </c>
      <c r="BU3" s="41">
        <v>891</v>
      </c>
      <c r="BV3" s="41">
        <v>74</v>
      </c>
      <c r="BW3" s="41">
        <v>190</v>
      </c>
      <c r="BX3" s="40">
        <v>83</v>
      </c>
      <c r="BY3" s="40">
        <v>102</v>
      </c>
      <c r="BZ3" s="40">
        <v>111</v>
      </c>
      <c r="CA3" s="40">
        <v>39</v>
      </c>
      <c r="CB3" s="40">
        <v>21</v>
      </c>
      <c r="CC3" s="30">
        <v>16</v>
      </c>
      <c r="CD3" s="30">
        <v>83</v>
      </c>
      <c r="CE3" s="30">
        <v>105</v>
      </c>
      <c r="CF3" s="30">
        <v>43</v>
      </c>
      <c r="CG3" s="30">
        <v>35</v>
      </c>
      <c r="CH3" s="49">
        <v>0</v>
      </c>
      <c r="CI3" s="49">
        <v>0</v>
      </c>
      <c r="CJ3" s="49">
        <v>0</v>
      </c>
      <c r="CK3" s="49">
        <v>0</v>
      </c>
      <c r="CL3" s="49">
        <v>0</v>
      </c>
      <c r="CM3" s="51">
        <v>0</v>
      </c>
      <c r="CN3" s="51">
        <v>0</v>
      </c>
      <c r="CO3" s="51">
        <v>0</v>
      </c>
      <c r="CP3" s="51">
        <v>0</v>
      </c>
      <c r="CQ3" s="51">
        <v>0</v>
      </c>
      <c r="CR3" s="54">
        <v>0</v>
      </c>
      <c r="CS3" s="53">
        <v>0</v>
      </c>
      <c r="CT3" s="89">
        <v>0</v>
      </c>
      <c r="CU3" s="89">
        <v>0</v>
      </c>
      <c r="CV3" s="89">
        <v>0</v>
      </c>
      <c r="CW3" s="89">
        <v>0</v>
      </c>
      <c r="CX3" s="89">
        <v>0</v>
      </c>
      <c r="CY3" s="54">
        <v>0</v>
      </c>
      <c r="CZ3" s="54">
        <v>0</v>
      </c>
      <c r="DA3" s="54">
        <v>0</v>
      </c>
      <c r="DB3" s="54">
        <v>0</v>
      </c>
      <c r="DC3" s="54">
        <v>0</v>
      </c>
      <c r="DD3" s="90">
        <v>0</v>
      </c>
      <c r="DE3" s="90">
        <v>0</v>
      </c>
      <c r="DF3" s="90">
        <v>0</v>
      </c>
      <c r="DG3" s="90">
        <v>0</v>
      </c>
      <c r="DH3" s="90">
        <v>0</v>
      </c>
      <c r="DI3" s="49">
        <v>0</v>
      </c>
      <c r="DJ3" s="49">
        <v>0</v>
      </c>
      <c r="DK3" s="49">
        <v>0</v>
      </c>
      <c r="DL3" s="49">
        <v>0</v>
      </c>
      <c r="DM3" s="49">
        <v>0</v>
      </c>
      <c r="DN3" s="91">
        <v>0</v>
      </c>
      <c r="DO3" s="95">
        <v>0</v>
      </c>
      <c r="DP3" s="95">
        <v>0</v>
      </c>
      <c r="DQ3" s="95">
        <v>0</v>
      </c>
      <c r="DR3" s="95">
        <v>0</v>
      </c>
      <c r="DS3" s="96">
        <v>0</v>
      </c>
      <c r="DT3" s="96">
        <v>0</v>
      </c>
      <c r="DU3" s="96">
        <v>0</v>
      </c>
      <c r="DV3" s="96">
        <v>0</v>
      </c>
      <c r="DW3" s="96">
        <v>0</v>
      </c>
      <c r="DX3" s="92">
        <v>0</v>
      </c>
      <c r="DY3" s="92">
        <v>0</v>
      </c>
      <c r="DZ3" s="92">
        <v>0</v>
      </c>
      <c r="EA3" s="92">
        <v>0</v>
      </c>
      <c r="EB3" s="92">
        <v>0</v>
      </c>
    </row>
    <row r="4" spans="1:132" x14ac:dyDescent="0.25">
      <c r="A4" s="44" t="s">
        <v>1103</v>
      </c>
      <c r="B4" s="59" t="s">
        <v>1101</v>
      </c>
      <c r="C4">
        <f>SUM(F4:EB4)</f>
        <v>1326</v>
      </c>
      <c r="D4">
        <v>0</v>
      </c>
      <c r="E4">
        <v>0</v>
      </c>
      <c r="F4" s="36">
        <v>0</v>
      </c>
      <c r="G4" s="36">
        <v>0</v>
      </c>
      <c r="H4" s="36">
        <v>1</v>
      </c>
      <c r="I4" s="36">
        <v>0</v>
      </c>
      <c r="J4" s="36">
        <v>1</v>
      </c>
      <c r="K4" s="37">
        <v>2</v>
      </c>
      <c r="L4" s="37">
        <v>2</v>
      </c>
      <c r="M4" s="37">
        <v>4</v>
      </c>
      <c r="N4" s="37">
        <v>28</v>
      </c>
      <c r="O4" s="37">
        <v>35</v>
      </c>
      <c r="P4" s="33">
        <v>4</v>
      </c>
      <c r="Q4" s="33">
        <v>2</v>
      </c>
      <c r="R4" s="33">
        <v>47</v>
      </c>
      <c r="S4" s="33">
        <v>42</v>
      </c>
      <c r="T4" s="33">
        <v>10</v>
      </c>
      <c r="U4" s="31">
        <v>1</v>
      </c>
      <c r="V4" s="31">
        <v>34</v>
      </c>
      <c r="W4" s="31">
        <v>11</v>
      </c>
      <c r="X4" s="31">
        <v>3</v>
      </c>
      <c r="Y4" s="31">
        <v>13</v>
      </c>
      <c r="Z4" s="39">
        <v>12</v>
      </c>
      <c r="AA4" s="39">
        <v>21</v>
      </c>
      <c r="AB4" s="39">
        <v>46</v>
      </c>
      <c r="AC4" s="39">
        <v>7</v>
      </c>
      <c r="AD4" s="39">
        <v>19</v>
      </c>
      <c r="AE4" s="43">
        <v>23</v>
      </c>
      <c r="AF4" s="43">
        <v>23</v>
      </c>
      <c r="AG4" s="43">
        <v>11</v>
      </c>
      <c r="AH4" s="43">
        <v>20</v>
      </c>
      <c r="AI4" s="43">
        <v>46</v>
      </c>
      <c r="AJ4" s="34">
        <v>2</v>
      </c>
      <c r="AK4" s="34">
        <v>1</v>
      </c>
      <c r="AL4" s="34">
        <v>1</v>
      </c>
      <c r="AM4" s="34">
        <v>2</v>
      </c>
      <c r="AN4" s="34">
        <v>1</v>
      </c>
      <c r="AO4" s="35">
        <v>2</v>
      </c>
      <c r="AP4" s="35">
        <v>2</v>
      </c>
      <c r="AQ4" s="35">
        <v>2</v>
      </c>
      <c r="AR4" s="35">
        <v>7</v>
      </c>
      <c r="AS4" s="35">
        <v>2</v>
      </c>
      <c r="AT4" s="37">
        <v>13</v>
      </c>
      <c r="AU4" s="37">
        <v>8</v>
      </c>
      <c r="AV4" s="37">
        <v>83</v>
      </c>
      <c r="AW4" s="37">
        <v>17</v>
      </c>
      <c r="AX4" s="37">
        <v>72</v>
      </c>
      <c r="AY4" s="42">
        <v>20</v>
      </c>
      <c r="AZ4" s="42">
        <v>6</v>
      </c>
      <c r="BA4" s="42">
        <v>11</v>
      </c>
      <c r="BB4" s="42">
        <v>6</v>
      </c>
      <c r="BC4" s="42">
        <v>11</v>
      </c>
      <c r="BD4" s="38">
        <v>31</v>
      </c>
      <c r="BE4" s="38">
        <v>58</v>
      </c>
      <c r="BF4" s="38">
        <v>19</v>
      </c>
      <c r="BG4" s="38">
        <v>11</v>
      </c>
      <c r="BH4" s="38">
        <v>8</v>
      </c>
      <c r="BI4" s="32">
        <v>21</v>
      </c>
      <c r="BJ4" s="32">
        <v>21</v>
      </c>
      <c r="BK4" s="32">
        <v>6</v>
      </c>
      <c r="BL4" s="32">
        <v>5</v>
      </c>
      <c r="BM4" s="32">
        <v>5</v>
      </c>
      <c r="BN4" s="39">
        <v>4</v>
      </c>
      <c r="BO4" s="39">
        <v>7</v>
      </c>
      <c r="BP4" s="39">
        <v>13</v>
      </c>
      <c r="BQ4" s="39">
        <v>13</v>
      </c>
      <c r="BR4" s="39">
        <v>5</v>
      </c>
      <c r="BS4" s="41">
        <v>20</v>
      </c>
      <c r="BT4" s="41">
        <v>14</v>
      </c>
      <c r="BU4" s="41">
        <v>100</v>
      </c>
      <c r="BV4" s="41">
        <v>10</v>
      </c>
      <c r="BW4" s="41">
        <v>18</v>
      </c>
      <c r="BX4" s="40">
        <v>37</v>
      </c>
      <c r="BY4" s="40">
        <v>33</v>
      </c>
      <c r="BZ4" s="40">
        <v>26</v>
      </c>
      <c r="CA4" s="40">
        <v>8</v>
      </c>
      <c r="CB4" s="40">
        <v>13</v>
      </c>
      <c r="CC4" s="30">
        <v>47</v>
      </c>
      <c r="CD4" s="30">
        <v>1</v>
      </c>
      <c r="CE4" s="30">
        <v>1</v>
      </c>
      <c r="CF4" s="30">
        <v>3</v>
      </c>
      <c r="CG4" s="30">
        <v>31</v>
      </c>
      <c r="CH4" s="49">
        <v>0</v>
      </c>
      <c r="CI4" s="49">
        <v>0</v>
      </c>
      <c r="CJ4" s="49">
        <v>0</v>
      </c>
      <c r="CK4" s="49">
        <v>0</v>
      </c>
      <c r="CL4" s="49">
        <v>0</v>
      </c>
      <c r="CM4" s="51">
        <v>0</v>
      </c>
      <c r="CN4" s="51">
        <v>0</v>
      </c>
      <c r="CO4" s="51">
        <v>0</v>
      </c>
      <c r="CP4" s="51">
        <v>0</v>
      </c>
      <c r="CQ4" s="51">
        <v>0</v>
      </c>
      <c r="CR4" s="54">
        <v>0</v>
      </c>
      <c r="CS4" s="53">
        <v>0</v>
      </c>
      <c r="CT4" s="89">
        <v>0</v>
      </c>
      <c r="CU4" s="89">
        <v>0</v>
      </c>
      <c r="CV4" s="89">
        <v>0</v>
      </c>
      <c r="CW4" s="89">
        <v>0</v>
      </c>
      <c r="CX4" s="89">
        <v>0</v>
      </c>
      <c r="CY4" s="54">
        <v>0</v>
      </c>
      <c r="CZ4" s="54">
        <v>0</v>
      </c>
      <c r="DA4" s="54">
        <v>0</v>
      </c>
      <c r="DB4" s="54">
        <v>0</v>
      </c>
      <c r="DC4" s="54">
        <v>0</v>
      </c>
      <c r="DD4" s="90">
        <v>0</v>
      </c>
      <c r="DE4" s="90">
        <v>0</v>
      </c>
      <c r="DF4" s="90">
        <v>0</v>
      </c>
      <c r="DG4" s="90">
        <v>0</v>
      </c>
      <c r="DH4" s="90">
        <v>0</v>
      </c>
      <c r="DI4" s="49">
        <v>0</v>
      </c>
      <c r="DJ4" s="49">
        <v>0</v>
      </c>
      <c r="DK4" s="49">
        <v>0</v>
      </c>
      <c r="DL4" s="49">
        <v>0</v>
      </c>
      <c r="DM4" s="49">
        <v>0</v>
      </c>
      <c r="DN4" s="91">
        <v>0</v>
      </c>
      <c r="DO4" s="95">
        <v>0</v>
      </c>
      <c r="DP4" s="95">
        <v>0</v>
      </c>
      <c r="DQ4" s="95">
        <v>0</v>
      </c>
      <c r="DR4" s="95">
        <v>0</v>
      </c>
      <c r="DS4" s="96">
        <v>0</v>
      </c>
      <c r="DT4" s="96">
        <v>0</v>
      </c>
      <c r="DU4" s="96">
        <v>0</v>
      </c>
      <c r="DV4" s="96">
        <v>0</v>
      </c>
      <c r="DW4" s="96">
        <v>0</v>
      </c>
      <c r="DX4" s="92">
        <v>0</v>
      </c>
      <c r="DY4" s="92">
        <v>0</v>
      </c>
      <c r="DZ4" s="92">
        <v>0</v>
      </c>
      <c r="EA4" s="92">
        <v>0</v>
      </c>
      <c r="EB4" s="92">
        <v>0</v>
      </c>
    </row>
    <row r="5" spans="1:132" x14ac:dyDescent="0.25">
      <c r="A5" s="44" t="s">
        <v>1103</v>
      </c>
      <c r="B5" s="59" t="s">
        <v>1102</v>
      </c>
      <c r="C5">
        <f>SUM(F5:EB5)</f>
        <v>247</v>
      </c>
      <c r="D5">
        <v>0</v>
      </c>
      <c r="E5">
        <v>0</v>
      </c>
      <c r="F5" s="36">
        <v>1</v>
      </c>
      <c r="G5" s="36">
        <v>0</v>
      </c>
      <c r="H5" s="36">
        <v>1</v>
      </c>
      <c r="I5" s="36">
        <v>0</v>
      </c>
      <c r="J5" s="36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1">
        <v>0</v>
      </c>
      <c r="V5" s="31">
        <v>7</v>
      </c>
      <c r="W5" s="31">
        <v>12</v>
      </c>
      <c r="X5" s="31">
        <v>11</v>
      </c>
      <c r="Y5" s="31">
        <v>2</v>
      </c>
      <c r="Z5" s="39">
        <v>0</v>
      </c>
      <c r="AA5" s="39">
        <v>36</v>
      </c>
      <c r="AB5" s="39">
        <v>78</v>
      </c>
      <c r="AC5" s="39">
        <v>1</v>
      </c>
      <c r="AD5" s="39">
        <v>3</v>
      </c>
      <c r="AE5" s="43">
        <v>2</v>
      </c>
      <c r="AF5" s="43">
        <v>0</v>
      </c>
      <c r="AG5" s="43">
        <v>2</v>
      </c>
      <c r="AH5" s="43">
        <v>6</v>
      </c>
      <c r="AI5" s="43">
        <v>17</v>
      </c>
      <c r="AJ5" s="34">
        <v>0</v>
      </c>
      <c r="AK5" s="34">
        <v>0</v>
      </c>
      <c r="AL5" s="34">
        <v>0</v>
      </c>
      <c r="AM5" s="34">
        <v>0</v>
      </c>
      <c r="AN5" s="34">
        <v>0</v>
      </c>
      <c r="AO5" s="35">
        <v>1</v>
      </c>
      <c r="AP5" s="35">
        <v>0</v>
      </c>
      <c r="AQ5" s="35">
        <v>0</v>
      </c>
      <c r="AR5" s="35">
        <v>0</v>
      </c>
      <c r="AS5" s="35">
        <v>0</v>
      </c>
      <c r="AT5" s="37">
        <v>0</v>
      </c>
      <c r="AU5" s="37">
        <v>0</v>
      </c>
      <c r="AV5" s="37">
        <v>16</v>
      </c>
      <c r="AW5" s="37">
        <v>0</v>
      </c>
      <c r="AX5" s="37">
        <v>0</v>
      </c>
      <c r="AY5" s="42">
        <v>0</v>
      </c>
      <c r="AZ5" s="42">
        <v>0</v>
      </c>
      <c r="BA5" s="42">
        <v>0</v>
      </c>
      <c r="BB5" s="42">
        <v>0</v>
      </c>
      <c r="BC5" s="42">
        <v>0</v>
      </c>
      <c r="BD5" s="38">
        <v>4</v>
      </c>
      <c r="BE5" s="38">
        <v>2</v>
      </c>
      <c r="BF5" s="38">
        <v>0</v>
      </c>
      <c r="BG5" s="38">
        <v>1</v>
      </c>
      <c r="BH5" s="38">
        <v>1</v>
      </c>
      <c r="BI5" s="32">
        <v>1</v>
      </c>
      <c r="BJ5" s="32">
        <v>0</v>
      </c>
      <c r="BK5" s="32">
        <v>0</v>
      </c>
      <c r="BL5" s="32">
        <v>0</v>
      </c>
      <c r="BM5" s="32">
        <v>0</v>
      </c>
      <c r="BN5" s="39">
        <v>3</v>
      </c>
      <c r="BO5" s="39">
        <v>3</v>
      </c>
      <c r="BP5" s="39">
        <v>1</v>
      </c>
      <c r="BQ5" s="39">
        <v>0</v>
      </c>
      <c r="BR5" s="39">
        <v>0</v>
      </c>
      <c r="BS5" s="41">
        <v>1</v>
      </c>
      <c r="BT5" s="41">
        <v>0</v>
      </c>
      <c r="BU5" s="41">
        <v>0</v>
      </c>
      <c r="BV5" s="41">
        <v>0</v>
      </c>
      <c r="BW5" s="41">
        <v>0</v>
      </c>
      <c r="BX5" s="40">
        <v>0</v>
      </c>
      <c r="BY5" s="40">
        <v>0</v>
      </c>
      <c r="BZ5" s="40">
        <v>0</v>
      </c>
      <c r="CA5" s="40">
        <v>0</v>
      </c>
      <c r="CB5" s="40">
        <v>0</v>
      </c>
      <c r="CC5" s="30">
        <v>2</v>
      </c>
      <c r="CD5" s="30">
        <v>17</v>
      </c>
      <c r="CE5" s="30">
        <v>8</v>
      </c>
      <c r="CF5" s="30">
        <v>6</v>
      </c>
      <c r="CG5" s="30">
        <v>1</v>
      </c>
      <c r="CH5" s="49">
        <v>0</v>
      </c>
      <c r="CI5" s="49">
        <v>0</v>
      </c>
      <c r="CJ5" s="49">
        <v>0</v>
      </c>
      <c r="CK5" s="49">
        <v>0</v>
      </c>
      <c r="CL5" s="49">
        <v>0</v>
      </c>
      <c r="CM5" s="51">
        <v>0</v>
      </c>
      <c r="CN5" s="51">
        <v>0</v>
      </c>
      <c r="CO5" s="51">
        <v>0</v>
      </c>
      <c r="CP5" s="51">
        <v>0</v>
      </c>
      <c r="CQ5" s="51">
        <v>0</v>
      </c>
      <c r="CR5" s="54">
        <v>0</v>
      </c>
      <c r="CS5" s="53">
        <v>0</v>
      </c>
      <c r="CT5" s="89">
        <v>0</v>
      </c>
      <c r="CU5" s="89">
        <v>0</v>
      </c>
      <c r="CV5" s="89">
        <v>0</v>
      </c>
      <c r="CW5" s="89">
        <v>0</v>
      </c>
      <c r="CX5" s="89">
        <v>0</v>
      </c>
      <c r="CY5" s="54">
        <v>0</v>
      </c>
      <c r="CZ5" s="54">
        <v>0</v>
      </c>
      <c r="DA5" s="54">
        <v>0</v>
      </c>
      <c r="DB5" s="54">
        <v>0</v>
      </c>
      <c r="DC5" s="54">
        <v>0</v>
      </c>
      <c r="DD5" s="90">
        <v>0</v>
      </c>
      <c r="DE5" s="90">
        <v>0</v>
      </c>
      <c r="DF5" s="90">
        <v>0</v>
      </c>
      <c r="DG5" s="90">
        <v>0</v>
      </c>
      <c r="DH5" s="90">
        <v>0</v>
      </c>
      <c r="DI5" s="49">
        <v>0</v>
      </c>
      <c r="DJ5" s="49">
        <v>0</v>
      </c>
      <c r="DK5" s="49">
        <v>0</v>
      </c>
      <c r="DL5" s="49">
        <v>0</v>
      </c>
      <c r="DM5" s="49">
        <v>0</v>
      </c>
      <c r="DN5" s="91">
        <v>0</v>
      </c>
      <c r="DO5" s="95">
        <v>0</v>
      </c>
      <c r="DP5" s="95">
        <v>0</v>
      </c>
      <c r="DQ5" s="95">
        <v>0</v>
      </c>
      <c r="DR5" s="95">
        <v>0</v>
      </c>
      <c r="DS5" s="96">
        <v>0</v>
      </c>
      <c r="DT5" s="96">
        <v>0</v>
      </c>
      <c r="DU5" s="96">
        <v>0</v>
      </c>
      <c r="DV5" s="96">
        <v>0</v>
      </c>
      <c r="DW5" s="96">
        <v>0</v>
      </c>
      <c r="DX5" s="92">
        <v>0</v>
      </c>
      <c r="DY5" s="92">
        <v>0</v>
      </c>
      <c r="DZ5" s="92">
        <v>0</v>
      </c>
      <c r="EA5" s="92">
        <v>0</v>
      </c>
      <c r="EB5" s="92">
        <v>0</v>
      </c>
    </row>
    <row r="6" spans="1:132" x14ac:dyDescent="0.25">
      <c r="A6" s="44" t="s">
        <v>1103</v>
      </c>
      <c r="B6" s="59" t="s">
        <v>1100</v>
      </c>
      <c r="C6">
        <f>SUM(F6:EB6)</f>
        <v>3280</v>
      </c>
      <c r="D6">
        <v>0</v>
      </c>
      <c r="E6">
        <v>0</v>
      </c>
      <c r="F6" s="36">
        <f>SUM(F7:F9)</f>
        <v>0</v>
      </c>
      <c r="G6" s="36">
        <f t="shared" ref="G6:BR6" si="0">SUM(G7:G9)</f>
        <v>0</v>
      </c>
      <c r="H6" s="36">
        <f t="shared" si="0"/>
        <v>0</v>
      </c>
      <c r="I6" s="36">
        <f t="shared" si="0"/>
        <v>0</v>
      </c>
      <c r="J6" s="36">
        <f t="shared" si="0"/>
        <v>1</v>
      </c>
      <c r="K6" s="36">
        <f t="shared" si="0"/>
        <v>0</v>
      </c>
      <c r="L6" s="36">
        <f t="shared" si="0"/>
        <v>0</v>
      </c>
      <c r="M6" s="36">
        <f t="shared" si="0"/>
        <v>0</v>
      </c>
      <c r="N6" s="36">
        <f t="shared" si="0"/>
        <v>5</v>
      </c>
      <c r="O6" s="36">
        <f t="shared" si="0"/>
        <v>2</v>
      </c>
      <c r="P6" s="36">
        <f t="shared" si="0"/>
        <v>2</v>
      </c>
      <c r="Q6" s="36">
        <f t="shared" si="0"/>
        <v>0</v>
      </c>
      <c r="R6" s="36">
        <f t="shared" si="0"/>
        <v>4</v>
      </c>
      <c r="S6" s="36">
        <f t="shared" si="0"/>
        <v>11</v>
      </c>
      <c r="T6" s="36">
        <f t="shared" si="0"/>
        <v>0</v>
      </c>
      <c r="U6" s="36">
        <f t="shared" si="0"/>
        <v>1</v>
      </c>
      <c r="V6" s="36">
        <f t="shared" si="0"/>
        <v>3</v>
      </c>
      <c r="W6" s="36">
        <f t="shared" si="0"/>
        <v>2</v>
      </c>
      <c r="X6" s="36">
        <f t="shared" si="0"/>
        <v>3</v>
      </c>
      <c r="Y6" s="36">
        <f t="shared" si="0"/>
        <v>48</v>
      </c>
      <c r="Z6" s="36">
        <f t="shared" si="0"/>
        <v>14</v>
      </c>
      <c r="AA6" s="36">
        <f t="shared" si="0"/>
        <v>18</v>
      </c>
      <c r="AB6" s="36">
        <f t="shared" si="0"/>
        <v>23</v>
      </c>
      <c r="AC6" s="36">
        <f t="shared" si="0"/>
        <v>1</v>
      </c>
      <c r="AD6" s="36">
        <f t="shared" si="0"/>
        <v>19</v>
      </c>
      <c r="AE6" s="36">
        <f t="shared" si="0"/>
        <v>80</v>
      </c>
      <c r="AF6" s="36">
        <f t="shared" si="0"/>
        <v>34</v>
      </c>
      <c r="AG6" s="36">
        <f t="shared" si="0"/>
        <v>54</v>
      </c>
      <c r="AH6" s="36">
        <f t="shared" si="0"/>
        <v>89</v>
      </c>
      <c r="AI6" s="36">
        <f t="shared" si="0"/>
        <v>151</v>
      </c>
      <c r="AJ6" s="36">
        <f t="shared" si="0"/>
        <v>2</v>
      </c>
      <c r="AK6" s="36">
        <f t="shared" si="0"/>
        <v>3</v>
      </c>
      <c r="AL6" s="36">
        <f t="shared" si="0"/>
        <v>55</v>
      </c>
      <c r="AM6" s="36">
        <f t="shared" si="0"/>
        <v>1</v>
      </c>
      <c r="AN6" s="36">
        <f t="shared" si="0"/>
        <v>1</v>
      </c>
      <c r="AO6" s="36">
        <f t="shared" si="0"/>
        <v>33</v>
      </c>
      <c r="AP6" s="36">
        <f t="shared" si="0"/>
        <v>26</v>
      </c>
      <c r="AQ6" s="36">
        <f t="shared" si="0"/>
        <v>37</v>
      </c>
      <c r="AR6" s="36">
        <f t="shared" si="0"/>
        <v>28</v>
      </c>
      <c r="AS6" s="36">
        <f t="shared" si="0"/>
        <v>29</v>
      </c>
      <c r="AT6" s="36">
        <f t="shared" si="0"/>
        <v>3</v>
      </c>
      <c r="AU6" s="36">
        <f t="shared" si="0"/>
        <v>179</v>
      </c>
      <c r="AV6" s="36">
        <f t="shared" si="0"/>
        <v>188</v>
      </c>
      <c r="AW6" s="36">
        <f t="shared" si="0"/>
        <v>23</v>
      </c>
      <c r="AX6" s="36">
        <f t="shared" si="0"/>
        <v>144</v>
      </c>
      <c r="AY6" s="36">
        <f t="shared" si="0"/>
        <v>39</v>
      </c>
      <c r="AZ6" s="36">
        <f t="shared" si="0"/>
        <v>44</v>
      </c>
      <c r="BA6" s="36">
        <f t="shared" si="0"/>
        <v>4</v>
      </c>
      <c r="BB6" s="36">
        <f t="shared" si="0"/>
        <v>28</v>
      </c>
      <c r="BC6" s="36">
        <f t="shared" si="0"/>
        <v>72</v>
      </c>
      <c r="BD6" s="36">
        <f t="shared" si="0"/>
        <v>111</v>
      </c>
      <c r="BE6" s="36">
        <f t="shared" si="0"/>
        <v>104</v>
      </c>
      <c r="BF6" s="36">
        <f t="shared" si="0"/>
        <v>49</v>
      </c>
      <c r="BG6" s="36">
        <f t="shared" si="0"/>
        <v>4</v>
      </c>
      <c r="BH6" s="36">
        <f t="shared" si="0"/>
        <v>10</v>
      </c>
      <c r="BI6" s="36">
        <f t="shared" si="0"/>
        <v>122</v>
      </c>
      <c r="BJ6" s="36">
        <f t="shared" si="0"/>
        <v>61</v>
      </c>
      <c r="BK6" s="36">
        <f t="shared" si="0"/>
        <v>2</v>
      </c>
      <c r="BL6" s="36">
        <f t="shared" si="0"/>
        <v>59</v>
      </c>
      <c r="BM6" s="36">
        <f t="shared" si="0"/>
        <v>39</v>
      </c>
      <c r="BN6" s="36">
        <f t="shared" si="0"/>
        <v>94</v>
      </c>
      <c r="BO6" s="36">
        <f t="shared" si="0"/>
        <v>23</v>
      </c>
      <c r="BP6" s="36">
        <f t="shared" si="0"/>
        <v>59</v>
      </c>
      <c r="BQ6" s="36">
        <f t="shared" si="0"/>
        <v>79</v>
      </c>
      <c r="BR6" s="36">
        <f t="shared" si="0"/>
        <v>20</v>
      </c>
      <c r="BS6" s="36">
        <f t="shared" ref="BS6:EB6" si="1">SUM(BS7:BS9)</f>
        <v>38</v>
      </c>
      <c r="BT6" s="36">
        <f t="shared" si="1"/>
        <v>66</v>
      </c>
      <c r="BU6" s="36">
        <f t="shared" si="1"/>
        <v>169</v>
      </c>
      <c r="BV6" s="36">
        <f t="shared" si="1"/>
        <v>1</v>
      </c>
      <c r="BW6" s="36">
        <f t="shared" si="1"/>
        <v>2</v>
      </c>
      <c r="BX6" s="36">
        <f t="shared" si="1"/>
        <v>95</v>
      </c>
      <c r="BY6" s="36">
        <f t="shared" si="1"/>
        <v>8</v>
      </c>
      <c r="BZ6" s="36">
        <f t="shared" si="1"/>
        <v>24</v>
      </c>
      <c r="CA6" s="36">
        <f t="shared" si="1"/>
        <v>4</v>
      </c>
      <c r="CB6" s="36">
        <f t="shared" si="1"/>
        <v>2</v>
      </c>
      <c r="CC6" s="36">
        <f t="shared" si="1"/>
        <v>60</v>
      </c>
      <c r="CD6" s="36">
        <f t="shared" si="1"/>
        <v>71</v>
      </c>
      <c r="CE6" s="36">
        <f t="shared" si="1"/>
        <v>51</v>
      </c>
      <c r="CF6" s="36">
        <f t="shared" si="1"/>
        <v>33</v>
      </c>
      <c r="CG6" s="36">
        <f t="shared" si="1"/>
        <v>167</v>
      </c>
      <c r="CH6" s="36">
        <f t="shared" si="1"/>
        <v>3</v>
      </c>
      <c r="CI6" s="36">
        <f t="shared" si="1"/>
        <v>1</v>
      </c>
      <c r="CJ6" s="36">
        <f t="shared" si="1"/>
        <v>1</v>
      </c>
      <c r="CK6" s="36">
        <f t="shared" si="1"/>
        <v>1</v>
      </c>
      <c r="CL6" s="36">
        <f t="shared" si="1"/>
        <v>1</v>
      </c>
      <c r="CM6" s="36">
        <f t="shared" si="1"/>
        <v>32</v>
      </c>
      <c r="CN6" s="36">
        <f t="shared" si="1"/>
        <v>39</v>
      </c>
      <c r="CO6" s="36">
        <f t="shared" si="1"/>
        <v>36</v>
      </c>
      <c r="CP6" s="36">
        <f t="shared" si="1"/>
        <v>11</v>
      </c>
      <c r="CQ6" s="36">
        <f t="shared" si="1"/>
        <v>6</v>
      </c>
      <c r="CR6" s="36">
        <f t="shared" si="1"/>
        <v>1</v>
      </c>
      <c r="CS6" s="36">
        <f t="shared" si="1"/>
        <v>0</v>
      </c>
      <c r="CT6" s="36">
        <f t="shared" si="1"/>
        <v>0</v>
      </c>
      <c r="CU6" s="36">
        <f t="shared" si="1"/>
        <v>0</v>
      </c>
      <c r="CV6" s="36">
        <f t="shared" si="1"/>
        <v>2</v>
      </c>
      <c r="CW6" s="36">
        <f t="shared" si="1"/>
        <v>0</v>
      </c>
      <c r="CX6" s="36">
        <f t="shared" si="1"/>
        <v>0</v>
      </c>
      <c r="CY6" s="36">
        <f t="shared" si="1"/>
        <v>5</v>
      </c>
      <c r="CZ6" s="36">
        <f t="shared" si="1"/>
        <v>0</v>
      </c>
      <c r="DA6" s="36">
        <f t="shared" si="1"/>
        <v>0</v>
      </c>
      <c r="DB6" s="36">
        <f t="shared" si="1"/>
        <v>0</v>
      </c>
      <c r="DC6" s="36">
        <f t="shared" si="1"/>
        <v>0</v>
      </c>
      <c r="DD6" s="36">
        <f t="shared" si="1"/>
        <v>0</v>
      </c>
      <c r="DE6" s="36">
        <f t="shared" si="1"/>
        <v>2</v>
      </c>
      <c r="DF6" s="36">
        <f t="shared" si="1"/>
        <v>1</v>
      </c>
      <c r="DG6" s="36">
        <f t="shared" si="1"/>
        <v>1</v>
      </c>
      <c r="DH6" s="36">
        <f t="shared" si="1"/>
        <v>0</v>
      </c>
      <c r="DI6" s="36">
        <f t="shared" si="1"/>
        <v>0</v>
      </c>
      <c r="DJ6" s="36">
        <f t="shared" si="1"/>
        <v>1</v>
      </c>
      <c r="DK6" s="36">
        <f t="shared" si="1"/>
        <v>0</v>
      </c>
      <c r="DL6" s="36">
        <f t="shared" si="1"/>
        <v>0</v>
      </c>
      <c r="DM6" s="36">
        <f t="shared" si="1"/>
        <v>0</v>
      </c>
      <c r="DN6" s="36">
        <f t="shared" si="1"/>
        <v>0</v>
      </c>
      <c r="DO6" s="36">
        <f t="shared" si="1"/>
        <v>0</v>
      </c>
      <c r="DP6" s="36">
        <f t="shared" si="1"/>
        <v>0</v>
      </c>
      <c r="DQ6" s="36">
        <f t="shared" si="1"/>
        <v>0</v>
      </c>
      <c r="DR6" s="36">
        <f t="shared" si="1"/>
        <v>0</v>
      </c>
      <c r="DS6" s="36">
        <f t="shared" si="1"/>
        <v>0</v>
      </c>
      <c r="DT6" s="36">
        <f t="shared" si="1"/>
        <v>0</v>
      </c>
      <c r="DU6" s="36">
        <f t="shared" si="1"/>
        <v>1</v>
      </c>
      <c r="DV6" s="36">
        <f t="shared" si="1"/>
        <v>0</v>
      </c>
      <c r="DW6" s="36">
        <f t="shared" si="1"/>
        <v>0</v>
      </c>
      <c r="DX6" s="36">
        <f t="shared" si="1"/>
        <v>0</v>
      </c>
      <c r="DY6" s="36">
        <f t="shared" si="1"/>
        <v>1</v>
      </c>
      <c r="DZ6" s="36">
        <f t="shared" si="1"/>
        <v>2</v>
      </c>
      <c r="EA6" s="36">
        <f t="shared" si="1"/>
        <v>0</v>
      </c>
      <c r="EB6" s="36">
        <f t="shared" si="1"/>
        <v>1</v>
      </c>
    </row>
    <row r="7" spans="1:132" x14ac:dyDescent="0.25">
      <c r="A7" s="44" t="s">
        <v>1103</v>
      </c>
      <c r="B7" s="1" t="s">
        <v>1106</v>
      </c>
      <c r="C7">
        <f>SUM(F7:EB7)</f>
        <v>2381</v>
      </c>
      <c r="D7">
        <v>0</v>
      </c>
      <c r="E7">
        <v>0</v>
      </c>
      <c r="F7" s="36">
        <v>0</v>
      </c>
      <c r="G7" s="36">
        <v>0</v>
      </c>
      <c r="H7" s="36">
        <v>0</v>
      </c>
      <c r="I7" s="36">
        <v>0</v>
      </c>
      <c r="J7" s="36">
        <v>1</v>
      </c>
      <c r="K7" s="37">
        <v>0</v>
      </c>
      <c r="L7" s="37">
        <v>0</v>
      </c>
      <c r="M7" s="37">
        <v>0</v>
      </c>
      <c r="N7" s="37">
        <v>5</v>
      </c>
      <c r="O7" s="37">
        <v>1</v>
      </c>
      <c r="P7" s="33">
        <v>1</v>
      </c>
      <c r="Q7" s="33">
        <v>0</v>
      </c>
      <c r="R7" s="33">
        <v>4</v>
      </c>
      <c r="S7" s="33">
        <v>6</v>
      </c>
      <c r="T7" s="33">
        <v>0</v>
      </c>
      <c r="U7" s="31">
        <v>1</v>
      </c>
      <c r="V7" s="31">
        <v>2</v>
      </c>
      <c r="W7" s="31">
        <v>2</v>
      </c>
      <c r="X7" s="31">
        <v>2</v>
      </c>
      <c r="Y7" s="31">
        <v>30</v>
      </c>
      <c r="Z7" s="39">
        <v>14</v>
      </c>
      <c r="AA7" s="39">
        <v>17</v>
      </c>
      <c r="AB7" s="39">
        <v>9</v>
      </c>
      <c r="AC7" s="39">
        <v>1</v>
      </c>
      <c r="AD7" s="39">
        <v>11</v>
      </c>
      <c r="AE7" s="43">
        <v>70</v>
      </c>
      <c r="AF7" s="43">
        <v>31</v>
      </c>
      <c r="AG7" s="43">
        <v>47</v>
      </c>
      <c r="AH7" s="43">
        <v>71</v>
      </c>
      <c r="AI7" s="43">
        <v>139</v>
      </c>
      <c r="AJ7" s="34">
        <v>2</v>
      </c>
      <c r="AK7" s="34">
        <v>1</v>
      </c>
      <c r="AL7" s="34">
        <v>6</v>
      </c>
      <c r="AM7" s="34">
        <v>0</v>
      </c>
      <c r="AN7" s="34">
        <v>1</v>
      </c>
      <c r="AO7" s="35">
        <v>14</v>
      </c>
      <c r="AP7" s="35">
        <v>12</v>
      </c>
      <c r="AQ7" s="35">
        <v>21</v>
      </c>
      <c r="AR7" s="35">
        <v>12</v>
      </c>
      <c r="AS7" s="35">
        <v>17</v>
      </c>
      <c r="AT7" s="37">
        <v>3</v>
      </c>
      <c r="AU7" s="37">
        <v>136</v>
      </c>
      <c r="AV7" s="37">
        <v>123</v>
      </c>
      <c r="AW7" s="37">
        <v>14</v>
      </c>
      <c r="AX7" s="37">
        <v>40</v>
      </c>
      <c r="AY7" s="42">
        <v>35</v>
      </c>
      <c r="AZ7" s="42">
        <v>38</v>
      </c>
      <c r="BA7" s="42">
        <v>3</v>
      </c>
      <c r="BB7" s="42">
        <v>27</v>
      </c>
      <c r="BC7" s="42">
        <v>66</v>
      </c>
      <c r="BD7" s="38">
        <v>84</v>
      </c>
      <c r="BE7" s="38">
        <v>84</v>
      </c>
      <c r="BF7" s="38">
        <v>37</v>
      </c>
      <c r="BG7" s="38">
        <v>4</v>
      </c>
      <c r="BH7" s="38">
        <v>10</v>
      </c>
      <c r="BI7" s="32">
        <v>122</v>
      </c>
      <c r="BJ7" s="32">
        <v>61</v>
      </c>
      <c r="BK7" s="32">
        <v>2</v>
      </c>
      <c r="BL7" s="32">
        <v>59</v>
      </c>
      <c r="BM7" s="32">
        <v>39</v>
      </c>
      <c r="BN7" s="39">
        <v>91</v>
      </c>
      <c r="BO7" s="39">
        <v>19</v>
      </c>
      <c r="BP7" s="39">
        <v>40</v>
      </c>
      <c r="BQ7" s="39">
        <v>65</v>
      </c>
      <c r="BR7" s="39">
        <v>12</v>
      </c>
      <c r="BS7" s="41">
        <v>38</v>
      </c>
      <c r="BT7" s="41">
        <v>65</v>
      </c>
      <c r="BU7" s="41">
        <v>115</v>
      </c>
      <c r="BV7" s="41">
        <v>1</v>
      </c>
      <c r="BW7" s="41">
        <v>2</v>
      </c>
      <c r="BX7" s="40">
        <v>95</v>
      </c>
      <c r="BY7" s="40">
        <v>8</v>
      </c>
      <c r="BZ7" s="40">
        <v>24</v>
      </c>
      <c r="CA7" s="40">
        <v>4</v>
      </c>
      <c r="CB7" s="40">
        <v>2</v>
      </c>
      <c r="CC7" s="30">
        <v>20</v>
      </c>
      <c r="CD7" s="30">
        <v>31</v>
      </c>
      <c r="CE7" s="30">
        <v>18</v>
      </c>
      <c r="CF7" s="30">
        <v>28</v>
      </c>
      <c r="CG7" s="30">
        <v>165</v>
      </c>
      <c r="CH7" s="49">
        <v>0</v>
      </c>
      <c r="CI7" s="49">
        <v>0</v>
      </c>
      <c r="CJ7" s="49">
        <v>0</v>
      </c>
      <c r="CK7" s="49">
        <v>0</v>
      </c>
      <c r="CL7" s="49">
        <v>0</v>
      </c>
      <c r="CM7" s="51">
        <v>0</v>
      </c>
      <c r="CN7" s="51">
        <v>0</v>
      </c>
      <c r="CO7" s="51">
        <v>0</v>
      </c>
      <c r="CP7" s="51">
        <v>0</v>
      </c>
      <c r="CQ7" s="51">
        <v>0</v>
      </c>
      <c r="CR7" s="54">
        <v>0</v>
      </c>
      <c r="CS7" s="53">
        <v>0</v>
      </c>
      <c r="CT7" s="89">
        <v>0</v>
      </c>
      <c r="CU7" s="89">
        <v>0</v>
      </c>
      <c r="CV7" s="89">
        <v>0</v>
      </c>
      <c r="CW7" s="89">
        <v>0</v>
      </c>
      <c r="CX7" s="89">
        <v>0</v>
      </c>
      <c r="CY7" s="54">
        <v>0</v>
      </c>
      <c r="CZ7" s="54">
        <v>0</v>
      </c>
      <c r="DA7" s="54">
        <v>0</v>
      </c>
      <c r="DB7" s="54">
        <v>0</v>
      </c>
      <c r="DC7" s="54">
        <v>0</v>
      </c>
      <c r="DD7" s="90">
        <v>0</v>
      </c>
      <c r="DE7" s="90">
        <v>0</v>
      </c>
      <c r="DF7" s="90">
        <v>0</v>
      </c>
      <c r="DG7" s="90">
        <v>0</v>
      </c>
      <c r="DH7" s="90">
        <v>0</v>
      </c>
      <c r="DI7" s="49">
        <v>0</v>
      </c>
      <c r="DJ7" s="49">
        <v>0</v>
      </c>
      <c r="DK7" s="49">
        <v>0</v>
      </c>
      <c r="DL7" s="49">
        <v>0</v>
      </c>
      <c r="DM7" s="49">
        <v>0</v>
      </c>
      <c r="DN7" s="91">
        <v>0</v>
      </c>
      <c r="DO7" s="95">
        <v>0</v>
      </c>
      <c r="DP7" s="95">
        <v>0</v>
      </c>
      <c r="DQ7" s="95">
        <v>0</v>
      </c>
      <c r="DR7" s="95">
        <v>0</v>
      </c>
      <c r="DS7" s="96">
        <v>0</v>
      </c>
      <c r="DT7" s="96">
        <v>0</v>
      </c>
      <c r="DU7" s="96">
        <v>0</v>
      </c>
      <c r="DV7" s="96">
        <v>0</v>
      </c>
      <c r="DW7" s="96">
        <v>0</v>
      </c>
      <c r="DX7" s="92">
        <v>0</v>
      </c>
      <c r="DY7" s="92">
        <v>0</v>
      </c>
      <c r="DZ7" s="92">
        <v>0</v>
      </c>
      <c r="EA7" s="92">
        <v>0</v>
      </c>
      <c r="EB7" s="92">
        <v>0</v>
      </c>
    </row>
    <row r="8" spans="1:132" x14ac:dyDescent="0.25">
      <c r="A8" s="44" t="s">
        <v>1103</v>
      </c>
      <c r="B8" s="1" t="s">
        <v>1104</v>
      </c>
      <c r="C8">
        <f>SUM(F8:EB8)</f>
        <v>432</v>
      </c>
      <c r="D8">
        <v>0</v>
      </c>
      <c r="E8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3">
        <v>0</v>
      </c>
      <c r="Q8" s="33">
        <v>0</v>
      </c>
      <c r="R8" s="33">
        <v>0</v>
      </c>
      <c r="S8" s="33">
        <v>5</v>
      </c>
      <c r="T8" s="33">
        <v>0</v>
      </c>
      <c r="U8" s="31">
        <v>0</v>
      </c>
      <c r="V8" s="31">
        <v>1</v>
      </c>
      <c r="W8" s="31">
        <v>0</v>
      </c>
      <c r="X8" s="31">
        <v>0</v>
      </c>
      <c r="Y8" s="31">
        <v>9</v>
      </c>
      <c r="Z8" s="39">
        <v>0</v>
      </c>
      <c r="AA8" s="39">
        <v>1</v>
      </c>
      <c r="AB8" s="39">
        <v>13</v>
      </c>
      <c r="AC8" s="39">
        <v>0</v>
      </c>
      <c r="AD8" s="39">
        <v>7</v>
      </c>
      <c r="AE8" s="43">
        <v>6</v>
      </c>
      <c r="AF8" s="43">
        <v>0</v>
      </c>
      <c r="AG8" s="43">
        <v>3</v>
      </c>
      <c r="AH8" s="43">
        <v>14</v>
      </c>
      <c r="AI8" s="43">
        <v>5</v>
      </c>
      <c r="AJ8" s="34">
        <v>0</v>
      </c>
      <c r="AK8" s="34">
        <v>2</v>
      </c>
      <c r="AL8" s="34">
        <v>0</v>
      </c>
      <c r="AM8" s="34">
        <v>0</v>
      </c>
      <c r="AN8" s="34">
        <v>0</v>
      </c>
      <c r="AO8" s="35">
        <v>14</v>
      </c>
      <c r="AP8" s="35">
        <v>14</v>
      </c>
      <c r="AQ8" s="35">
        <v>15</v>
      </c>
      <c r="AR8" s="35">
        <v>14</v>
      </c>
      <c r="AS8" s="35">
        <v>11</v>
      </c>
      <c r="AT8" s="37">
        <v>0</v>
      </c>
      <c r="AU8" s="37">
        <v>39</v>
      </c>
      <c r="AV8" s="37">
        <v>62</v>
      </c>
      <c r="AW8" s="37">
        <v>8</v>
      </c>
      <c r="AX8" s="37">
        <v>6</v>
      </c>
      <c r="AY8" s="42">
        <v>0</v>
      </c>
      <c r="AZ8" s="42">
        <v>4</v>
      </c>
      <c r="BA8" s="42">
        <v>1</v>
      </c>
      <c r="BB8" s="42">
        <v>1</v>
      </c>
      <c r="BC8" s="42">
        <v>3</v>
      </c>
      <c r="BD8" s="38">
        <v>27</v>
      </c>
      <c r="BE8" s="38">
        <v>20</v>
      </c>
      <c r="BF8" s="38">
        <v>12</v>
      </c>
      <c r="BG8" s="38">
        <v>0</v>
      </c>
      <c r="BH8" s="38">
        <v>0</v>
      </c>
      <c r="BI8" s="32">
        <v>0</v>
      </c>
      <c r="BJ8" s="32">
        <v>0</v>
      </c>
      <c r="BK8" s="32">
        <v>0</v>
      </c>
      <c r="BL8" s="32">
        <v>0</v>
      </c>
      <c r="BM8" s="32">
        <v>0</v>
      </c>
      <c r="BN8" s="39">
        <v>0</v>
      </c>
      <c r="BO8" s="39">
        <v>2</v>
      </c>
      <c r="BP8" s="39">
        <v>19</v>
      </c>
      <c r="BQ8" s="39">
        <v>7</v>
      </c>
      <c r="BR8" s="39">
        <v>4</v>
      </c>
      <c r="BS8" s="41">
        <v>0</v>
      </c>
      <c r="BT8" s="41">
        <v>0</v>
      </c>
      <c r="BU8" s="41">
        <v>52</v>
      </c>
      <c r="BV8" s="41">
        <v>0</v>
      </c>
      <c r="BW8" s="41">
        <v>0</v>
      </c>
      <c r="BX8" s="40">
        <v>0</v>
      </c>
      <c r="BY8" s="40">
        <v>0</v>
      </c>
      <c r="BZ8" s="40">
        <v>0</v>
      </c>
      <c r="CA8" s="40">
        <v>0</v>
      </c>
      <c r="CB8" s="40">
        <v>0</v>
      </c>
      <c r="CC8" s="30">
        <v>12</v>
      </c>
      <c r="CD8" s="30">
        <v>9</v>
      </c>
      <c r="CE8" s="30">
        <v>8</v>
      </c>
      <c r="CF8" s="30">
        <v>2</v>
      </c>
      <c r="CG8" s="30">
        <v>0</v>
      </c>
      <c r="CH8" s="49">
        <v>0</v>
      </c>
      <c r="CI8" s="49">
        <v>0</v>
      </c>
      <c r="CJ8" s="49">
        <v>0</v>
      </c>
      <c r="CK8" s="49">
        <v>0</v>
      </c>
      <c r="CL8" s="49">
        <v>0</v>
      </c>
      <c r="CM8" s="51">
        <v>0</v>
      </c>
      <c r="CN8" s="51">
        <v>0</v>
      </c>
      <c r="CO8" s="51">
        <v>0</v>
      </c>
      <c r="CP8" s="51">
        <v>0</v>
      </c>
      <c r="CQ8" s="51">
        <v>0</v>
      </c>
      <c r="CR8" s="54">
        <v>0</v>
      </c>
      <c r="CS8" s="53">
        <v>0</v>
      </c>
      <c r="CT8" s="89">
        <v>0</v>
      </c>
      <c r="CU8" s="89">
        <v>0</v>
      </c>
      <c r="CV8" s="89">
        <v>0</v>
      </c>
      <c r="CW8" s="89">
        <v>0</v>
      </c>
      <c r="CX8" s="89">
        <v>0</v>
      </c>
      <c r="CY8" s="54">
        <v>0</v>
      </c>
      <c r="CZ8" s="54">
        <v>0</v>
      </c>
      <c r="DA8" s="54">
        <v>0</v>
      </c>
      <c r="DB8" s="54">
        <v>0</v>
      </c>
      <c r="DC8" s="54">
        <v>0</v>
      </c>
      <c r="DD8" s="90">
        <v>0</v>
      </c>
      <c r="DE8" s="90">
        <v>0</v>
      </c>
      <c r="DF8" s="90">
        <v>0</v>
      </c>
      <c r="DG8" s="90">
        <v>0</v>
      </c>
      <c r="DH8" s="90">
        <v>0</v>
      </c>
      <c r="DI8" s="49">
        <v>0</v>
      </c>
      <c r="DJ8" s="49">
        <v>0</v>
      </c>
      <c r="DK8" s="49">
        <v>0</v>
      </c>
      <c r="DL8" s="49">
        <v>0</v>
      </c>
      <c r="DM8" s="49">
        <v>0</v>
      </c>
      <c r="DN8" s="91">
        <v>0</v>
      </c>
      <c r="DO8" s="95">
        <v>0</v>
      </c>
      <c r="DP8" s="95">
        <v>0</v>
      </c>
      <c r="DQ8" s="95">
        <v>0</v>
      </c>
      <c r="DR8" s="95">
        <v>0</v>
      </c>
      <c r="DS8" s="96">
        <v>0</v>
      </c>
      <c r="DT8" s="96">
        <v>0</v>
      </c>
      <c r="DU8" s="96">
        <v>0</v>
      </c>
      <c r="DV8" s="96">
        <v>0</v>
      </c>
      <c r="DW8" s="96">
        <v>0</v>
      </c>
      <c r="DX8" s="92">
        <v>0</v>
      </c>
      <c r="DY8" s="92">
        <v>0</v>
      </c>
      <c r="DZ8" s="92">
        <v>0</v>
      </c>
      <c r="EA8" s="92">
        <v>0</v>
      </c>
      <c r="EB8" s="92">
        <v>0</v>
      </c>
    </row>
    <row r="9" spans="1:132" x14ac:dyDescent="0.25">
      <c r="A9" s="44" t="s">
        <v>1103</v>
      </c>
      <c r="B9" s="1" t="s">
        <v>1105</v>
      </c>
      <c r="C9">
        <f>SUM(F9:EB9)</f>
        <v>467</v>
      </c>
      <c r="D9">
        <v>0</v>
      </c>
      <c r="E9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7">
        <v>0</v>
      </c>
      <c r="L9" s="37">
        <v>0</v>
      </c>
      <c r="M9" s="37">
        <v>0</v>
      </c>
      <c r="N9" s="37">
        <v>0</v>
      </c>
      <c r="O9" s="37">
        <v>1</v>
      </c>
      <c r="P9" s="33">
        <v>1</v>
      </c>
      <c r="Q9" s="33">
        <v>0</v>
      </c>
      <c r="R9" s="33">
        <v>0</v>
      </c>
      <c r="S9" s="33">
        <v>0</v>
      </c>
      <c r="T9" s="33">
        <v>0</v>
      </c>
      <c r="U9" s="31">
        <v>0</v>
      </c>
      <c r="V9" s="31">
        <v>0</v>
      </c>
      <c r="W9" s="31">
        <v>0</v>
      </c>
      <c r="X9" s="31">
        <v>1</v>
      </c>
      <c r="Y9" s="31">
        <v>9</v>
      </c>
      <c r="Z9" s="39">
        <v>0</v>
      </c>
      <c r="AA9" s="39">
        <v>0</v>
      </c>
      <c r="AB9" s="39">
        <v>1</v>
      </c>
      <c r="AC9" s="39">
        <v>0</v>
      </c>
      <c r="AD9" s="39">
        <v>1</v>
      </c>
      <c r="AE9" s="43">
        <v>4</v>
      </c>
      <c r="AF9" s="43">
        <v>3</v>
      </c>
      <c r="AG9" s="43">
        <v>4</v>
      </c>
      <c r="AH9" s="43">
        <v>4</v>
      </c>
      <c r="AI9" s="43">
        <v>7</v>
      </c>
      <c r="AJ9" s="34">
        <v>0</v>
      </c>
      <c r="AK9" s="34">
        <v>0</v>
      </c>
      <c r="AL9" s="34">
        <v>49</v>
      </c>
      <c r="AM9" s="34">
        <v>1</v>
      </c>
      <c r="AN9" s="34">
        <v>0</v>
      </c>
      <c r="AO9" s="35">
        <v>5</v>
      </c>
      <c r="AP9" s="35">
        <v>0</v>
      </c>
      <c r="AQ9" s="35">
        <v>1</v>
      </c>
      <c r="AR9" s="35">
        <v>2</v>
      </c>
      <c r="AS9" s="35">
        <v>1</v>
      </c>
      <c r="AT9" s="37">
        <v>0</v>
      </c>
      <c r="AU9" s="37">
        <v>4</v>
      </c>
      <c r="AV9" s="37">
        <v>3</v>
      </c>
      <c r="AW9" s="37">
        <v>1</v>
      </c>
      <c r="AX9" s="37">
        <v>98</v>
      </c>
      <c r="AY9" s="42">
        <v>4</v>
      </c>
      <c r="AZ9" s="42">
        <v>2</v>
      </c>
      <c r="BA9" s="42">
        <v>0</v>
      </c>
      <c r="BB9" s="42">
        <v>0</v>
      </c>
      <c r="BC9" s="42">
        <v>3</v>
      </c>
      <c r="BD9" s="38">
        <v>0</v>
      </c>
      <c r="BE9" s="38">
        <v>0</v>
      </c>
      <c r="BF9" s="38">
        <v>0</v>
      </c>
      <c r="BG9" s="38">
        <v>0</v>
      </c>
      <c r="BH9" s="38">
        <v>0</v>
      </c>
      <c r="BI9" s="32">
        <v>0</v>
      </c>
      <c r="BJ9" s="32">
        <v>0</v>
      </c>
      <c r="BK9" s="32">
        <v>0</v>
      </c>
      <c r="BL9" s="32">
        <v>0</v>
      </c>
      <c r="BM9" s="32">
        <v>0</v>
      </c>
      <c r="BN9" s="39">
        <v>3</v>
      </c>
      <c r="BO9" s="39">
        <v>2</v>
      </c>
      <c r="BP9" s="39">
        <v>0</v>
      </c>
      <c r="BQ9" s="39">
        <v>7</v>
      </c>
      <c r="BR9" s="39">
        <v>4</v>
      </c>
      <c r="BS9" s="41">
        <v>0</v>
      </c>
      <c r="BT9" s="41">
        <v>1</v>
      </c>
      <c r="BU9" s="41">
        <v>2</v>
      </c>
      <c r="BV9" s="41">
        <v>0</v>
      </c>
      <c r="BW9" s="41">
        <v>0</v>
      </c>
      <c r="BX9" s="40">
        <v>0</v>
      </c>
      <c r="BY9" s="40">
        <v>0</v>
      </c>
      <c r="BZ9" s="40">
        <v>0</v>
      </c>
      <c r="CA9" s="40">
        <v>0</v>
      </c>
      <c r="CB9" s="40">
        <v>0</v>
      </c>
      <c r="CC9" s="30">
        <v>28</v>
      </c>
      <c r="CD9" s="30">
        <v>31</v>
      </c>
      <c r="CE9" s="30">
        <v>25</v>
      </c>
      <c r="CF9" s="30">
        <v>3</v>
      </c>
      <c r="CG9" s="30">
        <v>2</v>
      </c>
      <c r="CH9" s="50">
        <v>3</v>
      </c>
      <c r="CI9" s="50">
        <v>1</v>
      </c>
      <c r="CJ9" s="50">
        <v>1</v>
      </c>
      <c r="CK9" s="50">
        <v>1</v>
      </c>
      <c r="CL9" s="50">
        <v>1</v>
      </c>
      <c r="CM9" s="52">
        <v>32</v>
      </c>
      <c r="CN9" s="52">
        <v>39</v>
      </c>
      <c r="CO9" s="52">
        <v>36</v>
      </c>
      <c r="CP9" s="52">
        <v>11</v>
      </c>
      <c r="CQ9" s="52">
        <v>6</v>
      </c>
      <c r="CR9" s="54">
        <v>1</v>
      </c>
      <c r="CS9" s="53">
        <v>0</v>
      </c>
      <c r="CT9" s="89">
        <v>0</v>
      </c>
      <c r="CU9" s="89">
        <v>0</v>
      </c>
      <c r="CV9" s="89">
        <v>2</v>
      </c>
      <c r="CW9" s="89">
        <v>0</v>
      </c>
      <c r="CX9" s="89">
        <v>0</v>
      </c>
      <c r="CY9" s="54">
        <v>5</v>
      </c>
      <c r="CZ9" s="54">
        <v>0</v>
      </c>
      <c r="DA9" s="54">
        <v>0</v>
      </c>
      <c r="DB9" s="54">
        <v>0</v>
      </c>
      <c r="DC9" s="54">
        <v>0</v>
      </c>
      <c r="DD9" s="90">
        <v>0</v>
      </c>
      <c r="DE9" s="90">
        <v>2</v>
      </c>
      <c r="DF9" s="90">
        <v>1</v>
      </c>
      <c r="DG9" s="90">
        <v>1</v>
      </c>
      <c r="DH9" s="90">
        <v>0</v>
      </c>
      <c r="DI9" s="49">
        <v>0</v>
      </c>
      <c r="DJ9" s="49">
        <v>1</v>
      </c>
      <c r="DK9" s="49">
        <v>0</v>
      </c>
      <c r="DL9" s="49">
        <v>0</v>
      </c>
      <c r="DM9" s="49">
        <v>0</v>
      </c>
      <c r="DN9" s="91">
        <v>0</v>
      </c>
      <c r="DO9" s="95">
        <v>0</v>
      </c>
      <c r="DP9" s="95">
        <v>0</v>
      </c>
      <c r="DQ9" s="95">
        <v>0</v>
      </c>
      <c r="DR9" s="95">
        <v>0</v>
      </c>
      <c r="DS9" s="96">
        <v>0</v>
      </c>
      <c r="DT9" s="96">
        <v>0</v>
      </c>
      <c r="DU9" s="96">
        <v>1</v>
      </c>
      <c r="DV9" s="96">
        <v>0</v>
      </c>
      <c r="DW9" s="96">
        <v>0</v>
      </c>
      <c r="DX9" s="92">
        <v>0</v>
      </c>
      <c r="DY9" s="92">
        <v>1</v>
      </c>
      <c r="DZ9" s="92">
        <v>2</v>
      </c>
      <c r="EA9" s="92">
        <v>0</v>
      </c>
      <c r="EB9" s="92">
        <v>1</v>
      </c>
    </row>
    <row r="10" spans="1:132" x14ac:dyDescent="0.25">
      <c r="A10" s="57" t="s">
        <v>632</v>
      </c>
      <c r="B10" s="58" t="s">
        <v>40</v>
      </c>
      <c r="C10">
        <v>25</v>
      </c>
      <c r="D10">
        <v>25</v>
      </c>
      <c r="E10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1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1</v>
      </c>
      <c r="AU10" s="14">
        <v>0</v>
      </c>
      <c r="AV10" s="14">
        <v>0</v>
      </c>
      <c r="AW10" s="14">
        <v>5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1</v>
      </c>
      <c r="CD10" s="14">
        <v>2</v>
      </c>
      <c r="CE10" s="14">
        <v>1</v>
      </c>
      <c r="CF10" s="14">
        <v>2</v>
      </c>
      <c r="CG10" s="14">
        <v>12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 t="s">
        <v>41</v>
      </c>
      <c r="CN10" s="14">
        <v>1</v>
      </c>
      <c r="CO10" s="14" t="s">
        <v>13</v>
      </c>
      <c r="CP10" s="14">
        <v>1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1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14">
        <v>0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</row>
    <row r="11" spans="1:132" x14ac:dyDescent="0.25">
      <c r="A11" s="57" t="s">
        <v>632</v>
      </c>
      <c r="B11" s="58" t="s">
        <v>12</v>
      </c>
      <c r="C11">
        <v>1</v>
      </c>
      <c r="D11">
        <v>1</v>
      </c>
      <c r="E11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1</v>
      </c>
      <c r="CD11" s="14">
        <v>0</v>
      </c>
      <c r="CE11" s="14">
        <v>0</v>
      </c>
      <c r="CF11" s="14">
        <v>0</v>
      </c>
      <c r="CG11" s="14">
        <v>0</v>
      </c>
      <c r="CH11" s="14" t="s">
        <v>13</v>
      </c>
      <c r="CI11" s="14" t="s">
        <v>14</v>
      </c>
      <c r="CJ11" s="14" t="s">
        <v>14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v>0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14">
        <v>0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0</v>
      </c>
      <c r="DV11" s="14">
        <v>0</v>
      </c>
      <c r="DW11" s="14">
        <v>0</v>
      </c>
      <c r="DX11" s="14">
        <v>0</v>
      </c>
      <c r="DY11" s="14">
        <v>0</v>
      </c>
      <c r="DZ11" s="14">
        <v>0</v>
      </c>
      <c r="EA11" s="14">
        <v>0</v>
      </c>
      <c r="EB11" s="14">
        <v>0</v>
      </c>
    </row>
    <row r="12" spans="1:132" x14ac:dyDescent="0.25">
      <c r="A12" s="57" t="s">
        <v>632</v>
      </c>
      <c r="B12" s="58" t="s">
        <v>54</v>
      </c>
      <c r="C12">
        <v>101</v>
      </c>
      <c r="D12">
        <v>101</v>
      </c>
      <c r="E12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1</v>
      </c>
      <c r="O12" s="14">
        <v>0</v>
      </c>
      <c r="P12" s="14">
        <v>0</v>
      </c>
      <c r="Q12" s="14">
        <v>0</v>
      </c>
      <c r="R12" s="14">
        <v>1</v>
      </c>
      <c r="S12" s="14">
        <v>0</v>
      </c>
      <c r="T12" s="14">
        <v>0</v>
      </c>
      <c r="U12" s="14">
        <v>0</v>
      </c>
      <c r="V12" s="14">
        <v>0</v>
      </c>
      <c r="W12" s="14">
        <v>1</v>
      </c>
      <c r="X12" s="14">
        <v>0</v>
      </c>
      <c r="Y12" s="14">
        <v>1</v>
      </c>
      <c r="Z12" s="14">
        <v>1</v>
      </c>
      <c r="AA12" s="14">
        <v>3</v>
      </c>
      <c r="AB12" s="14">
        <v>1</v>
      </c>
      <c r="AC12" s="14">
        <v>0</v>
      </c>
      <c r="AD12" s="14">
        <v>4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1</v>
      </c>
      <c r="CE12" s="14">
        <v>0</v>
      </c>
      <c r="CF12" s="14">
        <v>0</v>
      </c>
      <c r="CG12" s="14">
        <v>87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</row>
    <row r="13" spans="1:132" x14ac:dyDescent="0.25">
      <c r="A13" s="57" t="s">
        <v>632</v>
      </c>
      <c r="B13" s="58" t="s">
        <v>132</v>
      </c>
      <c r="C13">
        <v>1</v>
      </c>
      <c r="D13">
        <v>1</v>
      </c>
      <c r="E13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1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0</v>
      </c>
      <c r="CY13" s="14">
        <v>0</v>
      </c>
      <c r="CZ13" s="14">
        <v>0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14">
        <v>0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  <c r="DV13" s="14">
        <v>0</v>
      </c>
      <c r="DW13" s="14">
        <v>0</v>
      </c>
      <c r="DX13" s="14">
        <v>0</v>
      </c>
      <c r="DY13" s="14">
        <v>0</v>
      </c>
      <c r="DZ13" s="14">
        <v>0</v>
      </c>
      <c r="EA13" s="14">
        <v>0</v>
      </c>
      <c r="EB13" s="14">
        <v>0</v>
      </c>
    </row>
    <row r="14" spans="1:132" x14ac:dyDescent="0.25">
      <c r="A14" s="57" t="s">
        <v>632</v>
      </c>
      <c r="B14" s="58" t="s">
        <v>125</v>
      </c>
      <c r="C14">
        <v>24</v>
      </c>
      <c r="D14">
        <v>20</v>
      </c>
      <c r="E14">
        <v>4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3</v>
      </c>
      <c r="AF14" s="14">
        <v>0</v>
      </c>
      <c r="AG14" s="14">
        <v>0</v>
      </c>
      <c r="AH14" s="14">
        <v>0</v>
      </c>
      <c r="AI14" s="14">
        <v>2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 t="s">
        <v>126</v>
      </c>
      <c r="AW14" s="14">
        <v>0</v>
      </c>
      <c r="AX14" s="14">
        <v>1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</row>
    <row r="15" spans="1:132" x14ac:dyDescent="0.25">
      <c r="A15" s="57" t="s">
        <v>632</v>
      </c>
      <c r="B15" s="58" t="s">
        <v>43</v>
      </c>
      <c r="C15">
        <v>0</v>
      </c>
      <c r="D15">
        <v>0</v>
      </c>
      <c r="E15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 t="s">
        <v>14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14">
        <v>0</v>
      </c>
      <c r="DT15" s="14">
        <v>0</v>
      </c>
      <c r="DU15" s="14">
        <v>0</v>
      </c>
      <c r="DV15" s="14">
        <v>0</v>
      </c>
      <c r="DW15" s="14">
        <v>0</v>
      </c>
      <c r="DX15" s="14">
        <v>0</v>
      </c>
      <c r="DY15" s="14">
        <v>0</v>
      </c>
      <c r="DZ15" s="14">
        <v>0</v>
      </c>
      <c r="EA15" s="14">
        <v>0</v>
      </c>
      <c r="EB15" s="14">
        <v>0</v>
      </c>
    </row>
    <row r="16" spans="1:132" x14ac:dyDescent="0.25">
      <c r="A16" s="57" t="s">
        <v>632</v>
      </c>
      <c r="B16" s="58" t="s">
        <v>16</v>
      </c>
      <c r="C16">
        <v>0</v>
      </c>
      <c r="D16">
        <v>0</v>
      </c>
      <c r="E16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1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</row>
    <row r="17" spans="1:132" x14ac:dyDescent="0.25">
      <c r="A17" s="57" t="s">
        <v>632</v>
      </c>
      <c r="B17" s="58" t="s">
        <v>974</v>
      </c>
      <c r="C17">
        <v>49</v>
      </c>
      <c r="D17">
        <v>42</v>
      </c>
      <c r="E17">
        <v>7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 t="s">
        <v>98</v>
      </c>
      <c r="AF17" s="14">
        <v>3</v>
      </c>
      <c r="AG17" s="14" t="s">
        <v>123</v>
      </c>
      <c r="AH17" s="14">
        <v>1</v>
      </c>
      <c r="AI17" s="14">
        <v>2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1</v>
      </c>
      <c r="BV17" s="14">
        <v>0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P17" s="14">
        <v>0</v>
      </c>
      <c r="DQ17" s="14">
        <v>0</v>
      </c>
      <c r="DR17" s="14">
        <v>0</v>
      </c>
      <c r="DS17" s="14">
        <v>0</v>
      </c>
      <c r="DT17" s="14">
        <v>0</v>
      </c>
      <c r="DU17" s="14">
        <v>0</v>
      </c>
      <c r="DV17" s="14">
        <v>0</v>
      </c>
      <c r="DW17" s="14">
        <v>0</v>
      </c>
      <c r="DX17" s="14">
        <v>0</v>
      </c>
      <c r="DY17" s="14">
        <v>0</v>
      </c>
      <c r="DZ17" s="14">
        <v>0</v>
      </c>
      <c r="EA17" s="14">
        <v>0</v>
      </c>
      <c r="EB17" s="14">
        <v>0</v>
      </c>
    </row>
    <row r="18" spans="1:132" x14ac:dyDescent="0.25">
      <c r="A18" s="57" t="s">
        <v>632</v>
      </c>
      <c r="B18" s="58" t="s">
        <v>92</v>
      </c>
      <c r="C18">
        <v>102</v>
      </c>
      <c r="D18">
        <v>59</v>
      </c>
      <c r="E18">
        <v>43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 t="s">
        <v>93</v>
      </c>
      <c r="AP18" s="14" t="s">
        <v>94</v>
      </c>
      <c r="AQ18" s="14" t="s">
        <v>95</v>
      </c>
      <c r="AR18" s="14" t="s">
        <v>96</v>
      </c>
      <c r="AS18" s="14" t="s">
        <v>97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 t="s">
        <v>98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</row>
    <row r="19" spans="1:132" x14ac:dyDescent="0.25">
      <c r="A19" s="57" t="s">
        <v>632</v>
      </c>
      <c r="B19" s="58" t="s">
        <v>1160</v>
      </c>
      <c r="C19">
        <v>0</v>
      </c>
      <c r="D19">
        <v>0</v>
      </c>
      <c r="E19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127</v>
      </c>
      <c r="CU19" s="14">
        <v>104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</row>
    <row r="20" spans="1:132" x14ac:dyDescent="0.25">
      <c r="A20" s="57" t="s">
        <v>632</v>
      </c>
      <c r="B20" s="58" t="s">
        <v>17</v>
      </c>
      <c r="C20">
        <v>0</v>
      </c>
      <c r="D20">
        <v>0</v>
      </c>
      <c r="E20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1</v>
      </c>
      <c r="CS20" s="14">
        <v>0</v>
      </c>
      <c r="CT20" s="14">
        <v>0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P20" s="14">
        <v>0</v>
      </c>
      <c r="DQ20" s="14">
        <v>0</v>
      </c>
      <c r="DR20" s="14">
        <v>0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</row>
    <row r="21" spans="1:132" x14ac:dyDescent="0.25">
      <c r="A21" s="57" t="s">
        <v>632</v>
      </c>
      <c r="B21" s="58" t="s">
        <v>57</v>
      </c>
      <c r="C21">
        <v>24</v>
      </c>
      <c r="D21">
        <v>13</v>
      </c>
      <c r="E21">
        <v>11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1</v>
      </c>
      <c r="AF21" s="14">
        <v>1</v>
      </c>
      <c r="AG21" s="14">
        <v>0</v>
      </c>
      <c r="AH21" s="14">
        <v>2</v>
      </c>
      <c r="AI21" s="14">
        <v>5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1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 t="s">
        <v>58</v>
      </c>
      <c r="CD21" s="14" t="s">
        <v>34</v>
      </c>
      <c r="CE21" s="14" t="s">
        <v>14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P21" s="14">
        <v>0</v>
      </c>
      <c r="DQ21" s="14">
        <v>0</v>
      </c>
      <c r="DR21" s="14">
        <v>0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</row>
    <row r="22" spans="1:132" x14ac:dyDescent="0.25">
      <c r="A22" s="57" t="s">
        <v>632</v>
      </c>
      <c r="B22" s="58" t="s">
        <v>44</v>
      </c>
      <c r="C22">
        <v>69</v>
      </c>
      <c r="D22">
        <v>60</v>
      </c>
      <c r="E22">
        <v>9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 t="s">
        <v>48</v>
      </c>
      <c r="AF22" s="14">
        <v>4</v>
      </c>
      <c r="AG22" s="14">
        <v>6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 t="s">
        <v>45</v>
      </c>
      <c r="CD22" s="14" t="s">
        <v>46</v>
      </c>
      <c r="CE22" s="14" t="s">
        <v>36</v>
      </c>
      <c r="CF22" s="14" t="s">
        <v>47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 t="s">
        <v>1159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0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</row>
    <row r="23" spans="1:132" x14ac:dyDescent="0.25">
      <c r="A23" s="57" t="s">
        <v>632</v>
      </c>
      <c r="B23" s="58" t="s">
        <v>973</v>
      </c>
      <c r="C23">
        <v>18</v>
      </c>
      <c r="D23">
        <v>18</v>
      </c>
      <c r="E23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18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R23" s="14">
        <v>0</v>
      </c>
      <c r="CS23" s="14">
        <v>0</v>
      </c>
      <c r="CT23" s="14">
        <v>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P23" s="14">
        <v>0</v>
      </c>
      <c r="DQ23" s="14">
        <v>0</v>
      </c>
      <c r="DR23" s="14">
        <v>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</row>
    <row r="24" spans="1:132" x14ac:dyDescent="0.25">
      <c r="A24" s="57" t="s">
        <v>632</v>
      </c>
      <c r="B24" s="58" t="s">
        <v>130</v>
      </c>
      <c r="C24">
        <v>2</v>
      </c>
      <c r="D24">
        <v>2</v>
      </c>
      <c r="E2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2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</row>
    <row r="25" spans="1:132" x14ac:dyDescent="0.25">
      <c r="A25" s="57" t="s">
        <v>632</v>
      </c>
      <c r="B25" s="58" t="s">
        <v>124</v>
      </c>
      <c r="C25">
        <v>1</v>
      </c>
      <c r="D25">
        <v>1</v>
      </c>
      <c r="E25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1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4">
        <v>0</v>
      </c>
      <c r="CX25" s="14">
        <v>0</v>
      </c>
      <c r="CY25" s="14">
        <v>0</v>
      </c>
      <c r="CZ25" s="14">
        <v>0</v>
      </c>
      <c r="DA25" s="14">
        <v>0</v>
      </c>
      <c r="DB25" s="14">
        <v>0</v>
      </c>
      <c r="DC25" s="14">
        <v>0</v>
      </c>
      <c r="DD25" s="14">
        <v>0</v>
      </c>
      <c r="DE25" s="14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0</v>
      </c>
      <c r="DK25" s="14">
        <v>0</v>
      </c>
      <c r="DL25" s="14">
        <v>0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  <c r="DR25" s="14">
        <v>0</v>
      </c>
      <c r="DS25" s="14">
        <v>0</v>
      </c>
      <c r="DT25" s="14">
        <v>0</v>
      </c>
      <c r="DU25" s="14">
        <v>0</v>
      </c>
      <c r="DV25" s="14">
        <v>0</v>
      </c>
      <c r="DW25" s="14">
        <v>0</v>
      </c>
      <c r="DX25" s="14">
        <v>0</v>
      </c>
      <c r="DY25" s="14">
        <v>0</v>
      </c>
      <c r="DZ25" s="14">
        <v>0</v>
      </c>
      <c r="EA25" s="14">
        <v>0</v>
      </c>
      <c r="EB25" s="14">
        <v>0</v>
      </c>
    </row>
    <row r="26" spans="1:132" x14ac:dyDescent="0.25">
      <c r="A26" s="57" t="s">
        <v>632</v>
      </c>
      <c r="B26" s="58" t="s">
        <v>61</v>
      </c>
      <c r="C26">
        <v>30</v>
      </c>
      <c r="D26">
        <v>29</v>
      </c>
      <c r="E26">
        <v>1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 t="s">
        <v>62</v>
      </c>
      <c r="BF26" s="14">
        <v>1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1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14">
        <v>0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  <c r="DR26" s="14">
        <v>0</v>
      </c>
      <c r="DS26" s="14">
        <v>0</v>
      </c>
      <c r="DT26" s="14">
        <v>0</v>
      </c>
      <c r="DU26" s="14">
        <v>0</v>
      </c>
      <c r="DV26" s="14">
        <v>0</v>
      </c>
      <c r="DW26" s="14">
        <v>0</v>
      </c>
      <c r="DX26" s="14">
        <v>0</v>
      </c>
      <c r="DY26" s="14">
        <v>0</v>
      </c>
      <c r="DZ26" s="14">
        <v>0</v>
      </c>
      <c r="EA26" s="14">
        <v>0</v>
      </c>
      <c r="EB26" s="14">
        <v>0</v>
      </c>
    </row>
    <row r="27" spans="1:132" x14ac:dyDescent="0.25">
      <c r="A27" s="57" t="s">
        <v>632</v>
      </c>
      <c r="B27" s="58" t="s">
        <v>1168</v>
      </c>
      <c r="C27">
        <v>0</v>
      </c>
      <c r="D27">
        <v>0</v>
      </c>
      <c r="E27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  <c r="CV27" s="14">
        <v>0</v>
      </c>
      <c r="CW27" s="14">
        <v>0</v>
      </c>
      <c r="CX27" s="14">
        <v>1</v>
      </c>
      <c r="CY27" s="14">
        <v>0</v>
      </c>
      <c r="CZ27" s="14">
        <v>0</v>
      </c>
      <c r="DA27" s="14">
        <v>0</v>
      </c>
      <c r="DB27" s="14">
        <v>0</v>
      </c>
      <c r="DC27" s="14">
        <v>0</v>
      </c>
      <c r="DD27" s="14">
        <v>0</v>
      </c>
      <c r="DE27" s="14">
        <v>0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>
        <v>0</v>
      </c>
      <c r="DM27" s="14">
        <v>0</v>
      </c>
      <c r="DN27" s="14">
        <v>0</v>
      </c>
      <c r="DO27" s="14">
        <v>0</v>
      </c>
      <c r="DP27" s="14">
        <v>0</v>
      </c>
      <c r="DQ27" s="14">
        <v>0</v>
      </c>
      <c r="DR27" s="14">
        <v>0</v>
      </c>
      <c r="DS27" s="14">
        <v>0</v>
      </c>
      <c r="DT27" s="14">
        <v>0</v>
      </c>
      <c r="DU27" s="14">
        <v>0</v>
      </c>
      <c r="DV27" s="14">
        <v>0</v>
      </c>
      <c r="DW27" s="14">
        <v>0</v>
      </c>
      <c r="DX27" s="14">
        <v>0</v>
      </c>
      <c r="DY27" s="14">
        <v>0</v>
      </c>
      <c r="DZ27" s="14">
        <v>0</v>
      </c>
      <c r="EA27" s="14">
        <v>0</v>
      </c>
      <c r="EB27" s="14">
        <v>0</v>
      </c>
    </row>
    <row r="28" spans="1:132" x14ac:dyDescent="0.25">
      <c r="A28" s="57" t="s">
        <v>632</v>
      </c>
      <c r="B28" s="58" t="s">
        <v>59</v>
      </c>
      <c r="C28">
        <v>3</v>
      </c>
      <c r="D28">
        <v>1</v>
      </c>
      <c r="E28">
        <v>2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 t="s">
        <v>13</v>
      </c>
      <c r="CD28" s="14" t="s">
        <v>13</v>
      </c>
      <c r="CE28" s="14">
        <v>1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P28" s="14">
        <v>0</v>
      </c>
      <c r="DQ28" s="14">
        <v>0</v>
      </c>
      <c r="DR28" s="14">
        <v>0</v>
      </c>
      <c r="DS28" s="14">
        <v>0</v>
      </c>
      <c r="DT28" s="14">
        <v>0</v>
      </c>
      <c r="DU28" s="14">
        <v>0</v>
      </c>
      <c r="DV28" s="14">
        <v>0</v>
      </c>
      <c r="DW28" s="14">
        <v>0</v>
      </c>
      <c r="DX28" s="14">
        <v>0</v>
      </c>
      <c r="DY28" s="14">
        <v>0</v>
      </c>
      <c r="DZ28" s="14">
        <v>0</v>
      </c>
      <c r="EA28" s="14">
        <v>0</v>
      </c>
      <c r="EB28" s="14">
        <v>0</v>
      </c>
    </row>
    <row r="29" spans="1:132" x14ac:dyDescent="0.25">
      <c r="A29" s="57" t="s">
        <v>632</v>
      </c>
      <c r="B29" s="58" t="s">
        <v>63</v>
      </c>
      <c r="C29">
        <v>14</v>
      </c>
      <c r="D29">
        <v>13</v>
      </c>
      <c r="E29">
        <v>1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 t="s">
        <v>64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P29" s="14">
        <v>0</v>
      </c>
      <c r="DQ29" s="14">
        <v>0</v>
      </c>
      <c r="DR29" s="14">
        <v>0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4">
        <v>0</v>
      </c>
      <c r="EA29" s="14">
        <v>0</v>
      </c>
      <c r="EB29" s="14">
        <v>0</v>
      </c>
    </row>
    <row r="30" spans="1:132" x14ac:dyDescent="0.25">
      <c r="A30" s="57" t="s">
        <v>632</v>
      </c>
      <c r="B30" s="58" t="s">
        <v>111</v>
      </c>
      <c r="C30">
        <v>9</v>
      </c>
      <c r="D30">
        <v>9</v>
      </c>
      <c r="E30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2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7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P30" s="14">
        <v>0</v>
      </c>
      <c r="DQ30" s="14">
        <v>0</v>
      </c>
      <c r="DR30" s="14">
        <v>0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</row>
    <row r="31" spans="1:132" x14ac:dyDescent="0.25">
      <c r="A31" s="57" t="s">
        <v>632</v>
      </c>
      <c r="B31" s="58" t="s">
        <v>42</v>
      </c>
      <c r="C31">
        <v>0</v>
      </c>
      <c r="D31">
        <v>0</v>
      </c>
      <c r="E31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1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P31" s="14">
        <v>0</v>
      </c>
      <c r="DQ31" s="14">
        <v>0</v>
      </c>
      <c r="DR31" s="14">
        <v>0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</row>
    <row r="32" spans="1:132" x14ac:dyDescent="0.25">
      <c r="A32" s="57" t="s">
        <v>632</v>
      </c>
      <c r="B32" s="58" t="s">
        <v>1167</v>
      </c>
      <c r="C32">
        <v>0</v>
      </c>
      <c r="D32">
        <v>0</v>
      </c>
      <c r="E32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1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P32" s="14">
        <v>0</v>
      </c>
      <c r="DQ32" s="14">
        <v>0</v>
      </c>
      <c r="DR32" s="14">
        <v>0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</row>
    <row r="33" spans="1:132" x14ac:dyDescent="0.25">
      <c r="A33" s="57" t="s">
        <v>632</v>
      </c>
      <c r="B33" s="58" t="s">
        <v>105</v>
      </c>
      <c r="C33">
        <v>1</v>
      </c>
      <c r="D33">
        <v>1</v>
      </c>
      <c r="E33">
        <v>0</v>
      </c>
      <c r="F33" s="14">
        <v>0</v>
      </c>
      <c r="G33" s="14">
        <v>0</v>
      </c>
      <c r="H33" s="14">
        <v>0</v>
      </c>
      <c r="I33" s="14">
        <v>0</v>
      </c>
      <c r="J33" s="14">
        <v>1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P33" s="14">
        <v>0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</row>
    <row r="34" spans="1:132" x14ac:dyDescent="0.25">
      <c r="A34" s="57" t="s">
        <v>632</v>
      </c>
      <c r="B34" s="58" t="s">
        <v>104</v>
      </c>
      <c r="C34">
        <v>1</v>
      </c>
      <c r="D34">
        <v>1</v>
      </c>
      <c r="E3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1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P34" s="14">
        <v>0</v>
      </c>
      <c r="DQ34" s="14">
        <v>0</v>
      </c>
      <c r="DR34" s="14">
        <v>0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</row>
    <row r="35" spans="1:132" x14ac:dyDescent="0.25">
      <c r="A35" s="57" t="s">
        <v>632</v>
      </c>
      <c r="B35" s="58" t="s">
        <v>112</v>
      </c>
      <c r="C35">
        <v>1</v>
      </c>
      <c r="D35">
        <v>1</v>
      </c>
      <c r="E35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1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P35" s="14">
        <v>0</v>
      </c>
      <c r="DQ35" s="14">
        <v>0</v>
      </c>
      <c r="DR35" s="14">
        <v>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</row>
    <row r="36" spans="1:132" x14ac:dyDescent="0.25">
      <c r="A36" s="57" t="s">
        <v>632</v>
      </c>
      <c r="B36" s="58" t="s">
        <v>69</v>
      </c>
      <c r="C36">
        <v>1</v>
      </c>
      <c r="D36">
        <v>1</v>
      </c>
      <c r="E36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1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P36" s="14">
        <v>0</v>
      </c>
      <c r="DQ36" s="14">
        <v>0</v>
      </c>
      <c r="DR36" s="14">
        <v>0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</row>
    <row r="37" spans="1:132" x14ac:dyDescent="0.25">
      <c r="A37" s="57" t="s">
        <v>632</v>
      </c>
      <c r="B37" s="58" t="s">
        <v>99</v>
      </c>
      <c r="C37">
        <v>71</v>
      </c>
      <c r="D37">
        <v>52</v>
      </c>
      <c r="E37">
        <v>19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4</v>
      </c>
      <c r="AF37" s="14">
        <v>0</v>
      </c>
      <c r="AG37" s="14">
        <v>0</v>
      </c>
      <c r="AH37" s="14">
        <v>0</v>
      </c>
      <c r="AI37" s="14" t="s">
        <v>102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 t="s">
        <v>100</v>
      </c>
      <c r="BF37" s="14" t="s">
        <v>101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14">
        <v>0</v>
      </c>
      <c r="CY37" s="14">
        <v>0</v>
      </c>
      <c r="CZ37" s="14">
        <v>0</v>
      </c>
      <c r="DA37" s="14">
        <v>0</v>
      </c>
      <c r="DB37" s="14">
        <v>0</v>
      </c>
      <c r="DC37" s="14">
        <v>0</v>
      </c>
      <c r="DD37" s="14">
        <v>0</v>
      </c>
      <c r="DE37" s="14">
        <v>0</v>
      </c>
      <c r="DF37" s="14">
        <v>0</v>
      </c>
      <c r="DG37" s="14">
        <v>3</v>
      </c>
      <c r="DH37" s="14">
        <v>0</v>
      </c>
      <c r="DI37" s="14">
        <v>3</v>
      </c>
      <c r="DJ37" s="14">
        <v>0</v>
      </c>
      <c r="DK37" s="14">
        <v>0</v>
      </c>
      <c r="DL37" s="14">
        <v>0</v>
      </c>
      <c r="DM37" s="14">
        <v>0</v>
      </c>
      <c r="DN37" s="14">
        <v>0</v>
      </c>
      <c r="DO37" s="14">
        <v>0</v>
      </c>
      <c r="DP37" s="14">
        <v>0</v>
      </c>
      <c r="DQ37" s="14">
        <v>0</v>
      </c>
      <c r="DR37" s="14">
        <v>0</v>
      </c>
      <c r="DS37" s="14">
        <v>0</v>
      </c>
      <c r="DT37" s="14">
        <v>0</v>
      </c>
      <c r="DU37" s="14">
        <v>0</v>
      </c>
      <c r="DV37" s="14">
        <v>0</v>
      </c>
      <c r="DW37" s="14">
        <v>0</v>
      </c>
      <c r="DX37" s="14">
        <v>0</v>
      </c>
      <c r="DY37" s="14">
        <v>0</v>
      </c>
      <c r="DZ37" s="14" t="s">
        <v>1179</v>
      </c>
      <c r="EA37" s="14">
        <v>0</v>
      </c>
      <c r="EB37" s="14">
        <v>0</v>
      </c>
    </row>
    <row r="38" spans="1:132" x14ac:dyDescent="0.25">
      <c r="A38" s="57" t="s">
        <v>632</v>
      </c>
      <c r="B38" s="58" t="s">
        <v>116</v>
      </c>
      <c r="C38">
        <v>76</v>
      </c>
      <c r="D38">
        <v>36</v>
      </c>
      <c r="E38">
        <v>40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 t="s">
        <v>117</v>
      </c>
      <c r="BE38" s="14" t="s">
        <v>118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4">
        <v>0</v>
      </c>
      <c r="BY38" s="14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0</v>
      </c>
      <c r="CN38" s="14">
        <v>0</v>
      </c>
      <c r="CO38" s="14">
        <v>0</v>
      </c>
      <c r="CP38" s="14">
        <v>0</v>
      </c>
      <c r="CQ38" s="14">
        <v>0</v>
      </c>
      <c r="CR38" s="14">
        <v>0</v>
      </c>
      <c r="CS38" s="14">
        <v>0</v>
      </c>
      <c r="CT38" s="14">
        <v>0</v>
      </c>
      <c r="CU38" s="14">
        <v>0</v>
      </c>
      <c r="CV38" s="14">
        <v>0</v>
      </c>
      <c r="CW38" s="14">
        <v>0</v>
      </c>
      <c r="CX38" s="14">
        <v>0</v>
      </c>
      <c r="CY38" s="14">
        <v>0</v>
      </c>
      <c r="CZ38" s="14">
        <v>0</v>
      </c>
      <c r="DA38" s="14">
        <v>0</v>
      </c>
      <c r="DB38" s="14">
        <v>0</v>
      </c>
      <c r="DC38" s="14">
        <v>0</v>
      </c>
      <c r="DD38" s="14">
        <v>0</v>
      </c>
      <c r="DE38" s="14">
        <v>0</v>
      </c>
      <c r="DF38" s="14">
        <v>0</v>
      </c>
      <c r="DG38" s="14">
        <v>0</v>
      </c>
      <c r="DH38" s="14">
        <v>0</v>
      </c>
      <c r="DI38" s="14">
        <v>0</v>
      </c>
      <c r="DJ38" s="14">
        <v>0</v>
      </c>
      <c r="DK38" s="14">
        <v>0</v>
      </c>
      <c r="DL38" s="14">
        <v>0</v>
      </c>
      <c r="DM38" s="14">
        <v>0</v>
      </c>
      <c r="DN38" s="14">
        <v>0</v>
      </c>
      <c r="DO38" s="14">
        <v>0</v>
      </c>
      <c r="DP38" s="14">
        <v>0</v>
      </c>
      <c r="DQ38" s="14">
        <v>0</v>
      </c>
      <c r="DR38" s="14">
        <v>0</v>
      </c>
      <c r="DS38" s="14">
        <v>0</v>
      </c>
      <c r="DT38" s="14">
        <v>0</v>
      </c>
      <c r="DU38" s="14">
        <v>0</v>
      </c>
      <c r="DV38" s="14">
        <v>0</v>
      </c>
      <c r="DW38" s="14">
        <v>0</v>
      </c>
      <c r="DX38" s="14">
        <v>0</v>
      </c>
      <c r="DY38" s="14">
        <v>0</v>
      </c>
      <c r="DZ38" s="14">
        <v>0</v>
      </c>
      <c r="EA38" s="14">
        <v>0</v>
      </c>
      <c r="EB38" s="14">
        <v>0</v>
      </c>
    </row>
    <row r="39" spans="1:132" x14ac:dyDescent="0.25">
      <c r="A39" s="57" t="s">
        <v>632</v>
      </c>
      <c r="B39" s="58" t="s">
        <v>66</v>
      </c>
      <c r="C39">
        <v>44</v>
      </c>
      <c r="D39">
        <v>44</v>
      </c>
      <c r="E39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44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14">
        <v>0</v>
      </c>
      <c r="CY39" s="14">
        <v>0</v>
      </c>
      <c r="CZ39" s="14">
        <v>0</v>
      </c>
      <c r="DA39" s="14">
        <v>0</v>
      </c>
      <c r="DB39" s="14">
        <v>0</v>
      </c>
      <c r="DC39" s="14">
        <v>0</v>
      </c>
      <c r="DD39" s="14">
        <v>0</v>
      </c>
      <c r="DE39" s="14">
        <v>0</v>
      </c>
      <c r="DF39" s="14">
        <v>0</v>
      </c>
      <c r="DG39" s="14">
        <v>0</v>
      </c>
      <c r="DH39" s="14">
        <v>0</v>
      </c>
      <c r="DI39" s="14">
        <v>0</v>
      </c>
      <c r="DJ39" s="14">
        <v>0</v>
      </c>
      <c r="DK39" s="14">
        <v>0</v>
      </c>
      <c r="DL39" s="14">
        <v>0</v>
      </c>
      <c r="DM39" s="14">
        <v>0</v>
      </c>
      <c r="DN39" s="14">
        <v>0</v>
      </c>
      <c r="DO39" s="14">
        <v>0</v>
      </c>
      <c r="DP39" s="14">
        <v>0</v>
      </c>
      <c r="DQ39" s="14">
        <v>0</v>
      </c>
      <c r="DR39" s="14">
        <v>0</v>
      </c>
      <c r="DS39" s="14">
        <v>0</v>
      </c>
      <c r="DT39" s="14">
        <v>0</v>
      </c>
      <c r="DU39" s="14">
        <v>0</v>
      </c>
      <c r="DV39" s="14">
        <v>0</v>
      </c>
      <c r="DW39" s="14">
        <v>0</v>
      </c>
      <c r="DX39" s="14">
        <v>0</v>
      </c>
      <c r="DY39" s="14">
        <v>0</v>
      </c>
      <c r="DZ39" s="14">
        <v>0</v>
      </c>
      <c r="EA39" s="14">
        <v>0</v>
      </c>
      <c r="EB39" s="14">
        <v>0</v>
      </c>
    </row>
    <row r="40" spans="1:132" x14ac:dyDescent="0.25">
      <c r="A40" s="57" t="s">
        <v>632</v>
      </c>
      <c r="B40" s="58" t="s">
        <v>18</v>
      </c>
      <c r="C40">
        <v>13</v>
      </c>
      <c r="D40">
        <v>13</v>
      </c>
      <c r="E40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2</v>
      </c>
      <c r="AK40" s="14">
        <v>0</v>
      </c>
      <c r="AL40" s="14">
        <v>0</v>
      </c>
      <c r="AM40" s="14">
        <v>0</v>
      </c>
      <c r="AN40" s="14">
        <v>1</v>
      </c>
      <c r="AO40" s="14">
        <v>0</v>
      </c>
      <c r="AP40" s="14">
        <v>2</v>
      </c>
      <c r="AQ40" s="14">
        <v>1</v>
      </c>
      <c r="AR40" s="14">
        <v>2</v>
      </c>
      <c r="AS40" s="14">
        <v>2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1</v>
      </c>
      <c r="CF40" s="14">
        <v>1</v>
      </c>
      <c r="CG40" s="14">
        <v>1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1</v>
      </c>
      <c r="CU40" s="14">
        <v>0</v>
      </c>
      <c r="CV40" s="14">
        <v>1</v>
      </c>
      <c r="CW40" s="14">
        <v>2</v>
      </c>
      <c r="CX40" s="14">
        <v>0</v>
      </c>
      <c r="CY40" s="14">
        <v>0</v>
      </c>
      <c r="CZ40" s="14">
        <v>0</v>
      </c>
      <c r="DA40" s="14">
        <v>0</v>
      </c>
      <c r="DB40" s="14">
        <v>0</v>
      </c>
      <c r="DC40" s="14">
        <v>0</v>
      </c>
      <c r="DD40" s="14">
        <v>0</v>
      </c>
      <c r="DE40" s="14">
        <v>0</v>
      </c>
      <c r="DF40" s="14">
        <v>0</v>
      </c>
      <c r="DG40" s="14">
        <v>0</v>
      </c>
      <c r="DH40" s="14">
        <v>0</v>
      </c>
      <c r="DI40" s="14">
        <v>0</v>
      </c>
      <c r="DJ40" s="14">
        <v>0</v>
      </c>
      <c r="DK40" s="14">
        <v>0</v>
      </c>
      <c r="DL40" s="14">
        <v>0</v>
      </c>
      <c r="DM40" s="14">
        <v>0</v>
      </c>
      <c r="DN40" s="14">
        <v>0</v>
      </c>
      <c r="DO40" s="14">
        <v>0</v>
      </c>
      <c r="DP40" s="14">
        <v>0</v>
      </c>
      <c r="DQ40" s="14">
        <v>0</v>
      </c>
      <c r="DR40" s="14">
        <v>0</v>
      </c>
      <c r="DS40" s="14">
        <v>0</v>
      </c>
      <c r="DT40" s="14">
        <v>0</v>
      </c>
      <c r="DU40" s="14">
        <v>0</v>
      </c>
      <c r="DV40" s="14">
        <v>0</v>
      </c>
      <c r="DW40" s="14">
        <v>0</v>
      </c>
      <c r="DX40" s="14">
        <v>0</v>
      </c>
      <c r="DY40" s="14">
        <v>1</v>
      </c>
      <c r="DZ40" s="14">
        <v>0</v>
      </c>
      <c r="EA40" s="14">
        <v>0</v>
      </c>
      <c r="EB40" s="14">
        <v>0</v>
      </c>
    </row>
    <row r="41" spans="1:132" x14ac:dyDescent="0.25">
      <c r="A41" s="57" t="s">
        <v>632</v>
      </c>
      <c r="B41" s="58" t="s">
        <v>129</v>
      </c>
      <c r="C41">
        <v>1</v>
      </c>
      <c r="D41">
        <v>1</v>
      </c>
      <c r="E41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1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P41" s="14">
        <v>0</v>
      </c>
      <c r="DQ41" s="14">
        <v>0</v>
      </c>
      <c r="DR41" s="14">
        <v>0</v>
      </c>
      <c r="DS41" s="14">
        <v>0</v>
      </c>
      <c r="DT41" s="14">
        <v>0</v>
      </c>
      <c r="DU41" s="14">
        <v>0</v>
      </c>
      <c r="DV41" s="14">
        <v>0</v>
      </c>
      <c r="DW41" s="14">
        <v>0</v>
      </c>
      <c r="DX41" s="14">
        <v>0</v>
      </c>
      <c r="DY41" s="14">
        <v>0</v>
      </c>
      <c r="DZ41" s="14">
        <v>0</v>
      </c>
      <c r="EA41" s="14">
        <v>0</v>
      </c>
      <c r="EB41" s="14">
        <v>0</v>
      </c>
    </row>
    <row r="42" spans="1:132" x14ac:dyDescent="0.25">
      <c r="A42" s="57" t="s">
        <v>632</v>
      </c>
      <c r="B42" s="58" t="s">
        <v>128</v>
      </c>
      <c r="C42">
        <v>26</v>
      </c>
      <c r="D42">
        <v>26</v>
      </c>
      <c r="E42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6</v>
      </c>
      <c r="AF42" s="14">
        <v>5</v>
      </c>
      <c r="AG42" s="14">
        <v>6</v>
      </c>
      <c r="AH42" s="14">
        <v>8</v>
      </c>
      <c r="AI42" s="14">
        <v>1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P42" s="14">
        <v>0</v>
      </c>
      <c r="DQ42" s="14">
        <v>0</v>
      </c>
      <c r="DR42" s="14">
        <v>0</v>
      </c>
      <c r="DS42" s="14">
        <v>0</v>
      </c>
      <c r="DT42" s="14">
        <v>0</v>
      </c>
      <c r="DU42" s="14">
        <v>0</v>
      </c>
      <c r="DV42" s="14">
        <v>0</v>
      </c>
      <c r="DW42" s="14">
        <v>0</v>
      </c>
      <c r="DX42" s="14">
        <v>0</v>
      </c>
      <c r="DY42" s="14">
        <v>0</v>
      </c>
      <c r="DZ42" s="14">
        <v>0</v>
      </c>
      <c r="EA42" s="14">
        <v>0</v>
      </c>
      <c r="EB42" s="14">
        <v>0</v>
      </c>
    </row>
    <row r="43" spans="1:132" x14ac:dyDescent="0.25">
      <c r="A43" s="57" t="s">
        <v>632</v>
      </c>
      <c r="B43" s="58" t="s">
        <v>15</v>
      </c>
      <c r="C43">
        <v>55</v>
      </c>
      <c r="D43">
        <v>55</v>
      </c>
      <c r="E43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2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7</v>
      </c>
      <c r="AF43" s="14">
        <v>0</v>
      </c>
      <c r="AG43" s="14">
        <v>7</v>
      </c>
      <c r="AH43" s="14">
        <v>2</v>
      </c>
      <c r="AI43" s="14">
        <v>0</v>
      </c>
      <c r="AJ43" s="14">
        <v>0</v>
      </c>
      <c r="AK43" s="14">
        <v>0</v>
      </c>
      <c r="AL43" s="14">
        <v>5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4</v>
      </c>
      <c r="BE43" s="14">
        <v>21</v>
      </c>
      <c r="BF43" s="14">
        <v>7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1</v>
      </c>
      <c r="CJ43" s="14">
        <v>0</v>
      </c>
      <c r="CK43" s="14">
        <v>1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1</v>
      </c>
      <c r="CR43" s="14">
        <v>0</v>
      </c>
      <c r="CS43" s="14">
        <v>0</v>
      </c>
      <c r="CT43" s="14">
        <v>0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1</v>
      </c>
      <c r="DM43" s="14">
        <v>0</v>
      </c>
      <c r="DN43" s="14">
        <v>0</v>
      </c>
      <c r="DO43" s="14">
        <v>0</v>
      </c>
      <c r="DP43" s="14">
        <v>0</v>
      </c>
      <c r="DQ43" s="14">
        <v>0</v>
      </c>
      <c r="DR43" s="14">
        <v>1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1</v>
      </c>
      <c r="DZ43" s="14">
        <v>0</v>
      </c>
      <c r="EA43" s="14">
        <v>0</v>
      </c>
      <c r="EB43" s="14">
        <v>0</v>
      </c>
    </row>
    <row r="44" spans="1:132" x14ac:dyDescent="0.25">
      <c r="A44" s="57" t="s">
        <v>632</v>
      </c>
      <c r="B44" s="58" t="s">
        <v>28</v>
      </c>
      <c r="C44">
        <v>77</v>
      </c>
      <c r="D44">
        <v>69</v>
      </c>
      <c r="E44">
        <v>8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 t="s">
        <v>13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 t="s">
        <v>37</v>
      </c>
      <c r="AI44" s="14">
        <v>0</v>
      </c>
      <c r="AJ44" s="14">
        <v>0</v>
      </c>
      <c r="AK44" s="14" t="s">
        <v>34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1</v>
      </c>
      <c r="AV44" s="14" t="s">
        <v>35</v>
      </c>
      <c r="AW44" s="14">
        <v>0</v>
      </c>
      <c r="AX44" s="14">
        <v>0</v>
      </c>
      <c r="AY44" s="14">
        <v>0</v>
      </c>
      <c r="AZ44" s="14">
        <v>0</v>
      </c>
      <c r="BA44" s="14">
        <v>1</v>
      </c>
      <c r="BB44" s="14">
        <v>0</v>
      </c>
      <c r="BC44" s="14">
        <v>0</v>
      </c>
      <c r="BD44" s="14">
        <v>14</v>
      </c>
      <c r="BE44" s="14">
        <v>1</v>
      </c>
      <c r="BF44" s="14">
        <v>1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 t="s">
        <v>36</v>
      </c>
      <c r="BQ44" s="14">
        <v>0</v>
      </c>
      <c r="BR44" s="14">
        <v>0</v>
      </c>
      <c r="BS44" s="14">
        <v>0</v>
      </c>
      <c r="BT44" s="14">
        <v>0</v>
      </c>
      <c r="BU44" s="14">
        <v>1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 t="s">
        <v>34</v>
      </c>
      <c r="CF44" s="14">
        <v>1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 t="s">
        <v>29</v>
      </c>
      <c r="CN44" s="14" t="s">
        <v>30</v>
      </c>
      <c r="CO44" s="14" t="s">
        <v>31</v>
      </c>
      <c r="CP44" s="14" t="s">
        <v>32</v>
      </c>
      <c r="CQ44" s="14" t="s">
        <v>33</v>
      </c>
      <c r="CR44" s="14">
        <v>0</v>
      </c>
      <c r="CS44" s="14">
        <v>0</v>
      </c>
      <c r="CT44" s="14">
        <v>0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P44" s="14">
        <v>0</v>
      </c>
      <c r="DQ44" s="14">
        <v>0</v>
      </c>
      <c r="DR44" s="14">
        <v>0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</row>
    <row r="45" spans="1:132" x14ac:dyDescent="0.25">
      <c r="A45" s="57" t="s">
        <v>632</v>
      </c>
      <c r="B45" s="58" t="s">
        <v>1177</v>
      </c>
      <c r="C45">
        <v>0</v>
      </c>
      <c r="D45">
        <v>0</v>
      </c>
      <c r="E45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 t="s">
        <v>1178</v>
      </c>
      <c r="DJ45" s="14">
        <v>3</v>
      </c>
      <c r="DK45" s="14" t="s">
        <v>14</v>
      </c>
      <c r="DL45" s="14">
        <v>0</v>
      </c>
      <c r="DM45" s="14" t="s">
        <v>13</v>
      </c>
      <c r="DN45" s="14">
        <v>0</v>
      </c>
      <c r="DO45" s="14">
        <v>0</v>
      </c>
      <c r="DP45" s="14">
        <v>0</v>
      </c>
      <c r="DQ45" s="14">
        <v>0</v>
      </c>
      <c r="DR45" s="14">
        <v>0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</row>
    <row r="46" spans="1:132" x14ac:dyDescent="0.25">
      <c r="A46" s="57" t="s">
        <v>632</v>
      </c>
      <c r="B46" s="58" t="s">
        <v>110</v>
      </c>
      <c r="C46">
        <v>1</v>
      </c>
      <c r="D46">
        <v>1</v>
      </c>
      <c r="E46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1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R46" s="14">
        <v>0</v>
      </c>
      <c r="CS46" s="14">
        <v>0</v>
      </c>
      <c r="CT46" s="14">
        <v>0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P46" s="14">
        <v>0</v>
      </c>
      <c r="DQ46" s="14">
        <v>0</v>
      </c>
      <c r="DR46" s="14">
        <v>0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</row>
    <row r="47" spans="1:132" x14ac:dyDescent="0.25">
      <c r="A47" s="57" t="s">
        <v>632</v>
      </c>
      <c r="B47" s="58" t="s">
        <v>27</v>
      </c>
      <c r="C47">
        <v>1</v>
      </c>
      <c r="D47">
        <v>1</v>
      </c>
      <c r="E47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1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2</v>
      </c>
      <c r="CO47" s="14">
        <v>0</v>
      </c>
      <c r="CP47" s="14">
        <v>2</v>
      </c>
      <c r="CQ47" s="14">
        <v>1</v>
      </c>
      <c r="CR47" s="14">
        <v>0</v>
      </c>
      <c r="CS47" s="14">
        <v>0</v>
      </c>
      <c r="CT47" s="14">
        <v>0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P47" s="14">
        <v>0</v>
      </c>
      <c r="DQ47" s="14">
        <v>0</v>
      </c>
      <c r="DR47" s="14">
        <v>0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</row>
    <row r="48" spans="1:132" x14ac:dyDescent="0.25">
      <c r="A48" s="57" t="s">
        <v>632</v>
      </c>
      <c r="B48" s="58" t="s">
        <v>1166</v>
      </c>
      <c r="C48">
        <v>0</v>
      </c>
      <c r="D48">
        <v>0</v>
      </c>
      <c r="E48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R48" s="14">
        <v>0</v>
      </c>
      <c r="CS48" s="14">
        <v>0</v>
      </c>
      <c r="CT48" s="14">
        <v>0</v>
      </c>
      <c r="CU48" s="14">
        <v>0</v>
      </c>
      <c r="CV48" s="14">
        <v>0</v>
      </c>
      <c r="CW48" s="14">
        <v>1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P48" s="14">
        <v>0</v>
      </c>
      <c r="DQ48" s="14">
        <v>0</v>
      </c>
      <c r="DR48" s="14">
        <v>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</row>
    <row r="49" spans="1:132" x14ac:dyDescent="0.25">
      <c r="A49" s="57" t="s">
        <v>632</v>
      </c>
      <c r="B49" s="58" t="s">
        <v>49</v>
      </c>
      <c r="C49">
        <v>4</v>
      </c>
      <c r="D49">
        <v>4</v>
      </c>
      <c r="E49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1</v>
      </c>
      <c r="CD49" s="14">
        <v>2</v>
      </c>
      <c r="CE49" s="14">
        <v>1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R49" s="14">
        <v>0</v>
      </c>
      <c r="CS49" s="14">
        <v>0</v>
      </c>
      <c r="CT49" s="14">
        <v>0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P49" s="14">
        <v>0</v>
      </c>
      <c r="DQ49" s="14">
        <v>0</v>
      </c>
      <c r="DR49" s="14">
        <v>0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</row>
    <row r="50" spans="1:132" x14ac:dyDescent="0.25">
      <c r="A50" s="57" t="s">
        <v>632</v>
      </c>
      <c r="B50" s="58" t="s">
        <v>121</v>
      </c>
      <c r="C50">
        <v>17</v>
      </c>
      <c r="D50">
        <v>16</v>
      </c>
      <c r="E50">
        <v>1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1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9</v>
      </c>
      <c r="BF50" s="14" t="s">
        <v>122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s="14">
        <v>0</v>
      </c>
      <c r="BY50" s="14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14">
        <v>0</v>
      </c>
      <c r="CJ50" s="14">
        <v>0</v>
      </c>
      <c r="CK50" s="14">
        <v>0</v>
      </c>
      <c r="CL50" s="14">
        <v>0</v>
      </c>
      <c r="CM50" s="14">
        <v>0</v>
      </c>
      <c r="CN50" s="14">
        <v>0</v>
      </c>
      <c r="CO50" s="14">
        <v>0</v>
      </c>
      <c r="CP50" s="14">
        <v>0</v>
      </c>
      <c r="CQ50" s="14">
        <v>0</v>
      </c>
      <c r="CR50" s="14">
        <v>0</v>
      </c>
      <c r="CS50" s="14">
        <v>0</v>
      </c>
      <c r="CT50" s="14">
        <v>0</v>
      </c>
      <c r="CU50" s="14">
        <v>0</v>
      </c>
      <c r="CV50" s="14">
        <v>0</v>
      </c>
      <c r="CW50" s="14">
        <v>0</v>
      </c>
      <c r="CX50" s="14">
        <v>0</v>
      </c>
      <c r="CY50" s="14">
        <v>0</v>
      </c>
      <c r="CZ50" s="14">
        <v>0</v>
      </c>
      <c r="DA50" s="14">
        <v>0</v>
      </c>
      <c r="DB50" s="14">
        <v>0</v>
      </c>
      <c r="DC50" s="14">
        <v>0</v>
      </c>
      <c r="DD50" s="14">
        <v>0</v>
      </c>
      <c r="DE50" s="14">
        <v>0</v>
      </c>
      <c r="DF50" s="14">
        <v>0</v>
      </c>
      <c r="DG50" s="14">
        <v>0</v>
      </c>
      <c r="DH50" s="14">
        <v>0</v>
      </c>
      <c r="DI50" s="14">
        <v>0</v>
      </c>
      <c r="DJ50" s="14">
        <v>0</v>
      </c>
      <c r="DK50" s="14">
        <v>0</v>
      </c>
      <c r="DL50" s="14">
        <v>0</v>
      </c>
      <c r="DM50" s="14">
        <v>0</v>
      </c>
      <c r="DN50" s="14">
        <v>0</v>
      </c>
      <c r="DO50" s="14">
        <v>0</v>
      </c>
      <c r="DP50" s="14">
        <v>0</v>
      </c>
      <c r="DQ50" s="14">
        <v>0</v>
      </c>
      <c r="DR50" s="14">
        <v>0</v>
      </c>
      <c r="DS50" s="14">
        <v>0</v>
      </c>
      <c r="DT50" s="14">
        <v>0</v>
      </c>
      <c r="DU50" s="14">
        <v>0</v>
      </c>
      <c r="DV50" s="14">
        <v>0</v>
      </c>
      <c r="DW50" s="14">
        <v>0</v>
      </c>
      <c r="DX50" s="14">
        <v>0</v>
      </c>
      <c r="DY50" s="14">
        <v>0</v>
      </c>
      <c r="DZ50" s="14">
        <v>0</v>
      </c>
      <c r="EA50" s="14">
        <v>0</v>
      </c>
      <c r="EB50" s="14">
        <v>0</v>
      </c>
    </row>
    <row r="51" spans="1:132" x14ac:dyDescent="0.25">
      <c r="A51" s="57" t="s">
        <v>632</v>
      </c>
      <c r="B51" s="58" t="s">
        <v>55</v>
      </c>
      <c r="C51">
        <v>7</v>
      </c>
      <c r="D51">
        <v>7</v>
      </c>
      <c r="E51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 s="14">
        <v>0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7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  <c r="CN51" s="14">
        <v>0</v>
      </c>
      <c r="CO51" s="14">
        <v>0</v>
      </c>
      <c r="CP51" s="14">
        <v>0</v>
      </c>
      <c r="CQ51" s="14">
        <v>0</v>
      </c>
      <c r="CR51" s="14">
        <v>0</v>
      </c>
      <c r="CS51" s="14">
        <v>0</v>
      </c>
      <c r="CT51" s="14">
        <v>0</v>
      </c>
      <c r="CU51" s="14">
        <v>0</v>
      </c>
      <c r="CV51" s="14">
        <v>0</v>
      </c>
      <c r="CW51" s="14">
        <v>0</v>
      </c>
      <c r="CX51" s="14">
        <v>0</v>
      </c>
      <c r="CY51" s="14">
        <v>0</v>
      </c>
      <c r="CZ51" s="14">
        <v>0</v>
      </c>
      <c r="DA51" s="14">
        <v>0</v>
      </c>
      <c r="DB51" s="14">
        <v>0</v>
      </c>
      <c r="DC51" s="14">
        <v>0</v>
      </c>
      <c r="DD51" s="14">
        <v>0</v>
      </c>
      <c r="DE51" s="14">
        <v>0</v>
      </c>
      <c r="DF51" s="14">
        <v>0</v>
      </c>
      <c r="DG51" s="14">
        <v>0</v>
      </c>
      <c r="DH51" s="14">
        <v>0</v>
      </c>
      <c r="DI51" s="14">
        <v>0</v>
      </c>
      <c r="DJ51" s="14">
        <v>0</v>
      </c>
      <c r="DK51" s="14">
        <v>0</v>
      </c>
      <c r="DL51" s="14">
        <v>0</v>
      </c>
      <c r="DM51" s="14">
        <v>0</v>
      </c>
      <c r="DN51" s="14">
        <v>0</v>
      </c>
      <c r="DO51" s="14">
        <v>0</v>
      </c>
      <c r="DP51" s="14">
        <v>0</v>
      </c>
      <c r="DQ51" s="14">
        <v>0</v>
      </c>
      <c r="DR51" s="14">
        <v>0</v>
      </c>
      <c r="DS51" s="14">
        <v>0</v>
      </c>
      <c r="DT51" s="14">
        <v>0</v>
      </c>
      <c r="DU51" s="14">
        <v>0</v>
      </c>
      <c r="DV51" s="14">
        <v>0</v>
      </c>
      <c r="DW51" s="14">
        <v>0</v>
      </c>
      <c r="DX51" s="14">
        <v>0</v>
      </c>
      <c r="DY51" s="14">
        <v>0</v>
      </c>
      <c r="DZ51" s="14">
        <v>0</v>
      </c>
      <c r="EA51" s="14">
        <v>0</v>
      </c>
      <c r="EB51" s="14">
        <v>0</v>
      </c>
    </row>
    <row r="52" spans="1:132" x14ac:dyDescent="0.25">
      <c r="A52" s="57" t="s">
        <v>632</v>
      </c>
      <c r="B52" s="58" t="s">
        <v>53</v>
      </c>
      <c r="C52">
        <v>5</v>
      </c>
      <c r="D52">
        <v>3</v>
      </c>
      <c r="E52">
        <v>2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 s="14">
        <v>0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 t="s">
        <v>41</v>
      </c>
      <c r="CE52" s="14" t="s">
        <v>14</v>
      </c>
      <c r="CF52" s="14">
        <v>0</v>
      </c>
      <c r="CG52" s="14">
        <v>0</v>
      </c>
      <c r="CH52" s="14">
        <v>0</v>
      </c>
      <c r="CI52" s="14">
        <v>0</v>
      </c>
      <c r="CJ52" s="14">
        <v>0</v>
      </c>
      <c r="CK52" s="14">
        <v>0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0</v>
      </c>
      <c r="CR52" s="14">
        <v>0</v>
      </c>
      <c r="CS52" s="14">
        <v>0</v>
      </c>
      <c r="CT52" s="14">
        <v>0</v>
      </c>
      <c r="CU52" s="14">
        <v>0</v>
      </c>
      <c r="CV52" s="14">
        <v>0</v>
      </c>
      <c r="CW52" s="14">
        <v>0</v>
      </c>
      <c r="CX52" s="14">
        <v>0</v>
      </c>
      <c r="CY52" s="14">
        <v>0</v>
      </c>
      <c r="CZ52" s="14">
        <v>0</v>
      </c>
      <c r="DA52" s="14">
        <v>0</v>
      </c>
      <c r="DB52" s="14">
        <v>0</v>
      </c>
      <c r="DC52" s="14">
        <v>0</v>
      </c>
      <c r="DD52" s="14">
        <v>0</v>
      </c>
      <c r="DE52" s="14">
        <v>0</v>
      </c>
      <c r="DF52" s="14">
        <v>0</v>
      </c>
      <c r="DG52" s="14">
        <v>0</v>
      </c>
      <c r="DH52" s="14">
        <v>0</v>
      </c>
      <c r="DI52" s="14">
        <v>0</v>
      </c>
      <c r="DJ52" s="14">
        <v>0</v>
      </c>
      <c r="DK52" s="14">
        <v>0</v>
      </c>
      <c r="DL52" s="14">
        <v>0</v>
      </c>
      <c r="DM52" s="14">
        <v>0</v>
      </c>
      <c r="DN52" s="14">
        <v>0</v>
      </c>
      <c r="DO52" s="14">
        <v>0</v>
      </c>
      <c r="DP52" s="14">
        <v>0</v>
      </c>
      <c r="DQ52" s="14">
        <v>0</v>
      </c>
      <c r="DR52" s="14">
        <v>0</v>
      </c>
      <c r="DS52" s="14">
        <v>0</v>
      </c>
      <c r="DT52" s="14">
        <v>0</v>
      </c>
      <c r="DU52" s="14">
        <v>0</v>
      </c>
      <c r="DV52" s="14">
        <v>0</v>
      </c>
      <c r="DW52" s="14">
        <v>0</v>
      </c>
      <c r="DX52" s="14">
        <v>0</v>
      </c>
      <c r="DY52" s="14">
        <v>0</v>
      </c>
      <c r="DZ52" s="14">
        <v>0</v>
      </c>
      <c r="EA52" s="14">
        <v>0</v>
      </c>
      <c r="EB52" s="14">
        <v>0</v>
      </c>
    </row>
    <row r="53" spans="1:132" x14ac:dyDescent="0.25">
      <c r="A53" s="57" t="s">
        <v>632</v>
      </c>
      <c r="B53" s="58" t="s">
        <v>120</v>
      </c>
      <c r="C53">
        <v>7</v>
      </c>
      <c r="D53">
        <v>7</v>
      </c>
      <c r="E53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2</v>
      </c>
      <c r="BE53" s="14">
        <v>3</v>
      </c>
      <c r="BF53" s="14">
        <v>2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0</v>
      </c>
      <c r="CR53" s="14">
        <v>0</v>
      </c>
      <c r="CS53" s="14">
        <v>0</v>
      </c>
      <c r="CT53" s="14">
        <v>0</v>
      </c>
      <c r="CU53" s="14">
        <v>0</v>
      </c>
      <c r="CV53" s="14">
        <v>0</v>
      </c>
      <c r="CW53" s="14">
        <v>0</v>
      </c>
      <c r="CX53" s="14">
        <v>0</v>
      </c>
      <c r="CY53" s="14">
        <v>0</v>
      </c>
      <c r="CZ53" s="14">
        <v>0</v>
      </c>
      <c r="DA53" s="14">
        <v>0</v>
      </c>
      <c r="DB53" s="14">
        <v>0</v>
      </c>
      <c r="DC53" s="14">
        <v>0</v>
      </c>
      <c r="DD53" s="14">
        <v>0</v>
      </c>
      <c r="DE53" s="14">
        <v>0</v>
      </c>
      <c r="DF53" s="14">
        <v>0</v>
      </c>
      <c r="DG53" s="14">
        <v>0</v>
      </c>
      <c r="DH53" s="14">
        <v>0</v>
      </c>
      <c r="DI53" s="14">
        <v>0</v>
      </c>
      <c r="DJ53" s="14">
        <v>1</v>
      </c>
      <c r="DK53" s="14">
        <v>0</v>
      </c>
      <c r="DL53" s="14">
        <v>0</v>
      </c>
      <c r="DM53" s="14">
        <v>0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  <c r="DV53" s="14">
        <v>0</v>
      </c>
      <c r="DW53" s="14">
        <v>0</v>
      </c>
      <c r="DX53" s="14">
        <v>0</v>
      </c>
      <c r="DY53" s="14">
        <v>0</v>
      </c>
      <c r="DZ53" s="14">
        <v>0</v>
      </c>
      <c r="EA53" s="14">
        <v>0</v>
      </c>
      <c r="EB53" s="14">
        <v>0</v>
      </c>
    </row>
    <row r="54" spans="1:132" x14ac:dyDescent="0.25">
      <c r="A54" s="57" t="s">
        <v>632</v>
      </c>
      <c r="B54" s="58" t="s">
        <v>1182</v>
      </c>
      <c r="C54">
        <v>0</v>
      </c>
      <c r="D54">
        <v>0</v>
      </c>
      <c r="E5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 s="14">
        <v>0</v>
      </c>
      <c r="BY54" s="14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14">
        <v>0</v>
      </c>
      <c r="CJ54" s="14">
        <v>0</v>
      </c>
      <c r="CK54" s="14">
        <v>0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0</v>
      </c>
      <c r="CR54" s="14">
        <v>0</v>
      </c>
      <c r="CS54" s="14">
        <v>0</v>
      </c>
      <c r="CT54" s="14">
        <v>0</v>
      </c>
      <c r="CU54" s="14">
        <v>0</v>
      </c>
      <c r="CV54" s="14">
        <v>0</v>
      </c>
      <c r="CW54" s="14">
        <v>0</v>
      </c>
      <c r="CX54" s="14">
        <v>0</v>
      </c>
      <c r="CY54" s="14">
        <v>0</v>
      </c>
      <c r="CZ54" s="14">
        <v>0</v>
      </c>
      <c r="DA54" s="14">
        <v>0</v>
      </c>
      <c r="DB54" s="14">
        <v>0</v>
      </c>
      <c r="DC54" s="14">
        <v>0</v>
      </c>
      <c r="DD54" s="14">
        <v>0</v>
      </c>
      <c r="DE54" s="14">
        <v>0</v>
      </c>
      <c r="DF54" s="14">
        <v>0</v>
      </c>
      <c r="DG54" s="14">
        <v>0</v>
      </c>
      <c r="DH54" s="14">
        <v>0</v>
      </c>
      <c r="DI54" s="14">
        <v>0</v>
      </c>
      <c r="DJ54" s="14">
        <v>0</v>
      </c>
      <c r="DK54" s="14">
        <v>0</v>
      </c>
      <c r="DL54" s="14">
        <v>0</v>
      </c>
      <c r="DM54" s="14">
        <v>0</v>
      </c>
      <c r="DN54" s="14">
        <v>0</v>
      </c>
      <c r="DO54" s="14">
        <v>0</v>
      </c>
      <c r="DP54" s="14">
        <v>0</v>
      </c>
      <c r="DQ54" s="14">
        <v>0</v>
      </c>
      <c r="DR54" s="14">
        <v>0</v>
      </c>
      <c r="DS54" s="14" t="s">
        <v>14</v>
      </c>
      <c r="DT54" s="14">
        <v>0</v>
      </c>
      <c r="DU54" s="14">
        <v>0</v>
      </c>
      <c r="DV54" s="14">
        <v>0</v>
      </c>
      <c r="DW54" s="14">
        <v>0</v>
      </c>
      <c r="DX54" s="14">
        <v>0</v>
      </c>
      <c r="DY54" s="14">
        <v>0</v>
      </c>
      <c r="DZ54" s="14">
        <v>0</v>
      </c>
      <c r="EA54" s="14">
        <v>0</v>
      </c>
      <c r="EB54" s="14">
        <v>0</v>
      </c>
    </row>
    <row r="55" spans="1:132" x14ac:dyDescent="0.25">
      <c r="A55" s="57" t="s">
        <v>632</v>
      </c>
      <c r="B55" s="58" t="s">
        <v>23</v>
      </c>
      <c r="C55">
        <v>20</v>
      </c>
      <c r="D55">
        <v>20</v>
      </c>
      <c r="E55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1</v>
      </c>
      <c r="AG55" s="14">
        <v>3</v>
      </c>
      <c r="AH55" s="14">
        <v>0</v>
      </c>
      <c r="AI55" s="14">
        <v>8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3</v>
      </c>
      <c r="CD55" s="14">
        <v>0</v>
      </c>
      <c r="CE55" s="14">
        <v>3</v>
      </c>
      <c r="CF55" s="14">
        <v>2</v>
      </c>
      <c r="CG55" s="14">
        <v>0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8</v>
      </c>
      <c r="CN55" s="14">
        <v>5</v>
      </c>
      <c r="CO55" s="14">
        <v>11</v>
      </c>
      <c r="CP55" s="14">
        <v>9</v>
      </c>
      <c r="CQ55" s="14">
        <v>2</v>
      </c>
      <c r="CR55" s="14">
        <v>0</v>
      </c>
      <c r="CS55" s="14">
        <v>0</v>
      </c>
      <c r="CT55" s="14">
        <v>0</v>
      </c>
      <c r="CU55" s="14">
        <v>0</v>
      </c>
      <c r="CV55" s="14">
        <v>0</v>
      </c>
      <c r="CW55" s="14">
        <v>0</v>
      </c>
      <c r="CX55" s="14">
        <v>0</v>
      </c>
      <c r="CY55" s="14">
        <v>0</v>
      </c>
      <c r="CZ55" s="14">
        <v>0</v>
      </c>
      <c r="DA55" s="14">
        <v>0</v>
      </c>
      <c r="DB55" s="14">
        <v>0</v>
      </c>
      <c r="DC55" s="14">
        <v>0</v>
      </c>
      <c r="DD55" s="14">
        <v>0</v>
      </c>
      <c r="DE55" s="14">
        <v>0</v>
      </c>
      <c r="DF55" s="14">
        <v>0</v>
      </c>
      <c r="DG55" s="14">
        <v>0</v>
      </c>
      <c r="DH55" s="14">
        <v>0</v>
      </c>
      <c r="DI55" s="14">
        <v>0</v>
      </c>
      <c r="DJ55" s="14">
        <v>0</v>
      </c>
      <c r="DK55" s="14">
        <v>0</v>
      </c>
      <c r="DL55" s="14">
        <v>0</v>
      </c>
      <c r="DM55" s="14">
        <v>0</v>
      </c>
      <c r="DN55" s="14">
        <v>0</v>
      </c>
      <c r="DO55" s="14">
        <v>0</v>
      </c>
      <c r="DP55" s="14">
        <v>0</v>
      </c>
      <c r="DQ55" s="14">
        <v>0</v>
      </c>
      <c r="DR55" s="14">
        <v>0</v>
      </c>
      <c r="DS55" s="14">
        <v>0</v>
      </c>
      <c r="DT55" s="14">
        <v>0</v>
      </c>
      <c r="DU55" s="14">
        <v>0</v>
      </c>
      <c r="DV55" s="14">
        <v>0</v>
      </c>
      <c r="DW55" s="14">
        <v>0</v>
      </c>
      <c r="DX55" s="14" t="s">
        <v>52</v>
      </c>
      <c r="DY55" s="14" t="s">
        <v>1183</v>
      </c>
      <c r="DZ55" s="14">
        <v>0</v>
      </c>
      <c r="EA55" s="14" t="s">
        <v>51</v>
      </c>
      <c r="EB55" s="14" t="s">
        <v>14</v>
      </c>
    </row>
    <row r="56" spans="1:132" x14ac:dyDescent="0.25">
      <c r="A56" s="57" t="s">
        <v>632</v>
      </c>
      <c r="B56" s="58" t="s">
        <v>21</v>
      </c>
      <c r="C56">
        <v>16</v>
      </c>
      <c r="D56">
        <v>14</v>
      </c>
      <c r="E56">
        <v>2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1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 t="s">
        <v>22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 s="14">
        <v>0</v>
      </c>
      <c r="BY56" s="14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1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14">
        <v>0</v>
      </c>
      <c r="CS56" s="14">
        <v>0</v>
      </c>
      <c r="CT56" s="14">
        <v>0</v>
      </c>
      <c r="CU56" s="14">
        <v>0</v>
      </c>
      <c r="CV56" s="14">
        <v>0</v>
      </c>
      <c r="CW56" s="14">
        <v>0</v>
      </c>
      <c r="CX56" s="14">
        <v>0</v>
      </c>
      <c r="CY56" s="14">
        <v>1</v>
      </c>
      <c r="CZ56" s="14" t="s">
        <v>1171</v>
      </c>
      <c r="DA56" s="14">
        <v>3</v>
      </c>
      <c r="DB56" s="14" t="s">
        <v>1172</v>
      </c>
      <c r="DC56" s="14" t="s">
        <v>1173</v>
      </c>
      <c r="DD56" s="14" t="s">
        <v>1174</v>
      </c>
      <c r="DE56" s="14" t="s">
        <v>1175</v>
      </c>
      <c r="DF56" s="14" t="s">
        <v>91</v>
      </c>
      <c r="DG56" s="14">
        <v>1</v>
      </c>
      <c r="DH56" s="14" t="s">
        <v>73</v>
      </c>
      <c r="DI56" s="14">
        <v>0</v>
      </c>
      <c r="DJ56" s="14">
        <v>0</v>
      </c>
      <c r="DK56" s="14">
        <v>0</v>
      </c>
      <c r="DL56" s="14">
        <v>0</v>
      </c>
      <c r="DM56" s="14">
        <v>0</v>
      </c>
      <c r="DN56" s="14">
        <v>2</v>
      </c>
      <c r="DO56" s="14">
        <v>0</v>
      </c>
      <c r="DP56" s="14">
        <v>0</v>
      </c>
      <c r="DQ56" s="14">
        <v>0</v>
      </c>
      <c r="DR56" s="14">
        <v>0</v>
      </c>
      <c r="DS56" s="14">
        <v>0</v>
      </c>
      <c r="DT56" s="14">
        <v>0</v>
      </c>
      <c r="DU56" s="14">
        <v>0</v>
      </c>
      <c r="DV56" s="14">
        <v>0</v>
      </c>
      <c r="DW56" s="14">
        <v>0</v>
      </c>
      <c r="DX56" s="14">
        <v>0</v>
      </c>
      <c r="DY56" s="14">
        <v>0</v>
      </c>
      <c r="DZ56" s="14">
        <v>0</v>
      </c>
      <c r="EA56" s="14">
        <v>0</v>
      </c>
      <c r="EB56" s="14">
        <v>0</v>
      </c>
    </row>
    <row r="57" spans="1:132" x14ac:dyDescent="0.25">
      <c r="A57" s="57" t="s">
        <v>632</v>
      </c>
      <c r="B57" s="58" t="s">
        <v>20</v>
      </c>
      <c r="C57">
        <v>4</v>
      </c>
      <c r="D57">
        <v>4</v>
      </c>
      <c r="E57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1</v>
      </c>
      <c r="W57" s="14">
        <v>1</v>
      </c>
      <c r="X57" s="14">
        <v>0</v>
      </c>
      <c r="Y57" s="14">
        <v>1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 s="14">
        <v>0</v>
      </c>
      <c r="BY57" s="14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1</v>
      </c>
      <c r="CG57" s="14">
        <v>0</v>
      </c>
      <c r="CH57" s="14">
        <v>0</v>
      </c>
      <c r="CI57" s="14">
        <v>0</v>
      </c>
      <c r="CJ57" s="14">
        <v>0</v>
      </c>
      <c r="CK57" s="14">
        <v>0</v>
      </c>
      <c r="CL57" s="14">
        <v>0</v>
      </c>
      <c r="CM57" s="14">
        <v>2</v>
      </c>
      <c r="CN57" s="14">
        <v>2</v>
      </c>
      <c r="CO57" s="14">
        <v>4</v>
      </c>
      <c r="CP57" s="14">
        <v>2</v>
      </c>
      <c r="CQ57" s="14">
        <v>0</v>
      </c>
      <c r="CR57" s="14">
        <v>0</v>
      </c>
      <c r="CS57" s="14">
        <v>0</v>
      </c>
      <c r="CT57" s="14">
        <v>0</v>
      </c>
      <c r="CU57" s="14">
        <v>0</v>
      </c>
      <c r="CV57" s="14">
        <v>0</v>
      </c>
      <c r="CW57" s="14">
        <v>0</v>
      </c>
      <c r="CX57" s="14">
        <v>0</v>
      </c>
      <c r="CY57" s="14">
        <v>1</v>
      </c>
      <c r="CZ57" s="14">
        <v>0</v>
      </c>
      <c r="DA57" s="14">
        <v>0</v>
      </c>
      <c r="DB57" s="14">
        <v>0</v>
      </c>
      <c r="DC57" s="14">
        <v>0</v>
      </c>
      <c r="DD57" s="14">
        <v>0</v>
      </c>
      <c r="DE57" s="14">
        <v>0</v>
      </c>
      <c r="DF57" s="14">
        <v>0</v>
      </c>
      <c r="DG57" s="14">
        <v>0</v>
      </c>
      <c r="DH57" s="14">
        <v>0</v>
      </c>
      <c r="DI57" s="14">
        <v>1</v>
      </c>
      <c r="DJ57" s="14">
        <v>0</v>
      </c>
      <c r="DK57" s="14">
        <v>0</v>
      </c>
      <c r="DL57" s="14">
        <v>1</v>
      </c>
      <c r="DM57" s="14" t="s">
        <v>1170</v>
      </c>
      <c r="DN57" s="14">
        <v>0</v>
      </c>
      <c r="DO57" s="14">
        <v>0</v>
      </c>
      <c r="DP57" s="14">
        <v>0</v>
      </c>
      <c r="DQ57" s="14">
        <v>0</v>
      </c>
      <c r="DR57" s="14">
        <v>0</v>
      </c>
      <c r="DS57" s="14">
        <v>0</v>
      </c>
      <c r="DT57" s="14">
        <v>0</v>
      </c>
      <c r="DU57" s="14">
        <v>0</v>
      </c>
      <c r="DV57" s="14">
        <v>0</v>
      </c>
      <c r="DW57" s="14">
        <v>0</v>
      </c>
      <c r="DX57" s="14">
        <v>1</v>
      </c>
      <c r="DY57" s="14">
        <v>0</v>
      </c>
      <c r="DZ57" s="14">
        <v>0</v>
      </c>
      <c r="EA57" s="14">
        <v>0</v>
      </c>
      <c r="EB57" s="14">
        <v>0</v>
      </c>
    </row>
    <row r="58" spans="1:132" x14ac:dyDescent="0.25">
      <c r="A58" s="57" t="s">
        <v>632</v>
      </c>
      <c r="B58" s="58" t="s">
        <v>975</v>
      </c>
      <c r="C58">
        <v>2</v>
      </c>
      <c r="D58">
        <v>2</v>
      </c>
      <c r="E58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2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 s="14">
        <v>0</v>
      </c>
      <c r="BY58" s="14">
        <v>0</v>
      </c>
      <c r="BZ58" s="14">
        <v>0</v>
      </c>
      <c r="CA58" s="14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14">
        <v>0</v>
      </c>
      <c r="CJ58" s="14">
        <v>0</v>
      </c>
      <c r="CK58" s="14">
        <v>0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0</v>
      </c>
      <c r="CR58" s="14">
        <v>0</v>
      </c>
      <c r="CS58" s="14">
        <v>0</v>
      </c>
      <c r="CT58" s="14">
        <v>0</v>
      </c>
      <c r="CU58" s="14">
        <v>0</v>
      </c>
      <c r="CV58" s="14">
        <v>0</v>
      </c>
      <c r="CW58" s="14">
        <v>0</v>
      </c>
      <c r="CX58" s="14">
        <v>0</v>
      </c>
      <c r="CY58" s="14">
        <v>0</v>
      </c>
      <c r="CZ58" s="14">
        <v>0</v>
      </c>
      <c r="DA58" s="14">
        <v>0</v>
      </c>
      <c r="DB58" s="14">
        <v>0</v>
      </c>
      <c r="DC58" s="14">
        <v>0</v>
      </c>
      <c r="DD58" s="14">
        <v>0</v>
      </c>
      <c r="DE58" s="14">
        <v>0</v>
      </c>
      <c r="DF58" s="14">
        <v>0</v>
      </c>
      <c r="DG58" s="14">
        <v>0</v>
      </c>
      <c r="DH58" s="14">
        <v>0</v>
      </c>
      <c r="DI58" s="14">
        <v>0</v>
      </c>
      <c r="DJ58" s="14">
        <v>0</v>
      </c>
      <c r="DK58" s="14">
        <v>0</v>
      </c>
      <c r="DL58" s="14">
        <v>0</v>
      </c>
      <c r="DM58" s="14">
        <v>0</v>
      </c>
      <c r="DN58" s="14">
        <v>0</v>
      </c>
      <c r="DO58" s="14">
        <v>0</v>
      </c>
      <c r="DP58" s="14">
        <v>0</v>
      </c>
      <c r="DQ58" s="14">
        <v>0</v>
      </c>
      <c r="DR58" s="14">
        <v>0</v>
      </c>
      <c r="DS58" s="14">
        <v>0</v>
      </c>
      <c r="DT58" s="14">
        <v>0</v>
      </c>
      <c r="DU58" s="14">
        <v>0</v>
      </c>
      <c r="DV58" s="14">
        <v>0</v>
      </c>
      <c r="DW58" s="14">
        <v>0</v>
      </c>
      <c r="DX58" s="14">
        <v>0</v>
      </c>
      <c r="DY58" s="14">
        <v>0</v>
      </c>
      <c r="DZ58" s="14">
        <v>0</v>
      </c>
      <c r="EA58" s="14">
        <v>0</v>
      </c>
      <c r="EB58" s="14">
        <v>0</v>
      </c>
    </row>
    <row r="59" spans="1:132" x14ac:dyDescent="0.25">
      <c r="A59" s="57" t="s">
        <v>632</v>
      </c>
      <c r="B59" s="58" t="s">
        <v>56</v>
      </c>
      <c r="C59">
        <v>2</v>
      </c>
      <c r="D59">
        <v>2</v>
      </c>
      <c r="E59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1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1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14">
        <v>0</v>
      </c>
      <c r="CY59" s="14">
        <v>0</v>
      </c>
      <c r="CZ59" s="14">
        <v>0</v>
      </c>
      <c r="DA59" s="14">
        <v>0</v>
      </c>
      <c r="DB59" s="14">
        <v>0</v>
      </c>
      <c r="DC59" s="14">
        <v>0</v>
      </c>
      <c r="DD59" s="14">
        <v>0</v>
      </c>
      <c r="DE59" s="14">
        <v>0</v>
      </c>
      <c r="DF59" s="14">
        <v>0</v>
      </c>
      <c r="DG59" s="14">
        <v>0</v>
      </c>
      <c r="DH59" s="14">
        <v>0</v>
      </c>
      <c r="DI59" s="14">
        <v>0</v>
      </c>
      <c r="DJ59" s="14">
        <v>0</v>
      </c>
      <c r="DK59" s="14">
        <v>0</v>
      </c>
      <c r="DL59" s="14">
        <v>0</v>
      </c>
      <c r="DM59" s="14">
        <v>0</v>
      </c>
      <c r="DN59" s="14">
        <v>0</v>
      </c>
      <c r="DO59" s="14">
        <v>0</v>
      </c>
      <c r="DP59" s="14">
        <v>0</v>
      </c>
      <c r="DQ59" s="14">
        <v>0</v>
      </c>
      <c r="DR59" s="14">
        <v>0</v>
      </c>
      <c r="DS59" s="14">
        <v>0</v>
      </c>
      <c r="DT59" s="14">
        <v>0</v>
      </c>
      <c r="DU59" s="14">
        <v>0</v>
      </c>
      <c r="DV59" s="14">
        <v>0</v>
      </c>
      <c r="DW59" s="14">
        <v>0</v>
      </c>
      <c r="DX59" s="14">
        <v>0</v>
      </c>
      <c r="DY59" s="14">
        <v>0</v>
      </c>
      <c r="DZ59" s="14">
        <v>0</v>
      </c>
      <c r="EA59" s="14">
        <v>0</v>
      </c>
      <c r="EB59" s="14">
        <v>0</v>
      </c>
    </row>
    <row r="60" spans="1:132" x14ac:dyDescent="0.25">
      <c r="A60" s="57" t="s">
        <v>632</v>
      </c>
      <c r="B60" s="58" t="s">
        <v>103</v>
      </c>
      <c r="C60">
        <v>25</v>
      </c>
      <c r="D60">
        <v>25</v>
      </c>
      <c r="E60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3</v>
      </c>
      <c r="AF60" s="14">
        <v>7</v>
      </c>
      <c r="AG60" s="14">
        <v>1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13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1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 s="14">
        <v>0</v>
      </c>
      <c r="BY60" s="14">
        <v>0</v>
      </c>
      <c r="BZ60" s="14">
        <v>0</v>
      </c>
      <c r="CA60" s="14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H60" s="14">
        <v>0</v>
      </c>
      <c r="CI60" s="14">
        <v>0</v>
      </c>
      <c r="CJ60" s="14">
        <v>0</v>
      </c>
      <c r="CK60" s="14">
        <v>0</v>
      </c>
      <c r="CL60" s="14">
        <v>0</v>
      </c>
      <c r="CM60" s="14">
        <v>0</v>
      </c>
      <c r="CN60" s="14">
        <v>0</v>
      </c>
      <c r="CO60" s="14">
        <v>0</v>
      </c>
      <c r="CP60" s="14">
        <v>0</v>
      </c>
      <c r="CQ60" s="14">
        <v>0</v>
      </c>
      <c r="CR60" s="14">
        <v>0</v>
      </c>
      <c r="CS60" s="14">
        <v>0</v>
      </c>
      <c r="CT60" s="14">
        <v>0</v>
      </c>
      <c r="CU60" s="14">
        <v>0</v>
      </c>
      <c r="CV60" s="14">
        <v>0</v>
      </c>
      <c r="CW60" s="14">
        <v>0</v>
      </c>
      <c r="CX60" s="14">
        <v>0</v>
      </c>
      <c r="CY60" s="14">
        <v>0</v>
      </c>
      <c r="CZ60" s="14">
        <v>0</v>
      </c>
      <c r="DA60" s="14">
        <v>0</v>
      </c>
      <c r="DB60" s="14">
        <v>0</v>
      </c>
      <c r="DC60" s="14">
        <v>0</v>
      </c>
      <c r="DD60" s="14">
        <v>0</v>
      </c>
      <c r="DE60" s="14">
        <v>0</v>
      </c>
      <c r="DF60" s="14">
        <v>0</v>
      </c>
      <c r="DG60" s="14">
        <v>0</v>
      </c>
      <c r="DH60" s="14">
        <v>0</v>
      </c>
      <c r="DI60" s="14">
        <v>0</v>
      </c>
      <c r="DJ60" s="14">
        <v>0</v>
      </c>
      <c r="DK60" s="14">
        <v>0</v>
      </c>
      <c r="DL60" s="14">
        <v>0</v>
      </c>
      <c r="DM60" s="14">
        <v>0</v>
      </c>
      <c r="DN60" s="14">
        <v>0</v>
      </c>
      <c r="DO60" s="14">
        <v>0</v>
      </c>
      <c r="DP60" s="14">
        <v>0</v>
      </c>
      <c r="DQ60" s="14">
        <v>0</v>
      </c>
      <c r="DR60" s="14">
        <v>0</v>
      </c>
      <c r="DS60" s="14">
        <v>0</v>
      </c>
      <c r="DT60" s="14">
        <v>0</v>
      </c>
      <c r="DU60" s="14">
        <v>0</v>
      </c>
      <c r="DV60" s="14">
        <v>0</v>
      </c>
      <c r="DW60" s="14">
        <v>0</v>
      </c>
      <c r="DX60" s="14">
        <v>0</v>
      </c>
      <c r="DY60" s="14">
        <v>0</v>
      </c>
      <c r="DZ60" s="14">
        <v>0</v>
      </c>
      <c r="EA60" s="14">
        <v>0</v>
      </c>
      <c r="EB60" s="14">
        <v>0</v>
      </c>
    </row>
    <row r="61" spans="1:132" x14ac:dyDescent="0.25">
      <c r="A61" s="57" t="s">
        <v>632</v>
      </c>
      <c r="B61" s="58" t="s">
        <v>131</v>
      </c>
      <c r="C61">
        <v>92</v>
      </c>
      <c r="D61">
        <v>92</v>
      </c>
      <c r="E61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3</v>
      </c>
      <c r="AF61" s="14">
        <v>4</v>
      </c>
      <c r="AG61" s="14">
        <v>0</v>
      </c>
      <c r="AH61" s="14">
        <v>3</v>
      </c>
      <c r="AI61" s="14">
        <v>82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 s="14">
        <v>0</v>
      </c>
      <c r="BY61" s="14">
        <v>0</v>
      </c>
      <c r="BZ61" s="14">
        <v>0</v>
      </c>
      <c r="CA61" s="14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T61" s="14">
        <v>0</v>
      </c>
      <c r="CU61" s="14">
        <v>0</v>
      </c>
      <c r="CV61" s="14">
        <v>0</v>
      </c>
      <c r="CW61" s="14">
        <v>0</v>
      </c>
      <c r="CX61" s="14">
        <v>0</v>
      </c>
      <c r="CY61" s="14">
        <v>0</v>
      </c>
      <c r="CZ61" s="14">
        <v>0</v>
      </c>
      <c r="DA61" s="14">
        <v>0</v>
      </c>
      <c r="DB61" s="14">
        <v>0</v>
      </c>
      <c r="DC61" s="14">
        <v>0</v>
      </c>
      <c r="DD61" s="14">
        <v>0</v>
      </c>
      <c r="DE61" s="14">
        <v>0</v>
      </c>
      <c r="DF61" s="14">
        <v>0</v>
      </c>
      <c r="DG61" s="14">
        <v>0</v>
      </c>
      <c r="DH61" s="14">
        <v>0</v>
      </c>
      <c r="DI61" s="14">
        <v>0</v>
      </c>
      <c r="DJ61" s="14">
        <v>0</v>
      </c>
      <c r="DK61" s="14">
        <v>0</v>
      </c>
      <c r="DL61" s="14">
        <v>0</v>
      </c>
      <c r="DM61" s="14">
        <v>0</v>
      </c>
      <c r="DN61" s="14">
        <v>0</v>
      </c>
      <c r="DO61" s="14">
        <v>0</v>
      </c>
      <c r="DP61" s="14">
        <v>0</v>
      </c>
      <c r="DQ61" s="14">
        <v>0</v>
      </c>
      <c r="DR61" s="14">
        <v>0</v>
      </c>
      <c r="DS61" s="14">
        <v>0</v>
      </c>
      <c r="DT61" s="14">
        <v>0</v>
      </c>
      <c r="DU61" s="14">
        <v>0</v>
      </c>
      <c r="DV61" s="14">
        <v>0</v>
      </c>
      <c r="DW61" s="14">
        <v>0</v>
      </c>
      <c r="DX61" s="14">
        <v>0</v>
      </c>
      <c r="DY61" s="14">
        <v>0</v>
      </c>
      <c r="DZ61" s="14">
        <v>0</v>
      </c>
      <c r="EA61" s="14">
        <v>0</v>
      </c>
      <c r="EB61" s="14">
        <v>0</v>
      </c>
    </row>
    <row r="62" spans="1:132" x14ac:dyDescent="0.25">
      <c r="A62" s="57" t="s">
        <v>632</v>
      </c>
      <c r="B62" s="58" t="s">
        <v>68</v>
      </c>
      <c r="C62">
        <v>445</v>
      </c>
      <c r="D62">
        <v>445</v>
      </c>
      <c r="E62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1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1</v>
      </c>
      <c r="AU62" s="14">
        <v>0</v>
      </c>
      <c r="AV62" s="14">
        <v>0</v>
      </c>
      <c r="AW62" s="14">
        <v>3</v>
      </c>
      <c r="AX62" s="14">
        <v>0</v>
      </c>
      <c r="AY62" s="14">
        <v>28</v>
      </c>
      <c r="AZ62" s="14">
        <v>2</v>
      </c>
      <c r="BA62" s="14">
        <v>0</v>
      </c>
      <c r="BB62" s="14">
        <v>3</v>
      </c>
      <c r="BC62" s="14">
        <v>22</v>
      </c>
      <c r="BD62" s="14">
        <v>0</v>
      </c>
      <c r="BE62" s="14">
        <v>0</v>
      </c>
      <c r="BF62" s="14">
        <v>6</v>
      </c>
      <c r="BG62" s="14">
        <v>3</v>
      </c>
      <c r="BH62" s="14">
        <v>2</v>
      </c>
      <c r="BI62" s="14">
        <v>34</v>
      </c>
      <c r="BJ62" s="14">
        <v>19</v>
      </c>
      <c r="BK62" s="14">
        <v>0</v>
      </c>
      <c r="BL62" s="14">
        <v>1</v>
      </c>
      <c r="BM62" s="14">
        <v>25</v>
      </c>
      <c r="BN62" s="14">
        <v>74</v>
      </c>
      <c r="BO62" s="14">
        <v>0</v>
      </c>
      <c r="BP62" s="14">
        <v>0</v>
      </c>
      <c r="BQ62" s="14">
        <v>49</v>
      </c>
      <c r="BR62" s="14">
        <v>0</v>
      </c>
      <c r="BS62" s="14">
        <v>34</v>
      </c>
      <c r="BT62" s="14">
        <v>55</v>
      </c>
      <c r="BU62" s="14">
        <v>0</v>
      </c>
      <c r="BV62" s="14">
        <v>1</v>
      </c>
      <c r="BW62" s="14">
        <v>0</v>
      </c>
      <c r="BX62" s="14">
        <v>54</v>
      </c>
      <c r="BY62" s="14">
        <v>5</v>
      </c>
      <c r="BZ62" s="14">
        <v>20</v>
      </c>
      <c r="CA62" s="14">
        <v>2</v>
      </c>
      <c r="CB62" s="14">
        <v>1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  <c r="CN62" s="14">
        <v>0</v>
      </c>
      <c r="CO62" s="14">
        <v>0</v>
      </c>
      <c r="CP62" s="14">
        <v>0</v>
      </c>
      <c r="CQ62" s="14">
        <v>0</v>
      </c>
      <c r="CR62" s="14">
        <v>0</v>
      </c>
      <c r="CS62" s="14">
        <v>0</v>
      </c>
      <c r="CT62" s="14">
        <v>0</v>
      </c>
      <c r="CU62" s="14">
        <v>0</v>
      </c>
      <c r="CV62" s="14">
        <v>0</v>
      </c>
      <c r="CW62" s="14">
        <v>0</v>
      </c>
      <c r="CX62" s="14">
        <v>0</v>
      </c>
      <c r="CY62" s="14">
        <v>0</v>
      </c>
      <c r="CZ62" s="14">
        <v>0</v>
      </c>
      <c r="DA62" s="14">
        <v>0</v>
      </c>
      <c r="DB62" s="14">
        <v>0</v>
      </c>
      <c r="DC62" s="14">
        <v>0</v>
      </c>
      <c r="DD62" s="14">
        <v>0</v>
      </c>
      <c r="DE62" s="14">
        <v>0</v>
      </c>
      <c r="DF62" s="14">
        <v>0</v>
      </c>
      <c r="DG62" s="14">
        <v>0</v>
      </c>
      <c r="DH62" s="14">
        <v>0</v>
      </c>
      <c r="DI62" s="14">
        <v>0</v>
      </c>
      <c r="DJ62" s="14">
        <v>0</v>
      </c>
      <c r="DK62" s="14">
        <v>0</v>
      </c>
      <c r="DL62" s="14">
        <v>0</v>
      </c>
      <c r="DM62" s="14">
        <v>0</v>
      </c>
      <c r="DN62" s="14">
        <v>0</v>
      </c>
      <c r="DO62" s="14">
        <v>0</v>
      </c>
      <c r="DP62" s="14">
        <v>0</v>
      </c>
      <c r="DQ62" s="14">
        <v>0</v>
      </c>
      <c r="DR62" s="14">
        <v>0</v>
      </c>
      <c r="DS62" s="14">
        <v>0</v>
      </c>
      <c r="DT62" s="14">
        <v>0</v>
      </c>
      <c r="DU62" s="14">
        <v>0</v>
      </c>
      <c r="DV62" s="14">
        <v>0</v>
      </c>
      <c r="DW62" s="14">
        <v>0</v>
      </c>
      <c r="DX62" s="14">
        <v>0</v>
      </c>
      <c r="DY62" s="14">
        <v>0</v>
      </c>
      <c r="DZ62" s="14">
        <v>0</v>
      </c>
      <c r="EA62" s="14">
        <v>0</v>
      </c>
      <c r="EB62" s="14">
        <v>0</v>
      </c>
    </row>
    <row r="63" spans="1:132" x14ac:dyDescent="0.25">
      <c r="A63" s="57" t="s">
        <v>632</v>
      </c>
      <c r="B63" s="58" t="s">
        <v>1176</v>
      </c>
      <c r="C63">
        <v>0</v>
      </c>
      <c r="D63">
        <v>0</v>
      </c>
      <c r="E63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14">
        <v>0</v>
      </c>
      <c r="BV63" s="14">
        <v>0</v>
      </c>
      <c r="BW63" s="14">
        <v>0</v>
      </c>
      <c r="BX63" s="14">
        <v>0</v>
      </c>
      <c r="BY63" s="14">
        <v>0</v>
      </c>
      <c r="BZ63" s="14">
        <v>0</v>
      </c>
      <c r="CA63" s="14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  <c r="CN63" s="14">
        <v>0</v>
      </c>
      <c r="CO63" s="14">
        <v>0</v>
      </c>
      <c r="CP63" s="14">
        <v>0</v>
      </c>
      <c r="CQ63" s="14">
        <v>0</v>
      </c>
      <c r="CR63" s="14">
        <v>0</v>
      </c>
      <c r="CS63" s="14">
        <v>0</v>
      </c>
      <c r="CT63" s="14">
        <v>0</v>
      </c>
      <c r="CU63" s="14">
        <v>0</v>
      </c>
      <c r="CV63" s="14">
        <v>0</v>
      </c>
      <c r="CW63" s="14">
        <v>0</v>
      </c>
      <c r="CX63" s="14">
        <v>0</v>
      </c>
      <c r="CY63" s="14">
        <v>0</v>
      </c>
      <c r="CZ63" s="14">
        <v>0</v>
      </c>
      <c r="DA63" s="14">
        <v>0</v>
      </c>
      <c r="DB63" s="14">
        <v>0</v>
      </c>
      <c r="DC63" s="14">
        <v>0</v>
      </c>
      <c r="DD63" s="14">
        <v>0</v>
      </c>
      <c r="DE63" s="14">
        <v>0</v>
      </c>
      <c r="DF63" s="14">
        <v>0</v>
      </c>
      <c r="DG63" s="14">
        <v>0</v>
      </c>
      <c r="DH63" s="14">
        <v>0</v>
      </c>
      <c r="DI63" s="14">
        <v>9</v>
      </c>
      <c r="DJ63" s="14">
        <v>44</v>
      </c>
      <c r="DK63" s="14">
        <v>1</v>
      </c>
      <c r="DL63" s="14">
        <v>0</v>
      </c>
      <c r="DM63" s="14">
        <v>0</v>
      </c>
      <c r="DN63" s="14">
        <v>0</v>
      </c>
      <c r="DO63" s="14">
        <v>0</v>
      </c>
      <c r="DP63" s="14">
        <v>0</v>
      </c>
      <c r="DQ63" s="14">
        <v>0</v>
      </c>
      <c r="DR63" s="14">
        <v>0</v>
      </c>
      <c r="DS63" s="14">
        <v>0</v>
      </c>
      <c r="DT63" s="14">
        <v>0</v>
      </c>
      <c r="DU63" s="14">
        <v>0</v>
      </c>
      <c r="DV63" s="14">
        <v>0</v>
      </c>
      <c r="DW63" s="14">
        <v>0</v>
      </c>
      <c r="DX63" s="14">
        <v>0</v>
      </c>
      <c r="DY63" s="14">
        <v>0</v>
      </c>
      <c r="DZ63" s="14">
        <v>0</v>
      </c>
      <c r="EA63" s="14">
        <v>0</v>
      </c>
      <c r="EB63" s="14">
        <v>0</v>
      </c>
    </row>
    <row r="64" spans="1:132" x14ac:dyDescent="0.25">
      <c r="A64" s="57" t="s">
        <v>632</v>
      </c>
      <c r="B64" s="58" t="s">
        <v>38</v>
      </c>
      <c r="C64">
        <v>15</v>
      </c>
      <c r="D64">
        <v>15</v>
      </c>
      <c r="E6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3</v>
      </c>
      <c r="AF64" s="14">
        <v>4</v>
      </c>
      <c r="AG64" s="14">
        <v>0</v>
      </c>
      <c r="AH64" s="14">
        <v>3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1</v>
      </c>
      <c r="AW64" s="14">
        <v>0</v>
      </c>
      <c r="AX64" s="14">
        <v>4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14">
        <v>0</v>
      </c>
      <c r="BV64" s="14">
        <v>0</v>
      </c>
      <c r="BW64" s="14">
        <v>0</v>
      </c>
      <c r="BX64" s="14">
        <v>0</v>
      </c>
      <c r="BY64" s="14">
        <v>0</v>
      </c>
      <c r="BZ64" s="14">
        <v>0</v>
      </c>
      <c r="CA64" s="14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14">
        <v>0</v>
      </c>
      <c r="CJ64" s="14">
        <v>0</v>
      </c>
      <c r="CK64" s="14">
        <v>0</v>
      </c>
      <c r="CL64" s="14">
        <v>0</v>
      </c>
      <c r="CM64" s="14">
        <v>0</v>
      </c>
      <c r="CN64" s="14">
        <v>2</v>
      </c>
      <c r="CO64" s="14">
        <v>2</v>
      </c>
      <c r="CP64" s="14">
        <v>0</v>
      </c>
      <c r="CQ64" s="14">
        <v>1</v>
      </c>
      <c r="CR64" s="14">
        <v>0</v>
      </c>
      <c r="CS64" s="14">
        <v>0</v>
      </c>
      <c r="CT64" s="14">
        <v>0</v>
      </c>
      <c r="CU64" s="14">
        <v>0</v>
      </c>
      <c r="CV64" s="14">
        <v>0</v>
      </c>
      <c r="CW64" s="14">
        <v>0</v>
      </c>
      <c r="CX64" s="14">
        <v>0</v>
      </c>
      <c r="CY64" s="14">
        <v>0</v>
      </c>
      <c r="CZ64" s="14">
        <v>0</v>
      </c>
      <c r="DA64" s="14">
        <v>0</v>
      </c>
      <c r="DB64" s="14">
        <v>0</v>
      </c>
      <c r="DC64" s="14">
        <v>0</v>
      </c>
      <c r="DD64" s="14">
        <v>0</v>
      </c>
      <c r="DE64" s="14">
        <v>0</v>
      </c>
      <c r="DF64" s="14">
        <v>0</v>
      </c>
      <c r="DG64" s="14">
        <v>0</v>
      </c>
      <c r="DH64" s="14">
        <v>0</v>
      </c>
      <c r="DI64" s="14">
        <v>0</v>
      </c>
      <c r="DJ64" s="14">
        <v>0</v>
      </c>
      <c r="DK64" s="14">
        <v>0</v>
      </c>
      <c r="DL64" s="14">
        <v>0</v>
      </c>
      <c r="DM64" s="14">
        <v>0</v>
      </c>
      <c r="DN64" s="14">
        <v>0</v>
      </c>
      <c r="DO64" s="14">
        <v>0</v>
      </c>
      <c r="DP64" s="14">
        <v>0</v>
      </c>
      <c r="DQ64" s="14">
        <v>0</v>
      </c>
      <c r="DR64" s="14">
        <v>0</v>
      </c>
      <c r="DS64" s="14">
        <v>0</v>
      </c>
      <c r="DT64" s="14">
        <v>0</v>
      </c>
      <c r="DU64" s="14">
        <v>0</v>
      </c>
      <c r="DV64" s="14">
        <v>0</v>
      </c>
      <c r="DW64" s="14">
        <v>0</v>
      </c>
      <c r="DX64" s="14">
        <v>0</v>
      </c>
      <c r="DY64" s="14">
        <v>0</v>
      </c>
      <c r="DZ64" s="14">
        <v>0</v>
      </c>
      <c r="EA64" s="14">
        <v>0</v>
      </c>
      <c r="EB64" s="14">
        <v>0</v>
      </c>
    </row>
    <row r="65" spans="1:132" x14ac:dyDescent="0.25">
      <c r="A65" s="57" t="s">
        <v>632</v>
      </c>
      <c r="B65" s="58" t="s">
        <v>1163</v>
      </c>
      <c r="C65">
        <v>0</v>
      </c>
      <c r="D65">
        <v>0</v>
      </c>
      <c r="E65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14">
        <v>0</v>
      </c>
      <c r="BV65" s="14">
        <v>0</v>
      </c>
      <c r="BW65" s="14">
        <v>0</v>
      </c>
      <c r="BX65" s="14">
        <v>0</v>
      </c>
      <c r="BY65" s="14">
        <v>0</v>
      </c>
      <c r="BZ65" s="14">
        <v>0</v>
      </c>
      <c r="CA65" s="14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  <c r="CN65" s="14">
        <v>0</v>
      </c>
      <c r="CO65" s="14">
        <v>0</v>
      </c>
      <c r="CP65" s="14">
        <v>0</v>
      </c>
      <c r="CQ65" s="14">
        <v>0</v>
      </c>
      <c r="CR65" s="14">
        <v>0</v>
      </c>
      <c r="CS65" s="14">
        <v>0</v>
      </c>
      <c r="CT65" s="14" t="s">
        <v>1161</v>
      </c>
      <c r="CU65" s="14" t="s">
        <v>1162</v>
      </c>
      <c r="CV65" s="14">
        <v>0</v>
      </c>
      <c r="CW65" s="14">
        <v>0</v>
      </c>
      <c r="CX65" s="14">
        <v>0</v>
      </c>
      <c r="CY65" s="14">
        <v>0</v>
      </c>
      <c r="CZ65" s="14">
        <v>0</v>
      </c>
      <c r="DA65" s="14">
        <v>0</v>
      </c>
      <c r="DB65" s="14">
        <v>0</v>
      </c>
      <c r="DC65" s="14">
        <v>0</v>
      </c>
      <c r="DD65" s="14">
        <v>0</v>
      </c>
      <c r="DE65" s="14">
        <v>0</v>
      </c>
      <c r="DF65" s="14">
        <v>0</v>
      </c>
      <c r="DG65" s="14">
        <v>0</v>
      </c>
      <c r="DH65" s="14">
        <v>0</v>
      </c>
      <c r="DI65" s="14">
        <v>0</v>
      </c>
      <c r="DJ65" s="14">
        <v>0</v>
      </c>
      <c r="DK65" s="14">
        <v>0</v>
      </c>
      <c r="DL65" s="14">
        <v>0</v>
      </c>
      <c r="DM65" s="14">
        <v>0</v>
      </c>
      <c r="DN65" s="14">
        <v>0</v>
      </c>
      <c r="DO65" s="14">
        <v>0</v>
      </c>
      <c r="DP65" s="14">
        <v>0</v>
      </c>
      <c r="DQ65" s="14">
        <v>0</v>
      </c>
      <c r="DR65" s="14">
        <v>0</v>
      </c>
      <c r="DS65" s="14">
        <v>0</v>
      </c>
      <c r="DT65" s="14">
        <v>0</v>
      </c>
      <c r="DU65" s="14">
        <v>0</v>
      </c>
      <c r="DV65" s="14">
        <v>0</v>
      </c>
      <c r="DW65" s="14">
        <v>0</v>
      </c>
      <c r="DX65" s="14">
        <v>0</v>
      </c>
      <c r="DY65" s="14">
        <v>0</v>
      </c>
      <c r="DZ65" s="14">
        <v>0</v>
      </c>
      <c r="EA65" s="14">
        <v>0</v>
      </c>
      <c r="EB65" s="14">
        <v>0</v>
      </c>
    </row>
    <row r="66" spans="1:132" x14ac:dyDescent="0.25">
      <c r="A66" s="57" t="s">
        <v>632</v>
      </c>
      <c r="B66" s="58" t="s">
        <v>72</v>
      </c>
      <c r="C66">
        <v>680</v>
      </c>
      <c r="D66">
        <v>444</v>
      </c>
      <c r="E66">
        <v>236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 t="s">
        <v>51</v>
      </c>
      <c r="Z66" s="14">
        <v>12</v>
      </c>
      <c r="AA66" s="14">
        <v>14</v>
      </c>
      <c r="AB66" s="14" t="s">
        <v>36</v>
      </c>
      <c r="AC66" s="14">
        <v>0</v>
      </c>
      <c r="AD66" s="14" t="s">
        <v>77</v>
      </c>
      <c r="AE66" s="14" t="s">
        <v>87</v>
      </c>
      <c r="AF66" s="14">
        <v>0</v>
      </c>
      <c r="AG66" s="14">
        <v>4</v>
      </c>
      <c r="AH66" s="14" t="s">
        <v>88</v>
      </c>
      <c r="AI66" s="14" t="s">
        <v>89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 t="s">
        <v>73</v>
      </c>
      <c r="AP66" s="14" t="s">
        <v>41</v>
      </c>
      <c r="AQ66" s="14" t="s">
        <v>74</v>
      </c>
      <c r="AR66" s="14" t="s">
        <v>75</v>
      </c>
      <c r="AS66" s="14" t="s">
        <v>76</v>
      </c>
      <c r="AT66" s="14">
        <v>0</v>
      </c>
      <c r="AU66" s="14" t="s">
        <v>79</v>
      </c>
      <c r="AV66" s="14" t="s">
        <v>80</v>
      </c>
      <c r="AW66" s="14" t="s">
        <v>81</v>
      </c>
      <c r="AX66" s="14" t="s">
        <v>33</v>
      </c>
      <c r="AY66" s="14">
        <v>1</v>
      </c>
      <c r="AZ66" s="14" t="s">
        <v>32</v>
      </c>
      <c r="BA66" s="14" t="s">
        <v>14</v>
      </c>
      <c r="BB66" s="14" t="s">
        <v>13</v>
      </c>
      <c r="BC66" s="14" t="s">
        <v>86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7</v>
      </c>
      <c r="BO66" s="14" t="s">
        <v>82</v>
      </c>
      <c r="BP66" s="14" t="s">
        <v>83</v>
      </c>
      <c r="BQ66" s="14" t="s">
        <v>84</v>
      </c>
      <c r="BR66" s="14" t="s">
        <v>85</v>
      </c>
      <c r="BS66" s="14">
        <v>0</v>
      </c>
      <c r="BT66" s="14">
        <v>0</v>
      </c>
      <c r="BU66" s="14" t="s">
        <v>78</v>
      </c>
      <c r="BV66" s="14">
        <v>0</v>
      </c>
      <c r="BW66" s="14">
        <v>0</v>
      </c>
      <c r="BX66" s="14">
        <v>0</v>
      </c>
      <c r="BY66" s="14">
        <v>0</v>
      </c>
      <c r="BZ66" s="14">
        <v>1</v>
      </c>
      <c r="CA66" s="14">
        <v>0</v>
      </c>
      <c r="CB66" s="14">
        <v>1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  <c r="CN66" s="14">
        <v>0</v>
      </c>
      <c r="CO66" s="14">
        <v>0</v>
      </c>
      <c r="CP66" s="14">
        <v>0</v>
      </c>
      <c r="CQ66" s="14">
        <v>0</v>
      </c>
      <c r="CR66" s="14">
        <v>0</v>
      </c>
      <c r="CS66" s="14">
        <v>0</v>
      </c>
      <c r="CT66" s="14">
        <v>0</v>
      </c>
      <c r="CU66" s="14">
        <v>0</v>
      </c>
      <c r="CV66" s="14">
        <v>0</v>
      </c>
      <c r="CW66" s="14">
        <v>0</v>
      </c>
      <c r="CX66" s="14">
        <v>0</v>
      </c>
      <c r="CY66" s="14">
        <v>0</v>
      </c>
      <c r="CZ66" s="14">
        <v>0</v>
      </c>
      <c r="DA66" s="14">
        <v>0</v>
      </c>
      <c r="DB66" s="14">
        <v>0</v>
      </c>
      <c r="DC66" s="14">
        <v>0</v>
      </c>
      <c r="DD66" s="14">
        <v>0</v>
      </c>
      <c r="DE66" s="14">
        <v>0</v>
      </c>
      <c r="DF66" s="14">
        <v>0</v>
      </c>
      <c r="DG66" s="14">
        <v>3</v>
      </c>
      <c r="DH66" s="14">
        <v>0</v>
      </c>
      <c r="DI66" s="14">
        <v>0</v>
      </c>
      <c r="DJ66" s="14">
        <v>0</v>
      </c>
      <c r="DK66" s="14">
        <v>0</v>
      </c>
      <c r="DL66" s="14">
        <v>0</v>
      </c>
      <c r="DM66" s="14" t="s">
        <v>1181</v>
      </c>
      <c r="DN66" s="14">
        <v>0</v>
      </c>
      <c r="DO66" s="14">
        <v>0</v>
      </c>
      <c r="DP66" s="14">
        <v>0</v>
      </c>
      <c r="DQ66" s="14">
        <v>0</v>
      </c>
      <c r="DR66" s="14">
        <v>0</v>
      </c>
      <c r="DS66" s="14">
        <v>0</v>
      </c>
      <c r="DT66" s="14">
        <v>0</v>
      </c>
      <c r="DU66" s="14">
        <v>0</v>
      </c>
      <c r="DV66" s="14">
        <v>0</v>
      </c>
      <c r="DW66" s="14">
        <v>0</v>
      </c>
      <c r="DX66" s="14">
        <v>0</v>
      </c>
      <c r="DY66" s="14">
        <v>9</v>
      </c>
      <c r="DZ66" s="14">
        <v>0</v>
      </c>
      <c r="EA66" s="14">
        <v>0</v>
      </c>
      <c r="EB66" s="14">
        <v>1</v>
      </c>
    </row>
    <row r="67" spans="1:132" x14ac:dyDescent="0.25">
      <c r="A67" s="57" t="s">
        <v>632</v>
      </c>
      <c r="B67" s="58" t="s">
        <v>90</v>
      </c>
      <c r="C67">
        <v>16</v>
      </c>
      <c r="D67">
        <v>10</v>
      </c>
      <c r="E67">
        <v>6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 t="s">
        <v>14</v>
      </c>
      <c r="AP67" s="14" t="s">
        <v>91</v>
      </c>
      <c r="AQ67" s="14">
        <v>3</v>
      </c>
      <c r="AR67" s="14">
        <v>1</v>
      </c>
      <c r="AS67" s="14" t="s">
        <v>41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  <c r="BN67" s="14">
        <v>0</v>
      </c>
      <c r="BO67" s="14">
        <v>0</v>
      </c>
      <c r="BP67" s="14">
        <v>0</v>
      </c>
      <c r="BQ67" s="14">
        <v>0</v>
      </c>
      <c r="BR67" s="14">
        <v>0</v>
      </c>
      <c r="BS67" s="14">
        <v>0</v>
      </c>
      <c r="BT67" s="14">
        <v>0</v>
      </c>
      <c r="BU67" s="14">
        <v>0</v>
      </c>
      <c r="BV67" s="14">
        <v>0</v>
      </c>
      <c r="BW67" s="14">
        <v>0</v>
      </c>
      <c r="BX67" s="14">
        <v>0</v>
      </c>
      <c r="BY67" s="14">
        <v>0</v>
      </c>
      <c r="BZ67" s="14">
        <v>0</v>
      </c>
      <c r="CA67" s="14">
        <v>0</v>
      </c>
      <c r="CB67" s="14">
        <v>0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  <c r="CN67" s="14">
        <v>0</v>
      </c>
      <c r="CO67" s="14">
        <v>0</v>
      </c>
      <c r="CP67" s="14">
        <v>0</v>
      </c>
      <c r="CQ67" s="14">
        <v>0</v>
      </c>
      <c r="CR67" s="14">
        <v>0</v>
      </c>
      <c r="CS67" s="14">
        <v>0</v>
      </c>
      <c r="CT67" s="14">
        <v>0</v>
      </c>
      <c r="CU67" s="14">
        <v>0</v>
      </c>
      <c r="CV67" s="14">
        <v>0</v>
      </c>
      <c r="CW67" s="14">
        <v>0</v>
      </c>
      <c r="CX67" s="14">
        <v>0</v>
      </c>
      <c r="CY67" s="14">
        <v>0</v>
      </c>
      <c r="CZ67" s="14">
        <v>0</v>
      </c>
      <c r="DA67" s="14">
        <v>0</v>
      </c>
      <c r="DB67" s="14">
        <v>0</v>
      </c>
      <c r="DC67" s="14">
        <v>0</v>
      </c>
      <c r="DD67" s="14">
        <v>0</v>
      </c>
      <c r="DE67" s="14">
        <v>0</v>
      </c>
      <c r="DF67" s="14">
        <v>0</v>
      </c>
      <c r="DG67" s="14">
        <v>0</v>
      </c>
      <c r="DH67" s="14">
        <v>0</v>
      </c>
      <c r="DI67" s="14">
        <v>0</v>
      </c>
      <c r="DJ67" s="14">
        <v>0</v>
      </c>
      <c r="DK67" s="14">
        <v>0</v>
      </c>
      <c r="DL67" s="14">
        <v>0</v>
      </c>
      <c r="DM67" s="14">
        <v>0</v>
      </c>
      <c r="DN67" s="14">
        <v>0</v>
      </c>
      <c r="DO67" s="14">
        <v>0</v>
      </c>
      <c r="DP67" s="14">
        <v>0</v>
      </c>
      <c r="DQ67" s="14">
        <v>0</v>
      </c>
      <c r="DR67" s="14">
        <v>0</v>
      </c>
      <c r="DS67" s="14">
        <v>0</v>
      </c>
      <c r="DT67" s="14">
        <v>0</v>
      </c>
      <c r="DU67" s="14">
        <v>0</v>
      </c>
      <c r="DV67" s="14">
        <v>0</v>
      </c>
      <c r="DW67" s="14">
        <v>0</v>
      </c>
      <c r="DX67" s="14">
        <v>0</v>
      </c>
      <c r="DY67" s="14">
        <v>0</v>
      </c>
      <c r="DZ67" s="14">
        <v>0</v>
      </c>
      <c r="EA67" s="14">
        <v>0</v>
      </c>
      <c r="EB67" s="14">
        <v>0</v>
      </c>
    </row>
    <row r="68" spans="1:132" x14ac:dyDescent="0.25">
      <c r="A68" s="57" t="s">
        <v>632</v>
      </c>
      <c r="B68" s="58" t="s">
        <v>1180</v>
      </c>
      <c r="C68">
        <v>0</v>
      </c>
      <c r="D68">
        <v>0</v>
      </c>
      <c r="E68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 s="14">
        <v>0</v>
      </c>
      <c r="BY68" s="14">
        <v>0</v>
      </c>
      <c r="BZ68" s="14">
        <v>0</v>
      </c>
      <c r="CA68" s="14">
        <v>0</v>
      </c>
      <c r="CB68" s="14">
        <v>0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H68" s="14">
        <v>0</v>
      </c>
      <c r="CI68" s="14">
        <v>0</v>
      </c>
      <c r="CJ68" s="14">
        <v>0</v>
      </c>
      <c r="CK68" s="14">
        <v>0</v>
      </c>
      <c r="CL68" s="14">
        <v>0</v>
      </c>
      <c r="CM68" s="14">
        <v>0</v>
      </c>
      <c r="CN68" s="14">
        <v>0</v>
      </c>
      <c r="CO68" s="14">
        <v>0</v>
      </c>
      <c r="CP68" s="14">
        <v>0</v>
      </c>
      <c r="CQ68" s="14">
        <v>0</v>
      </c>
      <c r="CR68" s="14">
        <v>0</v>
      </c>
      <c r="CS68" s="14">
        <v>0</v>
      </c>
      <c r="CT68" s="14">
        <v>0</v>
      </c>
      <c r="CU68" s="14">
        <v>0</v>
      </c>
      <c r="CV68" s="14">
        <v>0</v>
      </c>
      <c r="CW68" s="14">
        <v>0</v>
      </c>
      <c r="CX68" s="14">
        <v>0</v>
      </c>
      <c r="CY68" s="14">
        <v>0</v>
      </c>
      <c r="CZ68" s="14">
        <v>0</v>
      </c>
      <c r="DA68" s="14">
        <v>0</v>
      </c>
      <c r="DB68" s="14">
        <v>0</v>
      </c>
      <c r="DC68" s="14">
        <v>0</v>
      </c>
      <c r="DD68" s="14">
        <v>0</v>
      </c>
      <c r="DE68" s="14">
        <v>0</v>
      </c>
      <c r="DF68" s="14">
        <v>0</v>
      </c>
      <c r="DG68" s="14">
        <v>0</v>
      </c>
      <c r="DH68" s="14">
        <v>0</v>
      </c>
      <c r="DI68" s="14">
        <v>0</v>
      </c>
      <c r="DJ68" s="14">
        <v>0</v>
      </c>
      <c r="DK68" s="14">
        <v>0</v>
      </c>
      <c r="DL68" s="14">
        <v>1</v>
      </c>
      <c r="DM68" s="14">
        <v>0</v>
      </c>
      <c r="DN68" s="14">
        <v>0</v>
      </c>
      <c r="DO68" s="14">
        <v>0</v>
      </c>
      <c r="DP68" s="14">
        <v>0</v>
      </c>
      <c r="DQ68" s="14">
        <v>0</v>
      </c>
      <c r="DR68" s="14">
        <v>0</v>
      </c>
      <c r="DS68" s="14">
        <v>0</v>
      </c>
      <c r="DT68" s="14">
        <v>0</v>
      </c>
      <c r="DU68" s="14">
        <v>0</v>
      </c>
      <c r="DV68" s="14">
        <v>0</v>
      </c>
      <c r="DW68" s="14">
        <v>0</v>
      </c>
      <c r="DX68" s="14">
        <v>0</v>
      </c>
      <c r="DY68" s="14">
        <v>0</v>
      </c>
      <c r="DZ68" s="14">
        <v>0</v>
      </c>
      <c r="EA68" s="14">
        <v>0</v>
      </c>
      <c r="EB68" s="14">
        <v>0</v>
      </c>
    </row>
    <row r="69" spans="1:132" x14ac:dyDescent="0.25">
      <c r="A69" s="57" t="s">
        <v>632</v>
      </c>
      <c r="B69" s="58" t="s">
        <v>50</v>
      </c>
      <c r="C69">
        <v>11</v>
      </c>
      <c r="D69">
        <v>4</v>
      </c>
      <c r="E69">
        <v>7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 t="s">
        <v>51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1</v>
      </c>
      <c r="CD69" s="14" t="s">
        <v>51</v>
      </c>
      <c r="CE69" s="14" t="s">
        <v>52</v>
      </c>
      <c r="CF69" s="14">
        <v>0</v>
      </c>
      <c r="CG69" s="14">
        <v>0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  <c r="CN69" s="14">
        <v>0</v>
      </c>
      <c r="CO69" s="14">
        <v>0</v>
      </c>
      <c r="CP69" s="14">
        <v>0</v>
      </c>
      <c r="CQ69" s="14">
        <v>0</v>
      </c>
      <c r="CR69" s="14">
        <v>0</v>
      </c>
      <c r="CS69" s="14">
        <v>0</v>
      </c>
      <c r="CT69" s="14">
        <v>0</v>
      </c>
      <c r="CU69" s="14">
        <v>0</v>
      </c>
      <c r="CV69" s="14">
        <v>0</v>
      </c>
      <c r="CW69" s="14">
        <v>0</v>
      </c>
      <c r="CX69" s="14">
        <v>0</v>
      </c>
      <c r="CY69" s="14">
        <v>0</v>
      </c>
      <c r="CZ69" s="14">
        <v>0</v>
      </c>
      <c r="DA69" s="14">
        <v>0</v>
      </c>
      <c r="DB69" s="14">
        <v>0</v>
      </c>
      <c r="DC69" s="14">
        <v>0</v>
      </c>
      <c r="DD69" s="14">
        <v>0</v>
      </c>
      <c r="DE69" s="14">
        <v>0</v>
      </c>
      <c r="DF69" s="14">
        <v>0</v>
      </c>
      <c r="DG69" s="14">
        <v>0</v>
      </c>
      <c r="DH69" s="14">
        <v>0</v>
      </c>
      <c r="DI69" s="14">
        <v>0</v>
      </c>
      <c r="DJ69" s="14">
        <v>0</v>
      </c>
      <c r="DK69" s="14">
        <v>0</v>
      </c>
      <c r="DL69" s="14">
        <v>0</v>
      </c>
      <c r="DM69" s="14">
        <v>0</v>
      </c>
      <c r="DN69" s="14">
        <v>0</v>
      </c>
      <c r="DO69" s="14">
        <v>0</v>
      </c>
      <c r="DP69" s="14">
        <v>0</v>
      </c>
      <c r="DQ69" s="14">
        <v>0</v>
      </c>
      <c r="DR69" s="14">
        <v>0</v>
      </c>
      <c r="DS69" s="14">
        <v>0</v>
      </c>
      <c r="DT69" s="14">
        <v>0</v>
      </c>
      <c r="DU69" s="14">
        <v>0</v>
      </c>
      <c r="DV69" s="14">
        <v>0</v>
      </c>
      <c r="DW69" s="14">
        <v>0</v>
      </c>
      <c r="DX69" s="14">
        <v>0</v>
      </c>
      <c r="DY69" s="14">
        <v>0</v>
      </c>
      <c r="DZ69" s="14">
        <v>0</v>
      </c>
      <c r="EA69" s="14">
        <v>0</v>
      </c>
      <c r="EB69" s="14">
        <v>0</v>
      </c>
    </row>
    <row r="70" spans="1:132" x14ac:dyDescent="0.25">
      <c r="A70" s="57" t="s">
        <v>632</v>
      </c>
      <c r="B70" s="58" t="s">
        <v>106</v>
      </c>
      <c r="C70">
        <v>3</v>
      </c>
      <c r="D70">
        <v>3</v>
      </c>
      <c r="E70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1</v>
      </c>
      <c r="AM70" s="14">
        <v>0</v>
      </c>
      <c r="AN70" s="14">
        <v>0</v>
      </c>
      <c r="AO70" s="14">
        <v>1</v>
      </c>
      <c r="AP70" s="14">
        <v>0</v>
      </c>
      <c r="AQ70" s="14">
        <v>1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4">
        <v>0</v>
      </c>
      <c r="BS70" s="14">
        <v>0</v>
      </c>
      <c r="BT70" s="14">
        <v>0</v>
      </c>
      <c r="BU70" s="14">
        <v>0</v>
      </c>
      <c r="BV70" s="14">
        <v>0</v>
      </c>
      <c r="BW70" s="14">
        <v>0</v>
      </c>
      <c r="BX70" s="14">
        <v>0</v>
      </c>
      <c r="BY70" s="14">
        <v>0</v>
      </c>
      <c r="BZ70" s="14">
        <v>0</v>
      </c>
      <c r="CA70" s="14">
        <v>0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  <c r="CN70" s="14">
        <v>0</v>
      </c>
      <c r="CO70" s="14">
        <v>0</v>
      </c>
      <c r="CP70" s="14">
        <v>0</v>
      </c>
      <c r="CQ70" s="14">
        <v>0</v>
      </c>
      <c r="CR70" s="14">
        <v>0</v>
      </c>
      <c r="CS70" s="14">
        <v>0</v>
      </c>
      <c r="CT70" s="14">
        <v>0</v>
      </c>
      <c r="CU70" s="14">
        <v>0</v>
      </c>
      <c r="CV70" s="14">
        <v>0</v>
      </c>
      <c r="CW70" s="14">
        <v>0</v>
      </c>
      <c r="CX70" s="14">
        <v>0</v>
      </c>
      <c r="CY70" s="14">
        <v>0</v>
      </c>
      <c r="CZ70" s="14">
        <v>0</v>
      </c>
      <c r="DA70" s="14">
        <v>0</v>
      </c>
      <c r="DB70" s="14">
        <v>0</v>
      </c>
      <c r="DC70" s="14">
        <v>0</v>
      </c>
      <c r="DD70" s="14">
        <v>0</v>
      </c>
      <c r="DE70" s="14">
        <v>0</v>
      </c>
      <c r="DF70" s="14">
        <v>0</v>
      </c>
      <c r="DG70" s="14">
        <v>0</v>
      </c>
      <c r="DH70" s="14">
        <v>0</v>
      </c>
      <c r="DI70" s="14">
        <v>0</v>
      </c>
      <c r="DJ70" s="14">
        <v>0</v>
      </c>
      <c r="DK70" s="14">
        <v>0</v>
      </c>
      <c r="DL70" s="14">
        <v>0</v>
      </c>
      <c r="DM70" s="14">
        <v>0</v>
      </c>
      <c r="DN70" s="14">
        <v>0</v>
      </c>
      <c r="DO70" s="14">
        <v>0</v>
      </c>
      <c r="DP70" s="14">
        <v>0</v>
      </c>
      <c r="DQ70" s="14">
        <v>0</v>
      </c>
      <c r="DR70" s="14">
        <v>0</v>
      </c>
      <c r="DS70" s="14">
        <v>0</v>
      </c>
      <c r="DT70" s="14">
        <v>0</v>
      </c>
      <c r="DU70" s="14">
        <v>0</v>
      </c>
      <c r="DV70" s="14">
        <v>0</v>
      </c>
      <c r="DW70" s="14">
        <v>0</v>
      </c>
      <c r="DX70" s="14">
        <v>0</v>
      </c>
      <c r="DY70" s="14">
        <v>0</v>
      </c>
      <c r="DZ70" s="14">
        <v>0</v>
      </c>
      <c r="EA70" s="14">
        <v>0</v>
      </c>
      <c r="EB70" s="14">
        <v>0</v>
      </c>
    </row>
    <row r="71" spans="1:132" x14ac:dyDescent="0.25">
      <c r="A71" s="57" t="s">
        <v>632</v>
      </c>
      <c r="B71" s="58" t="s">
        <v>108</v>
      </c>
      <c r="C71">
        <v>5</v>
      </c>
      <c r="D71">
        <v>5</v>
      </c>
      <c r="E71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2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1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1</v>
      </c>
      <c r="AV71" s="14">
        <v>0</v>
      </c>
      <c r="AW71" s="14">
        <v>0</v>
      </c>
      <c r="AX71" s="14">
        <v>1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14">
        <v>0</v>
      </c>
      <c r="BV71" s="14">
        <v>0</v>
      </c>
      <c r="BW71" s="14">
        <v>0</v>
      </c>
      <c r="BX71" s="14">
        <v>0</v>
      </c>
      <c r="BY71" s="14">
        <v>0</v>
      </c>
      <c r="BZ71" s="14">
        <v>0</v>
      </c>
      <c r="CA71" s="14">
        <v>0</v>
      </c>
      <c r="CB71" s="14">
        <v>0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H71" s="14">
        <v>0</v>
      </c>
      <c r="CI71" s="14">
        <v>0</v>
      </c>
      <c r="CJ71" s="14">
        <v>0</v>
      </c>
      <c r="CK71" s="14">
        <v>0</v>
      </c>
      <c r="CL71" s="14">
        <v>0</v>
      </c>
      <c r="CM71" s="14">
        <v>0</v>
      </c>
      <c r="CN71" s="14">
        <v>0</v>
      </c>
      <c r="CO71" s="14">
        <v>0</v>
      </c>
      <c r="CP71" s="14">
        <v>0</v>
      </c>
      <c r="CQ71" s="14">
        <v>0</v>
      </c>
      <c r="CR71" s="14">
        <v>0</v>
      </c>
      <c r="CS71" s="14">
        <v>0</v>
      </c>
      <c r="CT71" s="14">
        <v>0</v>
      </c>
      <c r="CU71" s="14">
        <v>0</v>
      </c>
      <c r="CV71" s="14">
        <v>0</v>
      </c>
      <c r="CW71" s="14">
        <v>0</v>
      </c>
      <c r="CX71" s="14">
        <v>0</v>
      </c>
      <c r="CY71" s="14">
        <v>0</v>
      </c>
      <c r="CZ71" s="14">
        <v>0</v>
      </c>
      <c r="DA71" s="14">
        <v>0</v>
      </c>
      <c r="DB71" s="14">
        <v>0</v>
      </c>
      <c r="DC71" s="14">
        <v>0</v>
      </c>
      <c r="DD71" s="14">
        <v>0</v>
      </c>
      <c r="DE71" s="14">
        <v>0</v>
      </c>
      <c r="DF71" s="14">
        <v>0</v>
      </c>
      <c r="DG71" s="14">
        <v>0</v>
      </c>
      <c r="DH71" s="14">
        <v>0</v>
      </c>
      <c r="DI71" s="14">
        <v>0</v>
      </c>
      <c r="DJ71" s="14">
        <v>0</v>
      </c>
      <c r="DK71" s="14">
        <v>0</v>
      </c>
      <c r="DL71" s="14">
        <v>1</v>
      </c>
      <c r="DM71" s="14">
        <v>3</v>
      </c>
      <c r="DN71" s="14">
        <v>0</v>
      </c>
      <c r="DO71" s="14">
        <v>0</v>
      </c>
      <c r="DP71" s="14">
        <v>0</v>
      </c>
      <c r="DQ71" s="14">
        <v>0</v>
      </c>
      <c r="DR71" s="14">
        <v>0</v>
      </c>
      <c r="DS71" s="14">
        <v>0</v>
      </c>
      <c r="DT71" s="14">
        <v>0</v>
      </c>
      <c r="DU71" s="14">
        <v>0</v>
      </c>
      <c r="DV71" s="14">
        <v>0</v>
      </c>
      <c r="DW71" s="14">
        <v>0</v>
      </c>
      <c r="DX71" s="14">
        <v>0</v>
      </c>
      <c r="DY71" s="14">
        <v>0</v>
      </c>
      <c r="DZ71" s="14">
        <v>0</v>
      </c>
      <c r="EA71" s="14">
        <v>0</v>
      </c>
      <c r="EB71" s="14">
        <v>0</v>
      </c>
    </row>
    <row r="72" spans="1:132" x14ac:dyDescent="0.25">
      <c r="A72" s="57" t="s">
        <v>632</v>
      </c>
      <c r="B72" s="58" t="s">
        <v>107</v>
      </c>
      <c r="C72">
        <v>2</v>
      </c>
      <c r="D72">
        <v>2</v>
      </c>
      <c r="E72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1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1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 s="14">
        <v>0</v>
      </c>
      <c r="BY72" s="14">
        <v>0</v>
      </c>
      <c r="BZ72" s="14">
        <v>0</v>
      </c>
      <c r="CA72" s="14">
        <v>0</v>
      </c>
      <c r="CB72" s="14">
        <v>0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H72" s="14">
        <v>0</v>
      </c>
      <c r="CI72" s="14">
        <v>0</v>
      </c>
      <c r="CJ72" s="14">
        <v>0</v>
      </c>
      <c r="CK72" s="14">
        <v>0</v>
      </c>
      <c r="CL72" s="14">
        <v>0</v>
      </c>
      <c r="CM72" s="14">
        <v>0</v>
      </c>
      <c r="CN72" s="14">
        <v>0</v>
      </c>
      <c r="CO72" s="14">
        <v>0</v>
      </c>
      <c r="CP72" s="14">
        <v>0</v>
      </c>
      <c r="CQ72" s="14">
        <v>0</v>
      </c>
      <c r="CR72" s="14">
        <v>0</v>
      </c>
      <c r="CS72" s="14">
        <v>0</v>
      </c>
      <c r="CT72" s="14">
        <v>0</v>
      </c>
      <c r="CU72" s="14">
        <v>0</v>
      </c>
      <c r="CV72" s="14">
        <v>0</v>
      </c>
      <c r="CW72" s="14">
        <v>0</v>
      </c>
      <c r="CX72" s="14">
        <v>0</v>
      </c>
      <c r="CY72" s="14">
        <v>0</v>
      </c>
      <c r="CZ72" s="14">
        <v>0</v>
      </c>
      <c r="DA72" s="14">
        <v>0</v>
      </c>
      <c r="DB72" s="14">
        <v>0</v>
      </c>
      <c r="DC72" s="14">
        <v>0</v>
      </c>
      <c r="DD72" s="14">
        <v>0</v>
      </c>
      <c r="DE72" s="14">
        <v>0</v>
      </c>
      <c r="DF72" s="14">
        <v>0</v>
      </c>
      <c r="DG72" s="14">
        <v>0</v>
      </c>
      <c r="DH72" s="14">
        <v>0</v>
      </c>
      <c r="DI72" s="14">
        <v>0</v>
      </c>
      <c r="DJ72" s="14">
        <v>0</v>
      </c>
      <c r="DK72" s="14">
        <v>0</v>
      </c>
      <c r="DL72" s="14">
        <v>0</v>
      </c>
      <c r="DM72" s="14">
        <v>0</v>
      </c>
      <c r="DN72" s="14">
        <v>0</v>
      </c>
      <c r="DO72" s="14">
        <v>0</v>
      </c>
      <c r="DP72" s="14">
        <v>0</v>
      </c>
      <c r="DQ72" s="14">
        <v>0</v>
      </c>
      <c r="DR72" s="14">
        <v>0</v>
      </c>
      <c r="DS72" s="14">
        <v>0</v>
      </c>
      <c r="DT72" s="14">
        <v>0</v>
      </c>
      <c r="DU72" s="14">
        <v>0</v>
      </c>
      <c r="DV72" s="14">
        <v>0</v>
      </c>
      <c r="DW72" s="14">
        <v>0</v>
      </c>
      <c r="DX72" s="14">
        <v>0</v>
      </c>
      <c r="DY72" s="14">
        <v>0</v>
      </c>
      <c r="DZ72" s="14">
        <v>0</v>
      </c>
      <c r="EA72" s="14">
        <v>0</v>
      </c>
      <c r="EB72" s="14">
        <v>0</v>
      </c>
    </row>
    <row r="73" spans="1:132" x14ac:dyDescent="0.25">
      <c r="A73" s="57" t="s">
        <v>632</v>
      </c>
      <c r="B73" s="58" t="s">
        <v>19</v>
      </c>
      <c r="C73">
        <v>0</v>
      </c>
      <c r="D73">
        <v>0</v>
      </c>
      <c r="E73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 s="14">
        <v>0</v>
      </c>
      <c r="BY73" s="14">
        <v>0</v>
      </c>
      <c r="BZ73" s="14">
        <v>0</v>
      </c>
      <c r="CA73" s="14">
        <v>0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14">
        <v>0</v>
      </c>
      <c r="CK73" s="14">
        <v>1</v>
      </c>
      <c r="CL73" s="14">
        <v>0</v>
      </c>
      <c r="CM73" s="14">
        <v>0</v>
      </c>
      <c r="CN73" s="14">
        <v>0</v>
      </c>
      <c r="CO73" s="14">
        <v>0</v>
      </c>
      <c r="CP73" s="14">
        <v>0</v>
      </c>
      <c r="CQ73" s="14">
        <v>0</v>
      </c>
      <c r="CR73" s="14">
        <v>0</v>
      </c>
      <c r="CS73" s="14">
        <v>0</v>
      </c>
      <c r="CT73" s="14">
        <v>0</v>
      </c>
      <c r="CU73" s="14">
        <v>0</v>
      </c>
      <c r="CV73" s="14">
        <v>0</v>
      </c>
      <c r="CW73" s="14">
        <v>0</v>
      </c>
      <c r="CX73" s="14">
        <v>0</v>
      </c>
      <c r="CY73" s="14">
        <v>0</v>
      </c>
      <c r="CZ73" s="14">
        <v>0</v>
      </c>
      <c r="DA73" s="14">
        <v>0</v>
      </c>
      <c r="DB73" s="14">
        <v>0</v>
      </c>
      <c r="DC73" s="14">
        <v>0</v>
      </c>
      <c r="DD73" s="14">
        <v>0</v>
      </c>
      <c r="DE73" s="14">
        <v>0</v>
      </c>
      <c r="DF73" s="14">
        <v>0</v>
      </c>
      <c r="DG73" s="14">
        <v>0</v>
      </c>
      <c r="DH73" s="14">
        <v>0</v>
      </c>
      <c r="DI73" s="14">
        <v>0</v>
      </c>
      <c r="DJ73" s="14">
        <v>0</v>
      </c>
      <c r="DK73" s="14">
        <v>0</v>
      </c>
      <c r="DL73" s="14">
        <v>0</v>
      </c>
      <c r="DM73" s="14">
        <v>0</v>
      </c>
      <c r="DN73" s="14">
        <v>0</v>
      </c>
      <c r="DO73" s="14">
        <v>0</v>
      </c>
      <c r="DP73" s="14">
        <v>0</v>
      </c>
      <c r="DQ73" s="14">
        <v>0</v>
      </c>
      <c r="DR73" s="14">
        <v>0</v>
      </c>
      <c r="DS73" s="14">
        <v>0</v>
      </c>
      <c r="DT73" s="14">
        <v>0</v>
      </c>
      <c r="DU73" s="14">
        <v>0</v>
      </c>
      <c r="DV73" s="14">
        <v>0</v>
      </c>
      <c r="DW73" s="14">
        <v>0</v>
      </c>
      <c r="DX73" s="14">
        <v>0</v>
      </c>
      <c r="DY73" s="14">
        <v>0</v>
      </c>
      <c r="DZ73" s="14">
        <v>0</v>
      </c>
      <c r="EA73" s="14">
        <v>0</v>
      </c>
      <c r="EB73" s="14">
        <v>0</v>
      </c>
    </row>
    <row r="74" spans="1:132" x14ac:dyDescent="0.25">
      <c r="A74" s="57" t="s">
        <v>632</v>
      </c>
      <c r="B74" s="58" t="s">
        <v>119</v>
      </c>
      <c r="C74">
        <v>14</v>
      </c>
      <c r="D74">
        <v>9</v>
      </c>
      <c r="E74">
        <v>5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1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 t="s">
        <v>86</v>
      </c>
      <c r="AV74" s="14">
        <v>0</v>
      </c>
      <c r="AW74" s="14">
        <v>0</v>
      </c>
      <c r="AX74" s="14" t="s">
        <v>41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3</v>
      </c>
      <c r="BE74" s="14">
        <v>0</v>
      </c>
      <c r="BF74" s="14">
        <v>0</v>
      </c>
      <c r="BG74" s="14">
        <v>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  <c r="BO74" s="14">
        <v>0</v>
      </c>
      <c r="BP74" s="14" t="s">
        <v>13</v>
      </c>
      <c r="BQ74" s="14">
        <v>0</v>
      </c>
      <c r="BR74" s="14">
        <v>0</v>
      </c>
      <c r="BS74" s="14">
        <v>0</v>
      </c>
      <c r="BT74" s="14">
        <v>0</v>
      </c>
      <c r="BU74" s="14">
        <v>0</v>
      </c>
      <c r="BV74" s="14">
        <v>0</v>
      </c>
      <c r="BW74" s="14">
        <v>0</v>
      </c>
      <c r="BX74" s="14">
        <v>0</v>
      </c>
      <c r="BY74" s="14">
        <v>0</v>
      </c>
      <c r="BZ74" s="14">
        <v>0</v>
      </c>
      <c r="CA74" s="14">
        <v>0</v>
      </c>
      <c r="CB74" s="14">
        <v>0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H74" s="14">
        <v>0</v>
      </c>
      <c r="CI74" s="14">
        <v>0</v>
      </c>
      <c r="CJ74" s="14">
        <v>0</v>
      </c>
      <c r="CK74" s="14">
        <v>0</v>
      </c>
      <c r="CL74" s="14">
        <v>0</v>
      </c>
      <c r="CM74" s="14">
        <v>0</v>
      </c>
      <c r="CN74" s="14">
        <v>0</v>
      </c>
      <c r="CO74" s="14">
        <v>0</v>
      </c>
      <c r="CP74" s="14">
        <v>0</v>
      </c>
      <c r="CQ74" s="14">
        <v>0</v>
      </c>
      <c r="CR74" s="14">
        <v>0</v>
      </c>
      <c r="CS74" s="14">
        <v>0</v>
      </c>
      <c r="CT74" s="14">
        <v>0</v>
      </c>
      <c r="CU74" s="14">
        <v>0</v>
      </c>
      <c r="CV74" s="14">
        <v>0</v>
      </c>
      <c r="CW74" s="14">
        <v>0</v>
      </c>
      <c r="CX74" s="14">
        <v>0</v>
      </c>
      <c r="CY74" s="14">
        <v>0</v>
      </c>
      <c r="CZ74" s="14">
        <v>0</v>
      </c>
      <c r="DA74" s="14">
        <v>0</v>
      </c>
      <c r="DB74" s="14">
        <v>0</v>
      </c>
      <c r="DC74" s="14">
        <v>0</v>
      </c>
      <c r="DD74" s="14">
        <v>0</v>
      </c>
      <c r="DE74" s="14">
        <v>0</v>
      </c>
      <c r="DF74" s="14">
        <v>0</v>
      </c>
      <c r="DG74" s="14">
        <v>0</v>
      </c>
      <c r="DH74" s="14">
        <v>0</v>
      </c>
      <c r="DI74" s="14">
        <v>0</v>
      </c>
      <c r="DJ74" s="14">
        <v>0</v>
      </c>
      <c r="DK74" s="14">
        <v>0</v>
      </c>
      <c r="DL74" s="14">
        <v>0</v>
      </c>
      <c r="DM74" s="14">
        <v>0</v>
      </c>
      <c r="DN74" s="14">
        <v>0</v>
      </c>
      <c r="DO74" s="14">
        <v>0</v>
      </c>
      <c r="DP74" s="14">
        <v>0</v>
      </c>
      <c r="DQ74" s="14">
        <v>0</v>
      </c>
      <c r="DR74" s="14">
        <v>0</v>
      </c>
      <c r="DS74" s="14">
        <v>0</v>
      </c>
      <c r="DT74" s="14">
        <v>0</v>
      </c>
      <c r="DU74" s="14">
        <v>0</v>
      </c>
      <c r="DV74" s="14">
        <v>0</v>
      </c>
      <c r="DW74" s="14">
        <v>0</v>
      </c>
      <c r="DX74" s="14">
        <v>0</v>
      </c>
      <c r="DY74" s="14">
        <v>0</v>
      </c>
      <c r="DZ74" s="14">
        <v>0</v>
      </c>
      <c r="EA74" s="14">
        <v>0</v>
      </c>
      <c r="EB74" s="14">
        <v>0</v>
      </c>
    </row>
    <row r="75" spans="1:132" x14ac:dyDescent="0.25">
      <c r="A75" s="57" t="s">
        <v>632</v>
      </c>
      <c r="B75" s="58" t="s">
        <v>1164</v>
      </c>
      <c r="C75">
        <v>28</v>
      </c>
      <c r="D75">
        <v>18</v>
      </c>
      <c r="E75">
        <v>10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 t="s">
        <v>71</v>
      </c>
      <c r="T75" s="14">
        <v>0</v>
      </c>
      <c r="U75" s="14">
        <v>0</v>
      </c>
      <c r="V75" s="14" t="s">
        <v>14</v>
      </c>
      <c r="W75" s="14">
        <v>0</v>
      </c>
      <c r="X75" s="14">
        <v>0</v>
      </c>
      <c r="Y75" s="14" t="s">
        <v>70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0</v>
      </c>
      <c r="BX75" s="14">
        <v>0</v>
      </c>
      <c r="BY75" s="14">
        <v>0</v>
      </c>
      <c r="BZ75" s="14">
        <v>0</v>
      </c>
      <c r="CA75" s="14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4">
        <v>0</v>
      </c>
      <c r="CI75" s="14">
        <v>0</v>
      </c>
      <c r="CJ75" s="14">
        <v>0</v>
      </c>
      <c r="CK75" s="14">
        <v>0</v>
      </c>
      <c r="CL75" s="14">
        <v>0</v>
      </c>
      <c r="CM75" s="14">
        <v>0</v>
      </c>
      <c r="CN75" s="14">
        <v>0</v>
      </c>
      <c r="CO75" s="14">
        <v>0</v>
      </c>
      <c r="CP75" s="14">
        <v>0</v>
      </c>
      <c r="CQ75" s="14">
        <v>0</v>
      </c>
      <c r="CR75" s="14">
        <v>0</v>
      </c>
      <c r="CS75" s="14">
        <v>0</v>
      </c>
      <c r="CT75" s="14">
        <v>0</v>
      </c>
      <c r="CU75" s="14">
        <v>0</v>
      </c>
      <c r="CV75" s="14">
        <v>0</v>
      </c>
      <c r="CW75" s="14">
        <v>0</v>
      </c>
      <c r="CX75" s="14">
        <v>0</v>
      </c>
      <c r="CY75" s="14">
        <v>0</v>
      </c>
      <c r="CZ75" s="14">
        <v>0</v>
      </c>
      <c r="DA75" s="14">
        <v>0</v>
      </c>
      <c r="DB75" s="14">
        <v>0</v>
      </c>
      <c r="DC75" s="14">
        <v>0</v>
      </c>
      <c r="DD75" s="14">
        <v>0</v>
      </c>
      <c r="DE75" s="14">
        <v>0</v>
      </c>
      <c r="DF75" s="14">
        <v>0</v>
      </c>
      <c r="DG75" s="14">
        <v>0</v>
      </c>
      <c r="DH75" s="14">
        <v>0</v>
      </c>
      <c r="DI75" s="14">
        <v>0</v>
      </c>
      <c r="DJ75" s="14">
        <v>0</v>
      </c>
      <c r="DK75" s="14">
        <v>0</v>
      </c>
      <c r="DL75" s="14">
        <v>0</v>
      </c>
      <c r="DM75" s="14">
        <v>0</v>
      </c>
      <c r="DN75" s="14">
        <v>0</v>
      </c>
      <c r="DO75" s="14">
        <v>0</v>
      </c>
      <c r="DP75" s="14">
        <v>0</v>
      </c>
      <c r="DQ75" s="14">
        <v>0</v>
      </c>
      <c r="DR75" s="14">
        <v>0</v>
      </c>
      <c r="DS75" s="14">
        <v>0</v>
      </c>
      <c r="DT75" s="14">
        <v>0</v>
      </c>
      <c r="DU75" s="14">
        <v>0</v>
      </c>
      <c r="DV75" s="14">
        <v>0</v>
      </c>
      <c r="DW75" s="14">
        <v>0</v>
      </c>
      <c r="DX75" s="14">
        <v>0</v>
      </c>
      <c r="DY75" s="14">
        <v>0</v>
      </c>
      <c r="DZ75" s="14">
        <v>0</v>
      </c>
      <c r="EA75" s="14">
        <v>0</v>
      </c>
      <c r="EB75" s="14">
        <v>0</v>
      </c>
    </row>
    <row r="76" spans="1:132" x14ac:dyDescent="0.25">
      <c r="A76" s="57" t="s">
        <v>632</v>
      </c>
      <c r="B76" s="58" t="s">
        <v>1169</v>
      </c>
      <c r="C76">
        <v>0</v>
      </c>
      <c r="D76">
        <v>0</v>
      </c>
      <c r="E76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</v>
      </c>
      <c r="BT76" s="14">
        <v>0</v>
      </c>
      <c r="BU76" s="14">
        <v>0</v>
      </c>
      <c r="BV76" s="14">
        <v>0</v>
      </c>
      <c r="BW76" s="14">
        <v>0</v>
      </c>
      <c r="BX76" s="14">
        <v>0</v>
      </c>
      <c r="BY76" s="14">
        <v>0</v>
      </c>
      <c r="BZ76" s="14">
        <v>0</v>
      </c>
      <c r="CA76" s="14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H76" s="14">
        <v>0</v>
      </c>
      <c r="CI76" s="14">
        <v>0</v>
      </c>
      <c r="CJ76" s="14">
        <v>0</v>
      </c>
      <c r="CK76" s="14">
        <v>0</v>
      </c>
      <c r="CL76" s="14">
        <v>0</v>
      </c>
      <c r="CM76" s="14">
        <v>0</v>
      </c>
      <c r="CN76" s="14">
        <v>0</v>
      </c>
      <c r="CO76" s="14">
        <v>0</v>
      </c>
      <c r="CP76" s="14">
        <v>0</v>
      </c>
      <c r="CQ76" s="14">
        <v>0</v>
      </c>
      <c r="CR76" s="14">
        <v>0</v>
      </c>
      <c r="CS76" s="14">
        <v>0</v>
      </c>
      <c r="CT76" s="14">
        <v>0</v>
      </c>
      <c r="CU76" s="14">
        <v>0</v>
      </c>
      <c r="CV76" s="14">
        <v>0</v>
      </c>
      <c r="CW76" s="14">
        <v>0</v>
      </c>
      <c r="CX76" s="14">
        <v>0</v>
      </c>
      <c r="CY76" s="14">
        <v>1</v>
      </c>
      <c r="CZ76" s="14">
        <v>0</v>
      </c>
      <c r="DA76" s="14">
        <v>0</v>
      </c>
      <c r="DB76" s="14">
        <v>0</v>
      </c>
      <c r="DC76" s="14">
        <v>1</v>
      </c>
      <c r="DD76" s="14">
        <v>0</v>
      </c>
      <c r="DE76" s="14">
        <v>0</v>
      </c>
      <c r="DF76" s="14">
        <v>0</v>
      </c>
      <c r="DG76" s="14">
        <v>0</v>
      </c>
      <c r="DH76" s="14">
        <v>0</v>
      </c>
      <c r="DI76" s="14">
        <v>0</v>
      </c>
      <c r="DJ76" s="14">
        <v>0</v>
      </c>
      <c r="DK76" s="14">
        <v>0</v>
      </c>
      <c r="DL76" s="14">
        <v>0</v>
      </c>
      <c r="DM76" s="14">
        <v>0</v>
      </c>
      <c r="DN76" s="14">
        <v>0</v>
      </c>
      <c r="DO76" s="14">
        <v>0</v>
      </c>
      <c r="DP76" s="14">
        <v>0</v>
      </c>
      <c r="DQ76" s="14">
        <v>0</v>
      </c>
      <c r="DR76" s="14">
        <v>0</v>
      </c>
      <c r="DS76" s="14">
        <v>0</v>
      </c>
      <c r="DT76" s="14">
        <v>0</v>
      </c>
      <c r="DU76" s="14">
        <v>0</v>
      </c>
      <c r="DV76" s="14">
        <v>0</v>
      </c>
      <c r="DW76" s="14">
        <v>0</v>
      </c>
      <c r="DX76" s="14">
        <v>0</v>
      </c>
      <c r="DY76" s="14">
        <v>0</v>
      </c>
      <c r="DZ76" s="14">
        <v>0</v>
      </c>
      <c r="EA76" s="14">
        <v>0</v>
      </c>
      <c r="EB76" s="14">
        <v>0</v>
      </c>
    </row>
    <row r="77" spans="1:132" ht="15" customHeight="1" x14ac:dyDescent="0.25">
      <c r="A77" s="57" t="s">
        <v>632</v>
      </c>
      <c r="B77" s="58" t="s">
        <v>60</v>
      </c>
      <c r="C77">
        <v>9</v>
      </c>
      <c r="D77">
        <v>9</v>
      </c>
      <c r="E77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1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1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5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 s="14">
        <v>0</v>
      </c>
      <c r="BY77" s="14">
        <v>0</v>
      </c>
      <c r="BZ77" s="14">
        <v>0</v>
      </c>
      <c r="CA77" s="14">
        <v>0</v>
      </c>
      <c r="CB77" s="14">
        <v>0</v>
      </c>
      <c r="CC77" s="14">
        <v>0</v>
      </c>
      <c r="CD77" s="14">
        <v>0</v>
      </c>
      <c r="CE77" s="14">
        <v>0</v>
      </c>
      <c r="CF77" s="14">
        <v>1</v>
      </c>
      <c r="CG77" s="14">
        <v>1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  <c r="CN77" s="14">
        <v>0</v>
      </c>
      <c r="CO77" s="14">
        <v>0</v>
      </c>
      <c r="CP77" s="14">
        <v>0</v>
      </c>
      <c r="CQ77" s="14">
        <v>0</v>
      </c>
      <c r="CR77" s="14">
        <v>0</v>
      </c>
      <c r="CS77" s="14">
        <v>0</v>
      </c>
      <c r="CT77" s="14">
        <v>0</v>
      </c>
      <c r="CU77" s="14">
        <v>0</v>
      </c>
      <c r="CV77" s="14">
        <v>0</v>
      </c>
      <c r="CW77" s="14">
        <v>0</v>
      </c>
      <c r="CX77" s="14">
        <v>0</v>
      </c>
      <c r="CY77" s="14">
        <v>0</v>
      </c>
      <c r="CZ77" s="14">
        <v>0</v>
      </c>
      <c r="DA77" s="14">
        <v>0</v>
      </c>
      <c r="DB77" s="14">
        <v>0</v>
      </c>
      <c r="DC77" s="14">
        <v>0</v>
      </c>
      <c r="DD77" s="14">
        <v>0</v>
      </c>
      <c r="DE77" s="14">
        <v>0</v>
      </c>
      <c r="DF77" s="14">
        <v>0</v>
      </c>
      <c r="DG77" s="14">
        <v>0</v>
      </c>
      <c r="DH77" s="14">
        <v>0</v>
      </c>
      <c r="DI77" s="14">
        <v>0</v>
      </c>
      <c r="DJ77" s="14">
        <v>0</v>
      </c>
      <c r="DK77" s="14">
        <v>0</v>
      </c>
      <c r="DL77" s="14">
        <v>1</v>
      </c>
      <c r="DM77" s="14">
        <v>0</v>
      </c>
      <c r="DN77" s="14">
        <v>0</v>
      </c>
      <c r="DO77" s="14">
        <v>0</v>
      </c>
      <c r="DP77" s="14">
        <v>0</v>
      </c>
      <c r="DQ77" s="14">
        <v>0</v>
      </c>
      <c r="DR77" s="14">
        <v>0</v>
      </c>
      <c r="DS77" s="14">
        <v>0</v>
      </c>
      <c r="DT77" s="14">
        <v>0</v>
      </c>
      <c r="DU77" s="14">
        <v>0</v>
      </c>
      <c r="DV77" s="14">
        <v>0</v>
      </c>
      <c r="DW77" s="14">
        <v>0</v>
      </c>
      <c r="DX77" s="14">
        <v>0</v>
      </c>
      <c r="DY77" s="14">
        <v>0</v>
      </c>
      <c r="DZ77" s="14">
        <v>0</v>
      </c>
      <c r="EA77" s="14">
        <v>0</v>
      </c>
      <c r="EB77" s="14">
        <v>0</v>
      </c>
    </row>
    <row r="78" spans="1:132" x14ac:dyDescent="0.25">
      <c r="A78" s="57" t="s">
        <v>632</v>
      </c>
      <c r="B78" s="58" t="s">
        <v>113</v>
      </c>
      <c r="C78">
        <v>27</v>
      </c>
      <c r="D78">
        <v>9</v>
      </c>
      <c r="E78">
        <v>18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 t="s">
        <v>13</v>
      </c>
      <c r="AB78" s="14" t="s">
        <v>114</v>
      </c>
      <c r="AC78" s="14">
        <v>0</v>
      </c>
      <c r="AD78" s="14" t="s">
        <v>115</v>
      </c>
      <c r="AE78" s="14">
        <v>0</v>
      </c>
      <c r="AF78" s="14">
        <v>0</v>
      </c>
      <c r="AG78" s="14">
        <v>1</v>
      </c>
      <c r="AH78" s="14">
        <v>6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1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4">
        <v>0</v>
      </c>
      <c r="BS78" s="14">
        <v>0</v>
      </c>
      <c r="BT78" s="14">
        <v>0</v>
      </c>
      <c r="BU78" s="14">
        <v>0</v>
      </c>
      <c r="BV78" s="14">
        <v>0</v>
      </c>
      <c r="BW78" s="14">
        <v>0</v>
      </c>
      <c r="BX78" s="14">
        <v>0</v>
      </c>
      <c r="BY78" s="14">
        <v>0</v>
      </c>
      <c r="BZ78" s="14">
        <v>0</v>
      </c>
      <c r="CA78" s="14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  <c r="CN78" s="14">
        <v>0</v>
      </c>
      <c r="CO78" s="14">
        <v>0</v>
      </c>
      <c r="CP78" s="14">
        <v>0</v>
      </c>
      <c r="CQ78" s="14">
        <v>0</v>
      </c>
      <c r="CR78" s="14">
        <v>0</v>
      </c>
      <c r="CS78" s="14">
        <v>0</v>
      </c>
      <c r="CT78" s="14">
        <v>0</v>
      </c>
      <c r="CU78" s="14">
        <v>0</v>
      </c>
      <c r="CV78" s="14">
        <v>0</v>
      </c>
      <c r="CW78" s="14">
        <v>0</v>
      </c>
      <c r="CX78" s="14">
        <v>0</v>
      </c>
      <c r="CY78" s="14">
        <v>0</v>
      </c>
      <c r="CZ78" s="14">
        <v>0</v>
      </c>
      <c r="DA78" s="14">
        <v>0</v>
      </c>
      <c r="DB78" s="14">
        <v>0</v>
      </c>
      <c r="DC78" s="14">
        <v>0</v>
      </c>
      <c r="DD78" s="14">
        <v>0</v>
      </c>
      <c r="DE78" s="14">
        <v>0</v>
      </c>
      <c r="DF78" s="14">
        <v>0</v>
      </c>
      <c r="DG78" s="14">
        <v>0</v>
      </c>
      <c r="DH78" s="14">
        <v>0</v>
      </c>
      <c r="DI78" s="14">
        <v>0</v>
      </c>
      <c r="DJ78" s="14">
        <v>0</v>
      </c>
      <c r="DK78" s="14">
        <v>0</v>
      </c>
      <c r="DL78" s="14">
        <v>0</v>
      </c>
      <c r="DM78" s="14">
        <v>0</v>
      </c>
      <c r="DN78" s="14">
        <v>0</v>
      </c>
      <c r="DO78" s="14">
        <v>0</v>
      </c>
      <c r="DP78" s="14">
        <v>0</v>
      </c>
      <c r="DQ78" s="14">
        <v>0</v>
      </c>
      <c r="DR78" s="14">
        <v>0</v>
      </c>
      <c r="DS78" s="14">
        <v>0</v>
      </c>
      <c r="DT78" s="14">
        <v>0</v>
      </c>
      <c r="DU78" s="14">
        <v>0</v>
      </c>
      <c r="DV78" s="14">
        <v>0</v>
      </c>
      <c r="DW78" s="14">
        <v>0</v>
      </c>
      <c r="DX78" s="14">
        <v>0</v>
      </c>
      <c r="DY78" s="14">
        <v>0</v>
      </c>
      <c r="DZ78" s="14">
        <v>0</v>
      </c>
      <c r="EA78" s="14">
        <v>0</v>
      </c>
      <c r="EB78" s="14">
        <v>0</v>
      </c>
    </row>
    <row r="79" spans="1:132" x14ac:dyDescent="0.25">
      <c r="A79" s="57" t="s">
        <v>632</v>
      </c>
      <c r="B79" s="58" t="s">
        <v>39</v>
      </c>
      <c r="C79">
        <v>0</v>
      </c>
      <c r="D79">
        <v>0</v>
      </c>
      <c r="E79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0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</v>
      </c>
      <c r="BG79" s="14">
        <v>0</v>
      </c>
      <c r="BH79" s="14">
        <v>0</v>
      </c>
      <c r="BI79" s="14">
        <v>0</v>
      </c>
      <c r="BJ79" s="14">
        <v>0</v>
      </c>
      <c r="BK79" s="14">
        <v>0</v>
      </c>
      <c r="BL79" s="14">
        <v>0</v>
      </c>
      <c r="BM79" s="14">
        <v>0</v>
      </c>
      <c r="BN79" s="14">
        <v>0</v>
      </c>
      <c r="BO79" s="14">
        <v>0</v>
      </c>
      <c r="BP79" s="14">
        <v>0</v>
      </c>
      <c r="BQ79" s="14">
        <v>0</v>
      </c>
      <c r="BR79" s="14">
        <v>0</v>
      </c>
      <c r="BS79" s="14">
        <v>0</v>
      </c>
      <c r="BT79" s="14">
        <v>0</v>
      </c>
      <c r="BU79" s="14">
        <v>0</v>
      </c>
      <c r="BV79" s="14">
        <v>0</v>
      </c>
      <c r="BW79" s="14">
        <v>0</v>
      </c>
      <c r="BX79" s="14">
        <v>0</v>
      </c>
      <c r="BY79" s="14">
        <v>0</v>
      </c>
      <c r="BZ79" s="14">
        <v>0</v>
      </c>
      <c r="CA79" s="14">
        <v>0</v>
      </c>
      <c r="CB79" s="14">
        <v>0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H79" s="14">
        <v>0</v>
      </c>
      <c r="CI79" s="14">
        <v>0</v>
      </c>
      <c r="CJ79" s="14">
        <v>0</v>
      </c>
      <c r="CK79" s="14">
        <v>0</v>
      </c>
      <c r="CL79" s="14">
        <v>0</v>
      </c>
      <c r="CM79" s="14">
        <v>0</v>
      </c>
      <c r="CN79" s="14">
        <v>1</v>
      </c>
      <c r="CO79" s="14">
        <v>0</v>
      </c>
      <c r="CP79" s="14">
        <v>1</v>
      </c>
      <c r="CQ79" s="14">
        <v>0</v>
      </c>
      <c r="CR79" s="14">
        <v>0</v>
      </c>
      <c r="CS79" s="14">
        <v>0</v>
      </c>
      <c r="CT79" s="14">
        <v>0</v>
      </c>
      <c r="CU79" s="14">
        <v>0</v>
      </c>
      <c r="CV79" s="14">
        <v>0</v>
      </c>
      <c r="CW79" s="14">
        <v>0</v>
      </c>
      <c r="CX79" s="14">
        <v>0</v>
      </c>
      <c r="CY79" s="14">
        <v>0</v>
      </c>
      <c r="CZ79" s="14">
        <v>0</v>
      </c>
      <c r="DA79" s="14">
        <v>0</v>
      </c>
      <c r="DB79" s="14">
        <v>0</v>
      </c>
      <c r="DC79" s="14">
        <v>0</v>
      </c>
      <c r="DD79" s="14">
        <v>0</v>
      </c>
      <c r="DE79" s="14">
        <v>0</v>
      </c>
      <c r="DF79" s="14">
        <v>0</v>
      </c>
      <c r="DG79" s="14">
        <v>0</v>
      </c>
      <c r="DH79" s="14">
        <v>0</v>
      </c>
      <c r="DI79" s="14">
        <v>0</v>
      </c>
      <c r="DJ79" s="14">
        <v>0</v>
      </c>
      <c r="DK79" s="14">
        <v>0</v>
      </c>
      <c r="DL79" s="14">
        <v>0</v>
      </c>
      <c r="DM79" s="14">
        <v>0</v>
      </c>
      <c r="DN79" s="14">
        <v>0</v>
      </c>
      <c r="DO79" s="14">
        <v>0</v>
      </c>
      <c r="DP79" s="14">
        <v>0</v>
      </c>
      <c r="DQ79" s="14">
        <v>0</v>
      </c>
      <c r="DR79" s="14">
        <v>0</v>
      </c>
      <c r="DS79" s="14">
        <v>0</v>
      </c>
      <c r="DT79" s="14">
        <v>0</v>
      </c>
      <c r="DU79" s="14">
        <v>0</v>
      </c>
      <c r="DV79" s="14">
        <v>0</v>
      </c>
      <c r="DW79" s="14">
        <v>0</v>
      </c>
      <c r="DX79" s="14">
        <v>0</v>
      </c>
      <c r="DY79" s="14">
        <v>0</v>
      </c>
      <c r="DZ79" s="14">
        <v>0</v>
      </c>
      <c r="EA79" s="14">
        <v>0</v>
      </c>
      <c r="EB79" s="14">
        <v>0</v>
      </c>
    </row>
    <row r="80" spans="1:132" x14ac:dyDescent="0.25">
      <c r="A80" s="57" t="s">
        <v>632</v>
      </c>
      <c r="B80" s="58" t="s">
        <v>67</v>
      </c>
      <c r="C80">
        <v>7</v>
      </c>
      <c r="D80">
        <v>7</v>
      </c>
      <c r="E80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1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M80" s="14">
        <v>0</v>
      </c>
      <c r="BN80" s="14">
        <v>0</v>
      </c>
      <c r="BO80" s="14">
        <v>0</v>
      </c>
      <c r="BP80" s="14">
        <v>0</v>
      </c>
      <c r="BQ80" s="14">
        <v>0</v>
      </c>
      <c r="BR80" s="14">
        <v>0</v>
      </c>
      <c r="BS80" s="14">
        <v>0</v>
      </c>
      <c r="BT80" s="14">
        <v>0</v>
      </c>
      <c r="BU80" s="14">
        <v>0</v>
      </c>
      <c r="BV80" s="14">
        <v>0</v>
      </c>
      <c r="BW80" s="14">
        <v>0</v>
      </c>
      <c r="BX80" s="14">
        <v>0</v>
      </c>
      <c r="BY80" s="14">
        <v>0</v>
      </c>
      <c r="BZ80" s="14">
        <v>0</v>
      </c>
      <c r="CA80" s="14">
        <v>0</v>
      </c>
      <c r="CB80" s="14">
        <v>0</v>
      </c>
      <c r="CC80" s="14">
        <v>0</v>
      </c>
      <c r="CD80" s="14">
        <v>0</v>
      </c>
      <c r="CE80" s="14">
        <v>0</v>
      </c>
      <c r="CF80" s="14">
        <v>0</v>
      </c>
      <c r="CG80" s="14">
        <v>6</v>
      </c>
      <c r="CH80" s="14">
        <v>0</v>
      </c>
      <c r="CI80" s="14">
        <v>0</v>
      </c>
      <c r="CJ80" s="14">
        <v>0</v>
      </c>
      <c r="CK80" s="14">
        <v>0</v>
      </c>
      <c r="CL80" s="14">
        <v>0</v>
      </c>
      <c r="CM80" s="14">
        <v>0</v>
      </c>
      <c r="CN80" s="14">
        <v>0</v>
      </c>
      <c r="CO80" s="14">
        <v>0</v>
      </c>
      <c r="CP80" s="14">
        <v>0</v>
      </c>
      <c r="CQ80" s="14">
        <v>0</v>
      </c>
      <c r="CR80" s="14">
        <v>0</v>
      </c>
      <c r="CS80" s="14">
        <v>0</v>
      </c>
      <c r="CT80" s="14">
        <v>0</v>
      </c>
      <c r="CU80" s="14">
        <v>0</v>
      </c>
      <c r="CV80" s="14">
        <v>0</v>
      </c>
      <c r="CW80" s="14">
        <v>0</v>
      </c>
      <c r="CX80" s="14">
        <v>0</v>
      </c>
      <c r="CY80" s="14">
        <v>0</v>
      </c>
      <c r="CZ80" s="14">
        <v>0</v>
      </c>
      <c r="DA80" s="14">
        <v>0</v>
      </c>
      <c r="DB80" s="14">
        <v>0</v>
      </c>
      <c r="DC80" s="14">
        <v>0</v>
      </c>
      <c r="DD80" s="14">
        <v>0</v>
      </c>
      <c r="DE80" s="14">
        <v>0</v>
      </c>
      <c r="DF80" s="14">
        <v>0</v>
      </c>
      <c r="DG80" s="14">
        <v>0</v>
      </c>
      <c r="DH80" s="14">
        <v>0</v>
      </c>
      <c r="DI80" s="14">
        <v>0</v>
      </c>
      <c r="DJ80" s="14">
        <v>0</v>
      </c>
      <c r="DK80" s="14">
        <v>0</v>
      </c>
      <c r="DL80" s="14">
        <v>0</v>
      </c>
      <c r="DM80" s="14">
        <v>0</v>
      </c>
      <c r="DN80" s="14">
        <v>0</v>
      </c>
      <c r="DO80" s="14">
        <v>0</v>
      </c>
      <c r="DP80" s="14">
        <v>0</v>
      </c>
      <c r="DQ80" s="14">
        <v>0</v>
      </c>
      <c r="DR80" s="14">
        <v>0</v>
      </c>
      <c r="DS80" s="14">
        <v>0</v>
      </c>
      <c r="DT80" s="14">
        <v>0</v>
      </c>
      <c r="DU80" s="14">
        <v>0</v>
      </c>
      <c r="DV80" s="14">
        <v>0</v>
      </c>
      <c r="DW80" s="14">
        <v>0</v>
      </c>
      <c r="DX80" s="14">
        <v>0</v>
      </c>
      <c r="DY80" s="14">
        <v>0</v>
      </c>
      <c r="DZ80" s="14">
        <v>0</v>
      </c>
      <c r="EA80" s="14">
        <v>0</v>
      </c>
      <c r="EB80" s="14">
        <v>0</v>
      </c>
    </row>
    <row r="81" spans="1:132" x14ac:dyDescent="0.25">
      <c r="A81" s="57" t="s">
        <v>632</v>
      </c>
      <c r="B81" s="58" t="s">
        <v>127</v>
      </c>
      <c r="C81">
        <v>12</v>
      </c>
      <c r="D81">
        <v>12</v>
      </c>
      <c r="E81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1</v>
      </c>
      <c r="AF81" s="14">
        <v>1</v>
      </c>
      <c r="AG81" s="14">
        <v>2</v>
      </c>
      <c r="AH81" s="14">
        <v>5</v>
      </c>
      <c r="AI81" s="14">
        <v>3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0</v>
      </c>
      <c r="AW81" s="14">
        <v>0</v>
      </c>
      <c r="AX81" s="14">
        <v>0</v>
      </c>
      <c r="AY81" s="14">
        <v>0</v>
      </c>
      <c r="AZ81" s="14">
        <v>0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0</v>
      </c>
      <c r="BG81" s="14">
        <v>0</v>
      </c>
      <c r="BH81" s="14">
        <v>0</v>
      </c>
      <c r="BI81" s="14">
        <v>0</v>
      </c>
      <c r="BJ81" s="14">
        <v>0</v>
      </c>
      <c r="BK81" s="14">
        <v>0</v>
      </c>
      <c r="BL81" s="14">
        <v>0</v>
      </c>
      <c r="BM81" s="14">
        <v>0</v>
      </c>
      <c r="BN81" s="14">
        <v>0</v>
      </c>
      <c r="BO81" s="14">
        <v>0</v>
      </c>
      <c r="BP81" s="14">
        <v>0</v>
      </c>
      <c r="BQ81" s="14">
        <v>0</v>
      </c>
      <c r="BR81" s="14">
        <v>0</v>
      </c>
      <c r="BS81" s="14">
        <v>0</v>
      </c>
      <c r="BT81" s="14">
        <v>0</v>
      </c>
      <c r="BU81" s="14">
        <v>0</v>
      </c>
      <c r="BV81" s="14">
        <v>0</v>
      </c>
      <c r="BW81" s="14">
        <v>0</v>
      </c>
      <c r="BX81" s="14">
        <v>0</v>
      </c>
      <c r="BY81" s="14">
        <v>0</v>
      </c>
      <c r="BZ81" s="14">
        <v>0</v>
      </c>
      <c r="CA81" s="14">
        <v>0</v>
      </c>
      <c r="CB81" s="14">
        <v>0</v>
      </c>
      <c r="CC81" s="14">
        <v>0</v>
      </c>
      <c r="CD81" s="14">
        <v>0</v>
      </c>
      <c r="CE81" s="14">
        <v>0</v>
      </c>
      <c r="CF81" s="14">
        <v>0</v>
      </c>
      <c r="CG81" s="14">
        <v>0</v>
      </c>
      <c r="CH81" s="14">
        <v>0</v>
      </c>
      <c r="CI81" s="14">
        <v>0</v>
      </c>
      <c r="CJ81" s="14">
        <v>0</v>
      </c>
      <c r="CK81" s="14">
        <v>0</v>
      </c>
      <c r="CL81" s="14">
        <v>0</v>
      </c>
      <c r="CM81" s="14">
        <v>0</v>
      </c>
      <c r="CN81" s="14">
        <v>0</v>
      </c>
      <c r="CO81" s="14">
        <v>0</v>
      </c>
      <c r="CP81" s="14">
        <v>0</v>
      </c>
      <c r="CQ81" s="14">
        <v>0</v>
      </c>
      <c r="CR81" s="14">
        <v>0</v>
      </c>
      <c r="CS81" s="14">
        <v>0</v>
      </c>
      <c r="CT81" s="14">
        <v>0</v>
      </c>
      <c r="CU81" s="14">
        <v>0</v>
      </c>
      <c r="CV81" s="14">
        <v>0</v>
      </c>
      <c r="CW81" s="14">
        <v>0</v>
      </c>
      <c r="CX81" s="14">
        <v>0</v>
      </c>
      <c r="CY81" s="14">
        <v>0</v>
      </c>
      <c r="CZ81" s="14">
        <v>0</v>
      </c>
      <c r="DA81" s="14">
        <v>0</v>
      </c>
      <c r="DB81" s="14">
        <v>0</v>
      </c>
      <c r="DC81" s="14">
        <v>0</v>
      </c>
      <c r="DD81" s="14">
        <v>0</v>
      </c>
      <c r="DE81" s="14">
        <v>0</v>
      </c>
      <c r="DF81" s="14">
        <v>0</v>
      </c>
      <c r="DG81" s="14">
        <v>0</v>
      </c>
      <c r="DH81" s="14">
        <v>0</v>
      </c>
      <c r="DI81" s="14">
        <v>0</v>
      </c>
      <c r="DJ81" s="14">
        <v>0</v>
      </c>
      <c r="DK81" s="14">
        <v>0</v>
      </c>
      <c r="DL81" s="14">
        <v>0</v>
      </c>
      <c r="DM81" s="14">
        <v>0</v>
      </c>
      <c r="DN81" s="14">
        <v>0</v>
      </c>
      <c r="DO81" s="14">
        <v>0</v>
      </c>
      <c r="DP81" s="14">
        <v>0</v>
      </c>
      <c r="DQ81" s="14">
        <v>0</v>
      </c>
      <c r="DR81" s="14">
        <v>0</v>
      </c>
      <c r="DS81" s="14">
        <v>0</v>
      </c>
      <c r="DT81" s="14">
        <v>0</v>
      </c>
      <c r="DU81" s="14">
        <v>0</v>
      </c>
      <c r="DV81" s="14">
        <v>0</v>
      </c>
      <c r="DW81" s="14">
        <v>0</v>
      </c>
      <c r="DX81" s="14">
        <v>0</v>
      </c>
      <c r="DY81" s="14">
        <v>0</v>
      </c>
      <c r="DZ81" s="14">
        <v>0</v>
      </c>
      <c r="EA81" s="14">
        <v>0</v>
      </c>
      <c r="EB81" s="14">
        <v>0</v>
      </c>
    </row>
    <row r="82" spans="1:132" x14ac:dyDescent="0.25">
      <c r="A82" s="57" t="s">
        <v>632</v>
      </c>
      <c r="B82" s="58" t="s">
        <v>65</v>
      </c>
      <c r="C82">
        <v>2</v>
      </c>
      <c r="D82">
        <v>2</v>
      </c>
      <c r="E82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1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4">
        <v>0</v>
      </c>
      <c r="BP82" s="14">
        <v>0</v>
      </c>
      <c r="BQ82" s="14">
        <v>0</v>
      </c>
      <c r="BR82" s="14">
        <v>0</v>
      </c>
      <c r="BS82" s="14">
        <v>0</v>
      </c>
      <c r="BT82" s="14">
        <v>0</v>
      </c>
      <c r="BU82" s="14">
        <v>0</v>
      </c>
      <c r="BV82" s="14">
        <v>0</v>
      </c>
      <c r="BW82" s="14">
        <v>0</v>
      </c>
      <c r="BX82" s="14">
        <v>0</v>
      </c>
      <c r="BY82" s="14">
        <v>0</v>
      </c>
      <c r="BZ82" s="14">
        <v>0</v>
      </c>
      <c r="CA82" s="14">
        <v>0</v>
      </c>
      <c r="CB82" s="14">
        <v>0</v>
      </c>
      <c r="CC82" s="14">
        <v>0</v>
      </c>
      <c r="CD82" s="14">
        <v>0</v>
      </c>
      <c r="CE82" s="14">
        <v>0</v>
      </c>
      <c r="CF82" s="14">
        <v>1</v>
      </c>
      <c r="CG82" s="14">
        <v>0</v>
      </c>
      <c r="CH82" s="14">
        <v>0</v>
      </c>
      <c r="CI82" s="14">
        <v>0</v>
      </c>
      <c r="CJ82" s="14">
        <v>0</v>
      </c>
      <c r="CK82" s="14">
        <v>0</v>
      </c>
      <c r="CL82" s="14">
        <v>0</v>
      </c>
      <c r="CM82" s="14">
        <v>0</v>
      </c>
      <c r="CN82" s="14">
        <v>0</v>
      </c>
      <c r="CO82" s="14">
        <v>0</v>
      </c>
      <c r="CP82" s="14">
        <v>0</v>
      </c>
      <c r="CQ82" s="14">
        <v>0</v>
      </c>
      <c r="CR82" s="14">
        <v>0</v>
      </c>
      <c r="CS82" s="14">
        <v>0</v>
      </c>
      <c r="CT82" s="14">
        <v>0</v>
      </c>
      <c r="CU82" s="14">
        <v>0</v>
      </c>
      <c r="CV82" s="14">
        <v>0</v>
      </c>
      <c r="CW82" s="14">
        <v>0</v>
      </c>
      <c r="CX82" s="14">
        <v>0</v>
      </c>
      <c r="CY82" s="14">
        <v>0</v>
      </c>
      <c r="CZ82" s="14">
        <v>0</v>
      </c>
      <c r="DA82" s="14">
        <v>0</v>
      </c>
      <c r="DB82" s="14">
        <v>0</v>
      </c>
      <c r="DC82" s="14">
        <v>0</v>
      </c>
      <c r="DD82" s="14">
        <v>0</v>
      </c>
      <c r="DE82" s="14">
        <v>0</v>
      </c>
      <c r="DF82" s="14">
        <v>0</v>
      </c>
      <c r="DG82" s="14">
        <v>0</v>
      </c>
      <c r="DH82" s="14">
        <v>0</v>
      </c>
      <c r="DI82" s="14">
        <v>0</v>
      </c>
      <c r="DJ82" s="14">
        <v>0</v>
      </c>
      <c r="DK82" s="14">
        <v>0</v>
      </c>
      <c r="DL82" s="14">
        <v>0</v>
      </c>
      <c r="DM82" s="14">
        <v>0</v>
      </c>
      <c r="DN82" s="14">
        <v>0</v>
      </c>
      <c r="DO82" s="14">
        <v>0</v>
      </c>
      <c r="DP82" s="14">
        <v>0</v>
      </c>
      <c r="DQ82" s="14">
        <v>0</v>
      </c>
      <c r="DR82" s="14">
        <v>0</v>
      </c>
      <c r="DS82" s="14">
        <v>0</v>
      </c>
      <c r="DT82" s="14">
        <v>0</v>
      </c>
      <c r="DU82" s="14">
        <v>0</v>
      </c>
      <c r="DV82" s="14">
        <v>0</v>
      </c>
      <c r="DW82" s="14">
        <v>0</v>
      </c>
      <c r="DX82" s="14">
        <v>0</v>
      </c>
      <c r="DY82" s="14">
        <v>0</v>
      </c>
      <c r="DZ82" s="14">
        <v>0</v>
      </c>
      <c r="EA82" s="14">
        <v>0</v>
      </c>
      <c r="EB82" s="14">
        <v>0</v>
      </c>
    </row>
    <row r="83" spans="1:132" x14ac:dyDescent="0.25">
      <c r="A83" s="57" t="s">
        <v>632</v>
      </c>
      <c r="B83" s="58" t="s">
        <v>24</v>
      </c>
      <c r="C83">
        <v>2</v>
      </c>
      <c r="D83">
        <v>2</v>
      </c>
      <c r="E83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1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0</v>
      </c>
      <c r="BP83" s="14">
        <v>0</v>
      </c>
      <c r="BQ83" s="14">
        <v>0</v>
      </c>
      <c r="BR83" s="14">
        <v>0</v>
      </c>
      <c r="BS83" s="14">
        <v>0</v>
      </c>
      <c r="BT83" s="14">
        <v>0</v>
      </c>
      <c r="BU83" s="14">
        <v>0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0</v>
      </c>
      <c r="CB83" s="14">
        <v>0</v>
      </c>
      <c r="CC83" s="14">
        <v>0</v>
      </c>
      <c r="CD83" s="14">
        <v>0</v>
      </c>
      <c r="CE83" s="14">
        <v>0</v>
      </c>
      <c r="CF83" s="14">
        <v>1</v>
      </c>
      <c r="CG83" s="14">
        <v>0</v>
      </c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  <c r="CN83" s="14">
        <v>0</v>
      </c>
      <c r="CO83" s="14">
        <v>0</v>
      </c>
      <c r="CP83" s="14">
        <v>0</v>
      </c>
      <c r="CQ83" s="14">
        <v>0</v>
      </c>
      <c r="CR83" s="14">
        <v>0</v>
      </c>
      <c r="CS83" s="14">
        <v>0</v>
      </c>
      <c r="CT83" s="14">
        <v>0</v>
      </c>
      <c r="CU83" s="14">
        <v>0</v>
      </c>
      <c r="CV83" s="14">
        <v>0</v>
      </c>
      <c r="CW83" s="14">
        <v>0</v>
      </c>
      <c r="CX83" s="14">
        <v>0</v>
      </c>
      <c r="CY83" s="14">
        <v>0</v>
      </c>
      <c r="CZ83" s="14">
        <v>0</v>
      </c>
      <c r="DA83" s="14">
        <v>0</v>
      </c>
      <c r="DB83" s="14">
        <v>0</v>
      </c>
      <c r="DC83" s="14">
        <v>0</v>
      </c>
      <c r="DD83" s="14">
        <v>0</v>
      </c>
      <c r="DE83" s="14">
        <v>0</v>
      </c>
      <c r="DF83" s="14">
        <v>0</v>
      </c>
      <c r="DG83" s="14">
        <v>0</v>
      </c>
      <c r="DH83" s="14">
        <v>0</v>
      </c>
      <c r="DI83" s="14">
        <v>0</v>
      </c>
      <c r="DJ83" s="14">
        <v>0</v>
      </c>
      <c r="DK83" s="14">
        <v>0</v>
      </c>
      <c r="DL83" s="14">
        <v>0</v>
      </c>
      <c r="DM83" s="14">
        <v>0</v>
      </c>
      <c r="DN83" s="14">
        <v>0</v>
      </c>
      <c r="DO83" s="14">
        <v>0</v>
      </c>
      <c r="DP83" s="14">
        <v>0</v>
      </c>
      <c r="DQ83" s="14">
        <v>0</v>
      </c>
      <c r="DR83" s="14">
        <v>0</v>
      </c>
      <c r="DS83" s="14">
        <v>0</v>
      </c>
      <c r="DT83" s="14">
        <v>0</v>
      </c>
      <c r="DU83" s="14">
        <v>0</v>
      </c>
      <c r="DV83" s="14">
        <v>0</v>
      </c>
      <c r="DW83" s="14">
        <v>0</v>
      </c>
      <c r="DX83" s="14">
        <v>0</v>
      </c>
      <c r="DY83" s="14">
        <v>0</v>
      </c>
      <c r="DZ83" s="14">
        <v>0</v>
      </c>
      <c r="EA83" s="14">
        <v>0</v>
      </c>
      <c r="EB83" s="14">
        <v>0</v>
      </c>
    </row>
    <row r="84" spans="1:132" x14ac:dyDescent="0.25">
      <c r="A84" s="57" t="s">
        <v>632</v>
      </c>
      <c r="B84" s="58" t="s">
        <v>26</v>
      </c>
      <c r="C84">
        <v>2</v>
      </c>
      <c r="D84">
        <v>2</v>
      </c>
      <c r="E8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4">
        <v>0</v>
      </c>
      <c r="BS84" s="14">
        <v>0</v>
      </c>
      <c r="BT84" s="14">
        <v>0</v>
      </c>
      <c r="BU84" s="14">
        <v>0</v>
      </c>
      <c r="BV84" s="14">
        <v>0</v>
      </c>
      <c r="BW84" s="14">
        <v>0</v>
      </c>
      <c r="BX84" s="14">
        <v>0</v>
      </c>
      <c r="BY84" s="14">
        <v>0</v>
      </c>
      <c r="BZ84" s="14">
        <v>0</v>
      </c>
      <c r="CA84" s="14">
        <v>0</v>
      </c>
      <c r="CB84" s="14">
        <v>0</v>
      </c>
      <c r="CC84" s="14">
        <v>2</v>
      </c>
      <c r="CD84" s="14">
        <v>0</v>
      </c>
      <c r="CE84" s="14">
        <v>0</v>
      </c>
      <c r="CF84" s="14">
        <v>0</v>
      </c>
      <c r="CG84" s="14">
        <v>0</v>
      </c>
      <c r="CH84" s="14">
        <v>0</v>
      </c>
      <c r="CI84" s="14">
        <v>0</v>
      </c>
      <c r="CJ84" s="14">
        <v>0</v>
      </c>
      <c r="CK84" s="14">
        <v>0</v>
      </c>
      <c r="CL84" s="14">
        <v>0</v>
      </c>
      <c r="CM84" s="14">
        <v>2</v>
      </c>
      <c r="CN84" s="14">
        <v>7</v>
      </c>
      <c r="CO84" s="14">
        <v>6</v>
      </c>
      <c r="CP84" s="14">
        <v>1</v>
      </c>
      <c r="CQ84" s="14">
        <v>0</v>
      </c>
      <c r="CR84" s="14">
        <v>0</v>
      </c>
      <c r="CS84" s="14">
        <v>0</v>
      </c>
      <c r="CT84" s="14">
        <v>0</v>
      </c>
      <c r="CU84" s="14">
        <v>0</v>
      </c>
      <c r="CV84" s="14">
        <v>0</v>
      </c>
      <c r="CW84" s="14">
        <v>0</v>
      </c>
      <c r="CX84" s="14">
        <v>0</v>
      </c>
      <c r="CY84" s="14">
        <v>0</v>
      </c>
      <c r="CZ84" s="14">
        <v>0</v>
      </c>
      <c r="DA84" s="14">
        <v>0</v>
      </c>
      <c r="DB84" s="14">
        <v>0</v>
      </c>
      <c r="DC84" s="14">
        <v>0</v>
      </c>
      <c r="DD84" s="14">
        <v>0</v>
      </c>
      <c r="DE84" s="14">
        <v>0</v>
      </c>
      <c r="DF84" s="14">
        <v>0</v>
      </c>
      <c r="DG84" s="14">
        <v>0</v>
      </c>
      <c r="DH84" s="14">
        <v>0</v>
      </c>
      <c r="DI84" s="14">
        <v>0</v>
      </c>
      <c r="DJ84" s="14">
        <v>0</v>
      </c>
      <c r="DK84" s="14">
        <v>0</v>
      </c>
      <c r="DL84" s="14">
        <v>0</v>
      </c>
      <c r="DM84" s="14">
        <v>0</v>
      </c>
      <c r="DN84" s="14">
        <v>0</v>
      </c>
      <c r="DO84" s="14">
        <v>0</v>
      </c>
      <c r="DP84" s="14">
        <v>0</v>
      </c>
      <c r="DQ84" s="14">
        <v>0</v>
      </c>
      <c r="DR84" s="14">
        <v>0</v>
      </c>
      <c r="DS84" s="14">
        <v>0</v>
      </c>
      <c r="DT84" s="14">
        <v>0</v>
      </c>
      <c r="DU84" s="14">
        <v>0</v>
      </c>
      <c r="DV84" s="14">
        <v>0</v>
      </c>
      <c r="DW84" s="14">
        <v>0</v>
      </c>
      <c r="DX84" s="14">
        <v>0</v>
      </c>
      <c r="DY84" s="14">
        <v>0</v>
      </c>
      <c r="DZ84" s="14">
        <v>0</v>
      </c>
      <c r="EA84" s="14">
        <v>0</v>
      </c>
      <c r="EB84" s="14">
        <v>0</v>
      </c>
    </row>
    <row r="85" spans="1:132" x14ac:dyDescent="0.25">
      <c r="A85" s="57" t="s">
        <v>632</v>
      </c>
      <c r="B85" s="58" t="s">
        <v>25</v>
      </c>
      <c r="C85">
        <v>62</v>
      </c>
      <c r="D85">
        <v>62</v>
      </c>
      <c r="E85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2</v>
      </c>
      <c r="O85" s="14">
        <v>1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1</v>
      </c>
      <c r="AA85" s="14">
        <v>0</v>
      </c>
      <c r="AB85" s="14">
        <v>0</v>
      </c>
      <c r="AC85" s="14">
        <v>0</v>
      </c>
      <c r="AD85" s="14">
        <v>1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1</v>
      </c>
      <c r="AU85" s="14">
        <v>34</v>
      </c>
      <c r="AV85" s="14">
        <v>0</v>
      </c>
      <c r="AW85" s="14">
        <v>0</v>
      </c>
      <c r="AX85" s="14">
        <v>14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</v>
      </c>
      <c r="BG85" s="14">
        <v>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  <c r="BN85" s="14">
        <v>0</v>
      </c>
      <c r="BO85" s="14">
        <v>0</v>
      </c>
      <c r="BP85" s="14">
        <v>0</v>
      </c>
      <c r="BQ85" s="14">
        <v>0</v>
      </c>
      <c r="BR85" s="14">
        <v>0</v>
      </c>
      <c r="BS85" s="14">
        <v>0</v>
      </c>
      <c r="BT85" s="14">
        <v>0</v>
      </c>
      <c r="BU85" s="14">
        <v>0</v>
      </c>
      <c r="BV85" s="14">
        <v>0</v>
      </c>
      <c r="BW85" s="14">
        <v>0</v>
      </c>
      <c r="BX85" s="14">
        <v>0</v>
      </c>
      <c r="BY85" s="14">
        <v>0</v>
      </c>
      <c r="BZ85" s="14">
        <v>0</v>
      </c>
      <c r="CA85" s="14">
        <v>0</v>
      </c>
      <c r="CB85" s="14">
        <v>0</v>
      </c>
      <c r="CC85" s="14">
        <v>1</v>
      </c>
      <c r="CD85" s="14">
        <v>0</v>
      </c>
      <c r="CE85" s="14">
        <v>1</v>
      </c>
      <c r="CF85" s="14">
        <v>0</v>
      </c>
      <c r="CG85" s="14">
        <v>6</v>
      </c>
      <c r="CH85" s="14">
        <v>0</v>
      </c>
      <c r="CI85" s="14">
        <v>0</v>
      </c>
      <c r="CJ85" s="14">
        <v>0</v>
      </c>
      <c r="CK85" s="14">
        <v>0</v>
      </c>
      <c r="CL85" s="14">
        <v>0</v>
      </c>
      <c r="CM85" s="14">
        <v>0</v>
      </c>
      <c r="CN85" s="14">
        <v>0</v>
      </c>
      <c r="CO85" s="14">
        <v>0</v>
      </c>
      <c r="CP85" s="14">
        <v>0</v>
      </c>
      <c r="CQ85" s="14">
        <v>0</v>
      </c>
      <c r="CR85" s="14">
        <v>0</v>
      </c>
      <c r="CS85" s="14">
        <v>0</v>
      </c>
      <c r="CT85" s="14">
        <v>0</v>
      </c>
      <c r="CU85" s="14">
        <v>0</v>
      </c>
      <c r="CV85" s="14">
        <v>0</v>
      </c>
      <c r="CW85" s="14">
        <v>0</v>
      </c>
      <c r="CX85" s="14">
        <v>0</v>
      </c>
      <c r="CY85" s="14">
        <v>0</v>
      </c>
      <c r="CZ85" s="14">
        <v>0</v>
      </c>
      <c r="DA85" s="14">
        <v>0</v>
      </c>
      <c r="DB85" s="14">
        <v>0</v>
      </c>
      <c r="DC85" s="14">
        <v>0</v>
      </c>
      <c r="DD85" s="14">
        <v>0</v>
      </c>
      <c r="DE85" s="14">
        <v>0</v>
      </c>
      <c r="DF85" s="14">
        <v>0</v>
      </c>
      <c r="DG85" s="14">
        <v>0</v>
      </c>
      <c r="DH85" s="14">
        <v>0</v>
      </c>
      <c r="DI85" s="14">
        <v>0</v>
      </c>
      <c r="DJ85" s="14">
        <v>0</v>
      </c>
      <c r="DK85" s="14">
        <v>0</v>
      </c>
      <c r="DL85" s="14">
        <v>0</v>
      </c>
      <c r="DM85" s="14">
        <v>0</v>
      </c>
      <c r="DN85" s="14">
        <v>0</v>
      </c>
      <c r="DO85" s="14">
        <v>0</v>
      </c>
      <c r="DP85" s="14">
        <v>0</v>
      </c>
      <c r="DQ85" s="14">
        <v>0</v>
      </c>
      <c r="DR85" s="14">
        <v>0</v>
      </c>
      <c r="DS85" s="14">
        <v>0</v>
      </c>
      <c r="DT85" s="14">
        <v>0</v>
      </c>
      <c r="DU85" s="14">
        <v>0</v>
      </c>
      <c r="DV85" s="14">
        <v>0</v>
      </c>
      <c r="DW85" s="14">
        <v>0</v>
      </c>
      <c r="DX85" s="14">
        <v>0</v>
      </c>
      <c r="DY85" s="14">
        <v>0</v>
      </c>
      <c r="DZ85" s="14">
        <v>0</v>
      </c>
      <c r="EA85" s="14">
        <v>0</v>
      </c>
      <c r="EB85" s="14">
        <v>0</v>
      </c>
    </row>
    <row r="86" spans="1:132" x14ac:dyDescent="0.25">
      <c r="A86" s="57" t="s">
        <v>632</v>
      </c>
      <c r="B86" s="58" t="s">
        <v>109</v>
      </c>
      <c r="C86">
        <v>428</v>
      </c>
      <c r="D86">
        <v>428</v>
      </c>
      <c r="E86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1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1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1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6</v>
      </c>
      <c r="AZ86" s="14">
        <v>30</v>
      </c>
      <c r="BA86" s="14">
        <v>1</v>
      </c>
      <c r="BB86" s="14">
        <v>24</v>
      </c>
      <c r="BC86" s="14">
        <v>41</v>
      </c>
      <c r="BD86" s="14">
        <v>12</v>
      </c>
      <c r="BE86" s="14">
        <v>1</v>
      </c>
      <c r="BF86" s="14">
        <v>0</v>
      </c>
      <c r="BG86" s="14">
        <v>1</v>
      </c>
      <c r="BH86" s="14">
        <v>1</v>
      </c>
      <c r="BI86" s="14">
        <v>88</v>
      </c>
      <c r="BJ86" s="14">
        <v>41</v>
      </c>
      <c r="BK86" s="14">
        <v>2</v>
      </c>
      <c r="BL86" s="14">
        <v>58</v>
      </c>
      <c r="BM86" s="14">
        <v>14</v>
      </c>
      <c r="BN86" s="14">
        <v>10</v>
      </c>
      <c r="BO86" s="14">
        <v>15</v>
      </c>
      <c r="BP86" s="14">
        <v>4</v>
      </c>
      <c r="BQ86" s="14">
        <v>0</v>
      </c>
      <c r="BR86" s="14">
        <v>3</v>
      </c>
      <c r="BS86" s="14">
        <v>4</v>
      </c>
      <c r="BT86" s="14">
        <v>10</v>
      </c>
      <c r="BU86" s="14">
        <v>8</v>
      </c>
      <c r="BV86" s="14">
        <v>0</v>
      </c>
      <c r="BW86" s="14">
        <v>2</v>
      </c>
      <c r="BX86" s="14">
        <v>41</v>
      </c>
      <c r="BY86" s="14">
        <v>3</v>
      </c>
      <c r="BZ86" s="14">
        <v>3</v>
      </c>
      <c r="CA86" s="14">
        <v>2</v>
      </c>
      <c r="CB86" s="14">
        <v>0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H86" s="14">
        <v>0</v>
      </c>
      <c r="CI86" s="14">
        <v>0</v>
      </c>
      <c r="CJ86" s="14">
        <v>0</v>
      </c>
      <c r="CK86" s="14">
        <v>0</v>
      </c>
      <c r="CL86" s="14">
        <v>0</v>
      </c>
      <c r="CM86" s="14">
        <v>0</v>
      </c>
      <c r="CN86" s="14">
        <v>0</v>
      </c>
      <c r="CO86" s="14">
        <v>0</v>
      </c>
      <c r="CP86" s="14">
        <v>0</v>
      </c>
      <c r="CQ86" s="14">
        <v>0</v>
      </c>
      <c r="CR86" s="14">
        <v>0</v>
      </c>
      <c r="CS86" s="14">
        <v>0</v>
      </c>
      <c r="CT86" s="14">
        <v>0</v>
      </c>
      <c r="CU86" s="14">
        <v>0</v>
      </c>
      <c r="CV86" s="14">
        <v>0</v>
      </c>
      <c r="CW86" s="14">
        <v>0</v>
      </c>
      <c r="CX86" s="14">
        <v>0</v>
      </c>
      <c r="CY86" s="14">
        <v>0</v>
      </c>
      <c r="CZ86" s="14">
        <v>0</v>
      </c>
      <c r="DA86" s="14">
        <v>0</v>
      </c>
      <c r="DB86" s="14">
        <v>0</v>
      </c>
      <c r="DC86" s="14">
        <v>0</v>
      </c>
      <c r="DD86" s="14">
        <v>0</v>
      </c>
      <c r="DE86" s="14">
        <v>0</v>
      </c>
      <c r="DF86" s="14">
        <v>0</v>
      </c>
      <c r="DG86" s="14">
        <v>0</v>
      </c>
      <c r="DH86" s="14">
        <v>0</v>
      </c>
      <c r="DI86" s="14">
        <v>0</v>
      </c>
      <c r="DJ86" s="14">
        <v>0</v>
      </c>
      <c r="DK86" s="14">
        <v>0</v>
      </c>
      <c r="DL86" s="14">
        <v>0</v>
      </c>
      <c r="DM86" s="14">
        <v>0</v>
      </c>
      <c r="DN86" s="14">
        <v>0</v>
      </c>
      <c r="DO86" s="14">
        <v>0</v>
      </c>
      <c r="DP86" s="14">
        <v>0</v>
      </c>
      <c r="DQ86" s="14">
        <v>0</v>
      </c>
      <c r="DR86" s="14">
        <v>0</v>
      </c>
      <c r="DS86" s="14">
        <v>0</v>
      </c>
      <c r="DT86" s="14">
        <v>0</v>
      </c>
      <c r="DU86" s="14">
        <v>0</v>
      </c>
      <c r="DV86" s="14">
        <v>0</v>
      </c>
      <c r="DW86" s="14">
        <v>0</v>
      </c>
      <c r="DX86" s="14">
        <v>0</v>
      </c>
      <c r="DY86" s="14">
        <v>0</v>
      </c>
      <c r="DZ86" s="14">
        <v>0</v>
      </c>
      <c r="EA86" s="14">
        <v>0</v>
      </c>
      <c r="EB86" s="14">
        <v>0</v>
      </c>
    </row>
    <row r="87" spans="1:132" ht="15" customHeight="1" x14ac:dyDescent="0.25">
      <c r="A87" s="56" t="s">
        <v>11</v>
      </c>
      <c r="B87" s="27" t="s">
        <v>1209</v>
      </c>
      <c r="C87">
        <f t="shared" ref="C87:C118" si="2">SUM(F87:CG87)</f>
        <v>1</v>
      </c>
      <c r="D87">
        <v>0</v>
      </c>
      <c r="E87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1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4">
        <v>0</v>
      </c>
      <c r="BR87" s="14">
        <v>0</v>
      </c>
      <c r="BS87" s="14">
        <v>0</v>
      </c>
      <c r="BT87" s="14">
        <v>0</v>
      </c>
      <c r="BU87" s="14">
        <v>0</v>
      </c>
      <c r="BV87" s="14">
        <v>0</v>
      </c>
      <c r="BW87" s="14">
        <v>0</v>
      </c>
      <c r="BX87" s="14">
        <v>0</v>
      </c>
      <c r="BY87" s="14">
        <v>0</v>
      </c>
      <c r="BZ87" s="14">
        <v>0</v>
      </c>
      <c r="CA87" s="14">
        <v>0</v>
      </c>
      <c r="CB87" s="14">
        <v>0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H87" s="14">
        <v>0</v>
      </c>
      <c r="CI87" s="14">
        <v>0</v>
      </c>
      <c r="CJ87" s="14">
        <v>0</v>
      </c>
      <c r="CK87" s="14">
        <v>0</v>
      </c>
      <c r="CL87" s="14">
        <v>0</v>
      </c>
      <c r="CM87" s="14">
        <v>0</v>
      </c>
      <c r="CN87" s="14">
        <v>0</v>
      </c>
      <c r="CO87" s="14">
        <v>0</v>
      </c>
      <c r="CP87" s="14">
        <v>0</v>
      </c>
      <c r="CQ87" s="14">
        <v>0</v>
      </c>
      <c r="CR87" s="14">
        <v>0</v>
      </c>
      <c r="CS87" s="14">
        <v>0</v>
      </c>
      <c r="CT87" s="14">
        <v>0</v>
      </c>
      <c r="CU87" s="14">
        <v>0</v>
      </c>
      <c r="CV87" s="14">
        <v>0</v>
      </c>
      <c r="CW87" s="14">
        <v>0</v>
      </c>
      <c r="CX87" s="14">
        <v>0</v>
      </c>
      <c r="CY87" s="14">
        <v>0</v>
      </c>
      <c r="CZ87" s="14">
        <v>0</v>
      </c>
      <c r="DA87" s="14">
        <v>0</v>
      </c>
      <c r="DB87" s="14">
        <v>0</v>
      </c>
      <c r="DC87" s="14">
        <v>0</v>
      </c>
      <c r="DD87" s="14">
        <v>0</v>
      </c>
      <c r="DE87" s="14">
        <v>0</v>
      </c>
      <c r="DF87" s="14">
        <v>0</v>
      </c>
      <c r="DG87" s="14">
        <v>0</v>
      </c>
      <c r="DH87" s="14">
        <v>0</v>
      </c>
      <c r="DI87" s="14">
        <v>0</v>
      </c>
      <c r="DJ87" s="14">
        <v>0</v>
      </c>
      <c r="DK87" s="14">
        <v>0</v>
      </c>
      <c r="DL87" s="14">
        <v>0</v>
      </c>
      <c r="DM87" s="14">
        <v>0</v>
      </c>
      <c r="DN87" s="14">
        <v>0</v>
      </c>
      <c r="DO87" s="14">
        <v>0</v>
      </c>
      <c r="DP87" s="14">
        <v>0</v>
      </c>
      <c r="DQ87" s="14">
        <v>0</v>
      </c>
      <c r="DR87" s="14">
        <v>0</v>
      </c>
      <c r="DS87" s="14">
        <v>0</v>
      </c>
      <c r="DT87" s="14">
        <v>0</v>
      </c>
      <c r="DU87" s="14">
        <v>0</v>
      </c>
      <c r="DV87" s="14">
        <v>0</v>
      </c>
      <c r="DW87" s="14">
        <v>0</v>
      </c>
      <c r="DX87" s="14">
        <v>0</v>
      </c>
      <c r="DY87" s="14">
        <v>0</v>
      </c>
      <c r="DZ87" s="14">
        <v>0</v>
      </c>
      <c r="EA87" s="14">
        <v>0</v>
      </c>
      <c r="EB87" s="14">
        <v>0</v>
      </c>
    </row>
    <row r="88" spans="1:132" x14ac:dyDescent="0.25">
      <c r="A88" s="56" t="s">
        <v>11</v>
      </c>
      <c r="B88" s="60" t="s">
        <v>145</v>
      </c>
      <c r="C88">
        <f t="shared" si="2"/>
        <v>1</v>
      </c>
      <c r="D88">
        <v>0</v>
      </c>
      <c r="E88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1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M88" s="14">
        <v>0</v>
      </c>
      <c r="BN88" s="14">
        <v>0</v>
      </c>
      <c r="BO88" s="14">
        <v>0</v>
      </c>
      <c r="BP88" s="14">
        <v>0</v>
      </c>
      <c r="BQ88" s="14">
        <v>0</v>
      </c>
      <c r="BR88" s="14">
        <v>0</v>
      </c>
      <c r="BS88" s="14">
        <v>0</v>
      </c>
      <c r="BT88" s="14">
        <v>0</v>
      </c>
      <c r="BU88" s="14">
        <v>0</v>
      </c>
      <c r="BV88" s="14">
        <v>0</v>
      </c>
      <c r="BW88" s="14">
        <v>0</v>
      </c>
      <c r="BX88" s="14">
        <v>0</v>
      </c>
      <c r="BY88" s="14">
        <v>0</v>
      </c>
      <c r="BZ88" s="14">
        <v>0</v>
      </c>
      <c r="CA88" s="14">
        <v>0</v>
      </c>
      <c r="CB88" s="14">
        <v>0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H88" s="14">
        <v>0</v>
      </c>
      <c r="CI88" s="14">
        <v>0</v>
      </c>
      <c r="CJ88" s="14">
        <v>0</v>
      </c>
      <c r="CK88" s="14">
        <v>0</v>
      </c>
      <c r="CL88" s="14">
        <v>0</v>
      </c>
      <c r="CM88" s="14">
        <v>0</v>
      </c>
      <c r="CN88" s="14">
        <v>0</v>
      </c>
      <c r="CO88" s="14">
        <v>1</v>
      </c>
      <c r="CP88" s="14">
        <v>0</v>
      </c>
      <c r="CQ88" s="14">
        <v>0</v>
      </c>
      <c r="CR88" s="14">
        <v>0</v>
      </c>
      <c r="CS88" s="14">
        <v>0</v>
      </c>
      <c r="CT88" s="14">
        <v>0</v>
      </c>
      <c r="CU88" s="14">
        <v>0</v>
      </c>
      <c r="CV88" s="14">
        <v>0</v>
      </c>
      <c r="CW88" s="14">
        <v>0</v>
      </c>
      <c r="CX88" s="14">
        <v>0</v>
      </c>
      <c r="CY88" s="14">
        <v>0</v>
      </c>
      <c r="CZ88" s="14">
        <v>0</v>
      </c>
      <c r="DA88" s="14">
        <v>0</v>
      </c>
      <c r="DB88" s="14">
        <v>0</v>
      </c>
      <c r="DC88" s="14">
        <v>0</v>
      </c>
      <c r="DD88" s="14">
        <v>0</v>
      </c>
      <c r="DE88" s="14">
        <v>0</v>
      </c>
      <c r="DF88" s="14">
        <v>0</v>
      </c>
      <c r="DG88" s="14">
        <v>0</v>
      </c>
      <c r="DH88" s="14">
        <v>0</v>
      </c>
      <c r="DI88" s="14">
        <v>0</v>
      </c>
      <c r="DJ88" s="14">
        <v>0</v>
      </c>
      <c r="DK88" s="14">
        <v>0</v>
      </c>
      <c r="DL88" s="14">
        <v>0</v>
      </c>
      <c r="DM88" s="14">
        <v>0</v>
      </c>
      <c r="DN88" s="14">
        <v>0</v>
      </c>
      <c r="DO88" s="14">
        <v>0</v>
      </c>
      <c r="DP88" s="14">
        <v>0</v>
      </c>
      <c r="DQ88" s="14">
        <v>0</v>
      </c>
      <c r="DR88" s="14">
        <v>0</v>
      </c>
      <c r="DS88" s="14">
        <v>0</v>
      </c>
      <c r="DT88" s="14">
        <v>0</v>
      </c>
      <c r="DU88" s="14">
        <v>0</v>
      </c>
      <c r="DV88" s="14">
        <v>0</v>
      </c>
      <c r="DW88" s="14">
        <v>0</v>
      </c>
      <c r="DX88" s="14">
        <v>0</v>
      </c>
      <c r="DY88" s="14">
        <v>0</v>
      </c>
      <c r="DZ88" s="14">
        <v>0</v>
      </c>
      <c r="EA88" s="14">
        <v>0</v>
      </c>
      <c r="EB88" s="14">
        <v>0</v>
      </c>
    </row>
    <row r="89" spans="1:132" x14ac:dyDescent="0.25">
      <c r="A89" s="56" t="s">
        <v>11</v>
      </c>
      <c r="B89" s="60" t="s">
        <v>148</v>
      </c>
      <c r="C89">
        <f t="shared" si="2"/>
        <v>17</v>
      </c>
      <c r="D89">
        <v>0</v>
      </c>
      <c r="E89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4">
        <v>16</v>
      </c>
      <c r="AW89" s="14">
        <v>1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4">
        <v>0</v>
      </c>
      <c r="BH89" s="14">
        <v>0</v>
      </c>
      <c r="BI89" s="14">
        <v>0</v>
      </c>
      <c r="BJ89" s="14">
        <v>0</v>
      </c>
      <c r="BK89" s="14">
        <v>0</v>
      </c>
      <c r="BL89" s="14">
        <v>0</v>
      </c>
      <c r="BM89" s="14">
        <v>0</v>
      </c>
      <c r="BN89" s="14">
        <v>0</v>
      </c>
      <c r="BO89" s="14">
        <v>0</v>
      </c>
      <c r="BP89" s="14">
        <v>0</v>
      </c>
      <c r="BQ89" s="14">
        <v>0</v>
      </c>
      <c r="BR89" s="14">
        <v>0</v>
      </c>
      <c r="BS89" s="14">
        <v>0</v>
      </c>
      <c r="BT89" s="14">
        <v>0</v>
      </c>
      <c r="BU89" s="14">
        <v>0</v>
      </c>
      <c r="BV89" s="14">
        <v>0</v>
      </c>
      <c r="BW89" s="14">
        <v>0</v>
      </c>
      <c r="BX89" s="14">
        <v>0</v>
      </c>
      <c r="BY89" s="14">
        <v>0</v>
      </c>
      <c r="BZ89" s="14">
        <v>0</v>
      </c>
      <c r="CA89" s="14">
        <v>0</v>
      </c>
      <c r="CB89" s="14">
        <v>0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H89" s="14">
        <v>0</v>
      </c>
      <c r="CI89" s="14">
        <v>0</v>
      </c>
      <c r="CJ89" s="14">
        <v>0</v>
      </c>
      <c r="CK89" s="14">
        <v>0</v>
      </c>
      <c r="CL89" s="14">
        <v>0</v>
      </c>
      <c r="CM89" s="14">
        <v>0</v>
      </c>
      <c r="CN89" s="14">
        <v>0</v>
      </c>
      <c r="CO89" s="14">
        <v>0</v>
      </c>
      <c r="CP89" s="14">
        <v>0</v>
      </c>
      <c r="CQ89" s="14">
        <v>0</v>
      </c>
      <c r="CR89" s="14">
        <v>0</v>
      </c>
      <c r="CS89" s="14">
        <v>0</v>
      </c>
      <c r="CT89" s="14">
        <v>0</v>
      </c>
      <c r="CU89" s="14">
        <v>0</v>
      </c>
      <c r="CV89" s="14">
        <v>0</v>
      </c>
      <c r="CW89" s="14">
        <v>0</v>
      </c>
      <c r="CX89" s="14">
        <v>0</v>
      </c>
      <c r="CY89" s="14">
        <v>0</v>
      </c>
      <c r="CZ89" s="14">
        <v>0</v>
      </c>
      <c r="DA89" s="14">
        <v>0</v>
      </c>
      <c r="DB89" s="14">
        <v>0</v>
      </c>
      <c r="DC89" s="14">
        <v>0</v>
      </c>
      <c r="DD89" s="14">
        <v>0</v>
      </c>
      <c r="DE89" s="14">
        <v>0</v>
      </c>
      <c r="DF89" s="14">
        <v>0</v>
      </c>
      <c r="DG89" s="14">
        <v>0</v>
      </c>
      <c r="DH89" s="14">
        <v>0</v>
      </c>
      <c r="DI89" s="14">
        <v>0</v>
      </c>
      <c r="DJ89" s="14">
        <v>0</v>
      </c>
      <c r="DK89" s="14">
        <v>0</v>
      </c>
      <c r="DL89" s="14">
        <v>0</v>
      </c>
      <c r="DM89" s="14">
        <v>0</v>
      </c>
      <c r="DN89" s="14">
        <v>0</v>
      </c>
      <c r="DO89" s="14">
        <v>0</v>
      </c>
      <c r="DP89" s="14">
        <v>0</v>
      </c>
      <c r="DQ89" s="14">
        <v>0</v>
      </c>
      <c r="DR89" s="14">
        <v>0</v>
      </c>
      <c r="DS89" s="14">
        <v>0</v>
      </c>
      <c r="DT89" s="14">
        <v>0</v>
      </c>
      <c r="DU89" s="14">
        <v>0</v>
      </c>
      <c r="DV89" s="14">
        <v>0</v>
      </c>
      <c r="DW89" s="14">
        <v>0</v>
      </c>
      <c r="DX89" s="14">
        <v>0</v>
      </c>
      <c r="DY89" s="14">
        <v>0</v>
      </c>
      <c r="DZ89" s="14">
        <v>0</v>
      </c>
      <c r="EA89" s="14">
        <v>0</v>
      </c>
      <c r="EB89" s="14">
        <v>0</v>
      </c>
    </row>
    <row r="90" spans="1:132" x14ac:dyDescent="0.25">
      <c r="A90" s="56" t="s">
        <v>11</v>
      </c>
      <c r="B90" s="60" t="s">
        <v>1203</v>
      </c>
      <c r="C90">
        <f t="shared" si="2"/>
        <v>6</v>
      </c>
      <c r="D90">
        <v>0</v>
      </c>
      <c r="E90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4">
        <v>0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0</v>
      </c>
      <c r="BG90" s="14">
        <v>0</v>
      </c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14">
        <v>0</v>
      </c>
      <c r="BP90" s="14">
        <v>3</v>
      </c>
      <c r="BQ90" s="14">
        <v>0</v>
      </c>
      <c r="BR90" s="14">
        <v>0</v>
      </c>
      <c r="BS90" s="14">
        <v>2</v>
      </c>
      <c r="BT90" s="14">
        <v>1</v>
      </c>
      <c r="BU90" s="14">
        <v>0</v>
      </c>
      <c r="BV90" s="14">
        <v>0</v>
      </c>
      <c r="BW90" s="14">
        <v>0</v>
      </c>
      <c r="BX90" s="14">
        <v>0</v>
      </c>
      <c r="BY90" s="14">
        <v>0</v>
      </c>
      <c r="BZ90" s="14">
        <v>0</v>
      </c>
      <c r="CA90" s="14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H90" s="14">
        <v>0</v>
      </c>
      <c r="CI90" s="14">
        <v>0</v>
      </c>
      <c r="CJ90" s="14">
        <v>0</v>
      </c>
      <c r="CK90" s="14">
        <v>0</v>
      </c>
      <c r="CL90" s="14">
        <v>0</v>
      </c>
      <c r="CM90" s="14">
        <v>0</v>
      </c>
      <c r="CN90" s="14">
        <v>0</v>
      </c>
      <c r="CO90" s="14">
        <v>0</v>
      </c>
      <c r="CP90" s="14">
        <v>0</v>
      </c>
      <c r="CQ90" s="14">
        <v>0</v>
      </c>
      <c r="CR90" s="14">
        <v>0</v>
      </c>
      <c r="CS90" s="14">
        <v>0</v>
      </c>
      <c r="CT90" s="14">
        <v>0</v>
      </c>
      <c r="CU90" s="14">
        <v>0</v>
      </c>
      <c r="CV90" s="14">
        <v>0</v>
      </c>
      <c r="CW90" s="14">
        <v>0</v>
      </c>
      <c r="CX90" s="14">
        <v>0</v>
      </c>
      <c r="CY90" s="14">
        <v>0</v>
      </c>
      <c r="CZ90" s="14">
        <v>0</v>
      </c>
      <c r="DA90" s="14">
        <v>0</v>
      </c>
      <c r="DB90" s="14">
        <v>0</v>
      </c>
      <c r="DC90" s="14">
        <v>0</v>
      </c>
      <c r="DD90" s="14">
        <v>0</v>
      </c>
      <c r="DE90" s="14">
        <v>0</v>
      </c>
      <c r="DF90" s="14">
        <v>0</v>
      </c>
      <c r="DG90" s="14">
        <v>0</v>
      </c>
      <c r="DH90" s="14">
        <v>0</v>
      </c>
      <c r="DI90" s="14">
        <v>0</v>
      </c>
      <c r="DJ90" s="14">
        <v>0</v>
      </c>
      <c r="DK90" s="14">
        <v>0</v>
      </c>
      <c r="DL90" s="14">
        <v>0</v>
      </c>
      <c r="DM90" s="14">
        <v>0</v>
      </c>
      <c r="DN90" s="14">
        <v>0</v>
      </c>
      <c r="DO90" s="14">
        <v>0</v>
      </c>
      <c r="DP90" s="14">
        <v>0</v>
      </c>
      <c r="DQ90" s="14">
        <v>0</v>
      </c>
      <c r="DR90" s="14">
        <v>0</v>
      </c>
      <c r="DS90" s="14">
        <v>0</v>
      </c>
      <c r="DT90" s="14">
        <v>0</v>
      </c>
      <c r="DU90" s="14">
        <v>0</v>
      </c>
      <c r="DV90" s="14">
        <v>0</v>
      </c>
      <c r="DW90" s="14">
        <v>0</v>
      </c>
      <c r="DX90" s="14">
        <v>0</v>
      </c>
      <c r="DY90" s="14">
        <v>0</v>
      </c>
      <c r="DZ90" s="14">
        <v>0</v>
      </c>
      <c r="EA90" s="14">
        <v>0</v>
      </c>
      <c r="EB90" s="14">
        <v>0</v>
      </c>
    </row>
    <row r="91" spans="1:132" x14ac:dyDescent="0.25">
      <c r="A91" s="56" t="s">
        <v>11</v>
      </c>
      <c r="B91" s="60" t="s">
        <v>159</v>
      </c>
      <c r="C91">
        <f t="shared" si="2"/>
        <v>0</v>
      </c>
      <c r="D91">
        <v>0</v>
      </c>
      <c r="E91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0</v>
      </c>
      <c r="AW91" s="14">
        <v>0</v>
      </c>
      <c r="AX91" s="14">
        <v>0</v>
      </c>
      <c r="AY91" s="14">
        <v>0</v>
      </c>
      <c r="AZ91" s="14">
        <v>0</v>
      </c>
      <c r="BA91" s="14">
        <v>0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0</v>
      </c>
      <c r="BH91" s="14">
        <v>0</v>
      </c>
      <c r="BI91" s="14">
        <v>0</v>
      </c>
      <c r="BJ91" s="14">
        <v>0</v>
      </c>
      <c r="BK91" s="14">
        <v>0</v>
      </c>
      <c r="BL91" s="14">
        <v>0</v>
      </c>
      <c r="BM91" s="14">
        <v>0</v>
      </c>
      <c r="BN91" s="14">
        <v>0</v>
      </c>
      <c r="BO91" s="14">
        <v>0</v>
      </c>
      <c r="BP91" s="14">
        <v>0</v>
      </c>
      <c r="BQ91" s="14">
        <v>0</v>
      </c>
      <c r="BR91" s="14">
        <v>0</v>
      </c>
      <c r="BS91" s="14">
        <v>0</v>
      </c>
      <c r="BT91" s="14">
        <v>0</v>
      </c>
      <c r="BU91" s="14">
        <v>0</v>
      </c>
      <c r="BV91" s="14">
        <v>0</v>
      </c>
      <c r="BW91" s="14">
        <v>0</v>
      </c>
      <c r="BX91" s="14">
        <v>0</v>
      </c>
      <c r="BY91" s="14">
        <v>0</v>
      </c>
      <c r="BZ91" s="14">
        <v>0</v>
      </c>
      <c r="CA91" s="14">
        <v>0</v>
      </c>
      <c r="CB91" s="14">
        <v>0</v>
      </c>
      <c r="CC91" s="14">
        <v>0</v>
      </c>
      <c r="CD91" s="14">
        <v>0</v>
      </c>
      <c r="CE91" s="14">
        <v>0</v>
      </c>
      <c r="CF91" s="14">
        <v>0</v>
      </c>
      <c r="CG91" s="14">
        <v>0</v>
      </c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14">
        <v>0</v>
      </c>
      <c r="CN91" s="14">
        <v>0</v>
      </c>
      <c r="CO91" s="14">
        <v>0</v>
      </c>
      <c r="CP91" s="14">
        <v>1</v>
      </c>
      <c r="CQ91" s="14">
        <v>0</v>
      </c>
      <c r="CR91" s="14">
        <v>0</v>
      </c>
      <c r="CS91" s="14">
        <v>0</v>
      </c>
      <c r="CT91" s="14">
        <v>0</v>
      </c>
      <c r="CU91" s="14">
        <v>0</v>
      </c>
      <c r="CV91" s="14">
        <v>0</v>
      </c>
      <c r="CW91" s="14">
        <v>0</v>
      </c>
      <c r="CX91" s="14">
        <v>0</v>
      </c>
      <c r="CY91" s="14">
        <v>0</v>
      </c>
      <c r="CZ91" s="14">
        <v>0</v>
      </c>
      <c r="DA91" s="14">
        <v>0</v>
      </c>
      <c r="DB91" s="14">
        <v>0</v>
      </c>
      <c r="DC91" s="14">
        <v>0</v>
      </c>
      <c r="DD91" s="14">
        <v>0</v>
      </c>
      <c r="DE91" s="14">
        <v>0</v>
      </c>
      <c r="DF91" s="14">
        <v>0</v>
      </c>
      <c r="DG91" s="14">
        <v>0</v>
      </c>
      <c r="DH91" s="14">
        <v>0</v>
      </c>
      <c r="DI91" s="14">
        <v>0</v>
      </c>
      <c r="DJ91" s="14">
        <v>0</v>
      </c>
      <c r="DK91" s="14">
        <v>0</v>
      </c>
      <c r="DL91" s="14">
        <v>0</v>
      </c>
      <c r="DM91" s="14">
        <v>0</v>
      </c>
      <c r="DN91" s="14">
        <v>0</v>
      </c>
      <c r="DO91" s="14">
        <v>0</v>
      </c>
      <c r="DP91" s="14">
        <v>0</v>
      </c>
      <c r="DQ91" s="14">
        <v>0</v>
      </c>
      <c r="DR91" s="14">
        <v>0</v>
      </c>
      <c r="DS91" s="14">
        <v>0</v>
      </c>
      <c r="DT91" s="14">
        <v>0</v>
      </c>
      <c r="DU91" s="14">
        <v>0</v>
      </c>
      <c r="DV91" s="14">
        <v>0</v>
      </c>
      <c r="DW91" s="14">
        <v>0</v>
      </c>
      <c r="DX91" s="14">
        <v>0</v>
      </c>
      <c r="DY91" s="14">
        <v>0</v>
      </c>
      <c r="DZ91" s="14">
        <v>0</v>
      </c>
      <c r="EA91" s="14">
        <v>0</v>
      </c>
      <c r="EB91" s="14">
        <v>0</v>
      </c>
    </row>
    <row r="92" spans="1:132" x14ac:dyDescent="0.25">
      <c r="A92" s="56" t="s">
        <v>11</v>
      </c>
      <c r="B92" s="60" t="s">
        <v>1218</v>
      </c>
      <c r="C92">
        <f t="shared" si="2"/>
        <v>0</v>
      </c>
      <c r="D92">
        <v>0</v>
      </c>
      <c r="E92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M92" s="14">
        <v>0</v>
      </c>
      <c r="BN92" s="14">
        <v>0</v>
      </c>
      <c r="BO92" s="14">
        <v>0</v>
      </c>
      <c r="BP92" s="14">
        <v>0</v>
      </c>
      <c r="BQ92" s="14">
        <v>0</v>
      </c>
      <c r="BR92" s="14">
        <v>0</v>
      </c>
      <c r="BS92" s="14">
        <v>0</v>
      </c>
      <c r="BT92" s="14">
        <v>0</v>
      </c>
      <c r="BU92" s="14">
        <v>0</v>
      </c>
      <c r="BV92" s="14">
        <v>0</v>
      </c>
      <c r="BW92" s="14">
        <v>0</v>
      </c>
      <c r="BX92" s="14">
        <v>0</v>
      </c>
      <c r="BY92" s="14">
        <v>0</v>
      </c>
      <c r="BZ92" s="14">
        <v>0</v>
      </c>
      <c r="CA92" s="14">
        <v>0</v>
      </c>
      <c r="CB92" s="14">
        <v>0</v>
      </c>
      <c r="CC92" s="14">
        <v>0</v>
      </c>
      <c r="CD92" s="14">
        <v>0</v>
      </c>
      <c r="CE92" s="14">
        <v>0</v>
      </c>
      <c r="CF92" s="14">
        <v>0</v>
      </c>
      <c r="CG92" s="14">
        <v>0</v>
      </c>
      <c r="CH92" s="14">
        <v>0</v>
      </c>
      <c r="CI92" s="14">
        <v>0</v>
      </c>
      <c r="CJ92" s="14">
        <v>0</v>
      </c>
      <c r="CK92" s="14">
        <v>0</v>
      </c>
      <c r="CL92" s="14">
        <v>0</v>
      </c>
      <c r="CM92" s="14">
        <v>0</v>
      </c>
      <c r="CN92" s="14">
        <v>3</v>
      </c>
      <c r="CO92" s="14">
        <v>0</v>
      </c>
      <c r="CP92" s="14">
        <v>0</v>
      </c>
      <c r="CQ92" s="14">
        <v>0</v>
      </c>
      <c r="CR92" s="14">
        <v>0</v>
      </c>
      <c r="CS92" s="14">
        <v>0</v>
      </c>
      <c r="CT92" s="14">
        <v>0</v>
      </c>
      <c r="CU92" s="14">
        <v>0</v>
      </c>
      <c r="CV92" s="14">
        <v>0</v>
      </c>
      <c r="CW92" s="14">
        <v>0</v>
      </c>
      <c r="CX92" s="14">
        <v>0</v>
      </c>
      <c r="CY92" s="14">
        <v>0</v>
      </c>
      <c r="CZ92" s="14">
        <v>0</v>
      </c>
      <c r="DA92" s="14">
        <v>0</v>
      </c>
      <c r="DB92" s="14">
        <v>0</v>
      </c>
      <c r="DC92" s="14">
        <v>0</v>
      </c>
      <c r="DD92" s="14">
        <v>0</v>
      </c>
      <c r="DE92" s="14">
        <v>0</v>
      </c>
      <c r="DF92" s="14">
        <v>0</v>
      </c>
      <c r="DG92" s="14">
        <v>0</v>
      </c>
      <c r="DH92" s="14">
        <v>0</v>
      </c>
      <c r="DI92" s="14">
        <v>0</v>
      </c>
      <c r="DJ92" s="14">
        <v>0</v>
      </c>
      <c r="DK92" s="14">
        <v>0</v>
      </c>
      <c r="DL92" s="14">
        <v>0</v>
      </c>
      <c r="DM92" s="14">
        <v>0</v>
      </c>
      <c r="DN92" s="14">
        <v>0</v>
      </c>
      <c r="DO92" s="14">
        <v>0</v>
      </c>
      <c r="DP92" s="14">
        <v>0</v>
      </c>
      <c r="DQ92" s="14">
        <v>0</v>
      </c>
      <c r="DR92" s="14">
        <v>0</v>
      </c>
      <c r="DS92" s="14">
        <v>0</v>
      </c>
      <c r="DT92" s="14">
        <v>0</v>
      </c>
      <c r="DU92" s="14">
        <v>0</v>
      </c>
      <c r="DV92" s="14">
        <v>0</v>
      </c>
      <c r="DW92" s="14">
        <v>0</v>
      </c>
      <c r="DX92" s="14">
        <v>0</v>
      </c>
      <c r="DY92" s="14">
        <v>0</v>
      </c>
      <c r="DZ92" s="14">
        <v>0</v>
      </c>
      <c r="EA92" s="14">
        <v>0</v>
      </c>
      <c r="EB92" s="14">
        <v>0</v>
      </c>
    </row>
    <row r="93" spans="1:132" x14ac:dyDescent="0.25">
      <c r="A93" s="56" t="s">
        <v>11</v>
      </c>
      <c r="B93" s="60" t="s">
        <v>147</v>
      </c>
      <c r="C93">
        <f t="shared" si="2"/>
        <v>0</v>
      </c>
      <c r="D93">
        <v>0</v>
      </c>
      <c r="E93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  <c r="BA93" s="14">
        <v>0</v>
      </c>
      <c r="BB93" s="14">
        <v>0</v>
      </c>
      <c r="BC93" s="14">
        <v>0</v>
      </c>
      <c r="BD93" s="14">
        <v>0</v>
      </c>
      <c r="BE93" s="14">
        <v>0</v>
      </c>
      <c r="BF93" s="14">
        <v>0</v>
      </c>
      <c r="BG93" s="14">
        <v>0</v>
      </c>
      <c r="BH93" s="14">
        <v>0</v>
      </c>
      <c r="BI93" s="14">
        <v>0</v>
      </c>
      <c r="BJ93" s="14">
        <v>0</v>
      </c>
      <c r="BK93" s="14">
        <v>0</v>
      </c>
      <c r="BL93" s="14">
        <v>0</v>
      </c>
      <c r="BM93" s="14">
        <v>0</v>
      </c>
      <c r="BN93" s="14">
        <v>0</v>
      </c>
      <c r="BO93" s="14">
        <v>0</v>
      </c>
      <c r="BP93" s="14">
        <v>0</v>
      </c>
      <c r="BQ93" s="14">
        <v>0</v>
      </c>
      <c r="BR93" s="14">
        <v>0</v>
      </c>
      <c r="BS93" s="14">
        <v>0</v>
      </c>
      <c r="BT93" s="14">
        <v>0</v>
      </c>
      <c r="BU93" s="14">
        <v>0</v>
      </c>
      <c r="BV93" s="14">
        <v>0</v>
      </c>
      <c r="BW93" s="14">
        <v>0</v>
      </c>
      <c r="BX93" s="14">
        <v>0</v>
      </c>
      <c r="BY93" s="14">
        <v>0</v>
      </c>
      <c r="BZ93" s="14">
        <v>0</v>
      </c>
      <c r="CA93" s="14">
        <v>0</v>
      </c>
      <c r="CB93" s="14">
        <v>0</v>
      </c>
      <c r="CC93" s="14">
        <v>0</v>
      </c>
      <c r="CD93" s="14">
        <v>0</v>
      </c>
      <c r="CE93" s="14">
        <v>0</v>
      </c>
      <c r="CF93" s="14">
        <v>0</v>
      </c>
      <c r="CG93" s="14">
        <v>0</v>
      </c>
      <c r="CH93" s="14">
        <v>0</v>
      </c>
      <c r="CI93" s="14">
        <v>0</v>
      </c>
      <c r="CJ93" s="14">
        <v>0</v>
      </c>
      <c r="CK93" s="14">
        <v>0</v>
      </c>
      <c r="CL93" s="14">
        <v>0</v>
      </c>
      <c r="CM93" s="14">
        <v>0</v>
      </c>
      <c r="CN93" s="14">
        <v>0</v>
      </c>
      <c r="CO93" s="14">
        <v>0</v>
      </c>
      <c r="CP93" s="14">
        <v>0</v>
      </c>
      <c r="CQ93" s="14">
        <v>0</v>
      </c>
      <c r="CR93" s="14">
        <v>1</v>
      </c>
      <c r="CS93" s="14">
        <v>0</v>
      </c>
      <c r="CT93" s="14">
        <v>0</v>
      </c>
      <c r="CU93" s="14">
        <v>0</v>
      </c>
      <c r="CV93" s="14">
        <v>0</v>
      </c>
      <c r="CW93" s="14">
        <v>0</v>
      </c>
      <c r="CX93" s="14">
        <v>0</v>
      </c>
      <c r="CY93" s="14">
        <v>0</v>
      </c>
      <c r="CZ93" s="14">
        <v>0</v>
      </c>
      <c r="DA93" s="14">
        <v>0</v>
      </c>
      <c r="DB93" s="14">
        <v>0</v>
      </c>
      <c r="DC93" s="14">
        <v>0</v>
      </c>
      <c r="DD93" s="14">
        <v>0</v>
      </c>
      <c r="DE93" s="14">
        <v>0</v>
      </c>
      <c r="DF93" s="14">
        <v>0</v>
      </c>
      <c r="DG93" s="14">
        <v>0</v>
      </c>
      <c r="DH93" s="14">
        <v>0</v>
      </c>
      <c r="DI93" s="14">
        <v>0</v>
      </c>
      <c r="DJ93" s="14">
        <v>0</v>
      </c>
      <c r="DK93" s="14">
        <v>0</v>
      </c>
      <c r="DL93" s="14">
        <v>0</v>
      </c>
      <c r="DM93" s="14">
        <v>0</v>
      </c>
      <c r="DN93" s="14">
        <v>0</v>
      </c>
      <c r="DO93" s="14">
        <v>0</v>
      </c>
      <c r="DP93" s="14">
        <v>0</v>
      </c>
      <c r="DQ93" s="14">
        <v>0</v>
      </c>
      <c r="DR93" s="14">
        <v>0</v>
      </c>
      <c r="DS93" s="14">
        <v>0</v>
      </c>
      <c r="DT93" s="14">
        <v>0</v>
      </c>
      <c r="DU93" s="14">
        <v>0</v>
      </c>
      <c r="DV93" s="14">
        <v>0</v>
      </c>
      <c r="DW93" s="14">
        <v>0</v>
      </c>
      <c r="DX93" s="14">
        <v>0</v>
      </c>
      <c r="DY93" s="14">
        <v>0</v>
      </c>
      <c r="DZ93" s="14">
        <v>0</v>
      </c>
      <c r="EA93" s="14">
        <v>0</v>
      </c>
      <c r="EB93" s="14">
        <v>0</v>
      </c>
    </row>
    <row r="94" spans="1:132" x14ac:dyDescent="0.25">
      <c r="A94" s="56" t="s">
        <v>11</v>
      </c>
      <c r="B94" s="60" t="s">
        <v>173</v>
      </c>
      <c r="C94">
        <f t="shared" si="2"/>
        <v>71</v>
      </c>
      <c r="D94">
        <v>0</v>
      </c>
      <c r="E9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1</v>
      </c>
      <c r="AY94" s="14">
        <v>2</v>
      </c>
      <c r="AZ94" s="14">
        <v>1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M94" s="14">
        <v>0</v>
      </c>
      <c r="BN94" s="14">
        <v>0</v>
      </c>
      <c r="BO94" s="14">
        <v>0</v>
      </c>
      <c r="BP94" s="14">
        <v>1</v>
      </c>
      <c r="BQ94" s="14">
        <v>0</v>
      </c>
      <c r="BR94" s="14">
        <v>0</v>
      </c>
      <c r="BS94" s="14">
        <v>6</v>
      </c>
      <c r="BT94" s="14">
        <v>0</v>
      </c>
      <c r="BU94" s="14">
        <v>32</v>
      </c>
      <c r="BV94" s="14">
        <v>3</v>
      </c>
      <c r="BW94" s="14">
        <v>0</v>
      </c>
      <c r="BX94" s="14">
        <v>0</v>
      </c>
      <c r="BY94" s="14">
        <v>5</v>
      </c>
      <c r="BZ94" s="14">
        <v>12</v>
      </c>
      <c r="CA94" s="14">
        <v>3</v>
      </c>
      <c r="CB94" s="14">
        <v>5</v>
      </c>
      <c r="CC94" s="14">
        <v>0</v>
      </c>
      <c r="CD94" s="14">
        <v>0</v>
      </c>
      <c r="CE94" s="14">
        <v>0</v>
      </c>
      <c r="CF94" s="14">
        <v>0</v>
      </c>
      <c r="CG94" s="14">
        <v>0</v>
      </c>
      <c r="CH94" s="14">
        <v>0</v>
      </c>
      <c r="CI94" s="14">
        <v>0</v>
      </c>
      <c r="CJ94" s="14">
        <v>0</v>
      </c>
      <c r="CK94" s="14">
        <v>0</v>
      </c>
      <c r="CL94" s="14">
        <v>0</v>
      </c>
      <c r="CM94" s="14">
        <v>10</v>
      </c>
      <c r="CN94" s="14">
        <v>6</v>
      </c>
      <c r="CO94" s="14">
        <v>13</v>
      </c>
      <c r="CP94" s="14">
        <v>8</v>
      </c>
      <c r="CQ94" s="14">
        <v>0</v>
      </c>
      <c r="CR94" s="14">
        <v>0</v>
      </c>
      <c r="CS94" s="14">
        <v>0</v>
      </c>
      <c r="CT94" s="14">
        <v>0</v>
      </c>
      <c r="CU94" s="14">
        <v>0</v>
      </c>
      <c r="CV94" s="14">
        <v>0</v>
      </c>
      <c r="CW94" s="14">
        <v>0</v>
      </c>
      <c r="CX94" s="14">
        <v>0</v>
      </c>
      <c r="CY94" s="14">
        <v>0</v>
      </c>
      <c r="CZ94" s="14">
        <v>0</v>
      </c>
      <c r="DA94" s="14">
        <v>0</v>
      </c>
      <c r="DB94" s="14">
        <v>0</v>
      </c>
      <c r="DC94" s="14">
        <v>0</v>
      </c>
      <c r="DD94" s="14">
        <v>0</v>
      </c>
      <c r="DE94" s="14">
        <v>0</v>
      </c>
      <c r="DF94" s="14">
        <v>0</v>
      </c>
      <c r="DG94" s="14">
        <v>0</v>
      </c>
      <c r="DH94" s="14">
        <v>0</v>
      </c>
      <c r="DI94" s="14">
        <v>0</v>
      </c>
      <c r="DJ94" s="14">
        <v>0</v>
      </c>
      <c r="DK94" s="14">
        <v>0</v>
      </c>
      <c r="DL94" s="14">
        <v>0</v>
      </c>
      <c r="DM94" s="14">
        <v>0</v>
      </c>
      <c r="DN94" s="14">
        <v>0</v>
      </c>
      <c r="DO94" s="14">
        <v>0</v>
      </c>
      <c r="DP94" s="14">
        <v>0</v>
      </c>
      <c r="DQ94" s="14">
        <v>0</v>
      </c>
      <c r="DR94" s="14">
        <v>0</v>
      </c>
      <c r="DS94" s="14">
        <v>0</v>
      </c>
      <c r="DT94" s="14">
        <v>0</v>
      </c>
      <c r="DU94" s="14">
        <v>0</v>
      </c>
      <c r="DV94" s="14">
        <v>0</v>
      </c>
      <c r="DW94" s="14">
        <v>0</v>
      </c>
      <c r="DX94" s="14">
        <v>0</v>
      </c>
      <c r="DY94" s="14">
        <v>0</v>
      </c>
      <c r="DZ94" s="14">
        <v>0</v>
      </c>
      <c r="EA94" s="14">
        <v>0</v>
      </c>
      <c r="EB94" s="14">
        <v>0</v>
      </c>
    </row>
    <row r="95" spans="1:132" x14ac:dyDescent="0.25">
      <c r="A95" s="56" t="s">
        <v>11</v>
      </c>
      <c r="B95" s="60" t="s">
        <v>175</v>
      </c>
      <c r="C95">
        <f t="shared" si="2"/>
        <v>0</v>
      </c>
      <c r="D95">
        <v>0</v>
      </c>
      <c r="E95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v>0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4">
        <v>0</v>
      </c>
      <c r="AW95" s="14">
        <v>0</v>
      </c>
      <c r="AX95" s="14">
        <v>0</v>
      </c>
      <c r="AY95" s="14">
        <v>0</v>
      </c>
      <c r="AZ95" s="14">
        <v>0</v>
      </c>
      <c r="BA95" s="14">
        <v>0</v>
      </c>
      <c r="BB95" s="14">
        <v>0</v>
      </c>
      <c r="BC95" s="14">
        <v>0</v>
      </c>
      <c r="BD95" s="14">
        <v>0</v>
      </c>
      <c r="BE95" s="14">
        <v>0</v>
      </c>
      <c r="BF95" s="14">
        <v>0</v>
      </c>
      <c r="BG95" s="14">
        <v>0</v>
      </c>
      <c r="BH95" s="14">
        <v>0</v>
      </c>
      <c r="BI95" s="14">
        <v>0</v>
      </c>
      <c r="BJ95" s="14">
        <v>0</v>
      </c>
      <c r="BK95" s="14">
        <v>0</v>
      </c>
      <c r="BL95" s="14">
        <v>0</v>
      </c>
      <c r="BM95" s="14">
        <v>0</v>
      </c>
      <c r="BN95" s="14">
        <v>0</v>
      </c>
      <c r="BO95" s="14">
        <v>0</v>
      </c>
      <c r="BP95" s="14">
        <v>0</v>
      </c>
      <c r="BQ95" s="14">
        <v>0</v>
      </c>
      <c r="BR95" s="14">
        <v>0</v>
      </c>
      <c r="BS95" s="14">
        <v>0</v>
      </c>
      <c r="BT95" s="14">
        <v>0</v>
      </c>
      <c r="BU95" s="14">
        <v>0</v>
      </c>
      <c r="BV95" s="14">
        <v>0</v>
      </c>
      <c r="BW95" s="14">
        <v>0</v>
      </c>
      <c r="BX95" s="14">
        <v>0</v>
      </c>
      <c r="BY95" s="14">
        <v>0</v>
      </c>
      <c r="BZ95" s="14">
        <v>0</v>
      </c>
      <c r="CA95" s="14">
        <v>0</v>
      </c>
      <c r="CB95" s="14">
        <v>0</v>
      </c>
      <c r="CC95" s="14">
        <v>0</v>
      </c>
      <c r="CD95" s="14">
        <v>0</v>
      </c>
      <c r="CE95" s="14">
        <v>0</v>
      </c>
      <c r="CF95" s="14">
        <v>0</v>
      </c>
      <c r="CG95" s="14">
        <v>0</v>
      </c>
      <c r="CH95" s="14">
        <v>0</v>
      </c>
      <c r="CI95" s="14">
        <v>0</v>
      </c>
      <c r="CJ95" s="14">
        <v>0</v>
      </c>
      <c r="CK95" s="14">
        <v>0</v>
      </c>
      <c r="CL95" s="14">
        <v>0</v>
      </c>
      <c r="CM95" s="14">
        <v>0</v>
      </c>
      <c r="CN95" s="14">
        <v>0</v>
      </c>
      <c r="CO95" s="14">
        <v>0</v>
      </c>
      <c r="CP95" s="14">
        <v>0</v>
      </c>
      <c r="CQ95" s="14">
        <v>0</v>
      </c>
      <c r="CR95" s="14">
        <v>0</v>
      </c>
      <c r="CS95" s="14">
        <v>0</v>
      </c>
      <c r="CT95" s="14">
        <v>0</v>
      </c>
      <c r="CU95" s="14">
        <v>0</v>
      </c>
      <c r="CV95" s="14">
        <v>0</v>
      </c>
      <c r="CW95" s="14">
        <v>0</v>
      </c>
      <c r="CX95" s="14">
        <v>0</v>
      </c>
      <c r="CY95" s="14">
        <v>0</v>
      </c>
      <c r="CZ95" s="14">
        <v>0</v>
      </c>
      <c r="DA95" s="14">
        <v>0</v>
      </c>
      <c r="DB95" s="14">
        <v>0</v>
      </c>
      <c r="DC95" s="14">
        <v>0</v>
      </c>
      <c r="DD95" s="14">
        <v>0</v>
      </c>
      <c r="DE95" s="14">
        <v>0</v>
      </c>
      <c r="DF95" s="14">
        <v>0</v>
      </c>
      <c r="DG95" s="14">
        <v>0</v>
      </c>
      <c r="DH95" s="14">
        <v>0</v>
      </c>
      <c r="DI95" s="14">
        <v>0</v>
      </c>
      <c r="DJ95" s="14">
        <v>0</v>
      </c>
      <c r="DK95" s="14">
        <v>0</v>
      </c>
      <c r="DL95" s="14">
        <v>0</v>
      </c>
      <c r="DM95" s="14">
        <v>0</v>
      </c>
      <c r="DN95" s="14">
        <v>0</v>
      </c>
      <c r="DO95" s="14">
        <v>0</v>
      </c>
      <c r="DP95" s="14">
        <v>0</v>
      </c>
      <c r="DQ95" s="14">
        <v>0</v>
      </c>
      <c r="DR95" s="14">
        <v>0</v>
      </c>
      <c r="DS95" s="14">
        <v>0</v>
      </c>
      <c r="DT95" s="14">
        <v>0</v>
      </c>
      <c r="DU95" s="14">
        <v>0</v>
      </c>
      <c r="DV95" s="14">
        <v>0</v>
      </c>
      <c r="DW95" s="14">
        <v>0</v>
      </c>
      <c r="DX95" s="14">
        <v>0</v>
      </c>
      <c r="DY95" s="14">
        <v>0</v>
      </c>
      <c r="DZ95" s="14">
        <v>0</v>
      </c>
      <c r="EA95" s="14">
        <v>0</v>
      </c>
      <c r="EB95" s="14">
        <v>0</v>
      </c>
    </row>
    <row r="96" spans="1:132" x14ac:dyDescent="0.25">
      <c r="A96" s="56" t="s">
        <v>11</v>
      </c>
      <c r="B96" s="60" t="s">
        <v>174</v>
      </c>
      <c r="C96">
        <f t="shared" si="2"/>
        <v>22</v>
      </c>
      <c r="D96">
        <v>0</v>
      </c>
      <c r="E96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5</v>
      </c>
      <c r="AF96" s="14">
        <v>1</v>
      </c>
      <c r="AG96" s="14">
        <v>1</v>
      </c>
      <c r="AH96" s="14">
        <v>2</v>
      </c>
      <c r="AI96" s="14">
        <v>13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  <c r="BN96" s="14">
        <v>0</v>
      </c>
      <c r="BO96" s="14">
        <v>0</v>
      </c>
      <c r="BP96" s="14">
        <v>0</v>
      </c>
      <c r="BQ96" s="14">
        <v>0</v>
      </c>
      <c r="BR96" s="14">
        <v>0</v>
      </c>
      <c r="BS96" s="14">
        <v>0</v>
      </c>
      <c r="BT96" s="14">
        <v>0</v>
      </c>
      <c r="BU96" s="14">
        <v>0</v>
      </c>
      <c r="BV96" s="14">
        <v>0</v>
      </c>
      <c r="BW96" s="14">
        <v>0</v>
      </c>
      <c r="BX96" s="14">
        <v>0</v>
      </c>
      <c r="BY96" s="14">
        <v>0</v>
      </c>
      <c r="BZ96" s="14">
        <v>0</v>
      </c>
      <c r="CA96" s="14">
        <v>0</v>
      </c>
      <c r="CB96" s="14">
        <v>0</v>
      </c>
      <c r="CC96" s="14">
        <v>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  <c r="CN96" s="14">
        <v>0</v>
      </c>
      <c r="CO96" s="14">
        <v>0</v>
      </c>
      <c r="CP96" s="14">
        <v>0</v>
      </c>
      <c r="CQ96" s="14">
        <v>0</v>
      </c>
      <c r="CR96" s="14">
        <v>0</v>
      </c>
      <c r="CS96" s="14">
        <v>0</v>
      </c>
      <c r="CT96" s="14">
        <v>0</v>
      </c>
      <c r="CU96" s="14">
        <v>0</v>
      </c>
      <c r="CV96" s="14">
        <v>0</v>
      </c>
      <c r="CW96" s="14">
        <v>0</v>
      </c>
      <c r="CX96" s="14">
        <v>0</v>
      </c>
      <c r="CY96" s="14">
        <v>0</v>
      </c>
      <c r="CZ96" s="14">
        <v>0</v>
      </c>
      <c r="DA96" s="14">
        <v>0</v>
      </c>
      <c r="DB96" s="14">
        <v>0</v>
      </c>
      <c r="DC96" s="14">
        <v>0</v>
      </c>
      <c r="DD96" s="14">
        <v>0</v>
      </c>
      <c r="DE96" s="14">
        <v>0</v>
      </c>
      <c r="DF96" s="14">
        <v>0</v>
      </c>
      <c r="DG96" s="14">
        <v>0</v>
      </c>
      <c r="DH96" s="14">
        <v>0</v>
      </c>
      <c r="DI96" s="14">
        <v>0</v>
      </c>
      <c r="DJ96" s="14">
        <v>0</v>
      </c>
      <c r="DK96" s="14">
        <v>0</v>
      </c>
      <c r="DL96" s="14">
        <v>0</v>
      </c>
      <c r="DM96" s="14">
        <v>0</v>
      </c>
      <c r="DN96" s="14">
        <v>0</v>
      </c>
      <c r="DO96" s="14">
        <v>0</v>
      </c>
      <c r="DP96" s="14">
        <v>0</v>
      </c>
      <c r="DQ96" s="14">
        <v>0</v>
      </c>
      <c r="DR96" s="14">
        <v>0</v>
      </c>
      <c r="DS96" s="14">
        <v>0</v>
      </c>
      <c r="DT96" s="14">
        <v>0</v>
      </c>
      <c r="DU96" s="14">
        <v>0</v>
      </c>
      <c r="DV96" s="14">
        <v>0</v>
      </c>
      <c r="DW96" s="14">
        <v>0</v>
      </c>
      <c r="DX96" s="14">
        <v>0</v>
      </c>
      <c r="DY96" s="14">
        <v>0</v>
      </c>
      <c r="DZ96" s="14">
        <v>0</v>
      </c>
      <c r="EA96" s="14">
        <v>0</v>
      </c>
      <c r="EB96" s="14">
        <v>0</v>
      </c>
    </row>
    <row r="97" spans="1:132" x14ac:dyDescent="0.25">
      <c r="A97" s="56" t="s">
        <v>11</v>
      </c>
      <c r="B97" s="60" t="s">
        <v>189</v>
      </c>
      <c r="C97">
        <f t="shared" si="2"/>
        <v>0</v>
      </c>
      <c r="D97">
        <v>0</v>
      </c>
      <c r="E97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4">
        <v>0</v>
      </c>
      <c r="BS97" s="14">
        <v>0</v>
      </c>
      <c r="BT97" s="14">
        <v>0</v>
      </c>
      <c r="BU97" s="14">
        <v>0</v>
      </c>
      <c r="BV97" s="14">
        <v>0</v>
      </c>
      <c r="BW97" s="14">
        <v>0</v>
      </c>
      <c r="BX97" s="14">
        <v>0</v>
      </c>
      <c r="BY97" s="14">
        <v>0</v>
      </c>
      <c r="BZ97" s="14">
        <v>0</v>
      </c>
      <c r="CA97" s="14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0</v>
      </c>
      <c r="CG97" s="14">
        <v>0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  <c r="CN97" s="14">
        <v>0</v>
      </c>
      <c r="CO97" s="14">
        <v>0</v>
      </c>
      <c r="CP97" s="14">
        <v>0</v>
      </c>
      <c r="CQ97" s="14">
        <v>0</v>
      </c>
      <c r="CR97" s="14">
        <v>0</v>
      </c>
      <c r="CS97" s="14">
        <v>0</v>
      </c>
      <c r="CT97" s="14">
        <v>0</v>
      </c>
      <c r="CU97" s="14">
        <v>0</v>
      </c>
      <c r="CV97" s="14">
        <v>0</v>
      </c>
      <c r="CW97" s="14">
        <v>0</v>
      </c>
      <c r="CX97" s="14">
        <v>0</v>
      </c>
      <c r="CY97" s="14">
        <v>0</v>
      </c>
      <c r="CZ97" s="14">
        <v>0</v>
      </c>
      <c r="DA97" s="14">
        <v>0</v>
      </c>
      <c r="DB97" s="14">
        <v>0</v>
      </c>
      <c r="DC97" s="14">
        <v>0</v>
      </c>
      <c r="DD97" s="14">
        <v>0</v>
      </c>
      <c r="DE97" s="14">
        <v>0</v>
      </c>
      <c r="DF97" s="14">
        <v>0</v>
      </c>
      <c r="DG97" s="14">
        <v>0</v>
      </c>
      <c r="DH97" s="14">
        <v>0</v>
      </c>
      <c r="DI97" s="14">
        <v>0</v>
      </c>
      <c r="DJ97" s="14">
        <v>0</v>
      </c>
      <c r="DK97" s="14">
        <v>0</v>
      </c>
      <c r="DL97" s="14">
        <v>0</v>
      </c>
      <c r="DM97" s="14">
        <v>0</v>
      </c>
      <c r="DN97" s="14">
        <v>0</v>
      </c>
      <c r="DO97" s="14">
        <v>0</v>
      </c>
      <c r="DP97" s="14">
        <v>0</v>
      </c>
      <c r="DQ97" s="14">
        <v>0</v>
      </c>
      <c r="DR97" s="14">
        <v>0</v>
      </c>
      <c r="DS97" s="14">
        <v>0</v>
      </c>
      <c r="DT97" s="14">
        <v>0</v>
      </c>
      <c r="DU97" s="14">
        <v>0</v>
      </c>
      <c r="DV97" s="14">
        <v>0</v>
      </c>
      <c r="DW97" s="14">
        <v>0</v>
      </c>
      <c r="DX97" s="14">
        <v>0</v>
      </c>
      <c r="DY97" s="14">
        <v>0</v>
      </c>
      <c r="DZ97" s="14">
        <v>0</v>
      </c>
      <c r="EA97" s="14">
        <v>0</v>
      </c>
      <c r="EB97" s="14">
        <v>0</v>
      </c>
    </row>
    <row r="98" spans="1:132" x14ac:dyDescent="0.25">
      <c r="A98" s="56" t="s">
        <v>11</v>
      </c>
      <c r="B98" s="60" t="s">
        <v>142</v>
      </c>
      <c r="C98">
        <f t="shared" si="2"/>
        <v>69</v>
      </c>
      <c r="D98">
        <v>0</v>
      </c>
      <c r="E98">
        <v>0</v>
      </c>
      <c r="F98" s="14">
        <v>0</v>
      </c>
      <c r="G98" s="14">
        <v>0</v>
      </c>
      <c r="H98" s="14">
        <v>1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2</v>
      </c>
      <c r="AB98" s="14">
        <v>0</v>
      </c>
      <c r="AC98" s="14">
        <v>0</v>
      </c>
      <c r="AD98" s="14">
        <v>3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0</v>
      </c>
      <c r="AY98" s="14">
        <v>8</v>
      </c>
      <c r="AZ98" s="14">
        <v>2</v>
      </c>
      <c r="BA98" s="14">
        <v>1</v>
      </c>
      <c r="BB98" s="14">
        <v>1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0</v>
      </c>
      <c r="BI98" s="14">
        <v>1</v>
      </c>
      <c r="BJ98" s="14">
        <v>8</v>
      </c>
      <c r="BK98" s="14">
        <v>0</v>
      </c>
      <c r="BL98" s="14">
        <v>1</v>
      </c>
      <c r="BM98" s="14">
        <v>1</v>
      </c>
      <c r="BN98" s="14">
        <v>1</v>
      </c>
      <c r="BO98" s="14">
        <v>4</v>
      </c>
      <c r="BP98" s="14">
        <v>1</v>
      </c>
      <c r="BQ98" s="14">
        <v>0</v>
      </c>
      <c r="BR98" s="14">
        <v>0</v>
      </c>
      <c r="BS98" s="14">
        <v>0</v>
      </c>
      <c r="BT98" s="14">
        <v>1</v>
      </c>
      <c r="BU98" s="14">
        <v>0</v>
      </c>
      <c r="BV98" s="14">
        <v>0</v>
      </c>
      <c r="BW98" s="14">
        <v>0</v>
      </c>
      <c r="BX98" s="14">
        <v>5</v>
      </c>
      <c r="BY98" s="14">
        <v>2</v>
      </c>
      <c r="BZ98" s="14">
        <v>8</v>
      </c>
      <c r="CA98" s="14">
        <v>3</v>
      </c>
      <c r="CB98" s="14">
        <v>1</v>
      </c>
      <c r="CC98" s="14">
        <v>14</v>
      </c>
      <c r="CD98" s="14">
        <v>0</v>
      </c>
      <c r="CE98" s="14">
        <v>0</v>
      </c>
      <c r="CF98" s="14">
        <v>0</v>
      </c>
      <c r="CG98" s="14">
        <v>0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1</v>
      </c>
      <c r="CN98" s="14">
        <v>0</v>
      </c>
      <c r="CO98" s="14">
        <v>0</v>
      </c>
      <c r="CP98" s="14">
        <v>0</v>
      </c>
      <c r="CQ98" s="14">
        <v>0</v>
      </c>
      <c r="CR98" s="14">
        <v>0</v>
      </c>
      <c r="CS98" s="14">
        <v>0</v>
      </c>
      <c r="CT98" s="14">
        <v>0</v>
      </c>
      <c r="CU98" s="14">
        <v>0</v>
      </c>
      <c r="CV98" s="14">
        <v>0</v>
      </c>
      <c r="CW98" s="14">
        <v>0</v>
      </c>
      <c r="CX98" s="14">
        <v>0</v>
      </c>
      <c r="CY98" s="14">
        <v>0</v>
      </c>
      <c r="CZ98" s="14">
        <v>0</v>
      </c>
      <c r="DA98" s="14">
        <v>0</v>
      </c>
      <c r="DB98" s="14">
        <v>0</v>
      </c>
      <c r="DC98" s="14">
        <v>0</v>
      </c>
      <c r="DD98" s="14">
        <v>0</v>
      </c>
      <c r="DE98" s="14">
        <v>0</v>
      </c>
      <c r="DF98" s="14">
        <v>0</v>
      </c>
      <c r="DG98" s="14">
        <v>0</v>
      </c>
      <c r="DH98" s="14">
        <v>0</v>
      </c>
      <c r="DI98" s="14">
        <v>0</v>
      </c>
      <c r="DJ98" s="14">
        <v>0</v>
      </c>
      <c r="DK98" s="14">
        <v>0</v>
      </c>
      <c r="DL98" s="14">
        <v>0</v>
      </c>
      <c r="DM98" s="14">
        <v>0</v>
      </c>
      <c r="DN98" s="14">
        <v>0</v>
      </c>
      <c r="DO98" s="14">
        <v>0</v>
      </c>
      <c r="DP98" s="14">
        <v>0</v>
      </c>
      <c r="DQ98" s="14">
        <v>0</v>
      </c>
      <c r="DR98" s="14">
        <v>0</v>
      </c>
      <c r="DS98" s="14">
        <v>0</v>
      </c>
      <c r="DT98" s="14">
        <v>0</v>
      </c>
      <c r="DU98" s="14">
        <v>0</v>
      </c>
      <c r="DV98" s="14">
        <v>0</v>
      </c>
      <c r="DW98" s="14">
        <v>0</v>
      </c>
      <c r="DX98" s="14">
        <v>0</v>
      </c>
      <c r="DY98" s="14">
        <v>0</v>
      </c>
      <c r="DZ98" s="14">
        <v>0</v>
      </c>
      <c r="EA98" s="14">
        <v>0</v>
      </c>
      <c r="EB98" s="14">
        <v>0</v>
      </c>
    </row>
    <row r="99" spans="1:132" x14ac:dyDescent="0.25">
      <c r="A99" s="56" t="s">
        <v>11</v>
      </c>
      <c r="B99" s="60" t="s">
        <v>1205</v>
      </c>
      <c r="C99">
        <f t="shared" si="2"/>
        <v>1</v>
      </c>
      <c r="D99">
        <v>0</v>
      </c>
      <c r="E99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0</v>
      </c>
      <c r="BH99" s="14">
        <v>0</v>
      </c>
      <c r="BI99" s="14">
        <v>0</v>
      </c>
      <c r="BJ99" s="14">
        <v>0</v>
      </c>
      <c r="BK99" s="14">
        <v>0</v>
      </c>
      <c r="BL99" s="14">
        <v>0</v>
      </c>
      <c r="BM99" s="14">
        <v>0</v>
      </c>
      <c r="BN99" s="14">
        <v>0</v>
      </c>
      <c r="BO99" s="14">
        <v>0</v>
      </c>
      <c r="BP99" s="14">
        <v>0</v>
      </c>
      <c r="BQ99" s="14">
        <v>0</v>
      </c>
      <c r="BR99" s="14">
        <v>0</v>
      </c>
      <c r="BS99" s="14">
        <v>1</v>
      </c>
      <c r="BT99" s="14">
        <v>0</v>
      </c>
      <c r="BU99" s="14">
        <v>0</v>
      </c>
      <c r="BV99" s="14">
        <v>0</v>
      </c>
      <c r="BW99" s="14">
        <v>0</v>
      </c>
      <c r="BX99" s="14">
        <v>0</v>
      </c>
      <c r="BY99" s="14">
        <v>0</v>
      </c>
      <c r="BZ99" s="14">
        <v>0</v>
      </c>
      <c r="CA99" s="14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0</v>
      </c>
      <c r="CG99" s="14">
        <v>0</v>
      </c>
      <c r="CH99" s="14">
        <v>0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  <c r="CN99" s="14">
        <v>0</v>
      </c>
      <c r="CO99" s="14">
        <v>0</v>
      </c>
      <c r="CP99" s="14">
        <v>0</v>
      </c>
      <c r="CQ99" s="14">
        <v>0</v>
      </c>
      <c r="CR99" s="14">
        <v>0</v>
      </c>
      <c r="CS99" s="14">
        <v>0</v>
      </c>
      <c r="CT99" s="14">
        <v>0</v>
      </c>
      <c r="CU99" s="14">
        <v>0</v>
      </c>
      <c r="CV99" s="14">
        <v>0</v>
      </c>
      <c r="CW99" s="14">
        <v>0</v>
      </c>
      <c r="CX99" s="14">
        <v>0</v>
      </c>
      <c r="CY99" s="14">
        <v>0</v>
      </c>
      <c r="CZ99" s="14">
        <v>0</v>
      </c>
      <c r="DA99" s="14">
        <v>0</v>
      </c>
      <c r="DB99" s="14">
        <v>0</v>
      </c>
      <c r="DC99" s="14">
        <v>0</v>
      </c>
      <c r="DD99" s="14">
        <v>0</v>
      </c>
      <c r="DE99" s="14">
        <v>0</v>
      </c>
      <c r="DF99" s="14">
        <v>0</v>
      </c>
      <c r="DG99" s="14">
        <v>0</v>
      </c>
      <c r="DH99" s="14">
        <v>0</v>
      </c>
      <c r="DI99" s="14">
        <v>0</v>
      </c>
      <c r="DJ99" s="14">
        <v>0</v>
      </c>
      <c r="DK99" s="14">
        <v>0</v>
      </c>
      <c r="DL99" s="14">
        <v>0</v>
      </c>
      <c r="DM99" s="14">
        <v>0</v>
      </c>
      <c r="DN99" s="14">
        <v>0</v>
      </c>
      <c r="DO99" s="14">
        <v>0</v>
      </c>
      <c r="DP99" s="14">
        <v>0</v>
      </c>
      <c r="DQ99" s="14">
        <v>0</v>
      </c>
      <c r="DR99" s="14">
        <v>0</v>
      </c>
      <c r="DS99" s="14">
        <v>0</v>
      </c>
      <c r="DT99" s="14">
        <v>0</v>
      </c>
      <c r="DU99" s="14">
        <v>0</v>
      </c>
      <c r="DV99" s="14">
        <v>0</v>
      </c>
      <c r="DW99" s="14">
        <v>0</v>
      </c>
      <c r="DX99" s="14">
        <v>0</v>
      </c>
      <c r="DY99" s="14">
        <v>0</v>
      </c>
      <c r="DZ99" s="14">
        <v>0</v>
      </c>
      <c r="EA99" s="14">
        <v>0</v>
      </c>
      <c r="EB99" s="14">
        <v>0</v>
      </c>
    </row>
    <row r="100" spans="1:132" x14ac:dyDescent="0.25">
      <c r="A100" s="56" t="s">
        <v>11</v>
      </c>
      <c r="B100" s="60" t="s">
        <v>1206</v>
      </c>
      <c r="C100">
        <f t="shared" si="2"/>
        <v>1</v>
      </c>
      <c r="D100">
        <v>0</v>
      </c>
      <c r="E100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1</v>
      </c>
      <c r="BG100" s="14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M100" s="14">
        <v>0</v>
      </c>
      <c r="BN100" s="14">
        <v>0</v>
      </c>
      <c r="BO100" s="14">
        <v>0</v>
      </c>
      <c r="BP100" s="14">
        <v>0</v>
      </c>
      <c r="BQ100" s="14">
        <v>0</v>
      </c>
      <c r="BR100" s="14">
        <v>0</v>
      </c>
      <c r="BS100" s="14">
        <v>0</v>
      </c>
      <c r="BT100" s="14">
        <v>0</v>
      </c>
      <c r="BU100" s="14">
        <v>0</v>
      </c>
      <c r="BV100" s="14">
        <v>0</v>
      </c>
      <c r="BW100" s="14">
        <v>0</v>
      </c>
      <c r="BX100" s="14">
        <v>0</v>
      </c>
      <c r="BY100" s="14">
        <v>0</v>
      </c>
      <c r="BZ100" s="14">
        <v>0</v>
      </c>
      <c r="CA100" s="14">
        <v>0</v>
      </c>
      <c r="CB100" s="14">
        <v>0</v>
      </c>
      <c r="CC100" s="14">
        <v>0</v>
      </c>
      <c r="CD100" s="14">
        <v>0</v>
      </c>
      <c r="CE100" s="14">
        <v>0</v>
      </c>
      <c r="CF100" s="14">
        <v>0</v>
      </c>
      <c r="CG100" s="14">
        <v>0</v>
      </c>
      <c r="CH100" s="14">
        <v>0</v>
      </c>
      <c r="CI100" s="14">
        <v>0</v>
      </c>
      <c r="CJ100" s="14">
        <v>0</v>
      </c>
      <c r="CK100" s="14">
        <v>0</v>
      </c>
      <c r="CL100" s="14">
        <v>0</v>
      </c>
      <c r="CM100" s="14">
        <v>0</v>
      </c>
      <c r="CN100" s="14">
        <v>0</v>
      </c>
      <c r="CO100" s="14">
        <v>0</v>
      </c>
      <c r="CP100" s="14">
        <v>0</v>
      </c>
      <c r="CQ100" s="14">
        <v>0</v>
      </c>
      <c r="CR100" s="14">
        <v>0</v>
      </c>
      <c r="CS100" s="14">
        <v>0</v>
      </c>
      <c r="CT100" s="14">
        <v>0</v>
      </c>
      <c r="CU100" s="14">
        <v>0</v>
      </c>
      <c r="CV100" s="14">
        <v>0</v>
      </c>
      <c r="CW100" s="14">
        <v>0</v>
      </c>
      <c r="CX100" s="14">
        <v>0</v>
      </c>
      <c r="CY100" s="14">
        <v>0</v>
      </c>
      <c r="CZ100" s="14">
        <v>0</v>
      </c>
      <c r="DA100" s="14">
        <v>0</v>
      </c>
      <c r="DB100" s="14">
        <v>0</v>
      </c>
      <c r="DC100" s="14">
        <v>0</v>
      </c>
      <c r="DD100" s="14">
        <v>0</v>
      </c>
      <c r="DE100" s="14">
        <v>0</v>
      </c>
      <c r="DF100" s="14">
        <v>0</v>
      </c>
      <c r="DG100" s="14">
        <v>0</v>
      </c>
      <c r="DH100" s="14">
        <v>0</v>
      </c>
      <c r="DI100" s="14">
        <v>0</v>
      </c>
      <c r="DJ100" s="14">
        <v>0</v>
      </c>
      <c r="DK100" s="14">
        <v>0</v>
      </c>
      <c r="DL100" s="14">
        <v>0</v>
      </c>
      <c r="DM100" s="14">
        <v>0</v>
      </c>
      <c r="DN100" s="14">
        <v>0</v>
      </c>
      <c r="DO100" s="14">
        <v>0</v>
      </c>
      <c r="DP100" s="14">
        <v>0</v>
      </c>
      <c r="DQ100" s="14">
        <v>0</v>
      </c>
      <c r="DR100" s="14">
        <v>0</v>
      </c>
      <c r="DS100" s="14">
        <v>0</v>
      </c>
      <c r="DT100" s="14">
        <v>0</v>
      </c>
      <c r="DU100" s="14">
        <v>0</v>
      </c>
      <c r="DV100" s="14">
        <v>0</v>
      </c>
      <c r="DW100" s="14">
        <v>0</v>
      </c>
      <c r="DX100" s="14">
        <v>0</v>
      </c>
      <c r="DY100" s="14">
        <v>0</v>
      </c>
      <c r="DZ100" s="14">
        <v>0</v>
      </c>
      <c r="EA100" s="14">
        <v>0</v>
      </c>
      <c r="EB100" s="14">
        <v>0</v>
      </c>
    </row>
    <row r="101" spans="1:132" x14ac:dyDescent="0.25">
      <c r="A101" s="56" t="s">
        <v>11</v>
      </c>
      <c r="B101" s="60" t="s">
        <v>143</v>
      </c>
      <c r="C101">
        <f t="shared" si="2"/>
        <v>72</v>
      </c>
      <c r="D101">
        <v>0</v>
      </c>
      <c r="E101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1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2</v>
      </c>
      <c r="Q101" s="14">
        <v>0</v>
      </c>
      <c r="R101" s="14">
        <v>1</v>
      </c>
      <c r="S101" s="14">
        <v>39</v>
      </c>
      <c r="T101" s="14">
        <v>8</v>
      </c>
      <c r="U101" s="14">
        <v>0</v>
      </c>
      <c r="V101" s="14">
        <v>0</v>
      </c>
      <c r="W101" s="14">
        <v>0</v>
      </c>
      <c r="X101" s="14">
        <v>0</v>
      </c>
      <c r="Y101" s="14">
        <v>1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>
        <v>0</v>
      </c>
      <c r="AV101" s="14">
        <v>0</v>
      </c>
      <c r="AW101" s="14">
        <v>0</v>
      </c>
      <c r="AX101" s="14">
        <v>0</v>
      </c>
      <c r="AY101" s="14">
        <v>0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0</v>
      </c>
      <c r="BF101" s="14">
        <v>0</v>
      </c>
      <c r="BG101" s="14">
        <v>0</v>
      </c>
      <c r="BH101" s="14">
        <v>0</v>
      </c>
      <c r="BI101" s="14">
        <v>0</v>
      </c>
      <c r="BJ101" s="14">
        <v>0</v>
      </c>
      <c r="BK101" s="14">
        <v>0</v>
      </c>
      <c r="BL101" s="14">
        <v>0</v>
      </c>
      <c r="BM101" s="14">
        <v>0</v>
      </c>
      <c r="BN101" s="14">
        <v>0</v>
      </c>
      <c r="BO101" s="14">
        <v>0</v>
      </c>
      <c r="BP101" s="14">
        <v>0</v>
      </c>
      <c r="BQ101" s="14">
        <v>0</v>
      </c>
      <c r="BR101" s="14">
        <v>0</v>
      </c>
      <c r="BS101" s="14">
        <v>1</v>
      </c>
      <c r="BT101" s="14">
        <v>0</v>
      </c>
      <c r="BU101" s="14">
        <v>0</v>
      </c>
      <c r="BV101" s="14">
        <v>0</v>
      </c>
      <c r="BW101" s="14">
        <v>0</v>
      </c>
      <c r="BX101" s="14">
        <v>0</v>
      </c>
      <c r="BY101" s="14">
        <v>0</v>
      </c>
      <c r="BZ101" s="14">
        <v>0</v>
      </c>
      <c r="CA101" s="14">
        <v>0</v>
      </c>
      <c r="CB101" s="14">
        <v>0</v>
      </c>
      <c r="CC101" s="14">
        <v>18</v>
      </c>
      <c r="CD101" s="14">
        <v>1</v>
      </c>
      <c r="CE101" s="14">
        <v>0</v>
      </c>
      <c r="CF101" s="14">
        <v>0</v>
      </c>
      <c r="CG101" s="14">
        <v>0</v>
      </c>
      <c r="CH101" s="14">
        <v>6</v>
      </c>
      <c r="CI101" s="14">
        <v>0</v>
      </c>
      <c r="CJ101" s="14">
        <v>0</v>
      </c>
      <c r="CK101" s="14">
        <v>0</v>
      </c>
      <c r="CL101" s="14">
        <v>0</v>
      </c>
      <c r="CM101" s="14">
        <v>0</v>
      </c>
      <c r="CN101" s="14">
        <v>0</v>
      </c>
      <c r="CO101" s="14">
        <v>0</v>
      </c>
      <c r="CP101" s="14">
        <v>0</v>
      </c>
      <c r="CQ101" s="14">
        <v>0</v>
      </c>
      <c r="CR101" s="14">
        <v>0</v>
      </c>
      <c r="CS101" s="14">
        <v>0</v>
      </c>
      <c r="CT101" s="14">
        <v>0</v>
      </c>
      <c r="CU101" s="14">
        <v>0</v>
      </c>
      <c r="CV101" s="14">
        <v>0</v>
      </c>
      <c r="CW101" s="14">
        <v>0</v>
      </c>
      <c r="CX101" s="14">
        <v>0</v>
      </c>
      <c r="CY101" s="14">
        <v>0</v>
      </c>
      <c r="CZ101" s="14">
        <v>0</v>
      </c>
      <c r="DA101" s="14">
        <v>0</v>
      </c>
      <c r="DB101" s="14">
        <v>0</v>
      </c>
      <c r="DC101" s="14">
        <v>0</v>
      </c>
      <c r="DD101" s="14">
        <v>0</v>
      </c>
      <c r="DE101" s="14">
        <v>0</v>
      </c>
      <c r="DF101" s="14">
        <v>0</v>
      </c>
      <c r="DG101" s="14">
        <v>0</v>
      </c>
      <c r="DH101" s="14">
        <v>0</v>
      </c>
      <c r="DI101" s="14">
        <v>0</v>
      </c>
      <c r="DJ101" s="14">
        <v>0</v>
      </c>
      <c r="DK101" s="14">
        <v>0</v>
      </c>
      <c r="DL101" s="14">
        <v>0</v>
      </c>
      <c r="DM101" s="14">
        <v>0</v>
      </c>
      <c r="DN101" s="14">
        <v>0</v>
      </c>
      <c r="DO101" s="14">
        <v>0</v>
      </c>
      <c r="DP101" s="14">
        <v>0</v>
      </c>
      <c r="DQ101" s="14">
        <v>0</v>
      </c>
      <c r="DR101" s="14">
        <v>0</v>
      </c>
      <c r="DS101" s="14">
        <v>0</v>
      </c>
      <c r="DT101" s="14">
        <v>0</v>
      </c>
      <c r="DU101" s="14">
        <v>0</v>
      </c>
      <c r="DV101" s="14">
        <v>0</v>
      </c>
      <c r="DW101" s="14">
        <v>0</v>
      </c>
      <c r="DX101" s="14">
        <v>0</v>
      </c>
      <c r="DY101" s="14">
        <v>0</v>
      </c>
      <c r="DZ101" s="14">
        <v>0</v>
      </c>
      <c r="EA101" s="14">
        <v>0</v>
      </c>
      <c r="EB101" s="14">
        <v>0</v>
      </c>
    </row>
    <row r="102" spans="1:132" x14ac:dyDescent="0.25">
      <c r="A102" s="56" t="s">
        <v>11</v>
      </c>
      <c r="B102" s="60" t="s">
        <v>144</v>
      </c>
      <c r="C102">
        <f t="shared" si="2"/>
        <v>9</v>
      </c>
      <c r="D102">
        <v>0</v>
      </c>
      <c r="E102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1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H102" s="14">
        <v>0</v>
      </c>
      <c r="BI102" s="14">
        <v>4</v>
      </c>
      <c r="BJ102" s="14">
        <v>0</v>
      </c>
      <c r="BK102" s="14">
        <v>0</v>
      </c>
      <c r="BL102" s="14">
        <v>0</v>
      </c>
      <c r="BM102" s="14">
        <v>0</v>
      </c>
      <c r="BN102" s="14">
        <v>0</v>
      </c>
      <c r="BO102" s="14">
        <v>0</v>
      </c>
      <c r="BP102" s="14">
        <v>0</v>
      </c>
      <c r="BQ102" s="14">
        <v>0</v>
      </c>
      <c r="BR102" s="14">
        <v>0</v>
      </c>
      <c r="BS102" s="14">
        <v>0</v>
      </c>
      <c r="BT102" s="14">
        <v>0</v>
      </c>
      <c r="BU102" s="14">
        <v>0</v>
      </c>
      <c r="BV102" s="14">
        <v>0</v>
      </c>
      <c r="BW102" s="14">
        <v>0</v>
      </c>
      <c r="BX102" s="14">
        <v>3</v>
      </c>
      <c r="BY102" s="14">
        <v>1</v>
      </c>
      <c r="BZ102" s="14">
        <v>0</v>
      </c>
      <c r="CA102" s="14">
        <v>0</v>
      </c>
      <c r="CB102" s="14">
        <v>0</v>
      </c>
      <c r="CC102" s="14">
        <v>0</v>
      </c>
      <c r="CD102" s="14">
        <v>0</v>
      </c>
      <c r="CE102" s="14">
        <v>0</v>
      </c>
      <c r="CF102" s="14">
        <v>0</v>
      </c>
      <c r="CG102" s="14">
        <v>0</v>
      </c>
      <c r="CH102" s="14">
        <v>0</v>
      </c>
      <c r="CI102" s="14">
        <v>0</v>
      </c>
      <c r="CJ102" s="14">
        <v>0</v>
      </c>
      <c r="CK102" s="14">
        <v>0</v>
      </c>
      <c r="CL102" s="14">
        <v>0</v>
      </c>
      <c r="CM102" s="14">
        <v>0</v>
      </c>
      <c r="CN102" s="14">
        <v>0</v>
      </c>
      <c r="CO102" s="14">
        <v>0</v>
      </c>
      <c r="CP102" s="14">
        <v>0</v>
      </c>
      <c r="CQ102" s="14">
        <v>0</v>
      </c>
      <c r="CR102" s="14">
        <v>0</v>
      </c>
      <c r="CS102" s="14">
        <v>0</v>
      </c>
      <c r="CT102" s="14">
        <v>0</v>
      </c>
      <c r="CU102" s="14">
        <v>0</v>
      </c>
      <c r="CV102" s="14">
        <v>0</v>
      </c>
      <c r="CW102" s="14">
        <v>0</v>
      </c>
      <c r="CX102" s="14">
        <v>0</v>
      </c>
      <c r="CY102" s="14">
        <v>0</v>
      </c>
      <c r="CZ102" s="14">
        <v>0</v>
      </c>
      <c r="DA102" s="14">
        <v>0</v>
      </c>
      <c r="DB102" s="14">
        <v>0</v>
      </c>
      <c r="DC102" s="14">
        <v>0</v>
      </c>
      <c r="DD102" s="14">
        <v>0</v>
      </c>
      <c r="DE102" s="14">
        <v>0</v>
      </c>
      <c r="DF102" s="14">
        <v>0</v>
      </c>
      <c r="DG102" s="14">
        <v>0</v>
      </c>
      <c r="DH102" s="14">
        <v>0</v>
      </c>
      <c r="DI102" s="14">
        <v>0</v>
      </c>
      <c r="DJ102" s="14">
        <v>0</v>
      </c>
      <c r="DK102" s="14">
        <v>0</v>
      </c>
      <c r="DL102" s="14">
        <v>0</v>
      </c>
      <c r="DM102" s="14">
        <v>0</v>
      </c>
      <c r="DN102" s="14">
        <v>0</v>
      </c>
      <c r="DO102" s="14">
        <v>0</v>
      </c>
      <c r="DP102" s="14">
        <v>0</v>
      </c>
      <c r="DQ102" s="14">
        <v>0</v>
      </c>
      <c r="DR102" s="14">
        <v>0</v>
      </c>
      <c r="DS102" s="14">
        <v>0</v>
      </c>
      <c r="DT102" s="14">
        <v>0</v>
      </c>
      <c r="DU102" s="14">
        <v>0</v>
      </c>
      <c r="DV102" s="14">
        <v>0</v>
      </c>
      <c r="DW102" s="14">
        <v>0</v>
      </c>
      <c r="DX102" s="14">
        <v>0</v>
      </c>
      <c r="DY102" s="14">
        <v>0</v>
      </c>
      <c r="DZ102" s="14">
        <v>0</v>
      </c>
      <c r="EA102" s="14">
        <v>0</v>
      </c>
      <c r="EB102" s="14">
        <v>0</v>
      </c>
    </row>
    <row r="103" spans="1:132" x14ac:dyDescent="0.25">
      <c r="A103" s="56" t="s">
        <v>11</v>
      </c>
      <c r="B103" s="60" t="s">
        <v>991</v>
      </c>
      <c r="C103">
        <f t="shared" si="2"/>
        <v>63</v>
      </c>
      <c r="D103">
        <v>0</v>
      </c>
      <c r="E103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1</v>
      </c>
      <c r="M103" s="14">
        <v>4</v>
      </c>
      <c r="N103" s="14">
        <v>0</v>
      </c>
      <c r="O103" s="14">
        <v>32</v>
      </c>
      <c r="P103" s="14">
        <v>0</v>
      </c>
      <c r="Q103" s="14">
        <v>0</v>
      </c>
      <c r="R103" s="14">
        <v>3</v>
      </c>
      <c r="S103" s="14">
        <v>0</v>
      </c>
      <c r="T103" s="14">
        <v>0</v>
      </c>
      <c r="U103" s="14">
        <v>0</v>
      </c>
      <c r="V103" s="14">
        <v>1</v>
      </c>
      <c r="W103" s="14">
        <v>0</v>
      </c>
      <c r="X103" s="14">
        <v>0</v>
      </c>
      <c r="Y103" s="14">
        <v>4</v>
      </c>
      <c r="Z103" s="14">
        <v>0</v>
      </c>
      <c r="AA103" s="14">
        <v>1</v>
      </c>
      <c r="AB103" s="14">
        <v>1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0</v>
      </c>
      <c r="AV103" s="14">
        <v>0</v>
      </c>
      <c r="AW103" s="14">
        <v>0</v>
      </c>
      <c r="AX103" s="14">
        <v>4</v>
      </c>
      <c r="AY103" s="14">
        <v>0</v>
      </c>
      <c r="AZ103" s="14">
        <v>0</v>
      </c>
      <c r="BA103" s="14">
        <v>0</v>
      </c>
      <c r="BB103" s="14">
        <v>0</v>
      </c>
      <c r="BC103" s="14">
        <v>0</v>
      </c>
      <c r="BD103" s="14">
        <v>0</v>
      </c>
      <c r="BE103" s="14">
        <v>1</v>
      </c>
      <c r="BF103" s="14">
        <v>2</v>
      </c>
      <c r="BG103" s="14">
        <v>0</v>
      </c>
      <c r="BH103" s="14">
        <v>1</v>
      </c>
      <c r="BI103" s="14">
        <v>0</v>
      </c>
      <c r="BJ103" s="14">
        <v>0</v>
      </c>
      <c r="BK103" s="14">
        <v>0</v>
      </c>
      <c r="BL103" s="14">
        <v>0</v>
      </c>
      <c r="BM103" s="14">
        <v>0</v>
      </c>
      <c r="BN103" s="14">
        <v>0</v>
      </c>
      <c r="BO103" s="14">
        <v>0</v>
      </c>
      <c r="BP103" s="14">
        <v>0</v>
      </c>
      <c r="BQ103" s="14">
        <v>0</v>
      </c>
      <c r="BR103" s="14">
        <v>0</v>
      </c>
      <c r="BS103" s="14">
        <v>3</v>
      </c>
      <c r="BT103" s="14">
        <v>2</v>
      </c>
      <c r="BU103" s="14">
        <v>0</v>
      </c>
      <c r="BV103" s="14">
        <v>0</v>
      </c>
      <c r="BW103" s="14">
        <v>0</v>
      </c>
      <c r="BX103" s="14">
        <v>0</v>
      </c>
      <c r="BY103" s="14">
        <v>0</v>
      </c>
      <c r="BZ103" s="14">
        <v>0</v>
      </c>
      <c r="CA103" s="14">
        <v>0</v>
      </c>
      <c r="CB103" s="14">
        <v>0</v>
      </c>
      <c r="CC103" s="14">
        <v>3</v>
      </c>
      <c r="CD103" s="14">
        <v>0</v>
      </c>
      <c r="CE103" s="14">
        <v>0</v>
      </c>
      <c r="CF103" s="14">
        <v>0</v>
      </c>
      <c r="CG103" s="14">
        <v>0</v>
      </c>
      <c r="CH103" s="14">
        <v>0</v>
      </c>
      <c r="CI103" s="14">
        <v>0</v>
      </c>
      <c r="CJ103" s="14">
        <v>0</v>
      </c>
      <c r="CK103" s="14">
        <v>0</v>
      </c>
      <c r="CL103" s="14">
        <v>0</v>
      </c>
      <c r="CM103" s="14">
        <v>0</v>
      </c>
      <c r="CN103" s="14">
        <v>0</v>
      </c>
      <c r="CO103" s="14">
        <v>0</v>
      </c>
      <c r="CP103" s="14">
        <v>0</v>
      </c>
      <c r="CQ103" s="14">
        <v>0</v>
      </c>
      <c r="CR103" s="14">
        <v>0</v>
      </c>
      <c r="CS103" s="14">
        <v>0</v>
      </c>
      <c r="CT103" s="14">
        <v>0</v>
      </c>
      <c r="CU103" s="14">
        <v>0</v>
      </c>
      <c r="CV103" s="14">
        <v>0</v>
      </c>
      <c r="CW103" s="14">
        <v>0</v>
      </c>
      <c r="CX103" s="14">
        <v>0</v>
      </c>
      <c r="CY103" s="14">
        <v>0</v>
      </c>
      <c r="CZ103" s="14">
        <v>0</v>
      </c>
      <c r="DA103" s="14">
        <v>0</v>
      </c>
      <c r="DB103" s="14">
        <v>0</v>
      </c>
      <c r="DC103" s="14">
        <v>0</v>
      </c>
      <c r="DD103" s="14">
        <v>0</v>
      </c>
      <c r="DE103" s="14">
        <v>0</v>
      </c>
      <c r="DF103" s="14">
        <v>0</v>
      </c>
      <c r="DG103" s="14">
        <v>0</v>
      </c>
      <c r="DH103" s="14">
        <v>0</v>
      </c>
      <c r="DI103" s="14">
        <v>0</v>
      </c>
      <c r="DJ103" s="14">
        <v>0</v>
      </c>
      <c r="DK103" s="14">
        <v>0</v>
      </c>
      <c r="DL103" s="14">
        <v>0</v>
      </c>
      <c r="DM103" s="14">
        <v>0</v>
      </c>
      <c r="DN103" s="14">
        <v>0</v>
      </c>
      <c r="DO103" s="14">
        <v>0</v>
      </c>
      <c r="DP103" s="14">
        <v>0</v>
      </c>
      <c r="DQ103" s="14">
        <v>0</v>
      </c>
      <c r="DR103" s="14">
        <v>0</v>
      </c>
      <c r="DS103" s="14">
        <v>0</v>
      </c>
      <c r="DT103" s="14">
        <v>0</v>
      </c>
      <c r="DU103" s="14">
        <v>0</v>
      </c>
      <c r="DV103" s="14">
        <v>0</v>
      </c>
      <c r="DW103" s="14">
        <v>0</v>
      </c>
      <c r="DX103" s="14">
        <v>0</v>
      </c>
      <c r="DY103" s="14">
        <v>0</v>
      </c>
      <c r="DZ103" s="14">
        <v>0</v>
      </c>
      <c r="EA103" s="14">
        <v>0</v>
      </c>
      <c r="EB103" s="14">
        <v>0</v>
      </c>
    </row>
    <row r="104" spans="1:132" x14ac:dyDescent="0.25">
      <c r="A104" s="56" t="s">
        <v>11</v>
      </c>
      <c r="B104" s="60" t="s">
        <v>993</v>
      </c>
      <c r="C104">
        <f t="shared" si="2"/>
        <v>1</v>
      </c>
      <c r="D104">
        <v>0</v>
      </c>
      <c r="E10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H104" s="14">
        <v>0</v>
      </c>
      <c r="BI104" s="14">
        <v>0</v>
      </c>
      <c r="BJ104" s="14">
        <v>0</v>
      </c>
      <c r="BK104" s="14">
        <v>0</v>
      </c>
      <c r="BL104" s="14">
        <v>0</v>
      </c>
      <c r="BM104" s="14">
        <v>0</v>
      </c>
      <c r="BN104" s="14">
        <v>0</v>
      </c>
      <c r="BO104" s="14">
        <v>0</v>
      </c>
      <c r="BP104" s="14">
        <v>0</v>
      </c>
      <c r="BQ104" s="14">
        <v>0</v>
      </c>
      <c r="BR104" s="14">
        <v>0</v>
      </c>
      <c r="BS104" s="14">
        <v>0</v>
      </c>
      <c r="BT104" s="14">
        <v>0</v>
      </c>
      <c r="BU104" s="14">
        <v>0</v>
      </c>
      <c r="BV104" s="14">
        <v>0</v>
      </c>
      <c r="BW104" s="14">
        <v>0</v>
      </c>
      <c r="BX104" s="14">
        <v>0</v>
      </c>
      <c r="BY104" s="14">
        <v>0</v>
      </c>
      <c r="BZ104" s="14">
        <v>0</v>
      </c>
      <c r="CA104" s="14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0</v>
      </c>
      <c r="CG104" s="14">
        <v>1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  <c r="CN104" s="14">
        <v>0</v>
      </c>
      <c r="CO104" s="14">
        <v>0</v>
      </c>
      <c r="CP104" s="14">
        <v>0</v>
      </c>
      <c r="CQ104" s="14">
        <v>0</v>
      </c>
      <c r="CR104" s="14">
        <v>0</v>
      </c>
      <c r="CS104" s="14">
        <v>0</v>
      </c>
      <c r="CT104" s="14">
        <v>0</v>
      </c>
      <c r="CU104" s="14">
        <v>0</v>
      </c>
      <c r="CV104" s="14">
        <v>0</v>
      </c>
      <c r="CW104" s="14">
        <v>0</v>
      </c>
      <c r="CX104" s="14">
        <v>0</v>
      </c>
      <c r="CY104" s="14">
        <v>0</v>
      </c>
      <c r="CZ104" s="14">
        <v>0</v>
      </c>
      <c r="DA104" s="14">
        <v>0</v>
      </c>
      <c r="DB104" s="14">
        <v>0</v>
      </c>
      <c r="DC104" s="14">
        <v>0</v>
      </c>
      <c r="DD104" s="14">
        <v>0</v>
      </c>
      <c r="DE104" s="14">
        <v>0</v>
      </c>
      <c r="DF104" s="14">
        <v>0</v>
      </c>
      <c r="DG104" s="14">
        <v>0</v>
      </c>
      <c r="DH104" s="14">
        <v>0</v>
      </c>
      <c r="DI104" s="14">
        <v>0</v>
      </c>
      <c r="DJ104" s="14">
        <v>0</v>
      </c>
      <c r="DK104" s="14">
        <v>0</v>
      </c>
      <c r="DL104" s="14">
        <v>0</v>
      </c>
      <c r="DM104" s="14">
        <v>0</v>
      </c>
      <c r="DN104" s="14">
        <v>0</v>
      </c>
      <c r="DO104" s="14">
        <v>0</v>
      </c>
      <c r="DP104" s="14">
        <v>0</v>
      </c>
      <c r="DQ104" s="14">
        <v>0</v>
      </c>
      <c r="DR104" s="14">
        <v>0</v>
      </c>
      <c r="DS104" s="14">
        <v>0</v>
      </c>
      <c r="DT104" s="14">
        <v>0</v>
      </c>
      <c r="DU104" s="14">
        <v>0</v>
      </c>
      <c r="DV104" s="14">
        <v>0</v>
      </c>
      <c r="DW104" s="14">
        <v>0</v>
      </c>
      <c r="DX104" s="14">
        <v>0</v>
      </c>
      <c r="DY104" s="14">
        <v>0</v>
      </c>
      <c r="DZ104" s="14">
        <v>0</v>
      </c>
      <c r="EA104" s="14">
        <v>0</v>
      </c>
      <c r="EB104" s="14">
        <v>0</v>
      </c>
    </row>
    <row r="105" spans="1:132" x14ac:dyDescent="0.25">
      <c r="A105" s="56" t="s">
        <v>11</v>
      </c>
      <c r="B105" s="60" t="s">
        <v>156</v>
      </c>
      <c r="C105">
        <f t="shared" si="2"/>
        <v>4</v>
      </c>
      <c r="D105">
        <v>0</v>
      </c>
      <c r="E105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1</v>
      </c>
      <c r="AH105" s="14">
        <v>0</v>
      </c>
      <c r="AI105" s="14">
        <v>2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v>0</v>
      </c>
      <c r="AP105" s="14">
        <v>0</v>
      </c>
      <c r="AQ105" s="14">
        <v>0</v>
      </c>
      <c r="AR105" s="14">
        <v>0</v>
      </c>
      <c r="AS105" s="14">
        <v>0</v>
      </c>
      <c r="AT105" s="14">
        <v>0</v>
      </c>
      <c r="AU105" s="14">
        <v>0</v>
      </c>
      <c r="AV105" s="14">
        <v>0</v>
      </c>
      <c r="AW105" s="14">
        <v>0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0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4">
        <v>0</v>
      </c>
      <c r="BR105" s="14">
        <v>0</v>
      </c>
      <c r="BS105" s="14">
        <v>0</v>
      </c>
      <c r="BT105" s="14">
        <v>0</v>
      </c>
      <c r="BU105" s="14">
        <v>0</v>
      </c>
      <c r="BV105" s="14">
        <v>0</v>
      </c>
      <c r="BW105" s="14">
        <v>0</v>
      </c>
      <c r="BX105" s="14">
        <v>0</v>
      </c>
      <c r="BY105" s="14">
        <v>0</v>
      </c>
      <c r="BZ105" s="14">
        <v>0</v>
      </c>
      <c r="CA105" s="14">
        <v>0</v>
      </c>
      <c r="CB105" s="14">
        <v>0</v>
      </c>
      <c r="CC105" s="14">
        <v>0</v>
      </c>
      <c r="CD105" s="14">
        <v>0</v>
      </c>
      <c r="CE105" s="14">
        <v>1</v>
      </c>
      <c r="CF105" s="14">
        <v>0</v>
      </c>
      <c r="CG105" s="14">
        <v>0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  <c r="CN105" s="14">
        <v>0</v>
      </c>
      <c r="CO105" s="14">
        <v>0</v>
      </c>
      <c r="CP105" s="14">
        <v>0</v>
      </c>
      <c r="CQ105" s="14">
        <v>0</v>
      </c>
      <c r="CR105" s="14">
        <v>0</v>
      </c>
      <c r="CS105" s="14">
        <v>0</v>
      </c>
      <c r="CT105" s="14">
        <v>0</v>
      </c>
      <c r="CU105" s="14">
        <v>0</v>
      </c>
      <c r="CV105" s="14">
        <v>0</v>
      </c>
      <c r="CW105" s="14">
        <v>0</v>
      </c>
      <c r="CX105" s="14">
        <v>0</v>
      </c>
      <c r="CY105" s="14">
        <v>0</v>
      </c>
      <c r="CZ105" s="14">
        <v>0</v>
      </c>
      <c r="DA105" s="14">
        <v>0</v>
      </c>
      <c r="DB105" s="14">
        <v>0</v>
      </c>
      <c r="DC105" s="14">
        <v>0</v>
      </c>
      <c r="DD105" s="14">
        <v>0</v>
      </c>
      <c r="DE105" s="14">
        <v>0</v>
      </c>
      <c r="DF105" s="14">
        <v>0</v>
      </c>
      <c r="DG105" s="14">
        <v>0</v>
      </c>
      <c r="DH105" s="14">
        <v>0</v>
      </c>
      <c r="DI105" s="14">
        <v>0</v>
      </c>
      <c r="DJ105" s="14">
        <v>0</v>
      </c>
      <c r="DK105" s="14">
        <v>0</v>
      </c>
      <c r="DL105" s="14">
        <v>0</v>
      </c>
      <c r="DM105" s="14">
        <v>0</v>
      </c>
      <c r="DN105" s="14">
        <v>0</v>
      </c>
      <c r="DO105" s="14">
        <v>0</v>
      </c>
      <c r="DP105" s="14">
        <v>0</v>
      </c>
      <c r="DQ105" s="14">
        <v>0</v>
      </c>
      <c r="DR105" s="14">
        <v>0</v>
      </c>
      <c r="DS105" s="14">
        <v>0</v>
      </c>
      <c r="DT105" s="14">
        <v>0</v>
      </c>
      <c r="DU105" s="14">
        <v>0</v>
      </c>
      <c r="DV105" s="14">
        <v>0</v>
      </c>
      <c r="DW105" s="14">
        <v>0</v>
      </c>
      <c r="DX105" s="14">
        <v>0</v>
      </c>
      <c r="DY105" s="14">
        <v>0</v>
      </c>
      <c r="DZ105" s="14">
        <v>0</v>
      </c>
      <c r="EA105" s="14">
        <v>0</v>
      </c>
      <c r="EB105" s="14">
        <v>0</v>
      </c>
    </row>
    <row r="106" spans="1:132" x14ac:dyDescent="0.25">
      <c r="A106" s="56" t="s">
        <v>11</v>
      </c>
      <c r="B106" s="60" t="s">
        <v>157</v>
      </c>
      <c r="C106">
        <f t="shared" si="2"/>
        <v>2</v>
      </c>
      <c r="D106">
        <v>0</v>
      </c>
      <c r="E106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>
        <v>0</v>
      </c>
      <c r="AV106" s="14">
        <v>2</v>
      </c>
      <c r="AW106" s="14">
        <v>0</v>
      </c>
      <c r="AX106" s="14">
        <v>0</v>
      </c>
      <c r="AY106" s="14">
        <v>0</v>
      </c>
      <c r="AZ106" s="14">
        <v>0</v>
      </c>
      <c r="BA106" s="14">
        <v>0</v>
      </c>
      <c r="BB106" s="14">
        <v>0</v>
      </c>
      <c r="BC106" s="14">
        <v>0</v>
      </c>
      <c r="BD106" s="14">
        <v>0</v>
      </c>
      <c r="BE106" s="14">
        <v>0</v>
      </c>
      <c r="BF106" s="14">
        <v>0</v>
      </c>
      <c r="BG106" s="14">
        <v>0</v>
      </c>
      <c r="BH106" s="14">
        <v>0</v>
      </c>
      <c r="BI106" s="14">
        <v>0</v>
      </c>
      <c r="BJ106" s="14">
        <v>0</v>
      </c>
      <c r="BK106" s="14">
        <v>0</v>
      </c>
      <c r="BL106" s="14">
        <v>0</v>
      </c>
      <c r="BM106" s="14">
        <v>0</v>
      </c>
      <c r="BN106" s="14">
        <v>0</v>
      </c>
      <c r="BO106" s="14">
        <v>0</v>
      </c>
      <c r="BP106" s="14">
        <v>0</v>
      </c>
      <c r="BQ106" s="14">
        <v>0</v>
      </c>
      <c r="BR106" s="14">
        <v>0</v>
      </c>
      <c r="BS106" s="14">
        <v>0</v>
      </c>
      <c r="BT106" s="14">
        <v>0</v>
      </c>
      <c r="BU106" s="14">
        <v>0</v>
      </c>
      <c r="BV106" s="14">
        <v>0</v>
      </c>
      <c r="BW106" s="14">
        <v>0</v>
      </c>
      <c r="BX106" s="14">
        <v>0</v>
      </c>
      <c r="BY106" s="14">
        <v>0</v>
      </c>
      <c r="BZ106" s="14">
        <v>0</v>
      </c>
      <c r="CA106" s="14">
        <v>0</v>
      </c>
      <c r="CB106" s="14">
        <v>0</v>
      </c>
      <c r="CC106" s="14">
        <v>0</v>
      </c>
      <c r="CD106" s="14">
        <v>0</v>
      </c>
      <c r="CE106" s="14">
        <v>0</v>
      </c>
      <c r="CF106" s="14">
        <v>0</v>
      </c>
      <c r="CG106" s="14">
        <v>0</v>
      </c>
      <c r="CH106" s="14">
        <v>0</v>
      </c>
      <c r="CI106" s="14">
        <v>0</v>
      </c>
      <c r="CJ106" s="14">
        <v>0</v>
      </c>
      <c r="CK106" s="14">
        <v>0</v>
      </c>
      <c r="CL106" s="14">
        <v>0</v>
      </c>
      <c r="CM106" s="14">
        <v>0</v>
      </c>
      <c r="CN106" s="14">
        <v>0</v>
      </c>
      <c r="CO106" s="14">
        <v>0</v>
      </c>
      <c r="CP106" s="14">
        <v>0</v>
      </c>
      <c r="CQ106" s="14">
        <v>0</v>
      </c>
      <c r="CR106" s="14">
        <v>0</v>
      </c>
      <c r="CS106" s="14">
        <v>0</v>
      </c>
      <c r="CT106" s="14">
        <v>0</v>
      </c>
      <c r="CU106" s="14">
        <v>0</v>
      </c>
      <c r="CV106" s="14">
        <v>0</v>
      </c>
      <c r="CW106" s="14">
        <v>0</v>
      </c>
      <c r="CX106" s="14">
        <v>0</v>
      </c>
      <c r="CY106" s="14">
        <v>0</v>
      </c>
      <c r="CZ106" s="14">
        <v>0</v>
      </c>
      <c r="DA106" s="14">
        <v>0</v>
      </c>
      <c r="DB106" s="14">
        <v>0</v>
      </c>
      <c r="DC106" s="14">
        <v>0</v>
      </c>
      <c r="DD106" s="14">
        <v>0</v>
      </c>
      <c r="DE106" s="14">
        <v>0</v>
      </c>
      <c r="DF106" s="14">
        <v>0</v>
      </c>
      <c r="DG106" s="14">
        <v>0</v>
      </c>
      <c r="DH106" s="14">
        <v>0</v>
      </c>
      <c r="DI106" s="14">
        <v>0</v>
      </c>
      <c r="DJ106" s="14">
        <v>0</v>
      </c>
      <c r="DK106" s="14">
        <v>0</v>
      </c>
      <c r="DL106" s="14">
        <v>0</v>
      </c>
      <c r="DM106" s="14">
        <v>0</v>
      </c>
      <c r="DN106" s="14">
        <v>0</v>
      </c>
      <c r="DO106" s="14">
        <v>0</v>
      </c>
      <c r="DP106" s="14">
        <v>0</v>
      </c>
      <c r="DQ106" s="14">
        <v>0</v>
      </c>
      <c r="DR106" s="14">
        <v>0</v>
      </c>
      <c r="DS106" s="14">
        <v>0</v>
      </c>
      <c r="DT106" s="14">
        <v>0</v>
      </c>
      <c r="DU106" s="14">
        <v>0</v>
      </c>
      <c r="DV106" s="14">
        <v>0</v>
      </c>
      <c r="DW106" s="14">
        <v>0</v>
      </c>
      <c r="DX106" s="14">
        <v>0</v>
      </c>
      <c r="DY106" s="14">
        <v>0</v>
      </c>
      <c r="DZ106" s="14">
        <v>0</v>
      </c>
      <c r="EA106" s="14">
        <v>0</v>
      </c>
      <c r="EB106" s="14">
        <v>0</v>
      </c>
    </row>
    <row r="107" spans="1:132" x14ac:dyDescent="0.25">
      <c r="A107" s="56" t="s">
        <v>11</v>
      </c>
      <c r="B107" s="60" t="s">
        <v>186</v>
      </c>
      <c r="C107">
        <f t="shared" si="2"/>
        <v>0</v>
      </c>
      <c r="D107">
        <v>0</v>
      </c>
      <c r="E107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0</v>
      </c>
      <c r="AT107" s="14">
        <v>0</v>
      </c>
      <c r="AU107" s="14">
        <v>0</v>
      </c>
      <c r="AV107" s="14">
        <v>0</v>
      </c>
      <c r="AW107" s="14">
        <v>0</v>
      </c>
      <c r="AX107" s="14">
        <v>0</v>
      </c>
      <c r="AY107" s="14">
        <v>0</v>
      </c>
      <c r="AZ107" s="14">
        <v>0</v>
      </c>
      <c r="BA107" s="14">
        <v>0</v>
      </c>
      <c r="BB107" s="14">
        <v>0</v>
      </c>
      <c r="BC107" s="14">
        <v>0</v>
      </c>
      <c r="BD107" s="14">
        <v>0</v>
      </c>
      <c r="BE107" s="14">
        <v>0</v>
      </c>
      <c r="BF107" s="14">
        <v>0</v>
      </c>
      <c r="BG107" s="14">
        <v>0</v>
      </c>
      <c r="BH107" s="14">
        <v>0</v>
      </c>
      <c r="BI107" s="14">
        <v>0</v>
      </c>
      <c r="BJ107" s="14">
        <v>0</v>
      </c>
      <c r="BK107" s="14">
        <v>0</v>
      </c>
      <c r="BL107" s="14">
        <v>0</v>
      </c>
      <c r="BM107" s="14">
        <v>0</v>
      </c>
      <c r="BN107" s="14">
        <v>0</v>
      </c>
      <c r="BO107" s="14">
        <v>0</v>
      </c>
      <c r="BP107" s="14">
        <v>0</v>
      </c>
      <c r="BQ107" s="14">
        <v>0</v>
      </c>
      <c r="BR107" s="14">
        <v>0</v>
      </c>
      <c r="BS107" s="14">
        <v>0</v>
      </c>
      <c r="BT107" s="14">
        <v>0</v>
      </c>
      <c r="BU107" s="14">
        <v>0</v>
      </c>
      <c r="BV107" s="14">
        <v>0</v>
      </c>
      <c r="BW107" s="14">
        <v>0</v>
      </c>
      <c r="BX107" s="14">
        <v>0</v>
      </c>
      <c r="BY107" s="14">
        <v>0</v>
      </c>
      <c r="BZ107" s="14">
        <v>0</v>
      </c>
      <c r="CA107" s="14">
        <v>0</v>
      </c>
      <c r="CB107" s="14">
        <v>0</v>
      </c>
      <c r="CC107" s="14">
        <v>0</v>
      </c>
      <c r="CD107" s="14">
        <v>0</v>
      </c>
      <c r="CE107" s="14">
        <v>0</v>
      </c>
      <c r="CF107" s="14">
        <v>0</v>
      </c>
      <c r="CG107" s="14">
        <v>0</v>
      </c>
      <c r="CH107" s="14">
        <v>0</v>
      </c>
      <c r="CI107" s="14">
        <v>0</v>
      </c>
      <c r="CJ107" s="14">
        <v>0</v>
      </c>
      <c r="CK107" s="14">
        <v>0</v>
      </c>
      <c r="CL107" s="14">
        <v>0</v>
      </c>
      <c r="CM107" s="14">
        <v>0</v>
      </c>
      <c r="CN107" s="14">
        <v>0</v>
      </c>
      <c r="CO107" s="14">
        <v>0</v>
      </c>
      <c r="CP107" s="14">
        <v>0</v>
      </c>
      <c r="CQ107" s="14">
        <v>0</v>
      </c>
      <c r="CR107" s="14">
        <v>0</v>
      </c>
      <c r="CS107" s="14">
        <v>1</v>
      </c>
      <c r="CT107" s="14">
        <v>0</v>
      </c>
      <c r="CU107" s="14">
        <v>0</v>
      </c>
      <c r="CV107" s="14">
        <v>0</v>
      </c>
      <c r="CW107" s="14">
        <v>0</v>
      </c>
      <c r="CX107" s="14">
        <v>0</v>
      </c>
      <c r="CY107" s="14">
        <v>0</v>
      </c>
      <c r="CZ107" s="14">
        <v>0</v>
      </c>
      <c r="DA107" s="14">
        <v>0</v>
      </c>
      <c r="DB107" s="14">
        <v>0</v>
      </c>
      <c r="DC107" s="14">
        <v>0</v>
      </c>
      <c r="DD107" s="14">
        <v>0</v>
      </c>
      <c r="DE107" s="14">
        <v>0</v>
      </c>
      <c r="DF107" s="14">
        <v>0</v>
      </c>
      <c r="DG107" s="14">
        <v>0</v>
      </c>
      <c r="DH107" s="14">
        <v>0</v>
      </c>
      <c r="DI107" s="14">
        <v>0</v>
      </c>
      <c r="DJ107" s="14">
        <v>0</v>
      </c>
      <c r="DK107" s="14">
        <v>0</v>
      </c>
      <c r="DL107" s="14">
        <v>0</v>
      </c>
      <c r="DM107" s="14">
        <v>0</v>
      </c>
      <c r="DN107" s="14">
        <v>0</v>
      </c>
      <c r="DO107" s="14">
        <v>0</v>
      </c>
      <c r="DP107" s="14">
        <v>0</v>
      </c>
      <c r="DQ107" s="14">
        <v>0</v>
      </c>
      <c r="DR107" s="14">
        <v>0</v>
      </c>
      <c r="DS107" s="14">
        <v>0</v>
      </c>
      <c r="DT107" s="14">
        <v>0</v>
      </c>
      <c r="DU107" s="14">
        <v>0</v>
      </c>
      <c r="DV107" s="14">
        <v>0</v>
      </c>
      <c r="DW107" s="14">
        <v>0</v>
      </c>
      <c r="DX107" s="14">
        <v>0</v>
      </c>
      <c r="DY107" s="14">
        <v>0</v>
      </c>
      <c r="DZ107" s="14">
        <v>0</v>
      </c>
      <c r="EA107" s="14">
        <v>0</v>
      </c>
      <c r="EB107" s="14">
        <v>0</v>
      </c>
    </row>
    <row r="108" spans="1:132" x14ac:dyDescent="0.25">
      <c r="A108" s="56" t="s">
        <v>11</v>
      </c>
      <c r="B108" s="60" t="s">
        <v>137</v>
      </c>
      <c r="C108">
        <f t="shared" si="2"/>
        <v>0</v>
      </c>
      <c r="D108">
        <v>0</v>
      </c>
      <c r="E108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H108" s="14">
        <v>0</v>
      </c>
      <c r="BI108" s="14">
        <v>0</v>
      </c>
      <c r="BJ108" s="14">
        <v>0</v>
      </c>
      <c r="BK108" s="14">
        <v>0</v>
      </c>
      <c r="BL108" s="14">
        <v>0</v>
      </c>
      <c r="BM108" s="14">
        <v>0</v>
      </c>
      <c r="BN108" s="14">
        <v>0</v>
      </c>
      <c r="BO108" s="14">
        <v>0</v>
      </c>
      <c r="BP108" s="14">
        <v>0</v>
      </c>
      <c r="BQ108" s="14">
        <v>0</v>
      </c>
      <c r="BR108" s="14">
        <v>0</v>
      </c>
      <c r="BS108" s="14">
        <v>0</v>
      </c>
      <c r="BT108" s="14">
        <v>0</v>
      </c>
      <c r="BU108" s="14">
        <v>0</v>
      </c>
      <c r="BV108" s="14">
        <v>0</v>
      </c>
      <c r="BW108" s="14">
        <v>0</v>
      </c>
      <c r="BX108" s="14">
        <v>0</v>
      </c>
      <c r="BY108" s="14">
        <v>0</v>
      </c>
      <c r="BZ108" s="14">
        <v>0</v>
      </c>
      <c r="CA108" s="14">
        <v>0</v>
      </c>
      <c r="CB108" s="14">
        <v>0</v>
      </c>
      <c r="CC108" s="14">
        <v>0</v>
      </c>
      <c r="CD108" s="14">
        <v>0</v>
      </c>
      <c r="CE108" s="14">
        <v>0</v>
      </c>
      <c r="CF108" s="14">
        <v>0</v>
      </c>
      <c r="CG108" s="14">
        <v>0</v>
      </c>
      <c r="CH108" s="14">
        <v>0</v>
      </c>
      <c r="CI108" s="14">
        <v>0</v>
      </c>
      <c r="CJ108" s="14">
        <v>0</v>
      </c>
      <c r="CK108" s="14">
        <v>0</v>
      </c>
      <c r="CL108" s="14">
        <v>0</v>
      </c>
      <c r="CM108" s="14">
        <v>0</v>
      </c>
      <c r="CN108" s="14">
        <v>0</v>
      </c>
      <c r="CO108" s="14">
        <v>0</v>
      </c>
      <c r="CP108" s="14">
        <v>0</v>
      </c>
      <c r="CQ108" s="14">
        <v>0</v>
      </c>
      <c r="CR108" s="14">
        <v>0</v>
      </c>
      <c r="CS108" s="14">
        <v>0</v>
      </c>
      <c r="CT108" s="14">
        <v>0</v>
      </c>
      <c r="CU108" s="14">
        <v>0</v>
      </c>
      <c r="CV108" s="14">
        <v>0</v>
      </c>
      <c r="CW108" s="14">
        <v>0</v>
      </c>
      <c r="CX108" s="14">
        <v>0</v>
      </c>
      <c r="CY108" s="14">
        <v>0</v>
      </c>
      <c r="CZ108" s="14">
        <v>0</v>
      </c>
      <c r="DA108" s="14">
        <v>0</v>
      </c>
      <c r="DB108" s="14">
        <v>0</v>
      </c>
      <c r="DC108" s="14">
        <v>0</v>
      </c>
      <c r="DD108" s="14">
        <v>0</v>
      </c>
      <c r="DE108" s="14">
        <v>0</v>
      </c>
      <c r="DF108" s="14">
        <v>0</v>
      </c>
      <c r="DG108" s="14">
        <v>0</v>
      </c>
      <c r="DH108" s="14">
        <v>0</v>
      </c>
      <c r="DI108" s="14">
        <v>0</v>
      </c>
      <c r="DJ108" s="14">
        <v>0</v>
      </c>
      <c r="DK108" s="14">
        <v>0</v>
      </c>
      <c r="DL108" s="14">
        <v>0</v>
      </c>
      <c r="DM108" s="14">
        <v>0</v>
      </c>
      <c r="DN108" s="14">
        <v>0</v>
      </c>
      <c r="DO108" s="14">
        <v>0</v>
      </c>
      <c r="DP108" s="14">
        <v>0</v>
      </c>
      <c r="DQ108" s="14">
        <v>0</v>
      </c>
      <c r="DR108" s="14">
        <v>0</v>
      </c>
      <c r="DS108" s="14">
        <v>0</v>
      </c>
      <c r="DT108" s="14">
        <v>0</v>
      </c>
      <c r="DU108" s="14">
        <v>0</v>
      </c>
      <c r="DV108" s="14">
        <v>0</v>
      </c>
      <c r="DW108" s="14">
        <v>0</v>
      </c>
      <c r="DX108" s="14">
        <v>0</v>
      </c>
      <c r="DY108" s="14">
        <v>0</v>
      </c>
      <c r="DZ108" s="14">
        <v>0</v>
      </c>
      <c r="EA108" s="14">
        <v>0</v>
      </c>
      <c r="EB108" s="14">
        <v>0</v>
      </c>
    </row>
    <row r="109" spans="1:132" x14ac:dyDescent="0.25">
      <c r="A109" s="56" t="s">
        <v>11</v>
      </c>
      <c r="B109" s="60" t="s">
        <v>136</v>
      </c>
      <c r="C109">
        <f t="shared" si="2"/>
        <v>0</v>
      </c>
      <c r="D109">
        <v>0</v>
      </c>
      <c r="E109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>
        <v>0</v>
      </c>
      <c r="AV109" s="14">
        <v>0</v>
      </c>
      <c r="AW109" s="14">
        <v>0</v>
      </c>
      <c r="AX109" s="14">
        <v>0</v>
      </c>
      <c r="AY109" s="14">
        <v>0</v>
      </c>
      <c r="AZ109" s="14">
        <v>0</v>
      </c>
      <c r="BA109" s="14">
        <v>0</v>
      </c>
      <c r="BB109" s="14">
        <v>0</v>
      </c>
      <c r="BC109" s="14">
        <v>0</v>
      </c>
      <c r="BD109" s="14">
        <v>0</v>
      </c>
      <c r="BE109" s="14">
        <v>0</v>
      </c>
      <c r="BF109" s="14">
        <v>0</v>
      </c>
      <c r="BG109" s="14">
        <v>0</v>
      </c>
      <c r="BH109" s="14">
        <v>0</v>
      </c>
      <c r="BI109" s="14">
        <v>0</v>
      </c>
      <c r="BJ109" s="14">
        <v>0</v>
      </c>
      <c r="BK109" s="14">
        <v>0</v>
      </c>
      <c r="BL109" s="14">
        <v>0</v>
      </c>
      <c r="BM109" s="14">
        <v>0</v>
      </c>
      <c r="BN109" s="14">
        <v>0</v>
      </c>
      <c r="BO109" s="14">
        <v>0</v>
      </c>
      <c r="BP109" s="14">
        <v>0</v>
      </c>
      <c r="BQ109" s="14">
        <v>0</v>
      </c>
      <c r="BR109" s="14">
        <v>0</v>
      </c>
      <c r="BS109" s="14">
        <v>0</v>
      </c>
      <c r="BT109" s="14">
        <v>0</v>
      </c>
      <c r="BU109" s="14">
        <v>0</v>
      </c>
      <c r="BV109" s="14">
        <v>0</v>
      </c>
      <c r="BW109" s="14">
        <v>0</v>
      </c>
      <c r="BX109" s="14">
        <v>0</v>
      </c>
      <c r="BY109" s="14">
        <v>0</v>
      </c>
      <c r="BZ109" s="14">
        <v>0</v>
      </c>
      <c r="CA109" s="14">
        <v>0</v>
      </c>
      <c r="CB109" s="14">
        <v>0</v>
      </c>
      <c r="CC109" s="14">
        <v>0</v>
      </c>
      <c r="CD109" s="14">
        <v>0</v>
      </c>
      <c r="CE109" s="14">
        <v>0</v>
      </c>
      <c r="CF109" s="14">
        <v>0</v>
      </c>
      <c r="CG109" s="14">
        <v>0</v>
      </c>
      <c r="CH109" s="14">
        <v>0</v>
      </c>
      <c r="CI109" s="14">
        <v>0</v>
      </c>
      <c r="CJ109" s="14">
        <v>0</v>
      </c>
      <c r="CK109" s="14">
        <v>0</v>
      </c>
      <c r="CL109" s="14">
        <v>0</v>
      </c>
      <c r="CM109" s="14">
        <v>0</v>
      </c>
      <c r="CN109" s="14">
        <v>6</v>
      </c>
      <c r="CO109" s="14">
        <v>3</v>
      </c>
      <c r="CP109" s="14">
        <v>6</v>
      </c>
      <c r="CQ109" s="14">
        <v>0</v>
      </c>
      <c r="CR109" s="14">
        <v>0</v>
      </c>
      <c r="CS109" s="14">
        <v>0</v>
      </c>
      <c r="CT109" s="14">
        <v>0</v>
      </c>
      <c r="CU109" s="14">
        <v>0</v>
      </c>
      <c r="CV109" s="14">
        <v>0</v>
      </c>
      <c r="CW109" s="14">
        <v>0</v>
      </c>
      <c r="CX109" s="14">
        <v>0</v>
      </c>
      <c r="CY109" s="14">
        <v>0</v>
      </c>
      <c r="CZ109" s="14">
        <v>0</v>
      </c>
      <c r="DA109" s="14">
        <v>0</v>
      </c>
      <c r="DB109" s="14">
        <v>0</v>
      </c>
      <c r="DC109" s="14">
        <v>0</v>
      </c>
      <c r="DD109" s="14">
        <v>0</v>
      </c>
      <c r="DE109" s="14">
        <v>0</v>
      </c>
      <c r="DF109" s="14">
        <v>0</v>
      </c>
      <c r="DG109" s="14">
        <v>0</v>
      </c>
      <c r="DH109" s="14">
        <v>0</v>
      </c>
      <c r="DI109" s="14">
        <v>0</v>
      </c>
      <c r="DJ109" s="14">
        <v>0</v>
      </c>
      <c r="DK109" s="14">
        <v>0</v>
      </c>
      <c r="DL109" s="14">
        <v>0</v>
      </c>
      <c r="DM109" s="14">
        <v>0</v>
      </c>
      <c r="DN109" s="14">
        <v>0</v>
      </c>
      <c r="DO109" s="14">
        <v>0</v>
      </c>
      <c r="DP109" s="14">
        <v>0</v>
      </c>
      <c r="DQ109" s="14">
        <v>0</v>
      </c>
      <c r="DR109" s="14">
        <v>0</v>
      </c>
      <c r="DS109" s="14">
        <v>0</v>
      </c>
      <c r="DT109" s="14">
        <v>0</v>
      </c>
      <c r="DU109" s="14">
        <v>0</v>
      </c>
      <c r="DV109" s="14">
        <v>0</v>
      </c>
      <c r="DW109" s="14">
        <v>0</v>
      </c>
      <c r="DX109" s="14">
        <v>0</v>
      </c>
      <c r="DY109" s="14">
        <v>0</v>
      </c>
      <c r="DZ109" s="14">
        <v>0</v>
      </c>
      <c r="EA109" s="14">
        <v>0</v>
      </c>
      <c r="EB109" s="14">
        <v>0</v>
      </c>
    </row>
    <row r="110" spans="1:132" x14ac:dyDescent="0.25">
      <c r="A110" s="56" t="s">
        <v>11</v>
      </c>
      <c r="B110" s="60" t="s">
        <v>139</v>
      </c>
      <c r="C110">
        <f t="shared" si="2"/>
        <v>0</v>
      </c>
      <c r="D110">
        <v>0</v>
      </c>
      <c r="E110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M110" s="14">
        <v>0</v>
      </c>
      <c r="BN110" s="14">
        <v>0</v>
      </c>
      <c r="BO110" s="14">
        <v>0</v>
      </c>
      <c r="BP110" s="14">
        <v>0</v>
      </c>
      <c r="BQ110" s="14">
        <v>0</v>
      </c>
      <c r="BR110" s="14">
        <v>0</v>
      </c>
      <c r="BS110" s="14">
        <v>0</v>
      </c>
      <c r="BT110" s="14">
        <v>0</v>
      </c>
      <c r="BU110" s="14">
        <v>0</v>
      </c>
      <c r="BV110" s="14">
        <v>0</v>
      </c>
      <c r="BW110" s="14">
        <v>0</v>
      </c>
      <c r="BX110" s="14">
        <v>0</v>
      </c>
      <c r="BY110" s="14">
        <v>0</v>
      </c>
      <c r="BZ110" s="14">
        <v>0</v>
      </c>
      <c r="CA110" s="14">
        <v>0</v>
      </c>
      <c r="CB110" s="14">
        <v>0</v>
      </c>
      <c r="CC110" s="14">
        <v>0</v>
      </c>
      <c r="CD110" s="14">
        <v>0</v>
      </c>
      <c r="CE110" s="14">
        <v>0</v>
      </c>
      <c r="CF110" s="14">
        <v>0</v>
      </c>
      <c r="CG110" s="14">
        <v>0</v>
      </c>
      <c r="CH110" s="14">
        <v>0</v>
      </c>
      <c r="CI110" s="14">
        <v>0</v>
      </c>
      <c r="CJ110" s="14">
        <v>0</v>
      </c>
      <c r="CK110" s="14">
        <v>0</v>
      </c>
      <c r="CL110" s="14">
        <v>0</v>
      </c>
      <c r="CM110" s="14">
        <v>0</v>
      </c>
      <c r="CN110" s="14">
        <v>0</v>
      </c>
      <c r="CO110" s="14">
        <v>1</v>
      </c>
      <c r="CP110" s="14">
        <v>0</v>
      </c>
      <c r="CQ110" s="14">
        <v>0</v>
      </c>
      <c r="CR110" s="14">
        <v>0</v>
      </c>
      <c r="CS110" s="14">
        <v>0</v>
      </c>
      <c r="CT110" s="14">
        <v>0</v>
      </c>
      <c r="CU110" s="14">
        <v>0</v>
      </c>
      <c r="CV110" s="14">
        <v>0</v>
      </c>
      <c r="CW110" s="14">
        <v>0</v>
      </c>
      <c r="CX110" s="14">
        <v>0</v>
      </c>
      <c r="CY110" s="14">
        <v>0</v>
      </c>
      <c r="CZ110" s="14">
        <v>0</v>
      </c>
      <c r="DA110" s="14">
        <v>0</v>
      </c>
      <c r="DB110" s="14">
        <v>0</v>
      </c>
      <c r="DC110" s="14">
        <v>0</v>
      </c>
      <c r="DD110" s="14">
        <v>0</v>
      </c>
      <c r="DE110" s="14">
        <v>0</v>
      </c>
      <c r="DF110" s="14">
        <v>0</v>
      </c>
      <c r="DG110" s="14">
        <v>0</v>
      </c>
      <c r="DH110" s="14">
        <v>0</v>
      </c>
      <c r="DI110" s="14">
        <v>0</v>
      </c>
      <c r="DJ110" s="14">
        <v>0</v>
      </c>
      <c r="DK110" s="14">
        <v>0</v>
      </c>
      <c r="DL110" s="14">
        <v>0</v>
      </c>
      <c r="DM110" s="14">
        <v>0</v>
      </c>
      <c r="DN110" s="14">
        <v>0</v>
      </c>
      <c r="DO110" s="14">
        <v>0</v>
      </c>
      <c r="DP110" s="14">
        <v>0</v>
      </c>
      <c r="DQ110" s="14">
        <v>0</v>
      </c>
      <c r="DR110" s="14">
        <v>0</v>
      </c>
      <c r="DS110" s="14">
        <v>0</v>
      </c>
      <c r="DT110" s="14">
        <v>0</v>
      </c>
      <c r="DU110" s="14">
        <v>0</v>
      </c>
      <c r="DV110" s="14">
        <v>0</v>
      </c>
      <c r="DW110" s="14">
        <v>0</v>
      </c>
      <c r="DX110" s="14">
        <v>0</v>
      </c>
      <c r="DY110" s="14">
        <v>0</v>
      </c>
      <c r="DZ110" s="14">
        <v>0</v>
      </c>
      <c r="EA110" s="14">
        <v>0</v>
      </c>
      <c r="EB110" s="14">
        <v>0</v>
      </c>
    </row>
    <row r="111" spans="1:132" x14ac:dyDescent="0.25">
      <c r="A111" s="56" t="s">
        <v>11</v>
      </c>
      <c r="B111" s="60" t="s">
        <v>140</v>
      </c>
      <c r="C111">
        <f t="shared" si="2"/>
        <v>72</v>
      </c>
      <c r="D111">
        <v>0</v>
      </c>
      <c r="E111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16</v>
      </c>
      <c r="AI111" s="14">
        <v>29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v>0</v>
      </c>
      <c r="AP111" s="14">
        <v>0</v>
      </c>
      <c r="AQ111" s="14">
        <v>0</v>
      </c>
      <c r="AR111" s="14">
        <v>0</v>
      </c>
      <c r="AS111" s="14">
        <v>0</v>
      </c>
      <c r="AT111" s="14">
        <v>0</v>
      </c>
      <c r="AU111" s="14">
        <v>0</v>
      </c>
      <c r="AV111" s="14">
        <v>0</v>
      </c>
      <c r="AW111" s="14">
        <v>0</v>
      </c>
      <c r="AX111" s="14">
        <v>5</v>
      </c>
      <c r="AY111" s="14">
        <v>0</v>
      </c>
      <c r="AZ111" s="14">
        <v>0</v>
      </c>
      <c r="BA111" s="14">
        <v>0</v>
      </c>
      <c r="BB111" s="14">
        <v>0</v>
      </c>
      <c r="BC111" s="14">
        <v>0</v>
      </c>
      <c r="BD111" s="14">
        <v>0</v>
      </c>
      <c r="BE111" s="14">
        <v>6</v>
      </c>
      <c r="BF111" s="14">
        <v>13</v>
      </c>
      <c r="BG111" s="14">
        <v>3</v>
      </c>
      <c r="BH111" s="14">
        <v>0</v>
      </c>
      <c r="BI111" s="14">
        <v>0</v>
      </c>
      <c r="BJ111" s="14">
        <v>0</v>
      </c>
      <c r="BK111" s="14">
        <v>0</v>
      </c>
      <c r="BL111" s="14">
        <v>0</v>
      </c>
      <c r="BM111" s="14">
        <v>0</v>
      </c>
      <c r="BN111" s="14">
        <v>0</v>
      </c>
      <c r="BO111" s="14">
        <v>0</v>
      </c>
      <c r="BP111" s="14">
        <v>0</v>
      </c>
      <c r="BQ111" s="14">
        <v>0</v>
      </c>
      <c r="BR111" s="14">
        <v>0</v>
      </c>
      <c r="BS111" s="14">
        <v>0</v>
      </c>
      <c r="BT111" s="14">
        <v>0</v>
      </c>
      <c r="BU111" s="14">
        <v>0</v>
      </c>
      <c r="BV111" s="14">
        <v>0</v>
      </c>
      <c r="BW111" s="14">
        <v>0</v>
      </c>
      <c r="BX111" s="14">
        <v>0</v>
      </c>
      <c r="BY111" s="14">
        <v>0</v>
      </c>
      <c r="BZ111" s="14">
        <v>0</v>
      </c>
      <c r="CA111" s="14">
        <v>0</v>
      </c>
      <c r="CB111" s="14">
        <v>0</v>
      </c>
      <c r="CC111" s="14">
        <v>0</v>
      </c>
      <c r="CD111" s="14">
        <v>0</v>
      </c>
      <c r="CE111" s="14">
        <v>0</v>
      </c>
      <c r="CF111" s="14">
        <v>0</v>
      </c>
      <c r="CG111" s="14">
        <v>0</v>
      </c>
      <c r="CH111" s="14">
        <v>0</v>
      </c>
      <c r="CI111" s="14">
        <v>0</v>
      </c>
      <c r="CJ111" s="14">
        <v>0</v>
      </c>
      <c r="CK111" s="14">
        <v>0</v>
      </c>
      <c r="CL111" s="14">
        <v>0</v>
      </c>
      <c r="CM111" s="14">
        <v>0</v>
      </c>
      <c r="CN111" s="14">
        <v>0</v>
      </c>
      <c r="CO111" s="14">
        <v>0</v>
      </c>
      <c r="CP111" s="14">
        <v>0</v>
      </c>
      <c r="CQ111" s="14">
        <v>0</v>
      </c>
      <c r="CR111" s="14">
        <v>0</v>
      </c>
      <c r="CS111" s="14">
        <v>0</v>
      </c>
      <c r="CT111" s="14">
        <v>0</v>
      </c>
      <c r="CU111" s="14">
        <v>0</v>
      </c>
      <c r="CV111" s="14">
        <v>0</v>
      </c>
      <c r="CW111" s="14">
        <v>0</v>
      </c>
      <c r="CX111" s="14">
        <v>0</v>
      </c>
      <c r="CY111" s="14">
        <v>0</v>
      </c>
      <c r="CZ111" s="14">
        <v>0</v>
      </c>
      <c r="DA111" s="14">
        <v>0</v>
      </c>
      <c r="DB111" s="14">
        <v>0</v>
      </c>
      <c r="DC111" s="14">
        <v>0</v>
      </c>
      <c r="DD111" s="14">
        <v>0</v>
      </c>
      <c r="DE111" s="14">
        <v>0</v>
      </c>
      <c r="DF111" s="14">
        <v>0</v>
      </c>
      <c r="DG111" s="14">
        <v>0</v>
      </c>
      <c r="DH111" s="14">
        <v>0</v>
      </c>
      <c r="DI111" s="14">
        <v>0</v>
      </c>
      <c r="DJ111" s="14">
        <v>0</v>
      </c>
      <c r="DK111" s="14">
        <v>0</v>
      </c>
      <c r="DL111" s="14">
        <v>0</v>
      </c>
      <c r="DM111" s="14">
        <v>0</v>
      </c>
      <c r="DN111" s="14">
        <v>0</v>
      </c>
      <c r="DO111" s="14">
        <v>0</v>
      </c>
      <c r="DP111" s="14">
        <v>0</v>
      </c>
      <c r="DQ111" s="14">
        <v>0</v>
      </c>
      <c r="DR111" s="14">
        <v>0</v>
      </c>
      <c r="DS111" s="14">
        <v>0</v>
      </c>
      <c r="DT111" s="14">
        <v>0</v>
      </c>
      <c r="DU111" s="14">
        <v>0</v>
      </c>
      <c r="DV111" s="14">
        <v>0</v>
      </c>
      <c r="DW111" s="14">
        <v>0</v>
      </c>
      <c r="DX111" s="14">
        <v>0</v>
      </c>
      <c r="DY111" s="14">
        <v>0</v>
      </c>
      <c r="DZ111" s="14">
        <v>0</v>
      </c>
      <c r="EA111" s="14">
        <v>0</v>
      </c>
      <c r="EB111" s="14">
        <v>0</v>
      </c>
    </row>
    <row r="112" spans="1:132" x14ac:dyDescent="0.25">
      <c r="A112" s="56" t="s">
        <v>11</v>
      </c>
      <c r="B112" s="60" t="s">
        <v>135</v>
      </c>
      <c r="C112">
        <f t="shared" si="2"/>
        <v>0</v>
      </c>
      <c r="D112">
        <v>0</v>
      </c>
      <c r="E112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H112" s="14">
        <v>0</v>
      </c>
      <c r="BI112" s="14">
        <v>0</v>
      </c>
      <c r="BJ112" s="14">
        <v>0</v>
      </c>
      <c r="BK112" s="14">
        <v>0</v>
      </c>
      <c r="BL112" s="14">
        <v>0</v>
      </c>
      <c r="BM112" s="14">
        <v>0</v>
      </c>
      <c r="BN112" s="14">
        <v>0</v>
      </c>
      <c r="BO112" s="14">
        <v>0</v>
      </c>
      <c r="BP112" s="14">
        <v>0</v>
      </c>
      <c r="BQ112" s="14">
        <v>0</v>
      </c>
      <c r="BR112" s="14">
        <v>0</v>
      </c>
      <c r="BS112" s="14">
        <v>0</v>
      </c>
      <c r="BT112" s="14">
        <v>0</v>
      </c>
      <c r="BU112" s="14">
        <v>0</v>
      </c>
      <c r="BV112" s="14">
        <v>0</v>
      </c>
      <c r="BW112" s="14">
        <v>0</v>
      </c>
      <c r="BX112" s="14">
        <v>0</v>
      </c>
      <c r="BY112" s="14">
        <v>0</v>
      </c>
      <c r="BZ112" s="14">
        <v>0</v>
      </c>
      <c r="CA112" s="14">
        <v>0</v>
      </c>
      <c r="CB112" s="14">
        <v>0</v>
      </c>
      <c r="CC112" s="14">
        <v>0</v>
      </c>
      <c r="CD112" s="14">
        <v>0</v>
      </c>
      <c r="CE112" s="14">
        <v>0</v>
      </c>
      <c r="CF112" s="14">
        <v>0</v>
      </c>
      <c r="CG112" s="14">
        <v>0</v>
      </c>
      <c r="CH112" s="14">
        <v>0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  <c r="CN112" s="14">
        <v>0</v>
      </c>
      <c r="CO112" s="14">
        <v>0</v>
      </c>
      <c r="CP112" s="14">
        <v>0</v>
      </c>
      <c r="CQ112" s="14">
        <v>0</v>
      </c>
      <c r="CR112" s="14">
        <v>0</v>
      </c>
      <c r="CS112" s="14">
        <v>0</v>
      </c>
      <c r="CT112" s="14">
        <v>0</v>
      </c>
      <c r="CU112" s="14">
        <v>0</v>
      </c>
      <c r="CV112" s="14">
        <v>0</v>
      </c>
      <c r="CW112" s="14">
        <v>0</v>
      </c>
      <c r="CX112" s="14">
        <v>0</v>
      </c>
      <c r="CY112" s="14">
        <v>0</v>
      </c>
      <c r="CZ112" s="14">
        <v>0</v>
      </c>
      <c r="DA112" s="14">
        <v>0</v>
      </c>
      <c r="DB112" s="14">
        <v>0</v>
      </c>
      <c r="DC112" s="14">
        <v>0</v>
      </c>
      <c r="DD112" s="14">
        <v>0</v>
      </c>
      <c r="DE112" s="14">
        <v>0</v>
      </c>
      <c r="DF112" s="14">
        <v>0</v>
      </c>
      <c r="DG112" s="14">
        <v>0</v>
      </c>
      <c r="DH112" s="14">
        <v>0</v>
      </c>
      <c r="DI112" s="14">
        <v>0</v>
      </c>
      <c r="DJ112" s="14">
        <v>0</v>
      </c>
      <c r="DK112" s="14">
        <v>0</v>
      </c>
      <c r="DL112" s="14">
        <v>0</v>
      </c>
      <c r="DM112" s="14">
        <v>0</v>
      </c>
      <c r="DN112" s="14">
        <v>0</v>
      </c>
      <c r="DO112" s="14">
        <v>0</v>
      </c>
      <c r="DP112" s="14">
        <v>0</v>
      </c>
      <c r="DQ112" s="14">
        <v>0</v>
      </c>
      <c r="DR112" s="14">
        <v>0</v>
      </c>
      <c r="DS112" s="14">
        <v>0</v>
      </c>
      <c r="DT112" s="14">
        <v>0</v>
      </c>
      <c r="DU112" s="14">
        <v>0</v>
      </c>
      <c r="DV112" s="14">
        <v>0</v>
      </c>
      <c r="DW112" s="14">
        <v>0</v>
      </c>
      <c r="DX112" s="14">
        <v>0</v>
      </c>
      <c r="DY112" s="14">
        <v>0</v>
      </c>
      <c r="DZ112" s="14">
        <v>0</v>
      </c>
      <c r="EA112" s="14">
        <v>0</v>
      </c>
      <c r="EB112" s="14">
        <v>0</v>
      </c>
    </row>
    <row r="113" spans="1:132" x14ac:dyDescent="0.25">
      <c r="A113" s="56" t="s">
        <v>11</v>
      </c>
      <c r="B113" s="60" t="s">
        <v>196</v>
      </c>
      <c r="C113">
        <f t="shared" si="2"/>
        <v>0</v>
      </c>
      <c r="D113">
        <v>0</v>
      </c>
      <c r="E113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v>0</v>
      </c>
      <c r="AP113" s="14">
        <v>0</v>
      </c>
      <c r="AQ113" s="14">
        <v>0</v>
      </c>
      <c r="AR113" s="14">
        <v>0</v>
      </c>
      <c r="AS113" s="14">
        <v>0</v>
      </c>
      <c r="AT113" s="14">
        <v>0</v>
      </c>
      <c r="AU113" s="14">
        <v>0</v>
      </c>
      <c r="AV113" s="14">
        <v>0</v>
      </c>
      <c r="AW113" s="14">
        <v>0</v>
      </c>
      <c r="AX113" s="14">
        <v>0</v>
      </c>
      <c r="AY113" s="14">
        <v>0</v>
      </c>
      <c r="AZ113" s="14">
        <v>0</v>
      </c>
      <c r="BA113" s="14">
        <v>0</v>
      </c>
      <c r="BB113" s="14">
        <v>0</v>
      </c>
      <c r="BC113" s="14">
        <v>0</v>
      </c>
      <c r="BD113" s="14">
        <v>0</v>
      </c>
      <c r="BE113" s="14">
        <v>0</v>
      </c>
      <c r="BF113" s="14">
        <v>0</v>
      </c>
      <c r="BG113" s="14">
        <v>0</v>
      </c>
      <c r="BH113" s="14">
        <v>0</v>
      </c>
      <c r="BI113" s="14">
        <v>0</v>
      </c>
      <c r="BJ113" s="14">
        <v>0</v>
      </c>
      <c r="BK113" s="14">
        <v>0</v>
      </c>
      <c r="BL113" s="14">
        <v>0</v>
      </c>
      <c r="BM113" s="14">
        <v>0</v>
      </c>
      <c r="BN113" s="14">
        <v>0</v>
      </c>
      <c r="BO113" s="14">
        <v>0</v>
      </c>
      <c r="BP113" s="14">
        <v>0</v>
      </c>
      <c r="BQ113" s="14">
        <v>0</v>
      </c>
      <c r="BR113" s="14">
        <v>0</v>
      </c>
      <c r="BS113" s="14">
        <v>0</v>
      </c>
      <c r="BT113" s="14">
        <v>0</v>
      </c>
      <c r="BU113" s="14">
        <v>0</v>
      </c>
      <c r="BV113" s="14">
        <v>0</v>
      </c>
      <c r="BW113" s="14">
        <v>0</v>
      </c>
      <c r="BX113" s="14">
        <v>0</v>
      </c>
      <c r="BY113" s="14">
        <v>0</v>
      </c>
      <c r="BZ113" s="14">
        <v>0</v>
      </c>
      <c r="CA113" s="14">
        <v>0</v>
      </c>
      <c r="CB113" s="14">
        <v>0</v>
      </c>
      <c r="CC113" s="14">
        <v>0</v>
      </c>
      <c r="CD113" s="14">
        <v>0</v>
      </c>
      <c r="CE113" s="14">
        <v>0</v>
      </c>
      <c r="CF113" s="14">
        <v>0</v>
      </c>
      <c r="CG113" s="14">
        <v>0</v>
      </c>
      <c r="CH113" s="14">
        <v>0</v>
      </c>
      <c r="CI113" s="14">
        <v>0</v>
      </c>
      <c r="CJ113" s="14">
        <v>0</v>
      </c>
      <c r="CK113" s="14">
        <v>0</v>
      </c>
      <c r="CL113" s="14">
        <v>0</v>
      </c>
      <c r="CM113" s="14">
        <v>0</v>
      </c>
      <c r="CN113" s="14">
        <v>0</v>
      </c>
      <c r="CO113" s="14">
        <v>0</v>
      </c>
      <c r="CP113" s="14">
        <v>0</v>
      </c>
      <c r="CQ113" s="14">
        <v>0</v>
      </c>
      <c r="CR113" s="14">
        <v>0</v>
      </c>
      <c r="CS113" s="14">
        <v>0</v>
      </c>
      <c r="CT113" s="14">
        <v>0</v>
      </c>
      <c r="CU113" s="14">
        <v>0</v>
      </c>
      <c r="CV113" s="14">
        <v>0</v>
      </c>
      <c r="CW113" s="14">
        <v>0</v>
      </c>
      <c r="CX113" s="14">
        <v>0</v>
      </c>
      <c r="CY113" s="14">
        <v>0</v>
      </c>
      <c r="CZ113" s="14">
        <v>0</v>
      </c>
      <c r="DA113" s="14">
        <v>0</v>
      </c>
      <c r="DB113" s="14">
        <v>0</v>
      </c>
      <c r="DC113" s="14">
        <v>0</v>
      </c>
      <c r="DD113" s="14">
        <v>0</v>
      </c>
      <c r="DE113" s="14">
        <v>0</v>
      </c>
      <c r="DF113" s="14">
        <v>0</v>
      </c>
      <c r="DG113" s="14">
        <v>0</v>
      </c>
      <c r="DH113" s="14">
        <v>0</v>
      </c>
      <c r="DI113" s="14">
        <v>0</v>
      </c>
      <c r="DJ113" s="14">
        <v>0</v>
      </c>
      <c r="DK113" s="14">
        <v>0</v>
      </c>
      <c r="DL113" s="14">
        <v>0</v>
      </c>
      <c r="DM113" s="14">
        <v>0</v>
      </c>
      <c r="DN113" s="14">
        <v>0</v>
      </c>
      <c r="DO113" s="14">
        <v>0</v>
      </c>
      <c r="DP113" s="14">
        <v>0</v>
      </c>
      <c r="DQ113" s="14">
        <v>0</v>
      </c>
      <c r="DR113" s="14">
        <v>0</v>
      </c>
      <c r="DS113" s="14">
        <v>0</v>
      </c>
      <c r="DT113" s="14">
        <v>0</v>
      </c>
      <c r="DU113" s="14">
        <v>0</v>
      </c>
      <c r="DV113" s="14">
        <v>0</v>
      </c>
      <c r="DW113" s="14">
        <v>0</v>
      </c>
      <c r="DX113" s="14">
        <v>0</v>
      </c>
      <c r="DY113" s="14">
        <v>0</v>
      </c>
      <c r="DZ113" s="14">
        <v>0</v>
      </c>
      <c r="EA113" s="14">
        <v>0</v>
      </c>
      <c r="EB113" s="14">
        <v>0</v>
      </c>
    </row>
    <row r="114" spans="1:132" x14ac:dyDescent="0.25">
      <c r="A114" s="56" t="s">
        <v>11</v>
      </c>
      <c r="B114" s="60" t="s">
        <v>190</v>
      </c>
      <c r="C114">
        <f t="shared" si="2"/>
        <v>0</v>
      </c>
      <c r="D114">
        <v>0</v>
      </c>
      <c r="E1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  <c r="AP114" s="14">
        <v>0</v>
      </c>
      <c r="AQ114" s="14">
        <v>0</v>
      </c>
      <c r="AR114" s="14">
        <v>0</v>
      </c>
      <c r="AS114" s="14">
        <v>0</v>
      </c>
      <c r="AT114" s="14">
        <v>0</v>
      </c>
      <c r="AU114" s="14">
        <v>0</v>
      </c>
      <c r="AV114" s="14">
        <v>0</v>
      </c>
      <c r="AW114" s="14">
        <v>0</v>
      </c>
      <c r="AX114" s="14">
        <v>0</v>
      </c>
      <c r="AY114" s="14">
        <v>0</v>
      </c>
      <c r="AZ114" s="14">
        <v>0</v>
      </c>
      <c r="BA114" s="14">
        <v>0</v>
      </c>
      <c r="BB114" s="14">
        <v>0</v>
      </c>
      <c r="BC114" s="14">
        <v>0</v>
      </c>
      <c r="BD114" s="14">
        <v>0</v>
      </c>
      <c r="BE114" s="14">
        <v>0</v>
      </c>
      <c r="BF114" s="14">
        <v>0</v>
      </c>
      <c r="BG114" s="14">
        <v>0</v>
      </c>
      <c r="BH114" s="14">
        <v>0</v>
      </c>
      <c r="BI114" s="14">
        <v>0</v>
      </c>
      <c r="BJ114" s="14">
        <v>0</v>
      </c>
      <c r="BK114" s="14">
        <v>0</v>
      </c>
      <c r="BL114" s="14">
        <v>0</v>
      </c>
      <c r="BM114" s="14">
        <v>0</v>
      </c>
      <c r="BN114" s="14">
        <v>0</v>
      </c>
      <c r="BO114" s="14">
        <v>0</v>
      </c>
      <c r="BP114" s="14">
        <v>0</v>
      </c>
      <c r="BQ114" s="14">
        <v>0</v>
      </c>
      <c r="BR114" s="14">
        <v>0</v>
      </c>
      <c r="BS114" s="14">
        <v>0</v>
      </c>
      <c r="BT114" s="14">
        <v>0</v>
      </c>
      <c r="BU114" s="14">
        <v>0</v>
      </c>
      <c r="BV114" s="14">
        <v>0</v>
      </c>
      <c r="BW114" s="14">
        <v>0</v>
      </c>
      <c r="BX114" s="14">
        <v>0</v>
      </c>
      <c r="BY114" s="14">
        <v>0</v>
      </c>
      <c r="BZ114" s="14">
        <v>0</v>
      </c>
      <c r="CA114" s="14">
        <v>0</v>
      </c>
      <c r="CB114" s="14">
        <v>0</v>
      </c>
      <c r="CC114" s="14">
        <v>0</v>
      </c>
      <c r="CD114" s="14">
        <v>0</v>
      </c>
      <c r="CE114" s="14">
        <v>0</v>
      </c>
      <c r="CF114" s="14">
        <v>0</v>
      </c>
      <c r="CG114" s="14">
        <v>0</v>
      </c>
      <c r="CH114" s="14">
        <v>0</v>
      </c>
      <c r="CI114" s="14">
        <v>0</v>
      </c>
      <c r="CJ114" s="14">
        <v>0</v>
      </c>
      <c r="CK114" s="14">
        <v>0</v>
      </c>
      <c r="CL114" s="14">
        <v>0</v>
      </c>
      <c r="CM114" s="14">
        <v>0</v>
      </c>
      <c r="CN114" s="14">
        <v>0</v>
      </c>
      <c r="CO114" s="14">
        <v>0</v>
      </c>
      <c r="CP114" s="14">
        <v>0</v>
      </c>
      <c r="CQ114" s="14">
        <v>0</v>
      </c>
      <c r="CR114" s="14">
        <v>0</v>
      </c>
      <c r="CS114" s="14">
        <v>0</v>
      </c>
      <c r="CT114" s="14">
        <v>0</v>
      </c>
      <c r="CU114" s="14">
        <v>0</v>
      </c>
      <c r="CV114" s="14">
        <v>0</v>
      </c>
      <c r="CW114" s="14">
        <v>0</v>
      </c>
      <c r="CX114" s="14">
        <v>0</v>
      </c>
      <c r="CY114" s="14">
        <v>0</v>
      </c>
      <c r="CZ114" s="14">
        <v>0</v>
      </c>
      <c r="DA114" s="14">
        <v>0</v>
      </c>
      <c r="DB114" s="14">
        <v>0</v>
      </c>
      <c r="DC114" s="14">
        <v>0</v>
      </c>
      <c r="DD114" s="14">
        <v>0</v>
      </c>
      <c r="DE114" s="14">
        <v>0</v>
      </c>
      <c r="DF114" s="14">
        <v>0</v>
      </c>
      <c r="DG114" s="14">
        <v>0</v>
      </c>
      <c r="DH114" s="14">
        <v>0</v>
      </c>
      <c r="DI114" s="14">
        <v>0</v>
      </c>
      <c r="DJ114" s="14">
        <v>0</v>
      </c>
      <c r="DK114" s="14">
        <v>0</v>
      </c>
      <c r="DL114" s="14">
        <v>0</v>
      </c>
      <c r="DM114" s="14">
        <v>0</v>
      </c>
      <c r="DN114" s="14">
        <v>0</v>
      </c>
      <c r="DO114" s="14">
        <v>0</v>
      </c>
      <c r="DP114" s="14">
        <v>0</v>
      </c>
      <c r="DQ114" s="14">
        <v>0</v>
      </c>
      <c r="DR114" s="14">
        <v>0</v>
      </c>
      <c r="DS114" s="14">
        <v>0</v>
      </c>
      <c r="DT114" s="14">
        <v>0</v>
      </c>
      <c r="DU114" s="14">
        <v>0</v>
      </c>
      <c r="DV114" s="14">
        <v>0</v>
      </c>
      <c r="DW114" s="14">
        <v>0</v>
      </c>
      <c r="DX114" s="14">
        <v>0</v>
      </c>
      <c r="DY114" s="14">
        <v>0</v>
      </c>
      <c r="DZ114" s="14">
        <v>0</v>
      </c>
      <c r="EA114" s="14">
        <v>0</v>
      </c>
      <c r="EB114" s="14">
        <v>0</v>
      </c>
    </row>
    <row r="115" spans="1:132" x14ac:dyDescent="0.25">
      <c r="A115" s="56" t="s">
        <v>11</v>
      </c>
      <c r="B115" s="60" t="s">
        <v>193</v>
      </c>
      <c r="C115">
        <f t="shared" si="2"/>
        <v>0</v>
      </c>
      <c r="D115">
        <v>0</v>
      </c>
      <c r="E115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v>0</v>
      </c>
      <c r="AP115" s="14">
        <v>0</v>
      </c>
      <c r="AQ115" s="14">
        <v>0</v>
      </c>
      <c r="AR115" s="14">
        <v>0</v>
      </c>
      <c r="AS115" s="14">
        <v>0</v>
      </c>
      <c r="AT115" s="14">
        <v>0</v>
      </c>
      <c r="AU115" s="14">
        <v>0</v>
      </c>
      <c r="AV115" s="14">
        <v>0</v>
      </c>
      <c r="AW115" s="14">
        <v>0</v>
      </c>
      <c r="AX115" s="14">
        <v>0</v>
      </c>
      <c r="AY115" s="14">
        <v>0</v>
      </c>
      <c r="AZ115" s="14">
        <v>0</v>
      </c>
      <c r="BA115" s="14">
        <v>0</v>
      </c>
      <c r="BB115" s="14">
        <v>0</v>
      </c>
      <c r="BC115" s="14">
        <v>0</v>
      </c>
      <c r="BD115" s="14">
        <v>0</v>
      </c>
      <c r="BE115" s="14">
        <v>0</v>
      </c>
      <c r="BF115" s="14">
        <v>0</v>
      </c>
      <c r="BG115" s="14">
        <v>0</v>
      </c>
      <c r="BH115" s="14">
        <v>0</v>
      </c>
      <c r="BI115" s="14">
        <v>0</v>
      </c>
      <c r="BJ115" s="14">
        <v>0</v>
      </c>
      <c r="BK115" s="14">
        <v>0</v>
      </c>
      <c r="BL115" s="14">
        <v>0</v>
      </c>
      <c r="BM115" s="14">
        <v>0</v>
      </c>
      <c r="BN115" s="14">
        <v>0</v>
      </c>
      <c r="BO115" s="14">
        <v>0</v>
      </c>
      <c r="BP115" s="14">
        <v>0</v>
      </c>
      <c r="BQ115" s="14">
        <v>0</v>
      </c>
      <c r="BR115" s="14">
        <v>0</v>
      </c>
      <c r="BS115" s="14">
        <v>0</v>
      </c>
      <c r="BT115" s="14">
        <v>0</v>
      </c>
      <c r="BU115" s="14">
        <v>0</v>
      </c>
      <c r="BV115" s="14">
        <v>0</v>
      </c>
      <c r="BW115" s="14">
        <v>0</v>
      </c>
      <c r="BX115" s="14">
        <v>0</v>
      </c>
      <c r="BY115" s="14">
        <v>0</v>
      </c>
      <c r="BZ115" s="14">
        <v>0</v>
      </c>
      <c r="CA115" s="14">
        <v>0</v>
      </c>
      <c r="CB115" s="14">
        <v>0</v>
      </c>
      <c r="CC115" s="14">
        <v>0</v>
      </c>
      <c r="CD115" s="14">
        <v>0</v>
      </c>
      <c r="CE115" s="14">
        <v>0</v>
      </c>
      <c r="CF115" s="14">
        <v>0</v>
      </c>
      <c r="CG115" s="14">
        <v>0</v>
      </c>
      <c r="CH115" s="14">
        <v>0</v>
      </c>
      <c r="CI115" s="14">
        <v>0</v>
      </c>
      <c r="CJ115" s="14">
        <v>0</v>
      </c>
      <c r="CK115" s="14">
        <v>0</v>
      </c>
      <c r="CL115" s="14">
        <v>0</v>
      </c>
      <c r="CM115" s="14">
        <v>0</v>
      </c>
      <c r="CN115" s="14">
        <v>0</v>
      </c>
      <c r="CO115" s="14">
        <v>0</v>
      </c>
      <c r="CP115" s="14">
        <v>0</v>
      </c>
      <c r="CQ115" s="14">
        <v>0</v>
      </c>
      <c r="CR115" s="14">
        <v>0</v>
      </c>
      <c r="CS115" s="14">
        <v>0</v>
      </c>
      <c r="CT115" s="14">
        <v>0</v>
      </c>
      <c r="CU115" s="14">
        <v>0</v>
      </c>
      <c r="CV115" s="14">
        <v>0</v>
      </c>
      <c r="CW115" s="14">
        <v>0</v>
      </c>
      <c r="CX115" s="14">
        <v>0</v>
      </c>
      <c r="CY115" s="14">
        <v>0</v>
      </c>
      <c r="CZ115" s="14">
        <v>0</v>
      </c>
      <c r="DA115" s="14">
        <v>0</v>
      </c>
      <c r="DB115" s="14">
        <v>0</v>
      </c>
      <c r="DC115" s="14">
        <v>0</v>
      </c>
      <c r="DD115" s="14">
        <v>0</v>
      </c>
      <c r="DE115" s="14">
        <v>0</v>
      </c>
      <c r="DF115" s="14">
        <v>0</v>
      </c>
      <c r="DG115" s="14">
        <v>0</v>
      </c>
      <c r="DH115" s="14">
        <v>0</v>
      </c>
      <c r="DI115" s="14">
        <v>0</v>
      </c>
      <c r="DJ115" s="14">
        <v>0</v>
      </c>
      <c r="DK115" s="14">
        <v>0</v>
      </c>
      <c r="DL115" s="14">
        <v>0</v>
      </c>
      <c r="DM115" s="14">
        <v>0</v>
      </c>
      <c r="DN115" s="14">
        <v>0</v>
      </c>
      <c r="DO115" s="14">
        <v>0</v>
      </c>
      <c r="DP115" s="14">
        <v>0</v>
      </c>
      <c r="DQ115" s="14">
        <v>0</v>
      </c>
      <c r="DR115" s="14">
        <v>0</v>
      </c>
      <c r="DS115" s="14">
        <v>0</v>
      </c>
      <c r="DT115" s="14">
        <v>0</v>
      </c>
      <c r="DU115" s="14">
        <v>0</v>
      </c>
      <c r="DV115" s="14">
        <v>0</v>
      </c>
      <c r="DW115" s="14">
        <v>0</v>
      </c>
      <c r="DX115" s="14">
        <v>0</v>
      </c>
      <c r="DY115" s="14">
        <v>0</v>
      </c>
      <c r="DZ115" s="14">
        <v>0</v>
      </c>
      <c r="EA115" s="14">
        <v>0</v>
      </c>
      <c r="EB115" s="14">
        <v>0</v>
      </c>
    </row>
    <row r="116" spans="1:132" x14ac:dyDescent="0.25">
      <c r="A116" s="56" t="s">
        <v>11</v>
      </c>
      <c r="B116" s="60" t="s">
        <v>1009</v>
      </c>
      <c r="C116">
        <f t="shared" si="2"/>
        <v>25</v>
      </c>
      <c r="D116">
        <v>0</v>
      </c>
      <c r="E116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1</v>
      </c>
      <c r="AF116" s="14">
        <v>1</v>
      </c>
      <c r="AG116" s="14">
        <v>1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22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H116" s="14">
        <v>0</v>
      </c>
      <c r="BI116" s="14">
        <v>0</v>
      </c>
      <c r="BJ116" s="14">
        <v>0</v>
      </c>
      <c r="BK116" s="14">
        <v>0</v>
      </c>
      <c r="BL116" s="14">
        <v>0</v>
      </c>
      <c r="BM116" s="14">
        <v>0</v>
      </c>
      <c r="BN116" s="14">
        <v>0</v>
      </c>
      <c r="BO116" s="14">
        <v>0</v>
      </c>
      <c r="BP116" s="14">
        <v>0</v>
      </c>
      <c r="BQ116" s="14">
        <v>0</v>
      </c>
      <c r="BR116" s="14">
        <v>0</v>
      </c>
      <c r="BS116" s="14">
        <v>0</v>
      </c>
      <c r="BT116" s="14">
        <v>0</v>
      </c>
      <c r="BU116" s="14">
        <v>0</v>
      </c>
      <c r="BV116" s="14">
        <v>0</v>
      </c>
      <c r="BW116" s="14">
        <v>0</v>
      </c>
      <c r="BX116" s="14">
        <v>0</v>
      </c>
      <c r="BY116" s="14">
        <v>0</v>
      </c>
      <c r="BZ116" s="14">
        <v>0</v>
      </c>
      <c r="CA116" s="14">
        <v>0</v>
      </c>
      <c r="CB116" s="14">
        <v>0</v>
      </c>
      <c r="CC116" s="14">
        <v>0</v>
      </c>
      <c r="CD116" s="14">
        <v>0</v>
      </c>
      <c r="CE116" s="14">
        <v>0</v>
      </c>
      <c r="CF116" s="14">
        <v>0</v>
      </c>
      <c r="CG116" s="14">
        <v>0</v>
      </c>
      <c r="CH116" s="14">
        <v>0</v>
      </c>
      <c r="CI116" s="14">
        <v>0</v>
      </c>
      <c r="CJ116" s="14">
        <v>0</v>
      </c>
      <c r="CK116" s="14">
        <v>0</v>
      </c>
      <c r="CL116" s="14">
        <v>0</v>
      </c>
      <c r="CM116" s="14">
        <v>0</v>
      </c>
      <c r="CN116" s="14">
        <v>0</v>
      </c>
      <c r="CO116" s="14">
        <v>0</v>
      </c>
      <c r="CP116" s="14">
        <v>0</v>
      </c>
      <c r="CQ116" s="14">
        <v>0</v>
      </c>
      <c r="CR116" s="14">
        <v>0</v>
      </c>
      <c r="CS116" s="14">
        <v>0</v>
      </c>
      <c r="CT116" s="14">
        <v>0</v>
      </c>
      <c r="CU116" s="14">
        <v>0</v>
      </c>
      <c r="CV116" s="14">
        <v>0</v>
      </c>
      <c r="CW116" s="14">
        <v>0</v>
      </c>
      <c r="CX116" s="14">
        <v>0</v>
      </c>
      <c r="CY116" s="14">
        <v>0</v>
      </c>
      <c r="CZ116" s="14">
        <v>0</v>
      </c>
      <c r="DA116" s="14">
        <v>0</v>
      </c>
      <c r="DB116" s="14">
        <v>0</v>
      </c>
      <c r="DC116" s="14">
        <v>0</v>
      </c>
      <c r="DD116" s="14">
        <v>0</v>
      </c>
      <c r="DE116" s="14">
        <v>0</v>
      </c>
      <c r="DF116" s="14">
        <v>0</v>
      </c>
      <c r="DG116" s="14">
        <v>0</v>
      </c>
      <c r="DH116" s="14">
        <v>0</v>
      </c>
      <c r="DI116" s="14">
        <v>0</v>
      </c>
      <c r="DJ116" s="14">
        <v>0</v>
      </c>
      <c r="DK116" s="14">
        <v>0</v>
      </c>
      <c r="DL116" s="14">
        <v>0</v>
      </c>
      <c r="DM116" s="14">
        <v>0</v>
      </c>
      <c r="DN116" s="14">
        <v>0</v>
      </c>
      <c r="DO116" s="14">
        <v>0</v>
      </c>
      <c r="DP116" s="14">
        <v>0</v>
      </c>
      <c r="DQ116" s="14">
        <v>0</v>
      </c>
      <c r="DR116" s="14">
        <v>0</v>
      </c>
      <c r="DS116" s="14">
        <v>0</v>
      </c>
      <c r="DT116" s="14">
        <v>0</v>
      </c>
      <c r="DU116" s="14">
        <v>0</v>
      </c>
      <c r="DV116" s="14">
        <v>0</v>
      </c>
      <c r="DW116" s="14">
        <v>0</v>
      </c>
      <c r="DX116" s="14">
        <v>0</v>
      </c>
      <c r="DY116" s="14">
        <v>0</v>
      </c>
      <c r="DZ116" s="14">
        <v>0</v>
      </c>
      <c r="EA116" s="14">
        <v>0</v>
      </c>
      <c r="EB116" s="14">
        <v>0</v>
      </c>
    </row>
    <row r="117" spans="1:132" x14ac:dyDescent="0.25">
      <c r="A117" s="56" t="s">
        <v>11</v>
      </c>
      <c r="B117" s="60" t="s">
        <v>158</v>
      </c>
      <c r="C117">
        <f t="shared" si="2"/>
        <v>0</v>
      </c>
      <c r="D117">
        <v>0</v>
      </c>
      <c r="E117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v>0</v>
      </c>
      <c r="AP117" s="14">
        <v>0</v>
      </c>
      <c r="AQ117" s="14">
        <v>0</v>
      </c>
      <c r="AR117" s="14">
        <v>0</v>
      </c>
      <c r="AS117" s="14">
        <v>0</v>
      </c>
      <c r="AT117" s="14">
        <v>0</v>
      </c>
      <c r="AU117" s="14">
        <v>0</v>
      </c>
      <c r="AV117" s="14">
        <v>0</v>
      </c>
      <c r="AW117" s="14">
        <v>0</v>
      </c>
      <c r="AX117" s="14">
        <v>0</v>
      </c>
      <c r="AY117" s="14">
        <v>0</v>
      </c>
      <c r="AZ117" s="14">
        <v>0</v>
      </c>
      <c r="BA117" s="14">
        <v>0</v>
      </c>
      <c r="BB117" s="14">
        <v>0</v>
      </c>
      <c r="BC117" s="14">
        <v>0</v>
      </c>
      <c r="BD117" s="14">
        <v>0</v>
      </c>
      <c r="BE117" s="14">
        <v>0</v>
      </c>
      <c r="BF117" s="14">
        <v>0</v>
      </c>
      <c r="BG117" s="14">
        <v>0</v>
      </c>
      <c r="BH117" s="14">
        <v>0</v>
      </c>
      <c r="BI117" s="14">
        <v>0</v>
      </c>
      <c r="BJ117" s="14">
        <v>0</v>
      </c>
      <c r="BK117" s="14">
        <v>0</v>
      </c>
      <c r="BL117" s="14">
        <v>0</v>
      </c>
      <c r="BM117" s="14">
        <v>0</v>
      </c>
      <c r="BN117" s="14">
        <v>0</v>
      </c>
      <c r="BO117" s="14">
        <v>0</v>
      </c>
      <c r="BP117" s="14">
        <v>0</v>
      </c>
      <c r="BQ117" s="14">
        <v>0</v>
      </c>
      <c r="BR117" s="14">
        <v>0</v>
      </c>
      <c r="BS117" s="14">
        <v>0</v>
      </c>
      <c r="BT117" s="14">
        <v>0</v>
      </c>
      <c r="BU117" s="14">
        <v>0</v>
      </c>
      <c r="BV117" s="14">
        <v>0</v>
      </c>
      <c r="BW117" s="14">
        <v>0</v>
      </c>
      <c r="BX117" s="14">
        <v>0</v>
      </c>
      <c r="BY117" s="14">
        <v>0</v>
      </c>
      <c r="BZ117" s="14">
        <v>0</v>
      </c>
      <c r="CA117" s="14">
        <v>0</v>
      </c>
      <c r="CB117" s="14">
        <v>0</v>
      </c>
      <c r="CC117" s="14">
        <v>0</v>
      </c>
      <c r="CD117" s="14">
        <v>0</v>
      </c>
      <c r="CE117" s="14">
        <v>0</v>
      </c>
      <c r="CF117" s="14">
        <v>0</v>
      </c>
      <c r="CG117" s="14">
        <v>0</v>
      </c>
      <c r="CH117" s="14">
        <v>0</v>
      </c>
      <c r="CI117" s="14">
        <v>0</v>
      </c>
      <c r="CJ117" s="14">
        <v>0</v>
      </c>
      <c r="CK117" s="14">
        <v>0</v>
      </c>
      <c r="CL117" s="14">
        <v>0</v>
      </c>
      <c r="CM117" s="14">
        <v>1</v>
      </c>
      <c r="CN117" s="14">
        <v>1</v>
      </c>
      <c r="CO117" s="14">
        <v>0</v>
      </c>
      <c r="CP117" s="14">
        <v>1</v>
      </c>
      <c r="CQ117" s="14">
        <v>0</v>
      </c>
      <c r="CR117" s="14">
        <v>0</v>
      </c>
      <c r="CS117" s="14">
        <v>0</v>
      </c>
      <c r="CT117" s="14">
        <v>0</v>
      </c>
      <c r="CU117" s="14">
        <v>0</v>
      </c>
      <c r="CV117" s="14">
        <v>0</v>
      </c>
      <c r="CW117" s="14">
        <v>0</v>
      </c>
      <c r="CX117" s="14">
        <v>0</v>
      </c>
      <c r="CY117" s="14">
        <v>0</v>
      </c>
      <c r="CZ117" s="14">
        <v>0</v>
      </c>
      <c r="DA117" s="14">
        <v>0</v>
      </c>
      <c r="DB117" s="14">
        <v>0</v>
      </c>
      <c r="DC117" s="14">
        <v>0</v>
      </c>
      <c r="DD117" s="14">
        <v>0</v>
      </c>
      <c r="DE117" s="14">
        <v>0</v>
      </c>
      <c r="DF117" s="14">
        <v>0</v>
      </c>
      <c r="DG117" s="14">
        <v>0</v>
      </c>
      <c r="DH117" s="14">
        <v>0</v>
      </c>
      <c r="DI117" s="14">
        <v>0</v>
      </c>
      <c r="DJ117" s="14">
        <v>0</v>
      </c>
      <c r="DK117" s="14">
        <v>0</v>
      </c>
      <c r="DL117" s="14">
        <v>0</v>
      </c>
      <c r="DM117" s="14">
        <v>0</v>
      </c>
      <c r="DN117" s="14">
        <v>0</v>
      </c>
      <c r="DO117" s="14">
        <v>0</v>
      </c>
      <c r="DP117" s="14">
        <v>0</v>
      </c>
      <c r="DQ117" s="14">
        <v>0</v>
      </c>
      <c r="DR117" s="14">
        <v>0</v>
      </c>
      <c r="DS117" s="14">
        <v>0</v>
      </c>
      <c r="DT117" s="14">
        <v>0</v>
      </c>
      <c r="DU117" s="14">
        <v>0</v>
      </c>
      <c r="DV117" s="14">
        <v>0</v>
      </c>
      <c r="DW117" s="14">
        <v>0</v>
      </c>
      <c r="DX117" s="14">
        <v>0</v>
      </c>
      <c r="DY117" s="14">
        <v>0</v>
      </c>
      <c r="DZ117" s="14">
        <v>0</v>
      </c>
      <c r="EA117" s="14">
        <v>0</v>
      </c>
      <c r="EB117" s="14">
        <v>0</v>
      </c>
    </row>
    <row r="118" spans="1:132" x14ac:dyDescent="0.25">
      <c r="A118" s="56" t="s">
        <v>11</v>
      </c>
      <c r="B118" s="60" t="s">
        <v>154</v>
      </c>
      <c r="C118">
        <f t="shared" si="2"/>
        <v>54</v>
      </c>
      <c r="D118">
        <v>0</v>
      </c>
      <c r="E118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2</v>
      </c>
      <c r="X118" s="14">
        <v>0</v>
      </c>
      <c r="Y118" s="14">
        <v>0</v>
      </c>
      <c r="Z118" s="14">
        <v>5</v>
      </c>
      <c r="AA118" s="14">
        <v>9</v>
      </c>
      <c r="AB118" s="14">
        <v>6</v>
      </c>
      <c r="AC118" s="14">
        <v>0</v>
      </c>
      <c r="AD118" s="14">
        <v>1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11</v>
      </c>
      <c r="AW118" s="14">
        <v>0</v>
      </c>
      <c r="AX118" s="14">
        <v>0</v>
      </c>
      <c r="AY118" s="14">
        <v>0</v>
      </c>
      <c r="AZ118" s="14">
        <v>0</v>
      </c>
      <c r="BA118" s="14">
        <v>7</v>
      </c>
      <c r="BB118" s="14">
        <v>1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M118" s="14">
        <v>0</v>
      </c>
      <c r="BN118" s="14">
        <v>1</v>
      </c>
      <c r="BO118" s="14">
        <v>1</v>
      </c>
      <c r="BP118" s="14">
        <v>0</v>
      </c>
      <c r="BQ118" s="14">
        <v>0</v>
      </c>
      <c r="BR118" s="14">
        <v>3</v>
      </c>
      <c r="BS118" s="14">
        <v>0</v>
      </c>
      <c r="BT118" s="14">
        <v>0</v>
      </c>
      <c r="BU118" s="14">
        <v>2</v>
      </c>
      <c r="BV118" s="14">
        <v>0</v>
      </c>
      <c r="BW118" s="14">
        <v>1</v>
      </c>
      <c r="BX118" s="14">
        <v>0</v>
      </c>
      <c r="BY118" s="14">
        <v>0</v>
      </c>
      <c r="BZ118" s="14">
        <v>0</v>
      </c>
      <c r="CA118" s="14">
        <v>0</v>
      </c>
      <c r="CB118" s="14">
        <v>0</v>
      </c>
      <c r="CC118" s="14">
        <v>0</v>
      </c>
      <c r="CD118" s="14">
        <v>0</v>
      </c>
      <c r="CE118" s="14">
        <v>0</v>
      </c>
      <c r="CF118" s="14">
        <v>0</v>
      </c>
      <c r="CG118" s="14">
        <v>4</v>
      </c>
      <c r="CH118" s="14">
        <v>0</v>
      </c>
      <c r="CI118" s="14">
        <v>0</v>
      </c>
      <c r="CJ118" s="14">
        <v>0</v>
      </c>
      <c r="CK118" s="14">
        <v>0</v>
      </c>
      <c r="CL118" s="14">
        <v>0</v>
      </c>
      <c r="CM118" s="14">
        <v>0</v>
      </c>
      <c r="CN118" s="14">
        <v>0</v>
      </c>
      <c r="CO118" s="14">
        <v>0</v>
      </c>
      <c r="CP118" s="14">
        <v>0</v>
      </c>
      <c r="CQ118" s="14">
        <v>0</v>
      </c>
      <c r="CR118" s="14">
        <v>0</v>
      </c>
      <c r="CS118" s="14">
        <v>0</v>
      </c>
      <c r="CT118" s="14">
        <v>0</v>
      </c>
      <c r="CU118" s="14">
        <v>0</v>
      </c>
      <c r="CV118" s="14">
        <v>0</v>
      </c>
      <c r="CW118" s="14">
        <v>0</v>
      </c>
      <c r="CX118" s="14">
        <v>0</v>
      </c>
      <c r="CY118" s="14">
        <v>0</v>
      </c>
      <c r="CZ118" s="14">
        <v>0</v>
      </c>
      <c r="DA118" s="14">
        <v>0</v>
      </c>
      <c r="DB118" s="14">
        <v>0</v>
      </c>
      <c r="DC118" s="14">
        <v>0</v>
      </c>
      <c r="DD118" s="14">
        <v>0</v>
      </c>
      <c r="DE118" s="14">
        <v>0</v>
      </c>
      <c r="DF118" s="14">
        <v>0</v>
      </c>
      <c r="DG118" s="14">
        <v>0</v>
      </c>
      <c r="DH118" s="14">
        <v>0</v>
      </c>
      <c r="DI118" s="14">
        <v>0</v>
      </c>
      <c r="DJ118" s="14">
        <v>0</v>
      </c>
      <c r="DK118" s="14">
        <v>0</v>
      </c>
      <c r="DL118" s="14">
        <v>0</v>
      </c>
      <c r="DM118" s="14">
        <v>0</v>
      </c>
      <c r="DN118" s="14">
        <v>0</v>
      </c>
      <c r="DO118" s="14">
        <v>0</v>
      </c>
      <c r="DP118" s="14">
        <v>0</v>
      </c>
      <c r="DQ118" s="14">
        <v>0</v>
      </c>
      <c r="DR118" s="14">
        <v>0</v>
      </c>
      <c r="DS118" s="14">
        <v>0</v>
      </c>
      <c r="DT118" s="14">
        <v>0</v>
      </c>
      <c r="DU118" s="14">
        <v>0</v>
      </c>
      <c r="DV118" s="14">
        <v>0</v>
      </c>
      <c r="DW118" s="14">
        <v>0</v>
      </c>
      <c r="DX118" s="14">
        <v>0</v>
      </c>
      <c r="DY118" s="14">
        <v>0</v>
      </c>
      <c r="DZ118" s="14">
        <v>0</v>
      </c>
      <c r="EA118" s="14">
        <v>0</v>
      </c>
      <c r="EB118" s="14">
        <v>0</v>
      </c>
    </row>
    <row r="119" spans="1:132" x14ac:dyDescent="0.25">
      <c r="A119" s="56" t="s">
        <v>11</v>
      </c>
      <c r="B119" s="60" t="s">
        <v>152</v>
      </c>
      <c r="C119">
        <f t="shared" ref="C119:C150" si="3">SUM(F119:CG119)</f>
        <v>1</v>
      </c>
      <c r="D119">
        <v>0</v>
      </c>
      <c r="E119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v>0</v>
      </c>
      <c r="AP119" s="14">
        <v>0</v>
      </c>
      <c r="AQ119" s="14">
        <v>0</v>
      </c>
      <c r="AR119" s="14">
        <v>0</v>
      </c>
      <c r="AS119" s="14">
        <v>0</v>
      </c>
      <c r="AT119" s="14">
        <v>0</v>
      </c>
      <c r="AU119" s="14">
        <v>0</v>
      </c>
      <c r="AV119" s="14">
        <v>0</v>
      </c>
      <c r="AW119" s="14">
        <v>0</v>
      </c>
      <c r="AX119" s="14">
        <v>0</v>
      </c>
      <c r="AY119" s="14">
        <v>0</v>
      </c>
      <c r="AZ119" s="14">
        <v>0</v>
      </c>
      <c r="BA119" s="14">
        <v>0</v>
      </c>
      <c r="BB119" s="14">
        <v>0</v>
      </c>
      <c r="BC119" s="14">
        <v>0</v>
      </c>
      <c r="BD119" s="14">
        <v>0</v>
      </c>
      <c r="BE119" s="14">
        <v>1</v>
      </c>
      <c r="BF119" s="14">
        <v>0</v>
      </c>
      <c r="BG119" s="14">
        <v>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</v>
      </c>
      <c r="BN119" s="14">
        <v>0</v>
      </c>
      <c r="BO119" s="14">
        <v>0</v>
      </c>
      <c r="BP119" s="14">
        <v>0</v>
      </c>
      <c r="BQ119" s="14">
        <v>0</v>
      </c>
      <c r="BR119" s="14">
        <v>0</v>
      </c>
      <c r="BS119" s="14">
        <v>0</v>
      </c>
      <c r="BT119" s="14">
        <v>0</v>
      </c>
      <c r="BU119" s="14">
        <v>0</v>
      </c>
      <c r="BV119" s="14">
        <v>0</v>
      </c>
      <c r="BW119" s="14">
        <v>0</v>
      </c>
      <c r="BX119" s="14">
        <v>0</v>
      </c>
      <c r="BY119" s="14">
        <v>0</v>
      </c>
      <c r="BZ119" s="14">
        <v>0</v>
      </c>
      <c r="CA119" s="14">
        <v>0</v>
      </c>
      <c r="CB119" s="14">
        <v>0</v>
      </c>
      <c r="CC119" s="14">
        <v>0</v>
      </c>
      <c r="CD119" s="14">
        <v>0</v>
      </c>
      <c r="CE119" s="14">
        <v>0</v>
      </c>
      <c r="CF119" s="14">
        <v>0</v>
      </c>
      <c r="CG119" s="14">
        <v>0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2</v>
      </c>
      <c r="CN119" s="14">
        <v>3</v>
      </c>
      <c r="CO119" s="14">
        <v>1</v>
      </c>
      <c r="CP119" s="14">
        <v>2</v>
      </c>
      <c r="CQ119" s="14">
        <v>1</v>
      </c>
      <c r="CR119" s="14">
        <v>9</v>
      </c>
      <c r="CS119" s="14">
        <v>0</v>
      </c>
      <c r="CT119" s="14">
        <v>0</v>
      </c>
      <c r="CU119" s="14">
        <v>0</v>
      </c>
      <c r="CV119" s="14">
        <v>0</v>
      </c>
      <c r="CW119" s="14">
        <v>0</v>
      </c>
      <c r="CX119" s="14">
        <v>0</v>
      </c>
      <c r="CY119" s="14">
        <v>0</v>
      </c>
      <c r="CZ119" s="14">
        <v>0</v>
      </c>
      <c r="DA119" s="14">
        <v>0</v>
      </c>
      <c r="DB119" s="14">
        <v>0</v>
      </c>
      <c r="DC119" s="14">
        <v>0</v>
      </c>
      <c r="DD119" s="14">
        <v>0</v>
      </c>
      <c r="DE119" s="14">
        <v>0</v>
      </c>
      <c r="DF119" s="14">
        <v>0</v>
      </c>
      <c r="DG119" s="14">
        <v>0</v>
      </c>
      <c r="DH119" s="14">
        <v>0</v>
      </c>
      <c r="DI119" s="14">
        <v>0</v>
      </c>
      <c r="DJ119" s="14">
        <v>0</v>
      </c>
      <c r="DK119" s="14">
        <v>0</v>
      </c>
      <c r="DL119" s="14">
        <v>0</v>
      </c>
      <c r="DM119" s="14">
        <v>0</v>
      </c>
      <c r="DN119" s="14">
        <v>0</v>
      </c>
      <c r="DO119" s="14">
        <v>0</v>
      </c>
      <c r="DP119" s="14">
        <v>0</v>
      </c>
      <c r="DQ119" s="14">
        <v>0</v>
      </c>
      <c r="DR119" s="14">
        <v>0</v>
      </c>
      <c r="DS119" s="14">
        <v>0</v>
      </c>
      <c r="DT119" s="14">
        <v>0</v>
      </c>
      <c r="DU119" s="14">
        <v>0</v>
      </c>
      <c r="DV119" s="14">
        <v>0</v>
      </c>
      <c r="DW119" s="14">
        <v>0</v>
      </c>
      <c r="DX119" s="14">
        <v>0</v>
      </c>
      <c r="DY119" s="14">
        <v>0</v>
      </c>
      <c r="DZ119" s="14">
        <v>0</v>
      </c>
      <c r="EA119" s="14">
        <v>0</v>
      </c>
      <c r="EB119" s="14">
        <v>0</v>
      </c>
    </row>
    <row r="120" spans="1:132" x14ac:dyDescent="0.25">
      <c r="A120" s="56" t="s">
        <v>11</v>
      </c>
      <c r="B120" s="60" t="s">
        <v>153</v>
      </c>
      <c r="C120">
        <f t="shared" si="3"/>
        <v>41</v>
      </c>
      <c r="D120">
        <v>0</v>
      </c>
      <c r="E120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5</v>
      </c>
      <c r="AZ120" s="14">
        <v>0</v>
      </c>
      <c r="BA120" s="14">
        <v>0</v>
      </c>
      <c r="BB120" s="14">
        <v>2</v>
      </c>
      <c r="BC120" s="14">
        <v>10</v>
      </c>
      <c r="BD120" s="14">
        <v>0</v>
      </c>
      <c r="BE120" s="14">
        <v>0</v>
      </c>
      <c r="BF120" s="14">
        <v>0</v>
      </c>
      <c r="BG120" s="14">
        <v>0</v>
      </c>
      <c r="BH120" s="14">
        <v>0</v>
      </c>
      <c r="BI120" s="14">
        <v>0</v>
      </c>
      <c r="BJ120" s="14">
        <v>0</v>
      </c>
      <c r="BK120" s="14">
        <v>0</v>
      </c>
      <c r="BL120" s="14">
        <v>0</v>
      </c>
      <c r="BM120" s="14">
        <v>0</v>
      </c>
      <c r="BN120" s="14">
        <v>1</v>
      </c>
      <c r="BO120" s="14">
        <v>1</v>
      </c>
      <c r="BP120" s="14">
        <v>0</v>
      </c>
      <c r="BQ120" s="14">
        <v>13</v>
      </c>
      <c r="BR120" s="14">
        <v>1</v>
      </c>
      <c r="BS120" s="14">
        <v>0</v>
      </c>
      <c r="BT120" s="14">
        <v>0</v>
      </c>
      <c r="BU120" s="14">
        <v>7</v>
      </c>
      <c r="BV120" s="14">
        <v>1</v>
      </c>
      <c r="BW120" s="14">
        <v>0</v>
      </c>
      <c r="BX120" s="14">
        <v>0</v>
      </c>
      <c r="BY120" s="14">
        <v>0</v>
      </c>
      <c r="BZ120" s="14">
        <v>0</v>
      </c>
      <c r="CA120" s="14">
        <v>0</v>
      </c>
      <c r="CB120" s="14">
        <v>0</v>
      </c>
      <c r="CC120" s="14">
        <v>0</v>
      </c>
      <c r="CD120" s="14">
        <v>0</v>
      </c>
      <c r="CE120" s="14">
        <v>0</v>
      </c>
      <c r="CF120" s="14">
        <v>0</v>
      </c>
      <c r="CG120" s="14">
        <v>0</v>
      </c>
      <c r="CH120" s="14">
        <v>0</v>
      </c>
      <c r="CI120" s="14">
        <v>0</v>
      </c>
      <c r="CJ120" s="14">
        <v>0</v>
      </c>
      <c r="CK120" s="14">
        <v>0</v>
      </c>
      <c r="CL120" s="14">
        <v>0</v>
      </c>
      <c r="CM120" s="14">
        <v>2</v>
      </c>
      <c r="CN120" s="14">
        <v>2</v>
      </c>
      <c r="CO120" s="14">
        <v>3</v>
      </c>
      <c r="CP120" s="14">
        <v>2</v>
      </c>
      <c r="CQ120" s="14">
        <v>2</v>
      </c>
      <c r="CR120" s="14">
        <v>0</v>
      </c>
      <c r="CS120" s="14">
        <v>0</v>
      </c>
      <c r="CT120" s="14">
        <v>0</v>
      </c>
      <c r="CU120" s="14">
        <v>0</v>
      </c>
      <c r="CV120" s="14">
        <v>0</v>
      </c>
      <c r="CW120" s="14">
        <v>0</v>
      </c>
      <c r="CX120" s="14">
        <v>0</v>
      </c>
      <c r="CY120" s="14">
        <v>0</v>
      </c>
      <c r="CZ120" s="14">
        <v>0</v>
      </c>
      <c r="DA120" s="14">
        <v>0</v>
      </c>
      <c r="DB120" s="14">
        <v>0</v>
      </c>
      <c r="DC120" s="14">
        <v>0</v>
      </c>
      <c r="DD120" s="14">
        <v>0</v>
      </c>
      <c r="DE120" s="14">
        <v>0</v>
      </c>
      <c r="DF120" s="14">
        <v>0</v>
      </c>
      <c r="DG120" s="14">
        <v>0</v>
      </c>
      <c r="DH120" s="14">
        <v>0</v>
      </c>
      <c r="DI120" s="14">
        <v>0</v>
      </c>
      <c r="DJ120" s="14">
        <v>0</v>
      </c>
      <c r="DK120" s="14">
        <v>0</v>
      </c>
      <c r="DL120" s="14">
        <v>0</v>
      </c>
      <c r="DM120" s="14">
        <v>0</v>
      </c>
      <c r="DN120" s="14">
        <v>0</v>
      </c>
      <c r="DO120" s="14">
        <v>0</v>
      </c>
      <c r="DP120" s="14">
        <v>0</v>
      </c>
      <c r="DQ120" s="14">
        <v>0</v>
      </c>
      <c r="DR120" s="14">
        <v>0</v>
      </c>
      <c r="DS120" s="14">
        <v>0</v>
      </c>
      <c r="DT120" s="14">
        <v>0</v>
      </c>
      <c r="DU120" s="14">
        <v>0</v>
      </c>
      <c r="DV120" s="14">
        <v>0</v>
      </c>
      <c r="DW120" s="14">
        <v>0</v>
      </c>
      <c r="DX120" s="14">
        <v>0</v>
      </c>
      <c r="DY120" s="14">
        <v>0</v>
      </c>
      <c r="DZ120" s="14">
        <v>0</v>
      </c>
      <c r="EA120" s="14">
        <v>0</v>
      </c>
      <c r="EB120" s="14">
        <v>0</v>
      </c>
    </row>
    <row r="121" spans="1:132" x14ac:dyDescent="0.25">
      <c r="A121" s="56" t="s">
        <v>11</v>
      </c>
      <c r="B121" s="60" t="s">
        <v>155</v>
      </c>
      <c r="C121">
        <f t="shared" si="3"/>
        <v>0</v>
      </c>
      <c r="D121">
        <v>0</v>
      </c>
      <c r="E121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v>0</v>
      </c>
      <c r="AP121" s="14">
        <v>0</v>
      </c>
      <c r="AQ121" s="14">
        <v>0</v>
      </c>
      <c r="AR121" s="14">
        <v>0</v>
      </c>
      <c r="AS121" s="14">
        <v>0</v>
      </c>
      <c r="AT121" s="14">
        <v>0</v>
      </c>
      <c r="AU121" s="14">
        <v>0</v>
      </c>
      <c r="AV121" s="14">
        <v>0</v>
      </c>
      <c r="AW121" s="14">
        <v>0</v>
      </c>
      <c r="AX121" s="14">
        <v>0</v>
      </c>
      <c r="AY121" s="14">
        <v>0</v>
      </c>
      <c r="AZ121" s="14">
        <v>0</v>
      </c>
      <c r="BA121" s="14">
        <v>0</v>
      </c>
      <c r="BB121" s="14">
        <v>0</v>
      </c>
      <c r="BC121" s="14">
        <v>0</v>
      </c>
      <c r="BD121" s="14">
        <v>0</v>
      </c>
      <c r="BE121" s="14">
        <v>0</v>
      </c>
      <c r="BF121" s="14">
        <v>0</v>
      </c>
      <c r="BG121" s="14">
        <v>0</v>
      </c>
      <c r="BH121" s="14">
        <v>0</v>
      </c>
      <c r="BI121" s="14">
        <v>0</v>
      </c>
      <c r="BJ121" s="14">
        <v>0</v>
      </c>
      <c r="BK121" s="14">
        <v>0</v>
      </c>
      <c r="BL121" s="14">
        <v>0</v>
      </c>
      <c r="BM121" s="14">
        <v>0</v>
      </c>
      <c r="BN121" s="14">
        <v>0</v>
      </c>
      <c r="BO121" s="14">
        <v>0</v>
      </c>
      <c r="BP121" s="14">
        <v>0</v>
      </c>
      <c r="BQ121" s="14">
        <v>0</v>
      </c>
      <c r="BR121" s="14">
        <v>0</v>
      </c>
      <c r="BS121" s="14">
        <v>0</v>
      </c>
      <c r="BT121" s="14">
        <v>0</v>
      </c>
      <c r="BU121" s="14">
        <v>0</v>
      </c>
      <c r="BV121" s="14">
        <v>0</v>
      </c>
      <c r="BW121" s="14">
        <v>0</v>
      </c>
      <c r="BX121" s="14">
        <v>0</v>
      </c>
      <c r="BY121" s="14">
        <v>0</v>
      </c>
      <c r="BZ121" s="14">
        <v>0</v>
      </c>
      <c r="CA121" s="14">
        <v>0</v>
      </c>
      <c r="CB121" s="14">
        <v>0</v>
      </c>
      <c r="CC121" s="14">
        <v>0</v>
      </c>
      <c r="CD121" s="14">
        <v>0</v>
      </c>
      <c r="CE121" s="14">
        <v>0</v>
      </c>
      <c r="CF121" s="14">
        <v>0</v>
      </c>
      <c r="CG121" s="14">
        <v>0</v>
      </c>
      <c r="CH121" s="14">
        <v>0</v>
      </c>
      <c r="CI121" s="14">
        <v>0</v>
      </c>
      <c r="CJ121" s="14">
        <v>0</v>
      </c>
      <c r="CK121" s="14">
        <v>0</v>
      </c>
      <c r="CL121" s="14">
        <v>0</v>
      </c>
      <c r="CM121" s="14">
        <v>0</v>
      </c>
      <c r="CN121" s="14">
        <v>0</v>
      </c>
      <c r="CO121" s="14">
        <v>0</v>
      </c>
      <c r="CP121" s="14">
        <v>0</v>
      </c>
      <c r="CQ121" s="14">
        <v>0</v>
      </c>
      <c r="CR121" s="14">
        <v>0</v>
      </c>
      <c r="CS121" s="14">
        <v>0</v>
      </c>
      <c r="CT121" s="14">
        <v>0</v>
      </c>
      <c r="CU121" s="14">
        <v>0</v>
      </c>
      <c r="CV121" s="14">
        <v>0</v>
      </c>
      <c r="CW121" s="14">
        <v>0</v>
      </c>
      <c r="CX121" s="14">
        <v>0</v>
      </c>
      <c r="CY121" s="14">
        <v>0</v>
      </c>
      <c r="CZ121" s="14">
        <v>0</v>
      </c>
      <c r="DA121" s="14">
        <v>0</v>
      </c>
      <c r="DB121" s="14">
        <v>0</v>
      </c>
      <c r="DC121" s="14">
        <v>0</v>
      </c>
      <c r="DD121" s="14">
        <v>0</v>
      </c>
      <c r="DE121" s="14">
        <v>0</v>
      </c>
      <c r="DF121" s="14">
        <v>0</v>
      </c>
      <c r="DG121" s="14">
        <v>0</v>
      </c>
      <c r="DH121" s="14">
        <v>0</v>
      </c>
      <c r="DI121" s="14">
        <v>0</v>
      </c>
      <c r="DJ121" s="14">
        <v>0</v>
      </c>
      <c r="DK121" s="14">
        <v>0</v>
      </c>
      <c r="DL121" s="14">
        <v>0</v>
      </c>
      <c r="DM121" s="14">
        <v>0</v>
      </c>
      <c r="DN121" s="14">
        <v>0</v>
      </c>
      <c r="DO121" s="14">
        <v>0</v>
      </c>
      <c r="DP121" s="14">
        <v>0</v>
      </c>
      <c r="DQ121" s="14">
        <v>0</v>
      </c>
      <c r="DR121" s="14">
        <v>0</v>
      </c>
      <c r="DS121" s="14">
        <v>0</v>
      </c>
      <c r="DT121" s="14">
        <v>0</v>
      </c>
      <c r="DU121" s="14">
        <v>0</v>
      </c>
      <c r="DV121" s="14">
        <v>0</v>
      </c>
      <c r="DW121" s="14">
        <v>0</v>
      </c>
      <c r="DX121" s="14">
        <v>0</v>
      </c>
      <c r="DY121" s="14">
        <v>0</v>
      </c>
      <c r="DZ121" s="14">
        <v>0</v>
      </c>
      <c r="EA121" s="14">
        <v>0</v>
      </c>
      <c r="EB121" s="14">
        <v>0</v>
      </c>
    </row>
    <row r="122" spans="1:132" x14ac:dyDescent="0.25">
      <c r="A122" s="56" t="s">
        <v>11</v>
      </c>
      <c r="B122" s="60" t="s">
        <v>992</v>
      </c>
      <c r="C122">
        <f t="shared" si="3"/>
        <v>0</v>
      </c>
      <c r="D122">
        <v>0</v>
      </c>
      <c r="E122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4">
        <v>0</v>
      </c>
      <c r="U122" s="14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0</v>
      </c>
      <c r="AM122" s="14">
        <v>0</v>
      </c>
      <c r="AN122" s="14">
        <v>0</v>
      </c>
      <c r="AO122" s="14">
        <v>0</v>
      </c>
      <c r="AP122" s="14">
        <v>0</v>
      </c>
      <c r="AQ122" s="14">
        <v>0</v>
      </c>
      <c r="AR122" s="14">
        <v>0</v>
      </c>
      <c r="AS122" s="14">
        <v>0</v>
      </c>
      <c r="AT122" s="14">
        <v>0</v>
      </c>
      <c r="AU122" s="14">
        <v>0</v>
      </c>
      <c r="AV122" s="14">
        <v>0</v>
      </c>
      <c r="AW122" s="14">
        <v>0</v>
      </c>
      <c r="AX122" s="14">
        <v>0</v>
      </c>
      <c r="AY122" s="14">
        <v>0</v>
      </c>
      <c r="AZ122" s="14">
        <v>0</v>
      </c>
      <c r="BA122" s="14">
        <v>0</v>
      </c>
      <c r="BB122" s="14">
        <v>0</v>
      </c>
      <c r="BC122" s="14">
        <v>0</v>
      </c>
      <c r="BD122" s="14">
        <v>0</v>
      </c>
      <c r="BE122" s="14">
        <v>0</v>
      </c>
      <c r="BF122" s="14">
        <v>0</v>
      </c>
      <c r="BG122" s="14">
        <v>0</v>
      </c>
      <c r="BH122" s="14">
        <v>0</v>
      </c>
      <c r="BI122" s="14">
        <v>0</v>
      </c>
      <c r="BJ122" s="14">
        <v>0</v>
      </c>
      <c r="BK122" s="14">
        <v>0</v>
      </c>
      <c r="BL122" s="14">
        <v>0</v>
      </c>
      <c r="BM122" s="14">
        <v>0</v>
      </c>
      <c r="BN122" s="14">
        <v>0</v>
      </c>
      <c r="BO122" s="14">
        <v>0</v>
      </c>
      <c r="BP122" s="14">
        <v>0</v>
      </c>
      <c r="BQ122" s="14">
        <v>0</v>
      </c>
      <c r="BR122" s="14">
        <v>0</v>
      </c>
      <c r="BS122" s="14">
        <v>0</v>
      </c>
      <c r="BT122" s="14">
        <v>0</v>
      </c>
      <c r="BU122" s="14">
        <v>0</v>
      </c>
      <c r="BV122" s="14">
        <v>0</v>
      </c>
      <c r="BW122" s="14">
        <v>0</v>
      </c>
      <c r="BX122" s="14">
        <v>0</v>
      </c>
      <c r="BY122" s="14">
        <v>0</v>
      </c>
      <c r="BZ122" s="14">
        <v>0</v>
      </c>
      <c r="CA122" s="14">
        <v>0</v>
      </c>
      <c r="CB122" s="14">
        <v>0</v>
      </c>
      <c r="CC122" s="14">
        <v>0</v>
      </c>
      <c r="CD122" s="14">
        <v>0</v>
      </c>
      <c r="CE122" s="14">
        <v>0</v>
      </c>
      <c r="CF122" s="14">
        <v>0</v>
      </c>
      <c r="CG122" s="14">
        <v>0</v>
      </c>
      <c r="CH122" s="14">
        <v>0</v>
      </c>
      <c r="CI122" s="14">
        <v>0</v>
      </c>
      <c r="CJ122" s="14">
        <v>0</v>
      </c>
      <c r="CK122" s="14">
        <v>0</v>
      </c>
      <c r="CL122" s="14">
        <v>0</v>
      </c>
      <c r="CM122" s="14">
        <v>0</v>
      </c>
      <c r="CN122" s="14">
        <v>0</v>
      </c>
      <c r="CO122" s="14">
        <v>0</v>
      </c>
      <c r="CP122" s="14">
        <v>2</v>
      </c>
      <c r="CQ122" s="14">
        <v>0</v>
      </c>
      <c r="CR122" s="14">
        <v>0</v>
      </c>
      <c r="CS122" s="14">
        <v>0</v>
      </c>
      <c r="CT122" s="14">
        <v>0</v>
      </c>
      <c r="CU122" s="14">
        <v>0</v>
      </c>
      <c r="CV122" s="14">
        <v>0</v>
      </c>
      <c r="CW122" s="14">
        <v>0</v>
      </c>
      <c r="CX122" s="14">
        <v>0</v>
      </c>
      <c r="CY122" s="14">
        <v>0</v>
      </c>
      <c r="CZ122" s="14">
        <v>0</v>
      </c>
      <c r="DA122" s="14">
        <v>0</v>
      </c>
      <c r="DB122" s="14">
        <v>0</v>
      </c>
      <c r="DC122" s="14">
        <v>0</v>
      </c>
      <c r="DD122" s="14">
        <v>0</v>
      </c>
      <c r="DE122" s="14">
        <v>0</v>
      </c>
      <c r="DF122" s="14">
        <v>0</v>
      </c>
      <c r="DG122" s="14">
        <v>0</v>
      </c>
      <c r="DH122" s="14">
        <v>0</v>
      </c>
      <c r="DI122" s="14">
        <v>0</v>
      </c>
      <c r="DJ122" s="14">
        <v>0</v>
      </c>
      <c r="DK122" s="14">
        <v>0</v>
      </c>
      <c r="DL122" s="14">
        <v>0</v>
      </c>
      <c r="DM122" s="14">
        <v>0</v>
      </c>
      <c r="DN122" s="14">
        <v>0</v>
      </c>
      <c r="DO122" s="14">
        <v>0</v>
      </c>
      <c r="DP122" s="14">
        <v>0</v>
      </c>
      <c r="DQ122" s="14">
        <v>0</v>
      </c>
      <c r="DR122" s="14">
        <v>0</v>
      </c>
      <c r="DS122" s="14">
        <v>0</v>
      </c>
      <c r="DT122" s="14">
        <v>0</v>
      </c>
      <c r="DU122" s="14">
        <v>0</v>
      </c>
      <c r="DV122" s="14">
        <v>0</v>
      </c>
      <c r="DW122" s="14">
        <v>0</v>
      </c>
      <c r="DX122" s="14">
        <v>0</v>
      </c>
      <c r="DY122" s="14">
        <v>0</v>
      </c>
      <c r="DZ122" s="14">
        <v>0</v>
      </c>
      <c r="EA122" s="14">
        <v>0</v>
      </c>
      <c r="EB122" s="14">
        <v>0</v>
      </c>
    </row>
    <row r="123" spans="1:132" x14ac:dyDescent="0.25">
      <c r="A123" s="56" t="s">
        <v>11</v>
      </c>
      <c r="B123" s="60" t="s">
        <v>177</v>
      </c>
      <c r="C123">
        <f t="shared" si="3"/>
        <v>39</v>
      </c>
      <c r="D123">
        <v>0</v>
      </c>
      <c r="E123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3</v>
      </c>
      <c r="AB123" s="14">
        <v>30</v>
      </c>
      <c r="AC123" s="14">
        <v>1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4">
        <v>0</v>
      </c>
      <c r="AL123" s="14">
        <v>1</v>
      </c>
      <c r="AM123" s="14">
        <v>0</v>
      </c>
      <c r="AN123" s="14">
        <v>0</v>
      </c>
      <c r="AO123" s="14">
        <v>0</v>
      </c>
      <c r="AP123" s="14">
        <v>0</v>
      </c>
      <c r="AQ123" s="14">
        <v>0</v>
      </c>
      <c r="AR123" s="14">
        <v>0</v>
      </c>
      <c r="AS123" s="14">
        <v>0</v>
      </c>
      <c r="AT123" s="14">
        <v>0</v>
      </c>
      <c r="AU123" s="14">
        <v>0</v>
      </c>
      <c r="AV123" s="14">
        <v>0</v>
      </c>
      <c r="AW123" s="14">
        <v>0</v>
      </c>
      <c r="AX123" s="14">
        <v>0</v>
      </c>
      <c r="AY123" s="14">
        <v>0</v>
      </c>
      <c r="AZ123" s="14">
        <v>0</v>
      </c>
      <c r="BA123" s="14">
        <v>0</v>
      </c>
      <c r="BB123" s="14">
        <v>0</v>
      </c>
      <c r="BC123" s="14">
        <v>0</v>
      </c>
      <c r="BD123" s="14">
        <v>0</v>
      </c>
      <c r="BE123" s="14">
        <v>3</v>
      </c>
      <c r="BF123" s="14">
        <v>0</v>
      </c>
      <c r="BG123" s="14">
        <v>0</v>
      </c>
      <c r="BH123" s="14">
        <v>1</v>
      </c>
      <c r="BI123" s="14">
        <v>0</v>
      </c>
      <c r="BJ123" s="14">
        <v>0</v>
      </c>
      <c r="BK123" s="14">
        <v>0</v>
      </c>
      <c r="BL123" s="14">
        <v>0</v>
      </c>
      <c r="BM123" s="14">
        <v>0</v>
      </c>
      <c r="BN123" s="14">
        <v>0</v>
      </c>
      <c r="BO123" s="14">
        <v>0</v>
      </c>
      <c r="BP123" s="14">
        <v>0</v>
      </c>
      <c r="BQ123" s="14">
        <v>0</v>
      </c>
      <c r="BR123" s="14">
        <v>0</v>
      </c>
      <c r="BS123" s="14">
        <v>0</v>
      </c>
      <c r="BT123" s="14">
        <v>0</v>
      </c>
      <c r="BU123" s="14">
        <v>0</v>
      </c>
      <c r="BV123" s="14">
        <v>0</v>
      </c>
      <c r="BW123" s="14">
        <v>0</v>
      </c>
      <c r="BX123" s="14">
        <v>0</v>
      </c>
      <c r="BY123" s="14">
        <v>0</v>
      </c>
      <c r="BZ123" s="14">
        <v>0</v>
      </c>
      <c r="CA123" s="14">
        <v>0</v>
      </c>
      <c r="CB123" s="14">
        <v>0</v>
      </c>
      <c r="CC123" s="14">
        <v>0</v>
      </c>
      <c r="CD123" s="14">
        <v>0</v>
      </c>
      <c r="CE123" s="14">
        <v>0</v>
      </c>
      <c r="CF123" s="14">
        <v>0</v>
      </c>
      <c r="CG123" s="14">
        <v>0</v>
      </c>
      <c r="CH123" s="14">
        <v>0</v>
      </c>
      <c r="CI123" s="14">
        <v>0</v>
      </c>
      <c r="CJ123" s="14">
        <v>0</v>
      </c>
      <c r="CK123" s="14">
        <v>0</v>
      </c>
      <c r="CL123" s="14">
        <v>0</v>
      </c>
      <c r="CM123" s="14">
        <v>0</v>
      </c>
      <c r="CN123" s="14">
        <v>0</v>
      </c>
      <c r="CO123" s="14">
        <v>0</v>
      </c>
      <c r="CP123" s="14">
        <v>0</v>
      </c>
      <c r="CQ123" s="14">
        <v>0</v>
      </c>
      <c r="CR123" s="14">
        <v>0</v>
      </c>
      <c r="CS123" s="14">
        <v>0</v>
      </c>
      <c r="CT123" s="14">
        <v>0</v>
      </c>
      <c r="CU123" s="14">
        <v>0</v>
      </c>
      <c r="CV123" s="14">
        <v>0</v>
      </c>
      <c r="CW123" s="14">
        <v>0</v>
      </c>
      <c r="CX123" s="14">
        <v>0</v>
      </c>
      <c r="CY123" s="14">
        <v>0</v>
      </c>
      <c r="CZ123" s="14">
        <v>0</v>
      </c>
      <c r="DA123" s="14">
        <v>0</v>
      </c>
      <c r="DB123" s="14">
        <v>0</v>
      </c>
      <c r="DC123" s="14">
        <v>0</v>
      </c>
      <c r="DD123" s="14">
        <v>0</v>
      </c>
      <c r="DE123" s="14">
        <v>0</v>
      </c>
      <c r="DF123" s="14">
        <v>0</v>
      </c>
      <c r="DG123" s="14">
        <v>0</v>
      </c>
      <c r="DH123" s="14">
        <v>0</v>
      </c>
      <c r="DI123" s="14">
        <v>0</v>
      </c>
      <c r="DJ123" s="14">
        <v>0</v>
      </c>
      <c r="DK123" s="14">
        <v>0</v>
      </c>
      <c r="DL123" s="14">
        <v>0</v>
      </c>
      <c r="DM123" s="14">
        <v>0</v>
      </c>
      <c r="DN123" s="14">
        <v>0</v>
      </c>
      <c r="DO123" s="14">
        <v>0</v>
      </c>
      <c r="DP123" s="14">
        <v>0</v>
      </c>
      <c r="DQ123" s="14">
        <v>0</v>
      </c>
      <c r="DR123" s="14">
        <v>0</v>
      </c>
      <c r="DS123" s="14">
        <v>0</v>
      </c>
      <c r="DT123" s="14">
        <v>0</v>
      </c>
      <c r="DU123" s="14">
        <v>0</v>
      </c>
      <c r="DV123" s="14">
        <v>0</v>
      </c>
      <c r="DW123" s="14">
        <v>0</v>
      </c>
      <c r="DX123" s="14">
        <v>0</v>
      </c>
      <c r="DY123" s="14">
        <v>0</v>
      </c>
      <c r="DZ123" s="14">
        <v>0</v>
      </c>
      <c r="EA123" s="14">
        <v>0</v>
      </c>
      <c r="EB123" s="14">
        <v>0</v>
      </c>
    </row>
    <row r="124" spans="1:132" x14ac:dyDescent="0.25">
      <c r="A124" s="56" t="s">
        <v>11</v>
      </c>
      <c r="B124" s="60" t="s">
        <v>1220</v>
      </c>
      <c r="C124">
        <f t="shared" si="3"/>
        <v>15</v>
      </c>
      <c r="D124">
        <v>0</v>
      </c>
      <c r="E12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  <c r="AI124" s="14">
        <v>0</v>
      </c>
      <c r="AJ124" s="14">
        <v>0</v>
      </c>
      <c r="AK124" s="14">
        <v>0</v>
      </c>
      <c r="AL124" s="14">
        <v>0</v>
      </c>
      <c r="AM124" s="14">
        <v>0</v>
      </c>
      <c r="AN124" s="14">
        <v>0</v>
      </c>
      <c r="AO124" s="14">
        <v>0</v>
      </c>
      <c r="AP124" s="14">
        <v>0</v>
      </c>
      <c r="AQ124" s="14">
        <v>0</v>
      </c>
      <c r="AR124" s="14">
        <v>0</v>
      </c>
      <c r="AS124" s="14">
        <v>0</v>
      </c>
      <c r="AT124" s="14">
        <v>0</v>
      </c>
      <c r="AU124" s="14">
        <v>0</v>
      </c>
      <c r="AV124" s="14">
        <v>0</v>
      </c>
      <c r="AW124" s="14">
        <v>0</v>
      </c>
      <c r="AX124" s="14">
        <v>0</v>
      </c>
      <c r="AY124" s="14">
        <v>0</v>
      </c>
      <c r="AZ124" s="14">
        <v>0</v>
      </c>
      <c r="BA124" s="14">
        <v>0</v>
      </c>
      <c r="BB124" s="14">
        <v>0</v>
      </c>
      <c r="BC124" s="14">
        <v>0</v>
      </c>
      <c r="BD124" s="14">
        <v>0</v>
      </c>
      <c r="BE124" s="14">
        <v>0</v>
      </c>
      <c r="BF124" s="14">
        <v>0</v>
      </c>
      <c r="BG124" s="14">
        <v>0</v>
      </c>
      <c r="BH124" s="14">
        <v>0</v>
      </c>
      <c r="BI124" s="14">
        <v>0</v>
      </c>
      <c r="BJ124" s="14">
        <v>0</v>
      </c>
      <c r="BK124" s="14">
        <v>0</v>
      </c>
      <c r="BL124" s="14">
        <v>0</v>
      </c>
      <c r="BM124" s="14">
        <v>0</v>
      </c>
      <c r="BN124" s="14">
        <v>0</v>
      </c>
      <c r="BO124" s="14">
        <v>0</v>
      </c>
      <c r="BP124" s="14">
        <v>0</v>
      </c>
      <c r="BQ124" s="14">
        <v>0</v>
      </c>
      <c r="BR124" s="14">
        <v>0</v>
      </c>
      <c r="BS124" s="14">
        <v>0</v>
      </c>
      <c r="BT124" s="14">
        <v>0</v>
      </c>
      <c r="BU124" s="14">
        <v>15</v>
      </c>
      <c r="BV124" s="14">
        <v>0</v>
      </c>
      <c r="BW124" s="14">
        <v>0</v>
      </c>
      <c r="BX124" s="14">
        <v>0</v>
      </c>
      <c r="BY124" s="14">
        <v>0</v>
      </c>
      <c r="BZ124" s="14">
        <v>0</v>
      </c>
      <c r="CA124" s="14">
        <v>0</v>
      </c>
      <c r="CB124" s="14">
        <v>0</v>
      </c>
      <c r="CC124" s="14">
        <v>0</v>
      </c>
      <c r="CD124" s="14">
        <v>0</v>
      </c>
      <c r="CE124" s="14">
        <v>0</v>
      </c>
      <c r="CF124" s="14">
        <v>0</v>
      </c>
      <c r="CG124" s="14">
        <v>0</v>
      </c>
      <c r="CH124" s="14">
        <v>0</v>
      </c>
      <c r="CI124" s="14">
        <v>0</v>
      </c>
      <c r="CJ124" s="14">
        <v>0</v>
      </c>
      <c r="CK124" s="14">
        <v>0</v>
      </c>
      <c r="CL124" s="14">
        <v>0</v>
      </c>
      <c r="CM124" s="14">
        <v>0</v>
      </c>
      <c r="CN124" s="14">
        <v>0</v>
      </c>
      <c r="CO124" s="14">
        <v>0</v>
      </c>
      <c r="CP124" s="14">
        <v>0</v>
      </c>
      <c r="CQ124" s="14">
        <v>0</v>
      </c>
      <c r="CR124" s="14">
        <v>0</v>
      </c>
      <c r="CS124" s="14">
        <v>0</v>
      </c>
      <c r="CT124" s="14">
        <v>0</v>
      </c>
      <c r="CU124" s="14">
        <v>0</v>
      </c>
      <c r="CV124" s="14">
        <v>0</v>
      </c>
      <c r="CW124" s="14">
        <v>0</v>
      </c>
      <c r="CX124" s="14">
        <v>0</v>
      </c>
      <c r="CY124" s="14">
        <v>0</v>
      </c>
      <c r="CZ124" s="14">
        <v>0</v>
      </c>
      <c r="DA124" s="14">
        <v>0</v>
      </c>
      <c r="DB124" s="14">
        <v>0</v>
      </c>
      <c r="DC124" s="14">
        <v>0</v>
      </c>
      <c r="DD124" s="14">
        <v>0</v>
      </c>
      <c r="DE124" s="14">
        <v>0</v>
      </c>
      <c r="DF124" s="14">
        <v>0</v>
      </c>
      <c r="DG124" s="14">
        <v>0</v>
      </c>
      <c r="DH124" s="14">
        <v>0</v>
      </c>
      <c r="DI124" s="14">
        <v>0</v>
      </c>
      <c r="DJ124" s="14">
        <v>0</v>
      </c>
      <c r="DK124" s="14">
        <v>0</v>
      </c>
      <c r="DL124" s="14">
        <v>0</v>
      </c>
      <c r="DM124" s="14">
        <v>0</v>
      </c>
      <c r="DN124" s="14">
        <v>0</v>
      </c>
      <c r="DO124" s="14">
        <v>0</v>
      </c>
      <c r="DP124" s="14">
        <v>0</v>
      </c>
      <c r="DQ124" s="14">
        <v>0</v>
      </c>
      <c r="DR124" s="14">
        <v>0</v>
      </c>
      <c r="DS124" s="14">
        <v>0</v>
      </c>
      <c r="DT124" s="14">
        <v>0</v>
      </c>
      <c r="DU124" s="14">
        <v>0</v>
      </c>
      <c r="DV124" s="14">
        <v>0</v>
      </c>
      <c r="DW124" s="14">
        <v>0</v>
      </c>
      <c r="DX124" s="14">
        <v>0</v>
      </c>
      <c r="DY124" s="14">
        <v>0</v>
      </c>
      <c r="DZ124" s="14">
        <v>0</v>
      </c>
      <c r="EA124" s="14">
        <v>0</v>
      </c>
      <c r="EB124" s="14">
        <v>0</v>
      </c>
    </row>
    <row r="125" spans="1:132" x14ac:dyDescent="0.25">
      <c r="A125" s="56" t="s">
        <v>11</v>
      </c>
      <c r="B125" s="60" t="s">
        <v>178</v>
      </c>
      <c r="C125">
        <f t="shared" si="3"/>
        <v>1</v>
      </c>
      <c r="D125">
        <v>0</v>
      </c>
      <c r="E125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4">
        <v>0</v>
      </c>
      <c r="AL125" s="14">
        <v>0</v>
      </c>
      <c r="AM125" s="14">
        <v>0</v>
      </c>
      <c r="AN125" s="14">
        <v>0</v>
      </c>
      <c r="AO125" s="14">
        <v>0</v>
      </c>
      <c r="AP125" s="14">
        <v>0</v>
      </c>
      <c r="AQ125" s="14">
        <v>0</v>
      </c>
      <c r="AR125" s="14">
        <v>0</v>
      </c>
      <c r="AS125" s="14">
        <v>0</v>
      </c>
      <c r="AT125" s="14">
        <v>0</v>
      </c>
      <c r="AU125" s="14">
        <v>0</v>
      </c>
      <c r="AV125" s="14">
        <v>0</v>
      </c>
      <c r="AW125" s="14">
        <v>0</v>
      </c>
      <c r="AX125" s="14">
        <v>0</v>
      </c>
      <c r="AY125" s="14">
        <v>0</v>
      </c>
      <c r="AZ125" s="14">
        <v>0</v>
      </c>
      <c r="BA125" s="14">
        <v>0</v>
      </c>
      <c r="BB125" s="14">
        <v>0</v>
      </c>
      <c r="BC125" s="14">
        <v>0</v>
      </c>
      <c r="BD125" s="14">
        <v>0</v>
      </c>
      <c r="BE125" s="14">
        <v>0</v>
      </c>
      <c r="BF125" s="14">
        <v>0</v>
      </c>
      <c r="BG125" s="14">
        <v>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4">
        <v>0</v>
      </c>
      <c r="BN125" s="14">
        <v>0</v>
      </c>
      <c r="BO125" s="14">
        <v>0</v>
      </c>
      <c r="BP125" s="14">
        <v>0</v>
      </c>
      <c r="BQ125" s="14">
        <v>0</v>
      </c>
      <c r="BR125" s="14">
        <v>0</v>
      </c>
      <c r="BS125" s="14">
        <v>0</v>
      </c>
      <c r="BT125" s="14">
        <v>0</v>
      </c>
      <c r="BU125" s="14">
        <v>0</v>
      </c>
      <c r="BV125" s="14">
        <v>0</v>
      </c>
      <c r="BW125" s="14">
        <v>0</v>
      </c>
      <c r="BX125" s="14">
        <v>0</v>
      </c>
      <c r="BY125" s="14">
        <v>0</v>
      </c>
      <c r="BZ125" s="14">
        <v>0</v>
      </c>
      <c r="CA125" s="14">
        <v>0</v>
      </c>
      <c r="CB125" s="14">
        <v>0</v>
      </c>
      <c r="CC125" s="14">
        <v>0</v>
      </c>
      <c r="CD125" s="14">
        <v>0</v>
      </c>
      <c r="CE125" s="14">
        <v>0</v>
      </c>
      <c r="CF125" s="14">
        <v>0</v>
      </c>
      <c r="CG125" s="14">
        <v>1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0</v>
      </c>
      <c r="CN125" s="14">
        <v>0</v>
      </c>
      <c r="CO125" s="14">
        <v>0</v>
      </c>
      <c r="CP125" s="14">
        <v>0</v>
      </c>
      <c r="CQ125" s="14">
        <v>0</v>
      </c>
      <c r="CR125" s="14">
        <v>0</v>
      </c>
      <c r="CS125" s="14">
        <v>0</v>
      </c>
      <c r="CT125" s="14">
        <v>0</v>
      </c>
      <c r="CU125" s="14">
        <v>0</v>
      </c>
      <c r="CV125" s="14">
        <v>0</v>
      </c>
      <c r="CW125" s="14">
        <v>0</v>
      </c>
      <c r="CX125" s="14">
        <v>0</v>
      </c>
      <c r="CY125" s="14">
        <v>0</v>
      </c>
      <c r="CZ125" s="14">
        <v>0</v>
      </c>
      <c r="DA125" s="14">
        <v>0</v>
      </c>
      <c r="DB125" s="14">
        <v>0</v>
      </c>
      <c r="DC125" s="14">
        <v>0</v>
      </c>
      <c r="DD125" s="14">
        <v>0</v>
      </c>
      <c r="DE125" s="14">
        <v>0</v>
      </c>
      <c r="DF125" s="14">
        <v>0</v>
      </c>
      <c r="DG125" s="14">
        <v>0</v>
      </c>
      <c r="DH125" s="14">
        <v>0</v>
      </c>
      <c r="DI125" s="14">
        <v>0</v>
      </c>
      <c r="DJ125" s="14">
        <v>0</v>
      </c>
      <c r="DK125" s="14">
        <v>0</v>
      </c>
      <c r="DL125" s="14">
        <v>0</v>
      </c>
      <c r="DM125" s="14">
        <v>0</v>
      </c>
      <c r="DN125" s="14">
        <v>0</v>
      </c>
      <c r="DO125" s="14">
        <v>0</v>
      </c>
      <c r="DP125" s="14">
        <v>0</v>
      </c>
      <c r="DQ125" s="14">
        <v>0</v>
      </c>
      <c r="DR125" s="14">
        <v>0</v>
      </c>
      <c r="DS125" s="14">
        <v>0</v>
      </c>
      <c r="DT125" s="14">
        <v>0</v>
      </c>
      <c r="DU125" s="14">
        <v>0</v>
      </c>
      <c r="DV125" s="14">
        <v>0</v>
      </c>
      <c r="DW125" s="14">
        <v>0</v>
      </c>
      <c r="DX125" s="14">
        <v>0</v>
      </c>
      <c r="DY125" s="14">
        <v>0</v>
      </c>
      <c r="DZ125" s="14">
        <v>0</v>
      </c>
      <c r="EA125" s="14">
        <v>0</v>
      </c>
      <c r="EB125" s="14">
        <v>0</v>
      </c>
    </row>
    <row r="126" spans="1:132" x14ac:dyDescent="0.25">
      <c r="A126" s="56" t="s">
        <v>11</v>
      </c>
      <c r="B126" s="60" t="s">
        <v>181</v>
      </c>
      <c r="C126">
        <f t="shared" si="3"/>
        <v>7</v>
      </c>
      <c r="D126">
        <v>0</v>
      </c>
      <c r="E126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7</v>
      </c>
      <c r="S126" s="14">
        <v>0</v>
      </c>
      <c r="T126" s="14">
        <v>0</v>
      </c>
      <c r="U126" s="14">
        <v>0</v>
      </c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0</v>
      </c>
      <c r="AJ126" s="14">
        <v>0</v>
      </c>
      <c r="AK126" s="14">
        <v>0</v>
      </c>
      <c r="AL126" s="14">
        <v>0</v>
      </c>
      <c r="AM126" s="14">
        <v>0</v>
      </c>
      <c r="AN126" s="14">
        <v>0</v>
      </c>
      <c r="AO126" s="14">
        <v>0</v>
      </c>
      <c r="AP126" s="14">
        <v>0</v>
      </c>
      <c r="AQ126" s="14">
        <v>0</v>
      </c>
      <c r="AR126" s="14">
        <v>0</v>
      </c>
      <c r="AS126" s="14">
        <v>0</v>
      </c>
      <c r="AT126" s="14">
        <v>0</v>
      </c>
      <c r="AU126" s="14">
        <v>0</v>
      </c>
      <c r="AV126" s="14">
        <v>0</v>
      </c>
      <c r="AW126" s="14">
        <v>0</v>
      </c>
      <c r="AX126" s="14">
        <v>0</v>
      </c>
      <c r="AY126" s="14">
        <v>0</v>
      </c>
      <c r="AZ126" s="14">
        <v>0</v>
      </c>
      <c r="BA126" s="14">
        <v>0</v>
      </c>
      <c r="BB126" s="14">
        <v>0</v>
      </c>
      <c r="BC126" s="14">
        <v>0</v>
      </c>
      <c r="BD126" s="14">
        <v>0</v>
      </c>
      <c r="BE126" s="14">
        <v>0</v>
      </c>
      <c r="BF126" s="14">
        <v>0</v>
      </c>
      <c r="BG126" s="14">
        <v>0</v>
      </c>
      <c r="BH126" s="14">
        <v>0</v>
      </c>
      <c r="BI126" s="14">
        <v>0</v>
      </c>
      <c r="BJ126" s="14">
        <v>0</v>
      </c>
      <c r="BK126" s="14">
        <v>0</v>
      </c>
      <c r="BL126" s="14">
        <v>0</v>
      </c>
      <c r="BM126" s="14">
        <v>0</v>
      </c>
      <c r="BN126" s="14">
        <v>0</v>
      </c>
      <c r="BO126" s="14">
        <v>0</v>
      </c>
      <c r="BP126" s="14">
        <v>0</v>
      </c>
      <c r="BQ126" s="14">
        <v>0</v>
      </c>
      <c r="BR126" s="14">
        <v>0</v>
      </c>
      <c r="BS126" s="14">
        <v>0</v>
      </c>
      <c r="BT126" s="14">
        <v>0</v>
      </c>
      <c r="BU126" s="14">
        <v>0</v>
      </c>
      <c r="BV126" s="14">
        <v>0</v>
      </c>
      <c r="BW126" s="14">
        <v>0</v>
      </c>
      <c r="BX126" s="14">
        <v>0</v>
      </c>
      <c r="BY126" s="14">
        <v>0</v>
      </c>
      <c r="BZ126" s="14">
        <v>0</v>
      </c>
      <c r="CA126" s="14">
        <v>0</v>
      </c>
      <c r="CB126" s="14">
        <v>0</v>
      </c>
      <c r="CC126" s="14">
        <v>0</v>
      </c>
      <c r="CD126" s="14">
        <v>0</v>
      </c>
      <c r="CE126" s="14">
        <v>0</v>
      </c>
      <c r="CF126" s="14">
        <v>0</v>
      </c>
      <c r="CG126" s="14">
        <v>0</v>
      </c>
      <c r="CH126" s="14">
        <v>0</v>
      </c>
      <c r="CI126" s="14">
        <v>0</v>
      </c>
      <c r="CJ126" s="14">
        <v>0</v>
      </c>
      <c r="CK126" s="14">
        <v>0</v>
      </c>
      <c r="CL126" s="14">
        <v>0</v>
      </c>
      <c r="CM126" s="14">
        <v>0</v>
      </c>
      <c r="CN126" s="14">
        <v>0</v>
      </c>
      <c r="CO126" s="14">
        <v>0</v>
      </c>
      <c r="CP126" s="14">
        <v>0</v>
      </c>
      <c r="CQ126" s="14">
        <v>0</v>
      </c>
      <c r="CR126" s="14">
        <v>0</v>
      </c>
      <c r="CS126" s="14">
        <v>0</v>
      </c>
      <c r="CT126" s="14">
        <v>0</v>
      </c>
      <c r="CU126" s="14">
        <v>0</v>
      </c>
      <c r="CV126" s="14">
        <v>0</v>
      </c>
      <c r="CW126" s="14">
        <v>0</v>
      </c>
      <c r="CX126" s="14">
        <v>0</v>
      </c>
      <c r="CY126" s="14">
        <v>0</v>
      </c>
      <c r="CZ126" s="14">
        <v>0</v>
      </c>
      <c r="DA126" s="14">
        <v>0</v>
      </c>
      <c r="DB126" s="14">
        <v>0</v>
      </c>
      <c r="DC126" s="14">
        <v>0</v>
      </c>
      <c r="DD126" s="14">
        <v>0</v>
      </c>
      <c r="DE126" s="14">
        <v>0</v>
      </c>
      <c r="DF126" s="14">
        <v>0</v>
      </c>
      <c r="DG126" s="14">
        <v>0</v>
      </c>
      <c r="DH126" s="14">
        <v>0</v>
      </c>
      <c r="DI126" s="14">
        <v>0</v>
      </c>
      <c r="DJ126" s="14">
        <v>0</v>
      </c>
      <c r="DK126" s="14">
        <v>0</v>
      </c>
      <c r="DL126" s="14">
        <v>0</v>
      </c>
      <c r="DM126" s="14">
        <v>0</v>
      </c>
      <c r="DN126" s="14">
        <v>0</v>
      </c>
      <c r="DO126" s="14">
        <v>0</v>
      </c>
      <c r="DP126" s="14">
        <v>0</v>
      </c>
      <c r="DQ126" s="14">
        <v>0</v>
      </c>
      <c r="DR126" s="14">
        <v>0</v>
      </c>
      <c r="DS126" s="14">
        <v>0</v>
      </c>
      <c r="DT126" s="14">
        <v>0</v>
      </c>
      <c r="DU126" s="14">
        <v>0</v>
      </c>
      <c r="DV126" s="14">
        <v>0</v>
      </c>
      <c r="DW126" s="14">
        <v>0</v>
      </c>
      <c r="DX126" s="14">
        <v>0</v>
      </c>
      <c r="DY126" s="14">
        <v>0</v>
      </c>
      <c r="DZ126" s="14">
        <v>0</v>
      </c>
      <c r="EA126" s="14">
        <v>0</v>
      </c>
      <c r="EB126" s="14">
        <v>0</v>
      </c>
    </row>
    <row r="127" spans="1:132" x14ac:dyDescent="0.25">
      <c r="A127" s="56" t="s">
        <v>11</v>
      </c>
      <c r="B127" s="60" t="s">
        <v>133</v>
      </c>
      <c r="C127">
        <f t="shared" si="3"/>
        <v>0</v>
      </c>
      <c r="D127">
        <v>0</v>
      </c>
      <c r="E127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0</v>
      </c>
      <c r="U127" s="14">
        <v>0</v>
      </c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>
        <v>0</v>
      </c>
      <c r="AK127" s="14">
        <v>0</v>
      </c>
      <c r="AL127" s="14">
        <v>0</v>
      </c>
      <c r="AM127" s="14">
        <v>0</v>
      </c>
      <c r="AN127" s="14">
        <v>0</v>
      </c>
      <c r="AO127" s="14">
        <v>0</v>
      </c>
      <c r="AP127" s="14">
        <v>0</v>
      </c>
      <c r="AQ127" s="14">
        <v>0</v>
      </c>
      <c r="AR127" s="14">
        <v>0</v>
      </c>
      <c r="AS127" s="14">
        <v>0</v>
      </c>
      <c r="AT127" s="14">
        <v>0</v>
      </c>
      <c r="AU127" s="14">
        <v>0</v>
      </c>
      <c r="AV127" s="14">
        <v>0</v>
      </c>
      <c r="AW127" s="14">
        <v>0</v>
      </c>
      <c r="AX127" s="14">
        <v>0</v>
      </c>
      <c r="AY127" s="14">
        <v>0</v>
      </c>
      <c r="AZ127" s="14">
        <v>0</v>
      </c>
      <c r="BA127" s="14">
        <v>0</v>
      </c>
      <c r="BB127" s="14">
        <v>0</v>
      </c>
      <c r="BC127" s="14">
        <v>0</v>
      </c>
      <c r="BD127" s="14">
        <v>0</v>
      </c>
      <c r="BE127" s="14">
        <v>0</v>
      </c>
      <c r="BF127" s="14">
        <v>0</v>
      </c>
      <c r="BG127" s="14">
        <v>0</v>
      </c>
      <c r="BH127" s="14">
        <v>0</v>
      </c>
      <c r="BI127" s="14">
        <v>0</v>
      </c>
      <c r="BJ127" s="14">
        <v>0</v>
      </c>
      <c r="BK127" s="14">
        <v>0</v>
      </c>
      <c r="BL127" s="14">
        <v>0</v>
      </c>
      <c r="BM127" s="14">
        <v>0</v>
      </c>
      <c r="BN127" s="14">
        <v>0</v>
      </c>
      <c r="BO127" s="14">
        <v>0</v>
      </c>
      <c r="BP127" s="14">
        <v>0</v>
      </c>
      <c r="BQ127" s="14">
        <v>0</v>
      </c>
      <c r="BR127" s="14">
        <v>0</v>
      </c>
      <c r="BS127" s="14">
        <v>0</v>
      </c>
      <c r="BT127" s="14">
        <v>0</v>
      </c>
      <c r="BU127" s="14">
        <v>0</v>
      </c>
      <c r="BV127" s="14">
        <v>0</v>
      </c>
      <c r="BW127" s="14">
        <v>0</v>
      </c>
      <c r="BX127" s="14">
        <v>0</v>
      </c>
      <c r="BY127" s="14">
        <v>0</v>
      </c>
      <c r="BZ127" s="14">
        <v>0</v>
      </c>
      <c r="CA127" s="14">
        <v>0</v>
      </c>
      <c r="CB127" s="14">
        <v>0</v>
      </c>
      <c r="CC127" s="14">
        <v>0</v>
      </c>
      <c r="CD127" s="14">
        <v>0</v>
      </c>
      <c r="CE127" s="14">
        <v>0</v>
      </c>
      <c r="CF127" s="14">
        <v>0</v>
      </c>
      <c r="CG127" s="14">
        <v>0</v>
      </c>
      <c r="CH127" s="14">
        <v>2</v>
      </c>
      <c r="CI127" s="14">
        <v>0</v>
      </c>
      <c r="CJ127" s="14">
        <v>2</v>
      </c>
      <c r="CK127" s="14">
        <v>0</v>
      </c>
      <c r="CL127" s="14">
        <v>0</v>
      </c>
      <c r="CM127" s="14">
        <v>0</v>
      </c>
      <c r="CN127" s="14">
        <v>0</v>
      </c>
      <c r="CO127" s="14">
        <v>0</v>
      </c>
      <c r="CP127" s="14">
        <v>0</v>
      </c>
      <c r="CQ127" s="14">
        <v>0</v>
      </c>
      <c r="CR127" s="14">
        <v>1</v>
      </c>
      <c r="CS127" s="14">
        <v>0</v>
      </c>
      <c r="CT127" s="14">
        <v>0</v>
      </c>
      <c r="CU127" s="14">
        <v>0</v>
      </c>
      <c r="CV127" s="14">
        <v>0</v>
      </c>
      <c r="CW127" s="14">
        <v>0</v>
      </c>
      <c r="CX127" s="14">
        <v>0</v>
      </c>
      <c r="CY127" s="14">
        <v>0</v>
      </c>
      <c r="CZ127" s="14">
        <v>0</v>
      </c>
      <c r="DA127" s="14">
        <v>0</v>
      </c>
      <c r="DB127" s="14">
        <v>0</v>
      </c>
      <c r="DC127" s="14">
        <v>0</v>
      </c>
      <c r="DD127" s="14">
        <v>0</v>
      </c>
      <c r="DE127" s="14">
        <v>0</v>
      </c>
      <c r="DF127" s="14">
        <v>0</v>
      </c>
      <c r="DG127" s="14">
        <v>0</v>
      </c>
      <c r="DH127" s="14">
        <v>0</v>
      </c>
      <c r="DI127" s="14">
        <v>0</v>
      </c>
      <c r="DJ127" s="14">
        <v>0</v>
      </c>
      <c r="DK127" s="14">
        <v>0</v>
      </c>
      <c r="DL127" s="14">
        <v>0</v>
      </c>
      <c r="DM127" s="14">
        <v>0</v>
      </c>
      <c r="DN127" s="14">
        <v>0</v>
      </c>
      <c r="DO127" s="14">
        <v>0</v>
      </c>
      <c r="DP127" s="14">
        <v>0</v>
      </c>
      <c r="DQ127" s="14">
        <v>0</v>
      </c>
      <c r="DR127" s="14">
        <v>0</v>
      </c>
      <c r="DS127" s="14">
        <v>0</v>
      </c>
      <c r="DT127" s="14">
        <v>0</v>
      </c>
      <c r="DU127" s="14">
        <v>0</v>
      </c>
      <c r="DV127" s="14">
        <v>0</v>
      </c>
      <c r="DW127" s="14">
        <v>0</v>
      </c>
      <c r="DX127" s="14">
        <v>0</v>
      </c>
      <c r="DY127" s="14">
        <v>0</v>
      </c>
      <c r="DZ127" s="14">
        <v>0</v>
      </c>
      <c r="EA127" s="14">
        <v>0</v>
      </c>
      <c r="EB127" s="14">
        <v>0</v>
      </c>
    </row>
    <row r="128" spans="1:132" x14ac:dyDescent="0.25">
      <c r="A128" s="56" t="s">
        <v>11</v>
      </c>
      <c r="B128" s="60" t="s">
        <v>1199</v>
      </c>
      <c r="C128">
        <f t="shared" si="3"/>
        <v>0</v>
      </c>
      <c r="D128">
        <v>0</v>
      </c>
      <c r="E128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14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s="14">
        <v>0</v>
      </c>
      <c r="AK128" s="14">
        <v>0</v>
      </c>
      <c r="AL128" s="14">
        <v>0</v>
      </c>
      <c r="AM128" s="14">
        <v>0</v>
      </c>
      <c r="AN128" s="14">
        <v>0</v>
      </c>
      <c r="AO128" s="14">
        <v>0</v>
      </c>
      <c r="AP128" s="14">
        <v>0</v>
      </c>
      <c r="AQ128" s="14">
        <v>0</v>
      </c>
      <c r="AR128" s="14">
        <v>0</v>
      </c>
      <c r="AS128" s="14">
        <v>0</v>
      </c>
      <c r="AT128" s="14">
        <v>0</v>
      </c>
      <c r="AU128" s="14">
        <v>0</v>
      </c>
      <c r="AV128" s="14">
        <v>0</v>
      </c>
      <c r="AW128" s="14">
        <v>0</v>
      </c>
      <c r="AX128" s="14">
        <v>0</v>
      </c>
      <c r="AY128" s="14">
        <v>0</v>
      </c>
      <c r="AZ128" s="14">
        <v>0</v>
      </c>
      <c r="BA128" s="14">
        <v>0</v>
      </c>
      <c r="BB128" s="14">
        <v>0</v>
      </c>
      <c r="BC128" s="14">
        <v>0</v>
      </c>
      <c r="BD128" s="14">
        <v>0</v>
      </c>
      <c r="BE128" s="14">
        <v>0</v>
      </c>
      <c r="BF128" s="14">
        <v>0</v>
      </c>
      <c r="BG128" s="14">
        <v>0</v>
      </c>
      <c r="BH128" s="14">
        <v>0</v>
      </c>
      <c r="BI128" s="14">
        <v>0</v>
      </c>
      <c r="BJ128" s="14">
        <v>0</v>
      </c>
      <c r="BK128" s="14">
        <v>0</v>
      </c>
      <c r="BL128" s="14">
        <v>0</v>
      </c>
      <c r="BM128" s="14">
        <v>0</v>
      </c>
      <c r="BN128" s="14">
        <v>0</v>
      </c>
      <c r="BO128" s="14">
        <v>0</v>
      </c>
      <c r="BP128" s="14">
        <v>0</v>
      </c>
      <c r="BQ128" s="14">
        <v>0</v>
      </c>
      <c r="BR128" s="14">
        <v>0</v>
      </c>
      <c r="BS128" s="14">
        <v>0</v>
      </c>
      <c r="BT128" s="14">
        <v>0</v>
      </c>
      <c r="BU128" s="14">
        <v>0</v>
      </c>
      <c r="BV128" s="14">
        <v>0</v>
      </c>
      <c r="BW128" s="14">
        <v>0</v>
      </c>
      <c r="BX128" s="14">
        <v>0</v>
      </c>
      <c r="BY128" s="14">
        <v>0</v>
      </c>
      <c r="BZ128" s="14">
        <v>0</v>
      </c>
      <c r="CA128" s="14">
        <v>0</v>
      </c>
      <c r="CB128" s="14">
        <v>0</v>
      </c>
      <c r="CC128" s="14">
        <v>0</v>
      </c>
      <c r="CD128" s="14">
        <v>0</v>
      </c>
      <c r="CE128" s="14">
        <v>0</v>
      </c>
      <c r="CF128" s="14">
        <v>0</v>
      </c>
      <c r="CG128" s="14">
        <v>0</v>
      </c>
      <c r="CH128" s="14">
        <v>109</v>
      </c>
      <c r="CI128" s="14">
        <v>2</v>
      </c>
      <c r="CJ128" s="14">
        <v>3</v>
      </c>
      <c r="CK128" s="14">
        <v>1</v>
      </c>
      <c r="CL128" s="14">
        <v>0</v>
      </c>
      <c r="CM128" s="14">
        <v>0</v>
      </c>
      <c r="CN128" s="14">
        <v>0</v>
      </c>
      <c r="CO128" s="14">
        <v>0</v>
      </c>
      <c r="CP128" s="14">
        <v>0</v>
      </c>
      <c r="CQ128" s="14">
        <v>0</v>
      </c>
      <c r="CR128" s="14">
        <v>0</v>
      </c>
      <c r="CS128" s="14">
        <v>0</v>
      </c>
      <c r="CT128" s="14">
        <v>0</v>
      </c>
      <c r="CU128" s="14">
        <v>0</v>
      </c>
      <c r="CV128" s="14">
        <v>0</v>
      </c>
      <c r="CW128" s="14">
        <v>0</v>
      </c>
      <c r="CX128" s="14">
        <v>0</v>
      </c>
      <c r="CY128" s="14">
        <v>0</v>
      </c>
      <c r="CZ128" s="14">
        <v>0</v>
      </c>
      <c r="DA128" s="14">
        <v>0</v>
      </c>
      <c r="DB128" s="14">
        <v>0</v>
      </c>
      <c r="DC128" s="14">
        <v>0</v>
      </c>
      <c r="DD128" s="14">
        <v>0</v>
      </c>
      <c r="DE128" s="14">
        <v>0</v>
      </c>
      <c r="DF128" s="14">
        <v>0</v>
      </c>
      <c r="DG128" s="14">
        <v>0</v>
      </c>
      <c r="DH128" s="14">
        <v>0</v>
      </c>
      <c r="DI128" s="14">
        <v>0</v>
      </c>
      <c r="DJ128" s="14">
        <v>0</v>
      </c>
      <c r="DK128" s="14">
        <v>0</v>
      </c>
      <c r="DL128" s="14">
        <v>0</v>
      </c>
      <c r="DM128" s="14">
        <v>0</v>
      </c>
      <c r="DN128" s="14">
        <v>0</v>
      </c>
      <c r="DO128" s="14">
        <v>0</v>
      </c>
      <c r="DP128" s="14">
        <v>0</v>
      </c>
      <c r="DQ128" s="14">
        <v>0</v>
      </c>
      <c r="DR128" s="14">
        <v>0</v>
      </c>
      <c r="DS128" s="14">
        <v>0</v>
      </c>
      <c r="DT128" s="14">
        <v>0</v>
      </c>
      <c r="DU128" s="14">
        <v>0</v>
      </c>
      <c r="DV128" s="14">
        <v>0</v>
      </c>
      <c r="DW128" s="14">
        <v>0</v>
      </c>
      <c r="DX128" s="14">
        <v>0</v>
      </c>
      <c r="DY128" s="14">
        <v>0</v>
      </c>
      <c r="DZ128" s="14">
        <v>0</v>
      </c>
      <c r="EA128" s="14">
        <v>0</v>
      </c>
      <c r="EB128" s="14">
        <v>0</v>
      </c>
    </row>
    <row r="129" spans="1:132" x14ac:dyDescent="0.25">
      <c r="A129" s="56" t="s">
        <v>11</v>
      </c>
      <c r="B129" s="60" t="s">
        <v>1219</v>
      </c>
      <c r="C129">
        <f t="shared" si="3"/>
        <v>1</v>
      </c>
      <c r="D129">
        <v>0</v>
      </c>
      <c r="E129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1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>
        <v>0</v>
      </c>
      <c r="AJ129" s="14">
        <v>0</v>
      </c>
      <c r="AK129" s="14">
        <v>0</v>
      </c>
      <c r="AL129" s="14">
        <v>0</v>
      </c>
      <c r="AM129" s="14">
        <v>0</v>
      </c>
      <c r="AN129" s="14">
        <v>0</v>
      </c>
      <c r="AO129" s="14">
        <v>0</v>
      </c>
      <c r="AP129" s="14">
        <v>0</v>
      </c>
      <c r="AQ129" s="14">
        <v>0</v>
      </c>
      <c r="AR129" s="14">
        <v>0</v>
      </c>
      <c r="AS129" s="14">
        <v>0</v>
      </c>
      <c r="AT129" s="14">
        <v>0</v>
      </c>
      <c r="AU129" s="14">
        <v>0</v>
      </c>
      <c r="AV129" s="14">
        <v>0</v>
      </c>
      <c r="AW129" s="14">
        <v>0</v>
      </c>
      <c r="AX129" s="14">
        <v>0</v>
      </c>
      <c r="AY129" s="14">
        <v>0</v>
      </c>
      <c r="AZ129" s="14">
        <v>0</v>
      </c>
      <c r="BA129" s="14">
        <v>0</v>
      </c>
      <c r="BB129" s="14">
        <v>0</v>
      </c>
      <c r="BC129" s="14">
        <v>0</v>
      </c>
      <c r="BD129" s="14">
        <v>0</v>
      </c>
      <c r="BE129" s="14">
        <v>0</v>
      </c>
      <c r="BF129" s="14">
        <v>0</v>
      </c>
      <c r="BG129" s="14">
        <v>0</v>
      </c>
      <c r="BH129" s="14">
        <v>0</v>
      </c>
      <c r="BI129" s="14">
        <v>0</v>
      </c>
      <c r="BJ129" s="14">
        <v>0</v>
      </c>
      <c r="BK129" s="14">
        <v>0</v>
      </c>
      <c r="BL129" s="14">
        <v>0</v>
      </c>
      <c r="BM129" s="14">
        <v>0</v>
      </c>
      <c r="BN129" s="14">
        <v>0</v>
      </c>
      <c r="BO129" s="14">
        <v>0</v>
      </c>
      <c r="BP129" s="14">
        <v>0</v>
      </c>
      <c r="BQ129" s="14">
        <v>0</v>
      </c>
      <c r="BR129" s="14">
        <v>0</v>
      </c>
      <c r="BS129" s="14">
        <v>0</v>
      </c>
      <c r="BT129" s="14">
        <v>0</v>
      </c>
      <c r="BU129" s="14">
        <v>0</v>
      </c>
      <c r="BV129" s="14">
        <v>0</v>
      </c>
      <c r="BW129" s="14">
        <v>0</v>
      </c>
      <c r="BX129" s="14">
        <v>0</v>
      </c>
      <c r="BY129" s="14">
        <v>0</v>
      </c>
      <c r="BZ129" s="14">
        <v>0</v>
      </c>
      <c r="CA129" s="14">
        <v>0</v>
      </c>
      <c r="CB129" s="14">
        <v>0</v>
      </c>
      <c r="CC129" s="14">
        <v>0</v>
      </c>
      <c r="CD129" s="14">
        <v>0</v>
      </c>
      <c r="CE129" s="14">
        <v>0</v>
      </c>
      <c r="CF129" s="14">
        <v>0</v>
      </c>
      <c r="CG129" s="14">
        <v>0</v>
      </c>
      <c r="CH129" s="14">
        <v>0</v>
      </c>
      <c r="CI129" s="14">
        <v>0</v>
      </c>
      <c r="CJ129" s="14">
        <v>0</v>
      </c>
      <c r="CK129" s="14">
        <v>0</v>
      </c>
      <c r="CL129" s="14">
        <v>0</v>
      </c>
      <c r="CM129" s="14">
        <v>0</v>
      </c>
      <c r="CN129" s="14">
        <v>0</v>
      </c>
      <c r="CO129" s="14">
        <v>0</v>
      </c>
      <c r="CP129" s="14">
        <v>0</v>
      </c>
      <c r="CQ129" s="14">
        <v>0</v>
      </c>
      <c r="CR129" s="14">
        <v>0</v>
      </c>
      <c r="CS129" s="14">
        <v>0</v>
      </c>
      <c r="CT129" s="14">
        <v>0</v>
      </c>
      <c r="CU129" s="14">
        <v>0</v>
      </c>
      <c r="CV129" s="14">
        <v>0</v>
      </c>
      <c r="CW129" s="14">
        <v>0</v>
      </c>
      <c r="CX129" s="14">
        <v>0</v>
      </c>
      <c r="CY129" s="14">
        <v>0</v>
      </c>
      <c r="CZ129" s="14">
        <v>0</v>
      </c>
      <c r="DA129" s="14">
        <v>0</v>
      </c>
      <c r="DB129" s="14">
        <v>0</v>
      </c>
      <c r="DC129" s="14">
        <v>0</v>
      </c>
      <c r="DD129" s="14">
        <v>0</v>
      </c>
      <c r="DE129" s="14">
        <v>0</v>
      </c>
      <c r="DF129" s="14">
        <v>0</v>
      </c>
      <c r="DG129" s="14">
        <v>0</v>
      </c>
      <c r="DH129" s="14">
        <v>0</v>
      </c>
      <c r="DI129" s="14">
        <v>0</v>
      </c>
      <c r="DJ129" s="14">
        <v>0</v>
      </c>
      <c r="DK129" s="14">
        <v>0</v>
      </c>
      <c r="DL129" s="14">
        <v>0</v>
      </c>
      <c r="DM129" s="14">
        <v>0</v>
      </c>
      <c r="DN129" s="14">
        <v>0</v>
      </c>
      <c r="DO129" s="14">
        <v>0</v>
      </c>
      <c r="DP129" s="14">
        <v>0</v>
      </c>
      <c r="DQ129" s="14">
        <v>0</v>
      </c>
      <c r="DR129" s="14">
        <v>0</v>
      </c>
      <c r="DS129" s="14">
        <v>0</v>
      </c>
      <c r="DT129" s="14">
        <v>0</v>
      </c>
      <c r="DU129" s="14">
        <v>0</v>
      </c>
      <c r="DV129" s="14">
        <v>0</v>
      </c>
      <c r="DW129" s="14">
        <v>0</v>
      </c>
      <c r="DX129" s="14">
        <v>0</v>
      </c>
      <c r="DY129" s="14">
        <v>0</v>
      </c>
      <c r="DZ129" s="14">
        <v>0</v>
      </c>
      <c r="EA129" s="14">
        <v>0</v>
      </c>
      <c r="EB129" s="14">
        <v>0</v>
      </c>
    </row>
    <row r="130" spans="1:132" x14ac:dyDescent="0.25">
      <c r="A130" s="56" t="s">
        <v>11</v>
      </c>
      <c r="B130" s="60" t="s">
        <v>162</v>
      </c>
      <c r="C130">
        <f t="shared" si="3"/>
        <v>0</v>
      </c>
      <c r="D130">
        <v>0</v>
      </c>
      <c r="E130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4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0</v>
      </c>
      <c r="AE130" s="14">
        <v>0</v>
      </c>
      <c r="AF130" s="14">
        <v>0</v>
      </c>
      <c r="AG130" s="14">
        <v>0</v>
      </c>
      <c r="AH130" s="14">
        <v>0</v>
      </c>
      <c r="AI130" s="14">
        <v>0</v>
      </c>
      <c r="AJ130" s="14">
        <v>0</v>
      </c>
      <c r="AK130" s="14">
        <v>0</v>
      </c>
      <c r="AL130" s="14">
        <v>0</v>
      </c>
      <c r="AM130" s="14">
        <v>0</v>
      </c>
      <c r="AN130" s="14">
        <v>0</v>
      </c>
      <c r="AO130" s="14">
        <v>0</v>
      </c>
      <c r="AP130" s="14">
        <v>0</v>
      </c>
      <c r="AQ130" s="14">
        <v>0</v>
      </c>
      <c r="AR130" s="14">
        <v>0</v>
      </c>
      <c r="AS130" s="14">
        <v>0</v>
      </c>
      <c r="AT130" s="14">
        <v>0</v>
      </c>
      <c r="AU130" s="14">
        <v>0</v>
      </c>
      <c r="AV130" s="14">
        <v>0</v>
      </c>
      <c r="AW130" s="14">
        <v>0</v>
      </c>
      <c r="AX130" s="14">
        <v>0</v>
      </c>
      <c r="AY130" s="14">
        <v>0</v>
      </c>
      <c r="AZ130" s="14">
        <v>0</v>
      </c>
      <c r="BA130" s="14">
        <v>0</v>
      </c>
      <c r="BB130" s="14">
        <v>0</v>
      </c>
      <c r="BC130" s="14">
        <v>0</v>
      </c>
      <c r="BD130" s="14">
        <v>0</v>
      </c>
      <c r="BE130" s="14">
        <v>0</v>
      </c>
      <c r="BF130" s="14">
        <v>0</v>
      </c>
      <c r="BG130" s="14">
        <v>0</v>
      </c>
      <c r="BH130" s="14">
        <v>0</v>
      </c>
      <c r="BI130" s="14">
        <v>0</v>
      </c>
      <c r="BJ130" s="14">
        <v>0</v>
      </c>
      <c r="BK130" s="14">
        <v>0</v>
      </c>
      <c r="BL130" s="14">
        <v>0</v>
      </c>
      <c r="BM130" s="14">
        <v>0</v>
      </c>
      <c r="BN130" s="14">
        <v>0</v>
      </c>
      <c r="BO130" s="14">
        <v>0</v>
      </c>
      <c r="BP130" s="14">
        <v>0</v>
      </c>
      <c r="BQ130" s="14">
        <v>0</v>
      </c>
      <c r="BR130" s="14">
        <v>0</v>
      </c>
      <c r="BS130" s="14">
        <v>0</v>
      </c>
      <c r="BT130" s="14">
        <v>0</v>
      </c>
      <c r="BU130" s="14">
        <v>0</v>
      </c>
      <c r="BV130" s="14">
        <v>0</v>
      </c>
      <c r="BW130" s="14">
        <v>0</v>
      </c>
      <c r="BX130" s="14">
        <v>0</v>
      </c>
      <c r="BY130" s="14">
        <v>0</v>
      </c>
      <c r="BZ130" s="14">
        <v>0</v>
      </c>
      <c r="CA130" s="14">
        <v>0</v>
      </c>
      <c r="CB130" s="14">
        <v>0</v>
      </c>
      <c r="CC130" s="14">
        <v>0</v>
      </c>
      <c r="CD130" s="14">
        <v>0</v>
      </c>
      <c r="CE130" s="14">
        <v>0</v>
      </c>
      <c r="CF130" s="14">
        <v>0</v>
      </c>
      <c r="CG130" s="14">
        <v>0</v>
      </c>
      <c r="CH130" s="14">
        <v>0</v>
      </c>
      <c r="CI130" s="14">
        <v>0</v>
      </c>
      <c r="CJ130" s="14">
        <v>0</v>
      </c>
      <c r="CK130" s="14">
        <v>0</v>
      </c>
      <c r="CL130" s="14">
        <v>0</v>
      </c>
      <c r="CM130" s="14">
        <v>0</v>
      </c>
      <c r="CN130" s="14">
        <v>0</v>
      </c>
      <c r="CO130" s="14">
        <v>0</v>
      </c>
      <c r="CP130" s="14">
        <v>0</v>
      </c>
      <c r="CQ130" s="14">
        <v>0</v>
      </c>
      <c r="CR130" s="14">
        <v>0</v>
      </c>
      <c r="CS130" s="14">
        <v>0</v>
      </c>
      <c r="CT130" s="14">
        <v>0</v>
      </c>
      <c r="CU130" s="14">
        <v>0</v>
      </c>
      <c r="CV130" s="14">
        <v>0</v>
      </c>
      <c r="CW130" s="14">
        <v>0</v>
      </c>
      <c r="CX130" s="14">
        <v>0</v>
      </c>
      <c r="CY130" s="14">
        <v>0</v>
      </c>
      <c r="CZ130" s="14">
        <v>0</v>
      </c>
      <c r="DA130" s="14">
        <v>0</v>
      </c>
      <c r="DB130" s="14">
        <v>0</v>
      </c>
      <c r="DC130" s="14">
        <v>0</v>
      </c>
      <c r="DD130" s="14">
        <v>0</v>
      </c>
      <c r="DE130" s="14">
        <v>0</v>
      </c>
      <c r="DF130" s="14">
        <v>0</v>
      </c>
      <c r="DG130" s="14">
        <v>0</v>
      </c>
      <c r="DH130" s="14">
        <v>0</v>
      </c>
      <c r="DI130" s="14">
        <v>0</v>
      </c>
      <c r="DJ130" s="14">
        <v>0</v>
      </c>
      <c r="DK130" s="14">
        <v>0</v>
      </c>
      <c r="DL130" s="14">
        <v>0</v>
      </c>
      <c r="DM130" s="14">
        <v>0</v>
      </c>
      <c r="DN130" s="14">
        <v>0</v>
      </c>
      <c r="DO130" s="14">
        <v>0</v>
      </c>
      <c r="DP130" s="14">
        <v>0</v>
      </c>
      <c r="DQ130" s="14">
        <v>0</v>
      </c>
      <c r="DR130" s="14">
        <v>0</v>
      </c>
      <c r="DS130" s="14">
        <v>0</v>
      </c>
      <c r="DT130" s="14">
        <v>0</v>
      </c>
      <c r="DU130" s="14">
        <v>0</v>
      </c>
      <c r="DV130" s="14">
        <v>0</v>
      </c>
      <c r="DW130" s="14">
        <v>0</v>
      </c>
      <c r="DX130" s="14">
        <v>0</v>
      </c>
      <c r="DY130" s="14">
        <v>0</v>
      </c>
      <c r="DZ130" s="14">
        <v>0</v>
      </c>
      <c r="EA130" s="14">
        <v>0</v>
      </c>
      <c r="EB130" s="14">
        <v>0</v>
      </c>
    </row>
    <row r="131" spans="1:132" x14ac:dyDescent="0.25">
      <c r="A131" s="56" t="s">
        <v>11</v>
      </c>
      <c r="B131" s="60" t="s">
        <v>141</v>
      </c>
      <c r="C131">
        <f t="shared" si="3"/>
        <v>2</v>
      </c>
      <c r="D131">
        <v>0</v>
      </c>
      <c r="E131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14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1</v>
      </c>
      <c r="AD131" s="14">
        <v>1</v>
      </c>
      <c r="AE131" s="14">
        <v>0</v>
      </c>
      <c r="AF131" s="14">
        <v>0</v>
      </c>
      <c r="AG131" s="14">
        <v>0</v>
      </c>
      <c r="AH131" s="14">
        <v>0</v>
      </c>
      <c r="AI131" s="14">
        <v>0</v>
      </c>
      <c r="AJ131" s="14">
        <v>0</v>
      </c>
      <c r="AK131" s="14">
        <v>0</v>
      </c>
      <c r="AL131" s="14">
        <v>0</v>
      </c>
      <c r="AM131" s="14">
        <v>0</v>
      </c>
      <c r="AN131" s="14">
        <v>0</v>
      </c>
      <c r="AO131" s="14">
        <v>0</v>
      </c>
      <c r="AP131" s="14">
        <v>0</v>
      </c>
      <c r="AQ131" s="14">
        <v>0</v>
      </c>
      <c r="AR131" s="14">
        <v>0</v>
      </c>
      <c r="AS131" s="14">
        <v>0</v>
      </c>
      <c r="AT131" s="14">
        <v>0</v>
      </c>
      <c r="AU131" s="14">
        <v>0</v>
      </c>
      <c r="AV131" s="14">
        <v>0</v>
      </c>
      <c r="AW131" s="14">
        <v>0</v>
      </c>
      <c r="AX131" s="14">
        <v>0</v>
      </c>
      <c r="AY131" s="14">
        <v>0</v>
      </c>
      <c r="AZ131" s="14">
        <v>0</v>
      </c>
      <c r="BA131" s="14">
        <v>0</v>
      </c>
      <c r="BB131" s="14">
        <v>0</v>
      </c>
      <c r="BC131" s="14">
        <v>0</v>
      </c>
      <c r="BD131" s="14">
        <v>0</v>
      </c>
      <c r="BE131" s="14">
        <v>0</v>
      </c>
      <c r="BF131" s="14">
        <v>0</v>
      </c>
      <c r="BG131" s="14">
        <v>0</v>
      </c>
      <c r="BH131" s="14">
        <v>0</v>
      </c>
      <c r="BI131" s="14">
        <v>0</v>
      </c>
      <c r="BJ131" s="14">
        <v>0</v>
      </c>
      <c r="BK131" s="14">
        <v>0</v>
      </c>
      <c r="BL131" s="14">
        <v>0</v>
      </c>
      <c r="BM131" s="14">
        <v>0</v>
      </c>
      <c r="BN131" s="14">
        <v>0</v>
      </c>
      <c r="BO131" s="14">
        <v>0</v>
      </c>
      <c r="BP131" s="14">
        <v>0</v>
      </c>
      <c r="BQ131" s="14">
        <v>0</v>
      </c>
      <c r="BR131" s="14">
        <v>0</v>
      </c>
      <c r="BS131" s="14">
        <v>0</v>
      </c>
      <c r="BT131" s="14">
        <v>0</v>
      </c>
      <c r="BU131" s="14">
        <v>0</v>
      </c>
      <c r="BV131" s="14">
        <v>0</v>
      </c>
      <c r="BW131" s="14">
        <v>0</v>
      </c>
      <c r="BX131" s="14">
        <v>0</v>
      </c>
      <c r="BY131" s="14">
        <v>0</v>
      </c>
      <c r="BZ131" s="14">
        <v>0</v>
      </c>
      <c r="CA131" s="14">
        <v>0</v>
      </c>
      <c r="CB131" s="14">
        <v>0</v>
      </c>
      <c r="CC131" s="14">
        <v>0</v>
      </c>
      <c r="CD131" s="14">
        <v>0</v>
      </c>
      <c r="CE131" s="14">
        <v>0</v>
      </c>
      <c r="CF131" s="14">
        <v>0</v>
      </c>
      <c r="CG131" s="14">
        <v>0</v>
      </c>
      <c r="CH131" s="14">
        <v>0</v>
      </c>
      <c r="CI131" s="14">
        <v>0</v>
      </c>
      <c r="CJ131" s="14">
        <v>0</v>
      </c>
      <c r="CK131" s="14">
        <v>0</v>
      </c>
      <c r="CL131" s="14">
        <v>0</v>
      </c>
      <c r="CM131" s="14">
        <v>0</v>
      </c>
      <c r="CN131" s="14">
        <v>0</v>
      </c>
      <c r="CO131" s="14">
        <v>0</v>
      </c>
      <c r="CP131" s="14">
        <v>0</v>
      </c>
      <c r="CQ131" s="14">
        <v>1</v>
      </c>
      <c r="CR131" s="14">
        <v>0</v>
      </c>
      <c r="CS131" s="14">
        <v>0</v>
      </c>
      <c r="CT131" s="14">
        <v>0</v>
      </c>
      <c r="CU131" s="14">
        <v>0</v>
      </c>
      <c r="CV131" s="14">
        <v>0</v>
      </c>
      <c r="CW131" s="14">
        <v>0</v>
      </c>
      <c r="CX131" s="14">
        <v>0</v>
      </c>
      <c r="CY131" s="14">
        <v>0</v>
      </c>
      <c r="CZ131" s="14">
        <v>0</v>
      </c>
      <c r="DA131" s="14">
        <v>0</v>
      </c>
      <c r="DB131" s="14">
        <v>0</v>
      </c>
      <c r="DC131" s="14">
        <v>0</v>
      </c>
      <c r="DD131" s="14">
        <v>0</v>
      </c>
      <c r="DE131" s="14">
        <v>0</v>
      </c>
      <c r="DF131" s="14">
        <v>0</v>
      </c>
      <c r="DG131" s="14">
        <v>0</v>
      </c>
      <c r="DH131" s="14">
        <v>0</v>
      </c>
      <c r="DI131" s="14">
        <v>0</v>
      </c>
      <c r="DJ131" s="14">
        <v>0</v>
      </c>
      <c r="DK131" s="14">
        <v>0</v>
      </c>
      <c r="DL131" s="14">
        <v>0</v>
      </c>
      <c r="DM131" s="14">
        <v>0</v>
      </c>
      <c r="DN131" s="14">
        <v>0</v>
      </c>
      <c r="DO131" s="14">
        <v>0</v>
      </c>
      <c r="DP131" s="14">
        <v>0</v>
      </c>
      <c r="DQ131" s="14">
        <v>0</v>
      </c>
      <c r="DR131" s="14">
        <v>0</v>
      </c>
      <c r="DS131" s="14">
        <v>0</v>
      </c>
      <c r="DT131" s="14">
        <v>0</v>
      </c>
      <c r="DU131" s="14">
        <v>0</v>
      </c>
      <c r="DV131" s="14">
        <v>0</v>
      </c>
      <c r="DW131" s="14">
        <v>0</v>
      </c>
      <c r="DX131" s="14">
        <v>0</v>
      </c>
      <c r="DY131" s="14">
        <v>0</v>
      </c>
      <c r="DZ131" s="14">
        <v>0</v>
      </c>
      <c r="EA131" s="14">
        <v>0</v>
      </c>
      <c r="EB131" s="14">
        <v>0</v>
      </c>
    </row>
    <row r="132" spans="1:132" x14ac:dyDescent="0.25">
      <c r="A132" s="56" t="s">
        <v>11</v>
      </c>
      <c r="B132" s="60" t="s">
        <v>1204</v>
      </c>
      <c r="C132">
        <f t="shared" si="3"/>
        <v>1</v>
      </c>
      <c r="D132">
        <v>0</v>
      </c>
      <c r="E132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4">
        <v>0</v>
      </c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0</v>
      </c>
      <c r="AC132" s="14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s="14">
        <v>0</v>
      </c>
      <c r="AK132" s="14">
        <v>0</v>
      </c>
      <c r="AL132" s="14">
        <v>0</v>
      </c>
      <c r="AM132" s="14">
        <v>0</v>
      </c>
      <c r="AN132" s="14">
        <v>0</v>
      </c>
      <c r="AO132" s="14">
        <v>0</v>
      </c>
      <c r="AP132" s="14">
        <v>0</v>
      </c>
      <c r="AQ132" s="14">
        <v>0</v>
      </c>
      <c r="AR132" s="14">
        <v>0</v>
      </c>
      <c r="AS132" s="14">
        <v>0</v>
      </c>
      <c r="AT132" s="14">
        <v>0</v>
      </c>
      <c r="AU132" s="14">
        <v>0</v>
      </c>
      <c r="AV132" s="14">
        <v>0</v>
      </c>
      <c r="AW132" s="14">
        <v>0</v>
      </c>
      <c r="AX132" s="14">
        <v>1</v>
      </c>
      <c r="AY132" s="14">
        <v>0</v>
      </c>
      <c r="AZ132" s="14">
        <v>0</v>
      </c>
      <c r="BA132" s="14">
        <v>0</v>
      </c>
      <c r="BB132" s="14">
        <v>0</v>
      </c>
      <c r="BC132" s="14">
        <v>0</v>
      </c>
      <c r="BD132" s="14">
        <v>0</v>
      </c>
      <c r="BE132" s="14">
        <v>0</v>
      </c>
      <c r="BF132" s="14">
        <v>0</v>
      </c>
      <c r="BG132" s="14">
        <v>0</v>
      </c>
      <c r="BH132" s="14">
        <v>0</v>
      </c>
      <c r="BI132" s="14">
        <v>0</v>
      </c>
      <c r="BJ132" s="14">
        <v>0</v>
      </c>
      <c r="BK132" s="14">
        <v>0</v>
      </c>
      <c r="BL132" s="14">
        <v>0</v>
      </c>
      <c r="BM132" s="14">
        <v>0</v>
      </c>
      <c r="BN132" s="14">
        <v>0</v>
      </c>
      <c r="BO132" s="14">
        <v>0</v>
      </c>
      <c r="BP132" s="14">
        <v>0</v>
      </c>
      <c r="BQ132" s="14">
        <v>0</v>
      </c>
      <c r="BR132" s="14">
        <v>0</v>
      </c>
      <c r="BS132" s="14">
        <v>0</v>
      </c>
      <c r="BT132" s="14">
        <v>0</v>
      </c>
      <c r="BU132" s="14">
        <v>0</v>
      </c>
      <c r="BV132" s="14">
        <v>0</v>
      </c>
      <c r="BW132" s="14">
        <v>0</v>
      </c>
      <c r="BX132" s="14">
        <v>0</v>
      </c>
      <c r="BY132" s="14">
        <v>0</v>
      </c>
      <c r="BZ132" s="14">
        <v>0</v>
      </c>
      <c r="CA132" s="14">
        <v>0</v>
      </c>
      <c r="CB132" s="14">
        <v>0</v>
      </c>
      <c r="CC132" s="14">
        <v>0</v>
      </c>
      <c r="CD132" s="14">
        <v>0</v>
      </c>
      <c r="CE132" s="14">
        <v>0</v>
      </c>
      <c r="CF132" s="14">
        <v>0</v>
      </c>
      <c r="CG132" s="14">
        <v>0</v>
      </c>
      <c r="CH132" s="14">
        <v>0</v>
      </c>
      <c r="CI132" s="14">
        <v>0</v>
      </c>
      <c r="CJ132" s="14">
        <v>0</v>
      </c>
      <c r="CK132" s="14">
        <v>0</v>
      </c>
      <c r="CL132" s="14">
        <v>0</v>
      </c>
      <c r="CM132" s="14">
        <v>0</v>
      </c>
      <c r="CN132" s="14">
        <v>0</v>
      </c>
      <c r="CO132" s="14">
        <v>0</v>
      </c>
      <c r="CP132" s="14">
        <v>0</v>
      </c>
      <c r="CQ132" s="14">
        <v>0</v>
      </c>
      <c r="CR132" s="14">
        <v>0</v>
      </c>
      <c r="CS132" s="14">
        <v>0</v>
      </c>
      <c r="CT132" s="14">
        <v>0</v>
      </c>
      <c r="CU132" s="14">
        <v>0</v>
      </c>
      <c r="CV132" s="14">
        <v>0</v>
      </c>
      <c r="CW132" s="14">
        <v>0</v>
      </c>
      <c r="CX132" s="14">
        <v>0</v>
      </c>
      <c r="CY132" s="14">
        <v>0</v>
      </c>
      <c r="CZ132" s="14">
        <v>0</v>
      </c>
      <c r="DA132" s="14">
        <v>0</v>
      </c>
      <c r="DB132" s="14">
        <v>0</v>
      </c>
      <c r="DC132" s="14">
        <v>0</v>
      </c>
      <c r="DD132" s="14">
        <v>0</v>
      </c>
      <c r="DE132" s="14">
        <v>0</v>
      </c>
      <c r="DF132" s="14">
        <v>0</v>
      </c>
      <c r="DG132" s="14">
        <v>0</v>
      </c>
      <c r="DH132" s="14">
        <v>0</v>
      </c>
      <c r="DI132" s="14">
        <v>0</v>
      </c>
      <c r="DJ132" s="14">
        <v>0</v>
      </c>
      <c r="DK132" s="14">
        <v>0</v>
      </c>
      <c r="DL132" s="14">
        <v>0</v>
      </c>
      <c r="DM132" s="14">
        <v>0</v>
      </c>
      <c r="DN132" s="14">
        <v>0</v>
      </c>
      <c r="DO132" s="14">
        <v>0</v>
      </c>
      <c r="DP132" s="14">
        <v>0</v>
      </c>
      <c r="DQ132" s="14">
        <v>0</v>
      </c>
      <c r="DR132" s="14">
        <v>0</v>
      </c>
      <c r="DS132" s="14">
        <v>0</v>
      </c>
      <c r="DT132" s="14">
        <v>0</v>
      </c>
      <c r="DU132" s="14">
        <v>0</v>
      </c>
      <c r="DV132" s="14">
        <v>0</v>
      </c>
      <c r="DW132" s="14">
        <v>0</v>
      </c>
      <c r="DX132" s="14">
        <v>0</v>
      </c>
      <c r="DY132" s="14">
        <v>0</v>
      </c>
      <c r="DZ132" s="14">
        <v>0</v>
      </c>
      <c r="EA132" s="14">
        <v>0</v>
      </c>
      <c r="EB132" s="14">
        <v>0</v>
      </c>
    </row>
    <row r="133" spans="1:132" x14ac:dyDescent="0.25">
      <c r="A133" s="56" t="s">
        <v>11</v>
      </c>
      <c r="B133" s="60" t="s">
        <v>1202</v>
      </c>
      <c r="C133">
        <f t="shared" si="3"/>
        <v>32</v>
      </c>
      <c r="D133">
        <v>0</v>
      </c>
      <c r="E133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1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3</v>
      </c>
      <c r="S133" s="14">
        <v>1</v>
      </c>
      <c r="T133" s="14">
        <v>0</v>
      </c>
      <c r="U133" s="14">
        <v>0</v>
      </c>
      <c r="V133" s="14">
        <v>3</v>
      </c>
      <c r="W133" s="14">
        <v>0</v>
      </c>
      <c r="X133" s="14">
        <v>0</v>
      </c>
      <c r="Y133" s="14">
        <v>0</v>
      </c>
      <c r="Z133" s="14">
        <v>1</v>
      </c>
      <c r="AA133" s="14">
        <v>0</v>
      </c>
      <c r="AB133" s="14">
        <v>1</v>
      </c>
      <c r="AC133" s="14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0</v>
      </c>
      <c r="AI133" s="14">
        <v>0</v>
      </c>
      <c r="AJ133" s="14">
        <v>0</v>
      </c>
      <c r="AK133" s="14">
        <v>0</v>
      </c>
      <c r="AL133" s="14">
        <v>0</v>
      </c>
      <c r="AM133" s="14">
        <v>0</v>
      </c>
      <c r="AN133" s="14">
        <v>0</v>
      </c>
      <c r="AO133" s="14">
        <v>0</v>
      </c>
      <c r="AP133" s="14">
        <v>0</v>
      </c>
      <c r="AQ133" s="14">
        <v>0</v>
      </c>
      <c r="AR133" s="14">
        <v>0</v>
      </c>
      <c r="AS133" s="14">
        <v>0</v>
      </c>
      <c r="AT133" s="14">
        <v>0</v>
      </c>
      <c r="AU133" s="14">
        <v>0</v>
      </c>
      <c r="AV133" s="14">
        <v>0</v>
      </c>
      <c r="AW133" s="14">
        <v>0</v>
      </c>
      <c r="AX133" s="14">
        <v>0</v>
      </c>
      <c r="AY133" s="14">
        <v>2</v>
      </c>
      <c r="AZ133" s="14">
        <v>0</v>
      </c>
      <c r="BA133" s="14">
        <v>1</v>
      </c>
      <c r="BB133" s="14">
        <v>0</v>
      </c>
      <c r="BC133" s="14">
        <v>0</v>
      </c>
      <c r="BD133" s="14">
        <v>0</v>
      </c>
      <c r="BE133" s="14">
        <v>0</v>
      </c>
      <c r="BF133" s="14">
        <v>0</v>
      </c>
      <c r="BG133" s="14">
        <v>3</v>
      </c>
      <c r="BH133" s="14">
        <v>1</v>
      </c>
      <c r="BI133" s="14">
        <v>2</v>
      </c>
      <c r="BJ133" s="14">
        <v>2</v>
      </c>
      <c r="BK133" s="14">
        <v>0</v>
      </c>
      <c r="BL133" s="14">
        <v>1</v>
      </c>
      <c r="BM133" s="14">
        <v>1</v>
      </c>
      <c r="BN133" s="14">
        <v>0</v>
      </c>
      <c r="BO133" s="14">
        <v>0</v>
      </c>
      <c r="BP133" s="14">
        <v>0</v>
      </c>
      <c r="BQ133" s="14">
        <v>0</v>
      </c>
      <c r="BR133" s="14">
        <v>0</v>
      </c>
      <c r="BS133" s="14">
        <v>1</v>
      </c>
      <c r="BT133" s="14">
        <v>0</v>
      </c>
      <c r="BU133" s="14">
        <v>1</v>
      </c>
      <c r="BV133" s="14">
        <v>1</v>
      </c>
      <c r="BW133" s="14">
        <v>2</v>
      </c>
      <c r="BX133" s="14">
        <v>2</v>
      </c>
      <c r="BY133" s="14">
        <v>0</v>
      </c>
      <c r="BZ133" s="14">
        <v>1</v>
      </c>
      <c r="CA133" s="14">
        <v>1</v>
      </c>
      <c r="CB133" s="14">
        <v>0</v>
      </c>
      <c r="CC133" s="14">
        <v>0</v>
      </c>
      <c r="CD133" s="14">
        <v>0</v>
      </c>
      <c r="CE133" s="14">
        <v>0</v>
      </c>
      <c r="CF133" s="14">
        <v>0</v>
      </c>
      <c r="CG133" s="14">
        <v>0</v>
      </c>
      <c r="CH133" s="14">
        <v>0</v>
      </c>
      <c r="CI133" s="14">
        <v>0</v>
      </c>
      <c r="CJ133" s="14">
        <v>0</v>
      </c>
      <c r="CK133" s="14">
        <v>0</v>
      </c>
      <c r="CL133" s="14">
        <v>0</v>
      </c>
      <c r="CM133" s="14">
        <v>0</v>
      </c>
      <c r="CN133" s="14">
        <v>0</v>
      </c>
      <c r="CO133" s="14">
        <v>0</v>
      </c>
      <c r="CP133" s="14">
        <v>0</v>
      </c>
      <c r="CQ133" s="14">
        <v>0</v>
      </c>
      <c r="CR133" s="14">
        <v>0</v>
      </c>
      <c r="CS133" s="14">
        <v>0</v>
      </c>
      <c r="CT133" s="14">
        <v>0</v>
      </c>
      <c r="CU133" s="14">
        <v>0</v>
      </c>
      <c r="CV133" s="14">
        <v>0</v>
      </c>
      <c r="CW133" s="14">
        <v>0</v>
      </c>
      <c r="CX133" s="14">
        <v>0</v>
      </c>
      <c r="CY133" s="14">
        <v>0</v>
      </c>
      <c r="CZ133" s="14">
        <v>0</v>
      </c>
      <c r="DA133" s="14">
        <v>0</v>
      </c>
      <c r="DB133" s="14">
        <v>0</v>
      </c>
      <c r="DC133" s="14">
        <v>0</v>
      </c>
      <c r="DD133" s="14">
        <v>0</v>
      </c>
      <c r="DE133" s="14">
        <v>0</v>
      </c>
      <c r="DF133" s="14">
        <v>0</v>
      </c>
      <c r="DG133" s="14">
        <v>0</v>
      </c>
      <c r="DH133" s="14">
        <v>0</v>
      </c>
      <c r="DI133" s="14">
        <v>0</v>
      </c>
      <c r="DJ133" s="14">
        <v>0</v>
      </c>
      <c r="DK133" s="14">
        <v>0</v>
      </c>
      <c r="DL133" s="14">
        <v>0</v>
      </c>
      <c r="DM133" s="14">
        <v>0</v>
      </c>
      <c r="DN133" s="14">
        <v>0</v>
      </c>
      <c r="DO133" s="14">
        <v>0</v>
      </c>
      <c r="DP133" s="14">
        <v>0</v>
      </c>
      <c r="DQ133" s="14">
        <v>0</v>
      </c>
      <c r="DR133" s="14">
        <v>0</v>
      </c>
      <c r="DS133" s="14">
        <v>0</v>
      </c>
      <c r="DT133" s="14">
        <v>0</v>
      </c>
      <c r="DU133" s="14">
        <v>0</v>
      </c>
      <c r="DV133" s="14">
        <v>0</v>
      </c>
      <c r="DW133" s="14">
        <v>0</v>
      </c>
      <c r="DX133" s="14">
        <v>0</v>
      </c>
      <c r="DY133" s="14">
        <v>0</v>
      </c>
      <c r="DZ133" s="14">
        <v>0</v>
      </c>
      <c r="EA133" s="14">
        <v>0</v>
      </c>
      <c r="EB133" s="14">
        <v>0</v>
      </c>
    </row>
    <row r="134" spans="1:132" x14ac:dyDescent="0.25">
      <c r="A134" s="56" t="s">
        <v>11</v>
      </c>
      <c r="B134" s="60" t="s">
        <v>985</v>
      </c>
      <c r="C134">
        <f t="shared" si="3"/>
        <v>1</v>
      </c>
      <c r="D134">
        <v>0</v>
      </c>
      <c r="E13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4">
        <v>1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4">
        <v>0</v>
      </c>
      <c r="AE134" s="14">
        <v>0</v>
      </c>
      <c r="AF134" s="14">
        <v>0</v>
      </c>
      <c r="AG134" s="14">
        <v>0</v>
      </c>
      <c r="AH134" s="14">
        <v>0</v>
      </c>
      <c r="AI134" s="14">
        <v>0</v>
      </c>
      <c r="AJ134" s="14">
        <v>0</v>
      </c>
      <c r="AK134" s="14">
        <v>0</v>
      </c>
      <c r="AL134" s="14">
        <v>0</v>
      </c>
      <c r="AM134" s="14">
        <v>0</v>
      </c>
      <c r="AN134" s="14">
        <v>0</v>
      </c>
      <c r="AO134" s="14">
        <v>0</v>
      </c>
      <c r="AP134" s="14">
        <v>0</v>
      </c>
      <c r="AQ134" s="14">
        <v>0</v>
      </c>
      <c r="AR134" s="14">
        <v>0</v>
      </c>
      <c r="AS134" s="14">
        <v>0</v>
      </c>
      <c r="AT134" s="14">
        <v>0</v>
      </c>
      <c r="AU134" s="14">
        <v>0</v>
      </c>
      <c r="AV134" s="14">
        <v>0</v>
      </c>
      <c r="AW134" s="14">
        <v>0</v>
      </c>
      <c r="AX134" s="14">
        <v>0</v>
      </c>
      <c r="AY134" s="14">
        <v>0</v>
      </c>
      <c r="AZ134" s="14">
        <v>0</v>
      </c>
      <c r="BA134" s="14">
        <v>0</v>
      </c>
      <c r="BB134" s="14">
        <v>0</v>
      </c>
      <c r="BC134" s="14">
        <v>0</v>
      </c>
      <c r="BD134" s="14">
        <v>0</v>
      </c>
      <c r="BE134" s="14">
        <v>0</v>
      </c>
      <c r="BF134" s="14">
        <v>0</v>
      </c>
      <c r="BG134" s="14">
        <v>0</v>
      </c>
      <c r="BH134" s="14">
        <v>0</v>
      </c>
      <c r="BI134" s="14">
        <v>0</v>
      </c>
      <c r="BJ134" s="14">
        <v>0</v>
      </c>
      <c r="BK134" s="14">
        <v>0</v>
      </c>
      <c r="BL134" s="14">
        <v>0</v>
      </c>
      <c r="BM134" s="14">
        <v>0</v>
      </c>
      <c r="BN134" s="14">
        <v>0</v>
      </c>
      <c r="BO134" s="14">
        <v>0</v>
      </c>
      <c r="BP134" s="14">
        <v>0</v>
      </c>
      <c r="BQ134" s="14">
        <v>0</v>
      </c>
      <c r="BR134" s="14">
        <v>0</v>
      </c>
      <c r="BS134" s="14">
        <v>0</v>
      </c>
      <c r="BT134" s="14">
        <v>0</v>
      </c>
      <c r="BU134" s="14">
        <v>0</v>
      </c>
      <c r="BV134" s="14">
        <v>0</v>
      </c>
      <c r="BW134" s="14">
        <v>0</v>
      </c>
      <c r="BX134" s="14">
        <v>0</v>
      </c>
      <c r="BY134" s="14">
        <v>0</v>
      </c>
      <c r="BZ134" s="14">
        <v>0</v>
      </c>
      <c r="CA134" s="14">
        <v>0</v>
      </c>
      <c r="CB134" s="14">
        <v>0</v>
      </c>
      <c r="CC134" s="14">
        <v>0</v>
      </c>
      <c r="CD134" s="14">
        <v>0</v>
      </c>
      <c r="CE134" s="14">
        <v>0</v>
      </c>
      <c r="CF134" s="14">
        <v>0</v>
      </c>
      <c r="CG134" s="14">
        <v>0</v>
      </c>
      <c r="CH134" s="14">
        <v>0</v>
      </c>
      <c r="CI134" s="14">
        <v>0</v>
      </c>
      <c r="CJ134" s="14">
        <v>0</v>
      </c>
      <c r="CK134" s="14">
        <v>0</v>
      </c>
      <c r="CL134" s="14">
        <v>0</v>
      </c>
      <c r="CM134" s="14">
        <v>0</v>
      </c>
      <c r="CN134" s="14">
        <v>0</v>
      </c>
      <c r="CO134" s="14">
        <v>0</v>
      </c>
      <c r="CP134" s="14">
        <v>0</v>
      </c>
      <c r="CQ134" s="14">
        <v>0</v>
      </c>
      <c r="CR134" s="14">
        <v>0</v>
      </c>
      <c r="CS134" s="14">
        <v>0</v>
      </c>
      <c r="CT134" s="14">
        <v>0</v>
      </c>
      <c r="CU134" s="14">
        <v>0</v>
      </c>
      <c r="CV134" s="14">
        <v>0</v>
      </c>
      <c r="CW134" s="14">
        <v>0</v>
      </c>
      <c r="CX134" s="14">
        <v>0</v>
      </c>
      <c r="CY134" s="14">
        <v>0</v>
      </c>
      <c r="CZ134" s="14">
        <v>0</v>
      </c>
      <c r="DA134" s="14">
        <v>0</v>
      </c>
      <c r="DB134" s="14">
        <v>0</v>
      </c>
      <c r="DC134" s="14">
        <v>0</v>
      </c>
      <c r="DD134" s="14">
        <v>0</v>
      </c>
      <c r="DE134" s="14">
        <v>0</v>
      </c>
      <c r="DF134" s="14">
        <v>0</v>
      </c>
      <c r="DG134" s="14">
        <v>0</v>
      </c>
      <c r="DH134" s="14">
        <v>0</v>
      </c>
      <c r="DI134" s="14">
        <v>0</v>
      </c>
      <c r="DJ134" s="14">
        <v>0</v>
      </c>
      <c r="DK134" s="14">
        <v>0</v>
      </c>
      <c r="DL134" s="14">
        <v>0</v>
      </c>
      <c r="DM134" s="14">
        <v>0</v>
      </c>
      <c r="DN134" s="14">
        <v>0</v>
      </c>
      <c r="DO134" s="14">
        <v>0</v>
      </c>
      <c r="DP134" s="14">
        <v>0</v>
      </c>
      <c r="DQ134" s="14">
        <v>0</v>
      </c>
      <c r="DR134" s="14">
        <v>0</v>
      </c>
      <c r="DS134" s="14">
        <v>0</v>
      </c>
      <c r="DT134" s="14">
        <v>0</v>
      </c>
      <c r="DU134" s="14">
        <v>0</v>
      </c>
      <c r="DV134" s="14">
        <v>0</v>
      </c>
      <c r="DW134" s="14">
        <v>0</v>
      </c>
      <c r="DX134" s="14">
        <v>0</v>
      </c>
      <c r="DY134" s="14">
        <v>0</v>
      </c>
      <c r="DZ134" s="14">
        <v>0</v>
      </c>
      <c r="EA134" s="14">
        <v>0</v>
      </c>
      <c r="EB134" s="14">
        <v>0</v>
      </c>
    </row>
    <row r="135" spans="1:132" x14ac:dyDescent="0.25">
      <c r="A135" s="56" t="s">
        <v>11</v>
      </c>
      <c r="B135" s="60" t="s">
        <v>990</v>
      </c>
      <c r="C135">
        <f t="shared" si="3"/>
        <v>2</v>
      </c>
      <c r="D135">
        <v>0</v>
      </c>
      <c r="E135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4">
        <v>0</v>
      </c>
      <c r="V135" s="14">
        <v>0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14">
        <v>0</v>
      </c>
      <c r="AC135" s="14">
        <v>0</v>
      </c>
      <c r="AD135" s="14">
        <v>0</v>
      </c>
      <c r="AE135" s="14">
        <v>0</v>
      </c>
      <c r="AF135" s="14">
        <v>0</v>
      </c>
      <c r="AG135" s="14">
        <v>0</v>
      </c>
      <c r="AH135" s="14">
        <v>0</v>
      </c>
      <c r="AI135" s="14">
        <v>0</v>
      </c>
      <c r="AJ135" s="14">
        <v>0</v>
      </c>
      <c r="AK135" s="14">
        <v>0</v>
      </c>
      <c r="AL135" s="14">
        <v>0</v>
      </c>
      <c r="AM135" s="14">
        <v>0</v>
      </c>
      <c r="AN135" s="14">
        <v>0</v>
      </c>
      <c r="AO135" s="14">
        <v>0</v>
      </c>
      <c r="AP135" s="14">
        <v>0</v>
      </c>
      <c r="AQ135" s="14">
        <v>0</v>
      </c>
      <c r="AR135" s="14">
        <v>0</v>
      </c>
      <c r="AS135" s="14">
        <v>0</v>
      </c>
      <c r="AT135" s="14">
        <v>0</v>
      </c>
      <c r="AU135" s="14">
        <v>0</v>
      </c>
      <c r="AV135" s="14">
        <v>0</v>
      </c>
      <c r="AW135" s="14">
        <v>0</v>
      </c>
      <c r="AX135" s="14">
        <v>0</v>
      </c>
      <c r="AY135" s="14">
        <v>0</v>
      </c>
      <c r="AZ135" s="14">
        <v>0</v>
      </c>
      <c r="BA135" s="14">
        <v>0</v>
      </c>
      <c r="BB135" s="14">
        <v>0</v>
      </c>
      <c r="BC135" s="14">
        <v>0</v>
      </c>
      <c r="BD135" s="14">
        <v>0</v>
      </c>
      <c r="BE135" s="14">
        <v>1</v>
      </c>
      <c r="BF135" s="14">
        <v>0</v>
      </c>
      <c r="BG135" s="14">
        <v>0</v>
      </c>
      <c r="BH135" s="14">
        <v>0</v>
      </c>
      <c r="BI135" s="14">
        <v>0</v>
      </c>
      <c r="BJ135" s="14">
        <v>0</v>
      </c>
      <c r="BK135" s="14">
        <v>0</v>
      </c>
      <c r="BL135" s="14">
        <v>0</v>
      </c>
      <c r="BM135" s="14">
        <v>0</v>
      </c>
      <c r="BN135" s="14">
        <v>0</v>
      </c>
      <c r="BO135" s="14">
        <v>0</v>
      </c>
      <c r="BP135" s="14">
        <v>1</v>
      </c>
      <c r="BQ135" s="14">
        <v>0</v>
      </c>
      <c r="BR135" s="14">
        <v>0</v>
      </c>
      <c r="BS135" s="14">
        <v>0</v>
      </c>
      <c r="BT135" s="14">
        <v>0</v>
      </c>
      <c r="BU135" s="14">
        <v>0</v>
      </c>
      <c r="BV135" s="14">
        <v>0</v>
      </c>
      <c r="BW135" s="14">
        <v>0</v>
      </c>
      <c r="BX135" s="14">
        <v>0</v>
      </c>
      <c r="BY135" s="14">
        <v>0</v>
      </c>
      <c r="BZ135" s="14">
        <v>0</v>
      </c>
      <c r="CA135" s="14">
        <v>0</v>
      </c>
      <c r="CB135" s="14">
        <v>0</v>
      </c>
      <c r="CC135" s="14">
        <v>0</v>
      </c>
      <c r="CD135" s="14">
        <v>0</v>
      </c>
      <c r="CE135" s="14">
        <v>0</v>
      </c>
      <c r="CF135" s="14">
        <v>0</v>
      </c>
      <c r="CG135" s="14">
        <v>0</v>
      </c>
      <c r="CH135" s="14">
        <v>0</v>
      </c>
      <c r="CI135" s="14">
        <v>0</v>
      </c>
      <c r="CJ135" s="14">
        <v>0</v>
      </c>
      <c r="CK135" s="14">
        <v>0</v>
      </c>
      <c r="CL135" s="14">
        <v>0</v>
      </c>
      <c r="CM135" s="14">
        <v>0</v>
      </c>
      <c r="CN135" s="14">
        <v>0</v>
      </c>
      <c r="CO135" s="14">
        <v>0</v>
      </c>
      <c r="CP135" s="14">
        <v>0</v>
      </c>
      <c r="CQ135" s="14">
        <v>0</v>
      </c>
      <c r="CR135" s="14">
        <v>0</v>
      </c>
      <c r="CS135" s="14">
        <v>0</v>
      </c>
      <c r="CT135" s="14">
        <v>0</v>
      </c>
      <c r="CU135" s="14">
        <v>0</v>
      </c>
      <c r="CV135" s="14">
        <v>0</v>
      </c>
      <c r="CW135" s="14">
        <v>0</v>
      </c>
      <c r="CX135" s="14">
        <v>0</v>
      </c>
      <c r="CY135" s="14">
        <v>0</v>
      </c>
      <c r="CZ135" s="14">
        <v>0</v>
      </c>
      <c r="DA135" s="14">
        <v>0</v>
      </c>
      <c r="DB135" s="14">
        <v>0</v>
      </c>
      <c r="DC135" s="14">
        <v>0</v>
      </c>
      <c r="DD135" s="14">
        <v>0</v>
      </c>
      <c r="DE135" s="14">
        <v>0</v>
      </c>
      <c r="DF135" s="14">
        <v>0</v>
      </c>
      <c r="DG135" s="14">
        <v>0</v>
      </c>
      <c r="DH135" s="14">
        <v>0</v>
      </c>
      <c r="DI135" s="14">
        <v>0</v>
      </c>
      <c r="DJ135" s="14">
        <v>0</v>
      </c>
      <c r="DK135" s="14">
        <v>0</v>
      </c>
      <c r="DL135" s="14">
        <v>0</v>
      </c>
      <c r="DM135" s="14">
        <v>0</v>
      </c>
      <c r="DN135" s="14">
        <v>0</v>
      </c>
      <c r="DO135" s="14">
        <v>0</v>
      </c>
      <c r="DP135" s="14">
        <v>0</v>
      </c>
      <c r="DQ135" s="14">
        <v>0</v>
      </c>
      <c r="DR135" s="14">
        <v>0</v>
      </c>
      <c r="DS135" s="14">
        <v>0</v>
      </c>
      <c r="DT135" s="14">
        <v>0</v>
      </c>
      <c r="DU135" s="14">
        <v>0</v>
      </c>
      <c r="DV135" s="14">
        <v>0</v>
      </c>
      <c r="DW135" s="14">
        <v>0</v>
      </c>
      <c r="DX135" s="14">
        <v>0</v>
      </c>
      <c r="DY135" s="14">
        <v>0</v>
      </c>
      <c r="DZ135" s="14">
        <v>0</v>
      </c>
      <c r="EA135" s="14">
        <v>0</v>
      </c>
      <c r="EB135" s="14">
        <v>0</v>
      </c>
    </row>
    <row r="136" spans="1:132" x14ac:dyDescent="0.25">
      <c r="A136" s="56" t="s">
        <v>11</v>
      </c>
      <c r="B136" s="60" t="s">
        <v>1201</v>
      </c>
      <c r="C136">
        <f t="shared" si="3"/>
        <v>1</v>
      </c>
      <c r="D136">
        <v>0</v>
      </c>
      <c r="E136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0</v>
      </c>
      <c r="AL136" s="14">
        <v>0</v>
      </c>
      <c r="AM136" s="14">
        <v>0</v>
      </c>
      <c r="AN136" s="14">
        <v>0</v>
      </c>
      <c r="AO136" s="14">
        <v>0</v>
      </c>
      <c r="AP136" s="14">
        <v>0</v>
      </c>
      <c r="AQ136" s="14">
        <v>0</v>
      </c>
      <c r="AR136" s="14">
        <v>0</v>
      </c>
      <c r="AS136" s="14">
        <v>0</v>
      </c>
      <c r="AT136" s="14">
        <v>0</v>
      </c>
      <c r="AU136" s="14">
        <v>0</v>
      </c>
      <c r="AV136" s="14">
        <v>0</v>
      </c>
      <c r="AW136" s="14">
        <v>0</v>
      </c>
      <c r="AX136" s="14">
        <v>0</v>
      </c>
      <c r="AY136" s="14">
        <v>0</v>
      </c>
      <c r="AZ136" s="14">
        <v>0</v>
      </c>
      <c r="BA136" s="14">
        <v>1</v>
      </c>
      <c r="BB136" s="14">
        <v>0</v>
      </c>
      <c r="BC136" s="14">
        <v>0</v>
      </c>
      <c r="BD136" s="14">
        <v>0</v>
      </c>
      <c r="BE136" s="14">
        <v>0</v>
      </c>
      <c r="BF136" s="14">
        <v>0</v>
      </c>
      <c r="BG136" s="14">
        <v>0</v>
      </c>
      <c r="BH136" s="14">
        <v>0</v>
      </c>
      <c r="BI136" s="14">
        <v>0</v>
      </c>
      <c r="BJ136" s="14">
        <v>0</v>
      </c>
      <c r="BK136" s="14">
        <v>0</v>
      </c>
      <c r="BL136" s="14">
        <v>0</v>
      </c>
      <c r="BM136" s="14">
        <v>0</v>
      </c>
      <c r="BN136" s="14">
        <v>0</v>
      </c>
      <c r="BO136" s="14">
        <v>0</v>
      </c>
      <c r="BP136" s="14">
        <v>0</v>
      </c>
      <c r="BQ136" s="14">
        <v>0</v>
      </c>
      <c r="BR136" s="14">
        <v>0</v>
      </c>
      <c r="BS136" s="14">
        <v>0</v>
      </c>
      <c r="BT136" s="14">
        <v>0</v>
      </c>
      <c r="BU136" s="14">
        <v>0</v>
      </c>
      <c r="BV136" s="14">
        <v>0</v>
      </c>
      <c r="BW136" s="14">
        <v>0</v>
      </c>
      <c r="BX136" s="14">
        <v>0</v>
      </c>
      <c r="BY136" s="14">
        <v>0</v>
      </c>
      <c r="BZ136" s="14">
        <v>0</v>
      </c>
      <c r="CA136" s="14">
        <v>0</v>
      </c>
      <c r="CB136" s="14">
        <v>0</v>
      </c>
      <c r="CC136" s="14">
        <v>0</v>
      </c>
      <c r="CD136" s="14">
        <v>0</v>
      </c>
      <c r="CE136" s="14">
        <v>0</v>
      </c>
      <c r="CF136" s="14">
        <v>0</v>
      </c>
      <c r="CG136" s="14">
        <v>0</v>
      </c>
      <c r="CH136" s="14">
        <v>0</v>
      </c>
      <c r="CI136" s="14">
        <v>0</v>
      </c>
      <c r="CJ136" s="14">
        <v>0</v>
      </c>
      <c r="CK136" s="14">
        <v>0</v>
      </c>
      <c r="CL136" s="14">
        <v>0</v>
      </c>
      <c r="CM136" s="14">
        <v>0</v>
      </c>
      <c r="CN136" s="14">
        <v>0</v>
      </c>
      <c r="CO136" s="14">
        <v>0</v>
      </c>
      <c r="CP136" s="14">
        <v>0</v>
      </c>
      <c r="CQ136" s="14">
        <v>0</v>
      </c>
      <c r="CR136" s="14">
        <v>0</v>
      </c>
      <c r="CS136" s="14">
        <v>0</v>
      </c>
      <c r="CT136" s="14">
        <v>0</v>
      </c>
      <c r="CU136" s="14">
        <v>0</v>
      </c>
      <c r="CV136" s="14">
        <v>0</v>
      </c>
      <c r="CW136" s="14">
        <v>0</v>
      </c>
      <c r="CX136" s="14">
        <v>0</v>
      </c>
      <c r="CY136" s="14">
        <v>0</v>
      </c>
      <c r="CZ136" s="14">
        <v>0</v>
      </c>
      <c r="DA136" s="14">
        <v>0</v>
      </c>
      <c r="DB136" s="14">
        <v>0</v>
      </c>
      <c r="DC136" s="14">
        <v>0</v>
      </c>
      <c r="DD136" s="14">
        <v>0</v>
      </c>
      <c r="DE136" s="14">
        <v>0</v>
      </c>
      <c r="DF136" s="14">
        <v>0</v>
      </c>
      <c r="DG136" s="14">
        <v>0</v>
      </c>
      <c r="DH136" s="14">
        <v>0</v>
      </c>
      <c r="DI136" s="14">
        <v>0</v>
      </c>
      <c r="DJ136" s="14">
        <v>0</v>
      </c>
      <c r="DK136" s="14">
        <v>0</v>
      </c>
      <c r="DL136" s="14">
        <v>0</v>
      </c>
      <c r="DM136" s="14">
        <v>0</v>
      </c>
      <c r="DN136" s="14">
        <v>0</v>
      </c>
      <c r="DO136" s="14">
        <v>0</v>
      </c>
      <c r="DP136" s="14">
        <v>0</v>
      </c>
      <c r="DQ136" s="14">
        <v>0</v>
      </c>
      <c r="DR136" s="14">
        <v>0</v>
      </c>
      <c r="DS136" s="14">
        <v>0</v>
      </c>
      <c r="DT136" s="14">
        <v>0</v>
      </c>
      <c r="DU136" s="14">
        <v>0</v>
      </c>
      <c r="DV136" s="14">
        <v>0</v>
      </c>
      <c r="DW136" s="14">
        <v>0</v>
      </c>
      <c r="DX136" s="14">
        <v>0</v>
      </c>
      <c r="DY136" s="14">
        <v>0</v>
      </c>
      <c r="DZ136" s="14">
        <v>0</v>
      </c>
      <c r="EA136" s="14">
        <v>0</v>
      </c>
      <c r="EB136" s="14">
        <v>0</v>
      </c>
    </row>
    <row r="137" spans="1:132" x14ac:dyDescent="0.25">
      <c r="A137" s="56" t="s">
        <v>11</v>
      </c>
      <c r="B137" s="60" t="s">
        <v>176</v>
      </c>
      <c r="C137">
        <f t="shared" si="3"/>
        <v>54</v>
      </c>
      <c r="D137">
        <v>0</v>
      </c>
      <c r="E137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14">
        <v>0</v>
      </c>
      <c r="AC137" s="14">
        <v>0</v>
      </c>
      <c r="AD137" s="14">
        <v>0</v>
      </c>
      <c r="AE137" s="14">
        <v>0</v>
      </c>
      <c r="AF137" s="14">
        <v>0</v>
      </c>
      <c r="AG137" s="14">
        <v>0</v>
      </c>
      <c r="AH137" s="14">
        <v>0</v>
      </c>
      <c r="AI137" s="14">
        <v>0</v>
      </c>
      <c r="AJ137" s="14">
        <v>0</v>
      </c>
      <c r="AK137" s="14">
        <v>0</v>
      </c>
      <c r="AL137" s="14">
        <v>0</v>
      </c>
      <c r="AM137" s="14">
        <v>0</v>
      </c>
      <c r="AN137" s="14">
        <v>0</v>
      </c>
      <c r="AO137" s="14">
        <v>0</v>
      </c>
      <c r="AP137" s="14">
        <v>0</v>
      </c>
      <c r="AQ137" s="14">
        <v>0</v>
      </c>
      <c r="AR137" s="14">
        <v>0</v>
      </c>
      <c r="AS137" s="14">
        <v>0</v>
      </c>
      <c r="AT137" s="14">
        <v>4</v>
      </c>
      <c r="AU137" s="14">
        <v>0</v>
      </c>
      <c r="AV137" s="14">
        <v>0</v>
      </c>
      <c r="AW137" s="14">
        <v>3</v>
      </c>
      <c r="AX137" s="14">
        <v>0</v>
      </c>
      <c r="AY137" s="14">
        <v>0</v>
      </c>
      <c r="AZ137" s="14">
        <v>0</v>
      </c>
      <c r="BA137" s="14">
        <v>0</v>
      </c>
      <c r="BB137" s="14">
        <v>0</v>
      </c>
      <c r="BC137" s="14">
        <v>0</v>
      </c>
      <c r="BD137" s="14">
        <v>0</v>
      </c>
      <c r="BE137" s="14">
        <v>0</v>
      </c>
      <c r="BF137" s="14">
        <v>0</v>
      </c>
      <c r="BG137" s="14">
        <v>0</v>
      </c>
      <c r="BH137" s="14">
        <v>0</v>
      </c>
      <c r="BI137" s="14">
        <v>0</v>
      </c>
      <c r="BJ137" s="14">
        <v>0</v>
      </c>
      <c r="BK137" s="14">
        <v>0</v>
      </c>
      <c r="BL137" s="14">
        <v>1</v>
      </c>
      <c r="BM137" s="14">
        <v>0</v>
      </c>
      <c r="BN137" s="14">
        <v>0</v>
      </c>
      <c r="BO137" s="14">
        <v>0</v>
      </c>
      <c r="BP137" s="14">
        <v>0</v>
      </c>
      <c r="BQ137" s="14">
        <v>0</v>
      </c>
      <c r="BR137" s="14">
        <v>0</v>
      </c>
      <c r="BS137" s="14">
        <v>0</v>
      </c>
      <c r="BT137" s="14">
        <v>2</v>
      </c>
      <c r="BU137" s="14">
        <v>3</v>
      </c>
      <c r="BV137" s="14">
        <v>0</v>
      </c>
      <c r="BW137" s="14">
        <v>12</v>
      </c>
      <c r="BX137" s="14">
        <v>5</v>
      </c>
      <c r="BY137" s="14">
        <v>19</v>
      </c>
      <c r="BZ137" s="14">
        <v>0</v>
      </c>
      <c r="CA137" s="14">
        <v>1</v>
      </c>
      <c r="CB137" s="14">
        <v>4</v>
      </c>
      <c r="CC137" s="14">
        <v>0</v>
      </c>
      <c r="CD137" s="14">
        <v>0</v>
      </c>
      <c r="CE137" s="14">
        <v>0</v>
      </c>
      <c r="CF137" s="14">
        <v>0</v>
      </c>
      <c r="CG137" s="14">
        <v>0</v>
      </c>
      <c r="CH137" s="14">
        <v>0</v>
      </c>
      <c r="CI137" s="14">
        <v>0</v>
      </c>
      <c r="CJ137" s="14">
        <v>0</v>
      </c>
      <c r="CK137" s="14">
        <v>0</v>
      </c>
      <c r="CL137" s="14">
        <v>0</v>
      </c>
      <c r="CM137" s="14">
        <v>0</v>
      </c>
      <c r="CN137" s="14">
        <v>0</v>
      </c>
      <c r="CO137" s="14">
        <v>0</v>
      </c>
      <c r="CP137" s="14">
        <v>0</v>
      </c>
      <c r="CQ137" s="14">
        <v>0</v>
      </c>
      <c r="CR137" s="14">
        <v>0</v>
      </c>
      <c r="CS137" s="14">
        <v>0</v>
      </c>
      <c r="CT137" s="14">
        <v>0</v>
      </c>
      <c r="CU137" s="14">
        <v>0</v>
      </c>
      <c r="CV137" s="14">
        <v>0</v>
      </c>
      <c r="CW137" s="14">
        <v>0</v>
      </c>
      <c r="CX137" s="14">
        <v>0</v>
      </c>
      <c r="CY137" s="14">
        <v>0</v>
      </c>
      <c r="CZ137" s="14">
        <v>0</v>
      </c>
      <c r="DA137" s="14">
        <v>0</v>
      </c>
      <c r="DB137" s="14">
        <v>0</v>
      </c>
      <c r="DC137" s="14">
        <v>0</v>
      </c>
      <c r="DD137" s="14">
        <v>0</v>
      </c>
      <c r="DE137" s="14">
        <v>0</v>
      </c>
      <c r="DF137" s="14">
        <v>0</v>
      </c>
      <c r="DG137" s="14">
        <v>0</v>
      </c>
      <c r="DH137" s="14">
        <v>0</v>
      </c>
      <c r="DI137" s="14">
        <v>0</v>
      </c>
      <c r="DJ137" s="14">
        <v>0</v>
      </c>
      <c r="DK137" s="14">
        <v>0</v>
      </c>
      <c r="DL137" s="14">
        <v>0</v>
      </c>
      <c r="DM137" s="14">
        <v>0</v>
      </c>
      <c r="DN137" s="14">
        <v>0</v>
      </c>
      <c r="DO137" s="14">
        <v>0</v>
      </c>
      <c r="DP137" s="14">
        <v>0</v>
      </c>
      <c r="DQ137" s="14">
        <v>0</v>
      </c>
      <c r="DR137" s="14">
        <v>0</v>
      </c>
      <c r="DS137" s="14">
        <v>0</v>
      </c>
      <c r="DT137" s="14">
        <v>0</v>
      </c>
      <c r="DU137" s="14">
        <v>0</v>
      </c>
      <c r="DV137" s="14">
        <v>0</v>
      </c>
      <c r="DW137" s="14">
        <v>0</v>
      </c>
      <c r="DX137" s="14">
        <v>0</v>
      </c>
      <c r="DY137" s="14">
        <v>0</v>
      </c>
      <c r="DZ137" s="14">
        <v>0</v>
      </c>
      <c r="EA137" s="14">
        <v>0</v>
      </c>
      <c r="EB137" s="14">
        <v>0</v>
      </c>
    </row>
    <row r="138" spans="1:132" x14ac:dyDescent="0.25">
      <c r="A138" s="56" t="s">
        <v>11</v>
      </c>
      <c r="B138" s="60" t="s">
        <v>134</v>
      </c>
      <c r="C138">
        <f t="shared" si="3"/>
        <v>39</v>
      </c>
      <c r="D138">
        <v>0</v>
      </c>
      <c r="E138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14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0</v>
      </c>
      <c r="AC138" s="14">
        <v>0</v>
      </c>
      <c r="AD138" s="14">
        <v>0</v>
      </c>
      <c r="AE138" s="14">
        <v>2</v>
      </c>
      <c r="AF138" s="14">
        <v>0</v>
      </c>
      <c r="AG138" s="14">
        <v>0</v>
      </c>
      <c r="AH138" s="14">
        <v>0</v>
      </c>
      <c r="AI138" s="14">
        <v>0</v>
      </c>
      <c r="AJ138" s="14">
        <v>0</v>
      </c>
      <c r="AK138" s="14">
        <v>0</v>
      </c>
      <c r="AL138" s="14">
        <v>0</v>
      </c>
      <c r="AM138" s="14">
        <v>0</v>
      </c>
      <c r="AN138" s="14">
        <v>0</v>
      </c>
      <c r="AO138" s="14">
        <v>0</v>
      </c>
      <c r="AP138" s="14">
        <v>0</v>
      </c>
      <c r="AQ138" s="14">
        <v>0</v>
      </c>
      <c r="AR138" s="14">
        <v>0</v>
      </c>
      <c r="AS138" s="14">
        <v>0</v>
      </c>
      <c r="AT138" s="14">
        <v>0</v>
      </c>
      <c r="AU138" s="14">
        <v>0</v>
      </c>
      <c r="AV138" s="14">
        <v>17</v>
      </c>
      <c r="AW138" s="14">
        <v>2</v>
      </c>
      <c r="AX138" s="14">
        <v>18</v>
      </c>
      <c r="AY138" s="14">
        <v>0</v>
      </c>
      <c r="AZ138" s="14">
        <v>0</v>
      </c>
      <c r="BA138" s="14">
        <v>0</v>
      </c>
      <c r="BB138" s="14">
        <v>0</v>
      </c>
      <c r="BC138" s="14">
        <v>0</v>
      </c>
      <c r="BD138" s="14">
        <v>0</v>
      </c>
      <c r="BE138" s="14">
        <v>0</v>
      </c>
      <c r="BF138" s="14">
        <v>0</v>
      </c>
      <c r="BG138" s="14">
        <v>0</v>
      </c>
      <c r="BH138" s="14">
        <v>0</v>
      </c>
      <c r="BI138" s="14">
        <v>0</v>
      </c>
      <c r="BJ138" s="14">
        <v>0</v>
      </c>
      <c r="BK138" s="14">
        <v>0</v>
      </c>
      <c r="BL138" s="14">
        <v>0</v>
      </c>
      <c r="BM138" s="14">
        <v>0</v>
      </c>
      <c r="BN138" s="14">
        <v>0</v>
      </c>
      <c r="BO138" s="14">
        <v>0</v>
      </c>
      <c r="BP138" s="14">
        <v>0</v>
      </c>
      <c r="BQ138" s="14">
        <v>0</v>
      </c>
      <c r="BR138" s="14">
        <v>0</v>
      </c>
      <c r="BS138" s="14">
        <v>0</v>
      </c>
      <c r="BT138" s="14">
        <v>0</v>
      </c>
      <c r="BU138" s="14">
        <v>0</v>
      </c>
      <c r="BV138" s="14">
        <v>0</v>
      </c>
      <c r="BW138" s="14">
        <v>0</v>
      </c>
      <c r="BX138" s="14">
        <v>0</v>
      </c>
      <c r="BY138" s="14">
        <v>0</v>
      </c>
      <c r="BZ138" s="14">
        <v>0</v>
      </c>
      <c r="CA138" s="14">
        <v>0</v>
      </c>
      <c r="CB138" s="14">
        <v>0</v>
      </c>
      <c r="CC138" s="14">
        <v>0</v>
      </c>
      <c r="CD138" s="14">
        <v>0</v>
      </c>
      <c r="CE138" s="14">
        <v>0</v>
      </c>
      <c r="CF138" s="14">
        <v>0</v>
      </c>
      <c r="CG138" s="14">
        <v>0</v>
      </c>
      <c r="CH138" s="14">
        <v>0</v>
      </c>
      <c r="CI138" s="14">
        <v>0</v>
      </c>
      <c r="CJ138" s="14">
        <v>0</v>
      </c>
      <c r="CK138" s="14">
        <v>0</v>
      </c>
      <c r="CL138" s="14">
        <v>0</v>
      </c>
      <c r="CM138" s="14">
        <v>0</v>
      </c>
      <c r="CN138" s="14">
        <v>0</v>
      </c>
      <c r="CO138" s="14">
        <v>0</v>
      </c>
      <c r="CP138" s="14">
        <v>0</v>
      </c>
      <c r="CQ138" s="14">
        <v>0</v>
      </c>
      <c r="CR138" s="14">
        <v>0</v>
      </c>
      <c r="CS138" s="14">
        <v>0</v>
      </c>
      <c r="CT138" s="14">
        <v>0</v>
      </c>
      <c r="CU138" s="14">
        <v>0</v>
      </c>
      <c r="CV138" s="14">
        <v>0</v>
      </c>
      <c r="CW138" s="14">
        <v>0</v>
      </c>
      <c r="CX138" s="14">
        <v>0</v>
      </c>
      <c r="CY138" s="14">
        <v>0</v>
      </c>
      <c r="CZ138" s="14">
        <v>0</v>
      </c>
      <c r="DA138" s="14">
        <v>0</v>
      </c>
      <c r="DB138" s="14">
        <v>0</v>
      </c>
      <c r="DC138" s="14">
        <v>0</v>
      </c>
      <c r="DD138" s="14">
        <v>0</v>
      </c>
      <c r="DE138" s="14">
        <v>0</v>
      </c>
      <c r="DF138" s="14">
        <v>0</v>
      </c>
      <c r="DG138" s="14">
        <v>0</v>
      </c>
      <c r="DH138" s="14">
        <v>0</v>
      </c>
      <c r="DI138" s="14">
        <v>0</v>
      </c>
      <c r="DJ138" s="14">
        <v>0</v>
      </c>
      <c r="DK138" s="14">
        <v>0</v>
      </c>
      <c r="DL138" s="14">
        <v>0</v>
      </c>
      <c r="DM138" s="14">
        <v>0</v>
      </c>
      <c r="DN138" s="14">
        <v>0</v>
      </c>
      <c r="DO138" s="14">
        <v>0</v>
      </c>
      <c r="DP138" s="14">
        <v>0</v>
      </c>
      <c r="DQ138" s="14">
        <v>0</v>
      </c>
      <c r="DR138" s="14">
        <v>0</v>
      </c>
      <c r="DS138" s="14">
        <v>0</v>
      </c>
      <c r="DT138" s="14">
        <v>0</v>
      </c>
      <c r="DU138" s="14">
        <v>0</v>
      </c>
      <c r="DV138" s="14">
        <v>0</v>
      </c>
      <c r="DW138" s="14">
        <v>0</v>
      </c>
      <c r="DX138" s="14">
        <v>0</v>
      </c>
      <c r="DY138" s="14">
        <v>0</v>
      </c>
      <c r="DZ138" s="14">
        <v>0</v>
      </c>
      <c r="EA138" s="14">
        <v>0</v>
      </c>
      <c r="EB138" s="14">
        <v>0</v>
      </c>
    </row>
    <row r="139" spans="1:132" x14ac:dyDescent="0.25">
      <c r="A139" s="56" t="s">
        <v>11</v>
      </c>
      <c r="B139" s="60" t="s">
        <v>1227</v>
      </c>
      <c r="C139">
        <f t="shared" si="3"/>
        <v>2</v>
      </c>
      <c r="D139">
        <v>0</v>
      </c>
      <c r="E139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14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0</v>
      </c>
      <c r="AE139" s="14">
        <v>0</v>
      </c>
      <c r="AF139" s="14">
        <v>0</v>
      </c>
      <c r="AG139" s="14">
        <v>0</v>
      </c>
      <c r="AH139" s="14">
        <v>0</v>
      </c>
      <c r="AI139" s="14">
        <v>0</v>
      </c>
      <c r="AJ139" s="14">
        <v>0</v>
      </c>
      <c r="AK139" s="14">
        <v>0</v>
      </c>
      <c r="AL139" s="14">
        <v>0</v>
      </c>
      <c r="AM139" s="14">
        <v>0</v>
      </c>
      <c r="AN139" s="14">
        <v>0</v>
      </c>
      <c r="AO139" s="14">
        <v>0</v>
      </c>
      <c r="AP139" s="14">
        <v>0</v>
      </c>
      <c r="AQ139" s="14">
        <v>0</v>
      </c>
      <c r="AR139" s="14">
        <v>0</v>
      </c>
      <c r="AS139" s="14">
        <v>0</v>
      </c>
      <c r="AT139" s="14">
        <v>0</v>
      </c>
      <c r="AU139" s="14">
        <v>0</v>
      </c>
      <c r="AV139" s="14">
        <v>0</v>
      </c>
      <c r="AW139" s="14">
        <v>0</v>
      </c>
      <c r="AX139" s="14">
        <v>0</v>
      </c>
      <c r="AY139" s="14">
        <v>0</v>
      </c>
      <c r="AZ139" s="14">
        <v>0</v>
      </c>
      <c r="BA139" s="14">
        <v>0</v>
      </c>
      <c r="BB139" s="14">
        <v>0</v>
      </c>
      <c r="BC139" s="14">
        <v>0</v>
      </c>
      <c r="BD139" s="14">
        <v>0</v>
      </c>
      <c r="BE139" s="14">
        <v>2</v>
      </c>
      <c r="BF139" s="14">
        <v>0</v>
      </c>
      <c r="BG139" s="14">
        <v>0</v>
      </c>
      <c r="BH139" s="14">
        <v>0</v>
      </c>
      <c r="BI139" s="14">
        <v>0</v>
      </c>
      <c r="BJ139" s="14">
        <v>0</v>
      </c>
      <c r="BK139" s="14">
        <v>0</v>
      </c>
      <c r="BL139" s="14">
        <v>0</v>
      </c>
      <c r="BM139" s="14">
        <v>0</v>
      </c>
      <c r="BN139" s="14">
        <v>0</v>
      </c>
      <c r="BO139" s="14">
        <v>0</v>
      </c>
      <c r="BP139" s="14">
        <v>0</v>
      </c>
      <c r="BQ139" s="14">
        <v>0</v>
      </c>
      <c r="BR139" s="14">
        <v>0</v>
      </c>
      <c r="BS139" s="14">
        <v>0</v>
      </c>
      <c r="BT139" s="14">
        <v>0</v>
      </c>
      <c r="BU139" s="14">
        <v>0</v>
      </c>
      <c r="BV139" s="14">
        <v>0</v>
      </c>
      <c r="BW139" s="14">
        <v>0</v>
      </c>
      <c r="BX139" s="14">
        <v>0</v>
      </c>
      <c r="BY139" s="14">
        <v>0</v>
      </c>
      <c r="BZ139" s="14">
        <v>0</v>
      </c>
      <c r="CA139" s="14">
        <v>0</v>
      </c>
      <c r="CB139" s="14">
        <v>0</v>
      </c>
      <c r="CC139" s="14">
        <v>0</v>
      </c>
      <c r="CD139" s="14">
        <v>0</v>
      </c>
      <c r="CE139" s="14">
        <v>0</v>
      </c>
      <c r="CF139" s="14">
        <v>0</v>
      </c>
      <c r="CG139" s="14">
        <v>0</v>
      </c>
      <c r="CH139" s="14">
        <v>0</v>
      </c>
      <c r="CI139" s="14">
        <v>0</v>
      </c>
      <c r="CJ139" s="14">
        <v>0</v>
      </c>
      <c r="CK139" s="14">
        <v>0</v>
      </c>
      <c r="CL139" s="14">
        <v>0</v>
      </c>
      <c r="CM139" s="14">
        <v>0</v>
      </c>
      <c r="CN139" s="14">
        <v>0</v>
      </c>
      <c r="CO139" s="14">
        <v>0</v>
      </c>
      <c r="CP139" s="14">
        <v>0</v>
      </c>
      <c r="CQ139" s="14">
        <v>0</v>
      </c>
      <c r="CR139" s="14">
        <v>0</v>
      </c>
      <c r="CS139" s="14">
        <v>0</v>
      </c>
      <c r="CT139" s="14">
        <v>0</v>
      </c>
      <c r="CU139" s="14">
        <v>0</v>
      </c>
      <c r="CV139" s="14">
        <v>0</v>
      </c>
      <c r="CW139" s="14">
        <v>0</v>
      </c>
      <c r="CX139" s="14">
        <v>0</v>
      </c>
      <c r="CY139" s="14">
        <v>0</v>
      </c>
      <c r="CZ139" s="14">
        <v>0</v>
      </c>
      <c r="DA139" s="14">
        <v>0</v>
      </c>
      <c r="DB139" s="14">
        <v>0</v>
      </c>
      <c r="DC139" s="14">
        <v>0</v>
      </c>
      <c r="DD139" s="14">
        <v>0</v>
      </c>
      <c r="DE139" s="14">
        <v>0</v>
      </c>
      <c r="DF139" s="14">
        <v>0</v>
      </c>
      <c r="DG139" s="14">
        <v>0</v>
      </c>
      <c r="DH139" s="14">
        <v>0</v>
      </c>
      <c r="DI139" s="14">
        <v>0</v>
      </c>
      <c r="DJ139" s="14">
        <v>0</v>
      </c>
      <c r="DK139" s="14">
        <v>0</v>
      </c>
      <c r="DL139" s="14">
        <v>0</v>
      </c>
      <c r="DM139" s="14">
        <v>0</v>
      </c>
      <c r="DN139" s="14">
        <v>0</v>
      </c>
      <c r="DO139" s="14">
        <v>0</v>
      </c>
      <c r="DP139" s="14">
        <v>0</v>
      </c>
      <c r="DQ139" s="14">
        <v>0</v>
      </c>
      <c r="DR139" s="14">
        <v>0</v>
      </c>
      <c r="DS139" s="14">
        <v>0</v>
      </c>
      <c r="DT139" s="14">
        <v>0</v>
      </c>
      <c r="DU139" s="14">
        <v>0</v>
      </c>
      <c r="DV139" s="14">
        <v>0</v>
      </c>
      <c r="DW139" s="14">
        <v>0</v>
      </c>
      <c r="DX139" s="14">
        <v>0</v>
      </c>
      <c r="DY139" s="14">
        <v>0</v>
      </c>
      <c r="DZ139" s="14">
        <v>0</v>
      </c>
      <c r="EA139" s="14">
        <v>0</v>
      </c>
      <c r="EB139" s="14">
        <v>0</v>
      </c>
    </row>
    <row r="140" spans="1:132" x14ac:dyDescent="0.25">
      <c r="A140" s="56" t="s">
        <v>11</v>
      </c>
      <c r="B140" s="60" t="s">
        <v>165</v>
      </c>
      <c r="C140">
        <f t="shared" si="3"/>
        <v>0</v>
      </c>
      <c r="D140">
        <v>0</v>
      </c>
      <c r="E140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0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3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</row>
    <row r="141" spans="1:132" x14ac:dyDescent="0.25">
      <c r="A141" s="56" t="s">
        <v>11</v>
      </c>
      <c r="B141" s="60" t="s">
        <v>166</v>
      </c>
      <c r="C141">
        <f t="shared" si="3"/>
        <v>24</v>
      </c>
      <c r="D141">
        <v>0</v>
      </c>
      <c r="E141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4">
        <v>0</v>
      </c>
      <c r="U141" s="14">
        <v>0</v>
      </c>
      <c r="V141" s="14">
        <v>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  <c r="AC141" s="14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0</v>
      </c>
      <c r="AJ141" s="14">
        <v>0</v>
      </c>
      <c r="AK141" s="14">
        <v>0</v>
      </c>
      <c r="AL141" s="14">
        <v>0</v>
      </c>
      <c r="AM141" s="14">
        <v>0</v>
      </c>
      <c r="AN141" s="14">
        <v>0</v>
      </c>
      <c r="AO141" s="14">
        <v>0</v>
      </c>
      <c r="AP141" s="14">
        <v>0</v>
      </c>
      <c r="AQ141" s="14">
        <v>0</v>
      </c>
      <c r="AR141" s="14">
        <v>0</v>
      </c>
      <c r="AS141" s="14">
        <v>0</v>
      </c>
      <c r="AT141" s="14">
        <v>0</v>
      </c>
      <c r="AU141" s="14">
        <v>0</v>
      </c>
      <c r="AV141" s="14">
        <v>0</v>
      </c>
      <c r="AW141" s="14">
        <v>0</v>
      </c>
      <c r="AX141" s="14">
        <v>0</v>
      </c>
      <c r="AY141" s="14">
        <v>0</v>
      </c>
      <c r="AZ141" s="14">
        <v>0</v>
      </c>
      <c r="BA141" s="14">
        <v>0</v>
      </c>
      <c r="BB141" s="14">
        <v>0</v>
      </c>
      <c r="BC141" s="14">
        <v>0</v>
      </c>
      <c r="BD141" s="14">
        <v>16</v>
      </c>
      <c r="BE141" s="14">
        <v>5</v>
      </c>
      <c r="BF141" s="14">
        <v>0</v>
      </c>
      <c r="BG141" s="14">
        <v>1</v>
      </c>
      <c r="BH141" s="14">
        <v>2</v>
      </c>
      <c r="BI141" s="14">
        <v>0</v>
      </c>
      <c r="BJ141" s="14">
        <v>0</v>
      </c>
      <c r="BK141" s="14">
        <v>0</v>
      </c>
      <c r="BL141" s="14">
        <v>0</v>
      </c>
      <c r="BM141" s="14">
        <v>0</v>
      </c>
      <c r="BN141" s="14">
        <v>0</v>
      </c>
      <c r="BO141" s="14">
        <v>0</v>
      </c>
      <c r="BP141" s="14">
        <v>0</v>
      </c>
      <c r="BQ141" s="14">
        <v>0</v>
      </c>
      <c r="BR141" s="14">
        <v>0</v>
      </c>
      <c r="BS141" s="14">
        <v>0</v>
      </c>
      <c r="BT141" s="14">
        <v>0</v>
      </c>
      <c r="BU141" s="14">
        <v>0</v>
      </c>
      <c r="BV141" s="14">
        <v>0</v>
      </c>
      <c r="BW141" s="14">
        <v>0</v>
      </c>
      <c r="BX141" s="14">
        <v>0</v>
      </c>
      <c r="BY141" s="14">
        <v>0</v>
      </c>
      <c r="BZ141" s="14">
        <v>0</v>
      </c>
      <c r="CA141" s="14">
        <v>0</v>
      </c>
      <c r="CB141" s="14">
        <v>0</v>
      </c>
      <c r="CC141" s="14">
        <v>0</v>
      </c>
      <c r="CD141" s="14">
        <v>0</v>
      </c>
      <c r="CE141" s="14">
        <v>0</v>
      </c>
      <c r="CF141" s="14">
        <v>0</v>
      </c>
      <c r="CG141" s="14">
        <v>0</v>
      </c>
      <c r="CH141" s="14">
        <v>0</v>
      </c>
      <c r="CI141" s="14">
        <v>0</v>
      </c>
      <c r="CJ141" s="14">
        <v>0</v>
      </c>
      <c r="CK141" s="14">
        <v>0</v>
      </c>
      <c r="CL141" s="14">
        <v>0</v>
      </c>
      <c r="CM141" s="14">
        <v>0</v>
      </c>
      <c r="CN141" s="14">
        <v>0</v>
      </c>
      <c r="CO141" s="14">
        <v>0</v>
      </c>
      <c r="CP141" s="14">
        <v>0</v>
      </c>
      <c r="CQ141" s="14">
        <v>0</v>
      </c>
      <c r="CR141" s="14">
        <v>0</v>
      </c>
      <c r="CS141" s="14">
        <v>0</v>
      </c>
      <c r="CT141" s="14">
        <v>0</v>
      </c>
      <c r="CU141" s="14">
        <v>0</v>
      </c>
      <c r="CV141" s="14">
        <v>0</v>
      </c>
      <c r="CW141" s="14">
        <v>0</v>
      </c>
      <c r="CX141" s="14">
        <v>0</v>
      </c>
      <c r="CY141" s="14">
        <v>0</v>
      </c>
      <c r="CZ141" s="14">
        <v>0</v>
      </c>
      <c r="DA141" s="14">
        <v>0</v>
      </c>
      <c r="DB141" s="14">
        <v>0</v>
      </c>
      <c r="DC141" s="14">
        <v>0</v>
      </c>
      <c r="DD141" s="14">
        <v>0</v>
      </c>
      <c r="DE141" s="14">
        <v>0</v>
      </c>
      <c r="DF141" s="14">
        <v>0</v>
      </c>
      <c r="DG141" s="14">
        <v>0</v>
      </c>
      <c r="DH141" s="14">
        <v>0</v>
      </c>
      <c r="DI141" s="14">
        <v>0</v>
      </c>
      <c r="DJ141" s="14">
        <v>0</v>
      </c>
      <c r="DK141" s="14">
        <v>0</v>
      </c>
      <c r="DL141" s="14">
        <v>0</v>
      </c>
      <c r="DM141" s="14">
        <v>0</v>
      </c>
      <c r="DN141" s="14">
        <v>0</v>
      </c>
      <c r="DO141" s="14">
        <v>0</v>
      </c>
      <c r="DP141" s="14">
        <v>0</v>
      </c>
      <c r="DQ141" s="14">
        <v>0</v>
      </c>
      <c r="DR141" s="14">
        <v>0</v>
      </c>
      <c r="DS141" s="14">
        <v>0</v>
      </c>
      <c r="DT141" s="14">
        <v>0</v>
      </c>
      <c r="DU141" s="14">
        <v>0</v>
      </c>
      <c r="DV141" s="14">
        <v>0</v>
      </c>
      <c r="DW141" s="14">
        <v>0</v>
      </c>
      <c r="DX141" s="14">
        <v>0</v>
      </c>
      <c r="DY141" s="14">
        <v>0</v>
      </c>
      <c r="DZ141" s="14">
        <v>0</v>
      </c>
      <c r="EA141" s="14">
        <v>0</v>
      </c>
      <c r="EB141" s="14">
        <v>0</v>
      </c>
    </row>
    <row r="142" spans="1:132" x14ac:dyDescent="0.25">
      <c r="A142" s="56" t="s">
        <v>11</v>
      </c>
      <c r="B142" s="60" t="s">
        <v>167</v>
      </c>
      <c r="C142">
        <f t="shared" si="3"/>
        <v>1</v>
      </c>
      <c r="D142">
        <v>0</v>
      </c>
      <c r="E142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4">
        <v>0</v>
      </c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s="14">
        <v>0</v>
      </c>
      <c r="AK142" s="14">
        <v>0</v>
      </c>
      <c r="AL142" s="14">
        <v>0</v>
      </c>
      <c r="AM142" s="14">
        <v>0</v>
      </c>
      <c r="AN142" s="14">
        <v>0</v>
      </c>
      <c r="AO142" s="14">
        <v>0</v>
      </c>
      <c r="AP142" s="14">
        <v>0</v>
      </c>
      <c r="AQ142" s="14">
        <v>0</v>
      </c>
      <c r="AR142" s="14">
        <v>0</v>
      </c>
      <c r="AS142" s="14">
        <v>0</v>
      </c>
      <c r="AT142" s="14">
        <v>0</v>
      </c>
      <c r="AU142" s="14">
        <v>0</v>
      </c>
      <c r="AV142" s="14">
        <v>1</v>
      </c>
      <c r="AW142" s="14">
        <v>0</v>
      </c>
      <c r="AX142" s="14">
        <v>0</v>
      </c>
      <c r="AY142" s="14">
        <v>0</v>
      </c>
      <c r="AZ142" s="14">
        <v>0</v>
      </c>
      <c r="BA142" s="14">
        <v>0</v>
      </c>
      <c r="BB142" s="14">
        <v>0</v>
      </c>
      <c r="BC142" s="14">
        <v>0</v>
      </c>
      <c r="BD142" s="14">
        <v>0</v>
      </c>
      <c r="BE142" s="14">
        <v>0</v>
      </c>
      <c r="BF142" s="14">
        <v>0</v>
      </c>
      <c r="BG142" s="14">
        <v>0</v>
      </c>
      <c r="BH142" s="14">
        <v>0</v>
      </c>
      <c r="BI142" s="14">
        <v>0</v>
      </c>
      <c r="BJ142" s="14">
        <v>0</v>
      </c>
      <c r="BK142" s="14">
        <v>0</v>
      </c>
      <c r="BL142" s="14">
        <v>0</v>
      </c>
      <c r="BM142" s="14">
        <v>0</v>
      </c>
      <c r="BN142" s="14">
        <v>0</v>
      </c>
      <c r="BO142" s="14">
        <v>0</v>
      </c>
      <c r="BP142" s="14">
        <v>0</v>
      </c>
      <c r="BQ142" s="14">
        <v>0</v>
      </c>
      <c r="BR142" s="14">
        <v>0</v>
      </c>
      <c r="BS142" s="14">
        <v>0</v>
      </c>
      <c r="BT142" s="14">
        <v>0</v>
      </c>
      <c r="BU142" s="14">
        <v>0</v>
      </c>
      <c r="BV142" s="14">
        <v>0</v>
      </c>
      <c r="BW142" s="14">
        <v>0</v>
      </c>
      <c r="BX142" s="14">
        <v>0</v>
      </c>
      <c r="BY142" s="14">
        <v>0</v>
      </c>
      <c r="BZ142" s="14">
        <v>0</v>
      </c>
      <c r="CA142" s="14">
        <v>0</v>
      </c>
      <c r="CB142" s="14">
        <v>0</v>
      </c>
      <c r="CC142" s="14">
        <v>0</v>
      </c>
      <c r="CD142" s="14">
        <v>0</v>
      </c>
      <c r="CE142" s="14">
        <v>0</v>
      </c>
      <c r="CF142" s="14">
        <v>0</v>
      </c>
      <c r="CG142" s="14">
        <v>0</v>
      </c>
      <c r="CH142" s="14">
        <v>0</v>
      </c>
      <c r="CI142" s="14">
        <v>0</v>
      </c>
      <c r="CJ142" s="14">
        <v>0</v>
      </c>
      <c r="CK142" s="14">
        <v>0</v>
      </c>
      <c r="CL142" s="14">
        <v>0</v>
      </c>
      <c r="CM142" s="14">
        <v>0</v>
      </c>
      <c r="CN142" s="14">
        <v>0</v>
      </c>
      <c r="CO142" s="14">
        <v>0</v>
      </c>
      <c r="CP142" s="14">
        <v>0</v>
      </c>
      <c r="CQ142" s="14">
        <v>0</v>
      </c>
      <c r="CR142" s="14">
        <v>0</v>
      </c>
      <c r="CS142" s="14">
        <v>0</v>
      </c>
      <c r="CT142" s="14">
        <v>0</v>
      </c>
      <c r="CU142" s="14">
        <v>0</v>
      </c>
      <c r="CV142" s="14">
        <v>0</v>
      </c>
      <c r="CW142" s="14">
        <v>0</v>
      </c>
      <c r="CX142" s="14">
        <v>0</v>
      </c>
      <c r="CY142" s="14">
        <v>0</v>
      </c>
      <c r="CZ142" s="14">
        <v>0</v>
      </c>
      <c r="DA142" s="14">
        <v>0</v>
      </c>
      <c r="DB142" s="14">
        <v>0</v>
      </c>
      <c r="DC142" s="14">
        <v>0</v>
      </c>
      <c r="DD142" s="14">
        <v>0</v>
      </c>
      <c r="DE142" s="14">
        <v>0</v>
      </c>
      <c r="DF142" s="14">
        <v>0</v>
      </c>
      <c r="DG142" s="14">
        <v>0</v>
      </c>
      <c r="DH142" s="14">
        <v>0</v>
      </c>
      <c r="DI142" s="14">
        <v>0</v>
      </c>
      <c r="DJ142" s="14">
        <v>0</v>
      </c>
      <c r="DK142" s="14">
        <v>0</v>
      </c>
      <c r="DL142" s="14">
        <v>0</v>
      </c>
      <c r="DM142" s="14">
        <v>0</v>
      </c>
      <c r="DN142" s="14">
        <v>0</v>
      </c>
      <c r="DO142" s="14">
        <v>0</v>
      </c>
      <c r="DP142" s="14">
        <v>0</v>
      </c>
      <c r="DQ142" s="14">
        <v>0</v>
      </c>
      <c r="DR142" s="14">
        <v>0</v>
      </c>
      <c r="DS142" s="14">
        <v>0</v>
      </c>
      <c r="DT142" s="14">
        <v>0</v>
      </c>
      <c r="DU142" s="14">
        <v>0</v>
      </c>
      <c r="DV142" s="14">
        <v>0</v>
      </c>
      <c r="DW142" s="14">
        <v>0</v>
      </c>
      <c r="DX142" s="14">
        <v>0</v>
      </c>
      <c r="DY142" s="14">
        <v>0</v>
      </c>
      <c r="DZ142" s="14">
        <v>0</v>
      </c>
      <c r="EA142" s="14">
        <v>0</v>
      </c>
      <c r="EB142" s="14">
        <v>0</v>
      </c>
    </row>
    <row r="143" spans="1:132" x14ac:dyDescent="0.25">
      <c r="A143" s="56" t="s">
        <v>11</v>
      </c>
      <c r="B143" s="60" t="s">
        <v>163</v>
      </c>
      <c r="C143">
        <f t="shared" si="3"/>
        <v>0</v>
      </c>
      <c r="D143">
        <v>0</v>
      </c>
      <c r="E143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14">
        <v>0</v>
      </c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14">
        <v>0</v>
      </c>
      <c r="AC143" s="14">
        <v>0</v>
      </c>
      <c r="AD143" s="14">
        <v>0</v>
      </c>
      <c r="AE143" s="14">
        <v>0</v>
      </c>
      <c r="AF143" s="14">
        <v>0</v>
      </c>
      <c r="AG143" s="14">
        <v>0</v>
      </c>
      <c r="AH143" s="14">
        <v>0</v>
      </c>
      <c r="AI143" s="14">
        <v>0</v>
      </c>
      <c r="AJ143" s="14">
        <v>0</v>
      </c>
      <c r="AK143" s="14">
        <v>0</v>
      </c>
      <c r="AL143" s="14">
        <v>0</v>
      </c>
      <c r="AM143" s="14">
        <v>0</v>
      </c>
      <c r="AN143" s="14">
        <v>0</v>
      </c>
      <c r="AO143" s="14">
        <v>0</v>
      </c>
      <c r="AP143" s="14">
        <v>0</v>
      </c>
      <c r="AQ143" s="14">
        <v>0</v>
      </c>
      <c r="AR143" s="14">
        <v>0</v>
      </c>
      <c r="AS143" s="14">
        <v>0</v>
      </c>
      <c r="AT143" s="14">
        <v>0</v>
      </c>
      <c r="AU143" s="14">
        <v>0</v>
      </c>
      <c r="AV143" s="14">
        <v>0</v>
      </c>
      <c r="AW143" s="14">
        <v>0</v>
      </c>
      <c r="AX143" s="14">
        <v>0</v>
      </c>
      <c r="AY143" s="14">
        <v>0</v>
      </c>
      <c r="AZ143" s="14">
        <v>0</v>
      </c>
      <c r="BA143" s="14">
        <v>0</v>
      </c>
      <c r="BB143" s="14">
        <v>0</v>
      </c>
      <c r="BC143" s="14">
        <v>0</v>
      </c>
      <c r="BD143" s="14">
        <v>0</v>
      </c>
      <c r="BE143" s="14">
        <v>0</v>
      </c>
      <c r="BF143" s="14">
        <v>0</v>
      </c>
      <c r="BG143" s="14">
        <v>0</v>
      </c>
      <c r="BH143" s="14">
        <v>0</v>
      </c>
      <c r="BI143" s="14">
        <v>0</v>
      </c>
      <c r="BJ143" s="14">
        <v>0</v>
      </c>
      <c r="BK143" s="14">
        <v>0</v>
      </c>
      <c r="BL143" s="14">
        <v>0</v>
      </c>
      <c r="BM143" s="14">
        <v>0</v>
      </c>
      <c r="BN143" s="14">
        <v>0</v>
      </c>
      <c r="BO143" s="14">
        <v>0</v>
      </c>
      <c r="BP143" s="14">
        <v>0</v>
      </c>
      <c r="BQ143" s="14">
        <v>0</v>
      </c>
      <c r="BR143" s="14">
        <v>0</v>
      </c>
      <c r="BS143" s="14">
        <v>0</v>
      </c>
      <c r="BT143" s="14">
        <v>0</v>
      </c>
      <c r="BU143" s="14">
        <v>0</v>
      </c>
      <c r="BV143" s="14">
        <v>0</v>
      </c>
      <c r="BW143" s="14">
        <v>0</v>
      </c>
      <c r="BX143" s="14">
        <v>0</v>
      </c>
      <c r="BY143" s="14">
        <v>0</v>
      </c>
      <c r="BZ143" s="14">
        <v>0</v>
      </c>
      <c r="CA143" s="14">
        <v>0</v>
      </c>
      <c r="CB143" s="14">
        <v>0</v>
      </c>
      <c r="CC143" s="14">
        <v>0</v>
      </c>
      <c r="CD143" s="14">
        <v>0</v>
      </c>
      <c r="CE143" s="14">
        <v>0</v>
      </c>
      <c r="CF143" s="14">
        <v>0</v>
      </c>
      <c r="CG143" s="14">
        <v>0</v>
      </c>
      <c r="CH143" s="14">
        <v>0</v>
      </c>
      <c r="CI143" s="14">
        <v>0</v>
      </c>
      <c r="CJ143" s="14">
        <v>0</v>
      </c>
      <c r="CK143" s="14">
        <v>1</v>
      </c>
      <c r="CL143" s="14">
        <v>0</v>
      </c>
      <c r="CM143" s="14">
        <v>0</v>
      </c>
      <c r="CN143" s="14">
        <v>0</v>
      </c>
      <c r="CO143" s="14">
        <v>0</v>
      </c>
      <c r="CP143" s="14">
        <v>0</v>
      </c>
      <c r="CQ143" s="14">
        <v>0</v>
      </c>
      <c r="CR143" s="14">
        <v>0</v>
      </c>
      <c r="CS143" s="14">
        <v>0</v>
      </c>
      <c r="CT143" s="14">
        <v>0</v>
      </c>
      <c r="CU143" s="14">
        <v>0</v>
      </c>
      <c r="CV143" s="14">
        <v>0</v>
      </c>
      <c r="CW143" s="14">
        <v>0</v>
      </c>
      <c r="CX143" s="14">
        <v>0</v>
      </c>
      <c r="CY143" s="14">
        <v>0</v>
      </c>
      <c r="CZ143" s="14">
        <v>0</v>
      </c>
      <c r="DA143" s="14">
        <v>0</v>
      </c>
      <c r="DB143" s="14">
        <v>0</v>
      </c>
      <c r="DC143" s="14">
        <v>0</v>
      </c>
      <c r="DD143" s="14">
        <v>0</v>
      </c>
      <c r="DE143" s="14">
        <v>0</v>
      </c>
      <c r="DF143" s="14">
        <v>0</v>
      </c>
      <c r="DG143" s="14">
        <v>0</v>
      </c>
      <c r="DH143" s="14">
        <v>0</v>
      </c>
      <c r="DI143" s="14">
        <v>0</v>
      </c>
      <c r="DJ143" s="14">
        <v>0</v>
      </c>
      <c r="DK143" s="14">
        <v>0</v>
      </c>
      <c r="DL143" s="14">
        <v>0</v>
      </c>
      <c r="DM143" s="14">
        <v>0</v>
      </c>
      <c r="DN143" s="14">
        <v>0</v>
      </c>
      <c r="DO143" s="14">
        <v>0</v>
      </c>
      <c r="DP143" s="14">
        <v>0</v>
      </c>
      <c r="DQ143" s="14">
        <v>0</v>
      </c>
      <c r="DR143" s="14">
        <v>0</v>
      </c>
      <c r="DS143" s="14">
        <v>0</v>
      </c>
      <c r="DT143" s="14">
        <v>0</v>
      </c>
      <c r="DU143" s="14">
        <v>0</v>
      </c>
      <c r="DV143" s="14">
        <v>0</v>
      </c>
      <c r="DW143" s="14">
        <v>0</v>
      </c>
      <c r="DX143" s="14">
        <v>0</v>
      </c>
      <c r="DY143" s="14">
        <v>0</v>
      </c>
      <c r="DZ143" s="14">
        <v>0</v>
      </c>
      <c r="EA143" s="14">
        <v>0</v>
      </c>
      <c r="EB143" s="14">
        <v>0</v>
      </c>
    </row>
    <row r="144" spans="1:132" x14ac:dyDescent="0.25">
      <c r="A144" s="56" t="s">
        <v>11</v>
      </c>
      <c r="B144" s="60" t="s">
        <v>168</v>
      </c>
      <c r="C144">
        <f t="shared" si="3"/>
        <v>0</v>
      </c>
      <c r="D144">
        <v>0</v>
      </c>
      <c r="E14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>
        <v>0</v>
      </c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0</v>
      </c>
      <c r="AE144" s="14">
        <v>0</v>
      </c>
      <c r="AF144" s="14">
        <v>0</v>
      </c>
      <c r="AG144" s="14">
        <v>0</v>
      </c>
      <c r="AH144" s="14">
        <v>0</v>
      </c>
      <c r="AI144" s="14">
        <v>0</v>
      </c>
      <c r="AJ144" s="14">
        <v>0</v>
      </c>
      <c r="AK144" s="14">
        <v>0</v>
      </c>
      <c r="AL144" s="14">
        <v>0</v>
      </c>
      <c r="AM144" s="14">
        <v>0</v>
      </c>
      <c r="AN144" s="14">
        <v>0</v>
      </c>
      <c r="AO144" s="14">
        <v>0</v>
      </c>
      <c r="AP144" s="14">
        <v>0</v>
      </c>
      <c r="AQ144" s="14">
        <v>0</v>
      </c>
      <c r="AR144" s="14">
        <v>0</v>
      </c>
      <c r="AS144" s="14">
        <v>0</v>
      </c>
      <c r="AT144" s="14">
        <v>0</v>
      </c>
      <c r="AU144" s="14">
        <v>0</v>
      </c>
      <c r="AV144" s="14">
        <v>0</v>
      </c>
      <c r="AW144" s="14">
        <v>0</v>
      </c>
      <c r="AX144" s="14">
        <v>0</v>
      </c>
      <c r="AY144" s="14">
        <v>0</v>
      </c>
      <c r="AZ144" s="14">
        <v>0</v>
      </c>
      <c r="BA144" s="14">
        <v>0</v>
      </c>
      <c r="BB144" s="14">
        <v>0</v>
      </c>
      <c r="BC144" s="14">
        <v>0</v>
      </c>
      <c r="BD144" s="14">
        <v>0</v>
      </c>
      <c r="BE144" s="14">
        <v>0</v>
      </c>
      <c r="BF144" s="14">
        <v>0</v>
      </c>
      <c r="BG144" s="14">
        <v>0</v>
      </c>
      <c r="BH144" s="14">
        <v>0</v>
      </c>
      <c r="BI144" s="14">
        <v>0</v>
      </c>
      <c r="BJ144" s="14">
        <v>0</v>
      </c>
      <c r="BK144" s="14">
        <v>0</v>
      </c>
      <c r="BL144" s="14">
        <v>0</v>
      </c>
      <c r="BM144" s="14">
        <v>0</v>
      </c>
      <c r="BN144" s="14">
        <v>0</v>
      </c>
      <c r="BO144" s="14">
        <v>0</v>
      </c>
      <c r="BP144" s="14">
        <v>0</v>
      </c>
      <c r="BQ144" s="14">
        <v>0</v>
      </c>
      <c r="BR144" s="14">
        <v>0</v>
      </c>
      <c r="BS144" s="14">
        <v>0</v>
      </c>
      <c r="BT144" s="14">
        <v>0</v>
      </c>
      <c r="BU144" s="14">
        <v>0</v>
      </c>
      <c r="BV144" s="14">
        <v>0</v>
      </c>
      <c r="BW144" s="14">
        <v>0</v>
      </c>
      <c r="BX144" s="14">
        <v>0</v>
      </c>
      <c r="BY144" s="14">
        <v>0</v>
      </c>
      <c r="BZ144" s="14">
        <v>0</v>
      </c>
      <c r="CA144" s="14">
        <v>0</v>
      </c>
      <c r="CB144" s="14">
        <v>0</v>
      </c>
      <c r="CC144" s="14">
        <v>0</v>
      </c>
      <c r="CD144" s="14">
        <v>0</v>
      </c>
      <c r="CE144" s="14">
        <v>0</v>
      </c>
      <c r="CF144" s="14">
        <v>0</v>
      </c>
      <c r="CG144" s="14">
        <v>0</v>
      </c>
      <c r="CH144" s="14">
        <v>15</v>
      </c>
      <c r="CI144" s="14">
        <v>0</v>
      </c>
      <c r="CJ144" s="14">
        <v>0</v>
      </c>
      <c r="CK144" s="14">
        <v>0</v>
      </c>
      <c r="CL144" s="14">
        <v>0</v>
      </c>
      <c r="CM144" s="14">
        <v>0</v>
      </c>
      <c r="CN144" s="14">
        <v>0</v>
      </c>
      <c r="CO144" s="14">
        <v>0</v>
      </c>
      <c r="CP144" s="14">
        <v>0</v>
      </c>
      <c r="CQ144" s="14">
        <v>0</v>
      </c>
      <c r="CR144" s="14">
        <v>0</v>
      </c>
      <c r="CS144" s="14">
        <v>0</v>
      </c>
      <c r="CT144" s="14">
        <v>0</v>
      </c>
      <c r="CU144" s="14">
        <v>0</v>
      </c>
      <c r="CV144" s="14">
        <v>0</v>
      </c>
      <c r="CW144" s="14">
        <v>0</v>
      </c>
      <c r="CX144" s="14">
        <v>0</v>
      </c>
      <c r="CY144" s="14">
        <v>0</v>
      </c>
      <c r="CZ144" s="14">
        <v>0</v>
      </c>
      <c r="DA144" s="14">
        <v>0</v>
      </c>
      <c r="DB144" s="14">
        <v>0</v>
      </c>
      <c r="DC144" s="14">
        <v>0</v>
      </c>
      <c r="DD144" s="14">
        <v>0</v>
      </c>
      <c r="DE144" s="14">
        <v>0</v>
      </c>
      <c r="DF144" s="14">
        <v>0</v>
      </c>
      <c r="DG144" s="14">
        <v>0</v>
      </c>
      <c r="DH144" s="14">
        <v>0</v>
      </c>
      <c r="DI144" s="14">
        <v>0</v>
      </c>
      <c r="DJ144" s="14">
        <v>0</v>
      </c>
      <c r="DK144" s="14">
        <v>0</v>
      </c>
      <c r="DL144" s="14">
        <v>0</v>
      </c>
      <c r="DM144" s="14">
        <v>0</v>
      </c>
      <c r="DN144" s="14">
        <v>0</v>
      </c>
      <c r="DO144" s="14">
        <v>0</v>
      </c>
      <c r="DP144" s="14">
        <v>0</v>
      </c>
      <c r="DQ144" s="14">
        <v>0</v>
      </c>
      <c r="DR144" s="14">
        <v>0</v>
      </c>
      <c r="DS144" s="14">
        <v>0</v>
      </c>
      <c r="DT144" s="14">
        <v>0</v>
      </c>
      <c r="DU144" s="14">
        <v>0</v>
      </c>
      <c r="DV144" s="14">
        <v>0</v>
      </c>
      <c r="DW144" s="14">
        <v>0</v>
      </c>
      <c r="DX144" s="14">
        <v>0</v>
      </c>
      <c r="DY144" s="14">
        <v>0</v>
      </c>
      <c r="DZ144" s="14">
        <v>0</v>
      </c>
      <c r="EA144" s="14">
        <v>0</v>
      </c>
      <c r="EB144" s="14">
        <v>0</v>
      </c>
    </row>
    <row r="145" spans="1:132" x14ac:dyDescent="0.25">
      <c r="A145" s="56" t="s">
        <v>11</v>
      </c>
      <c r="B145" s="60" t="s">
        <v>164</v>
      </c>
      <c r="C145">
        <f t="shared" si="3"/>
        <v>0</v>
      </c>
      <c r="D145">
        <v>0</v>
      </c>
      <c r="E145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0</v>
      </c>
      <c r="U145" s="14">
        <v>0</v>
      </c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14">
        <v>0</v>
      </c>
      <c r="AC145" s="14">
        <v>0</v>
      </c>
      <c r="AD145" s="14">
        <v>0</v>
      </c>
      <c r="AE145" s="14">
        <v>0</v>
      </c>
      <c r="AF145" s="14">
        <v>0</v>
      </c>
      <c r="AG145" s="14">
        <v>0</v>
      </c>
      <c r="AH145" s="14">
        <v>0</v>
      </c>
      <c r="AI145" s="14">
        <v>0</v>
      </c>
      <c r="AJ145" s="14">
        <v>0</v>
      </c>
      <c r="AK145" s="14">
        <v>0</v>
      </c>
      <c r="AL145" s="14">
        <v>0</v>
      </c>
      <c r="AM145" s="14">
        <v>0</v>
      </c>
      <c r="AN145" s="14">
        <v>0</v>
      </c>
      <c r="AO145" s="14">
        <v>0</v>
      </c>
      <c r="AP145" s="14">
        <v>0</v>
      </c>
      <c r="AQ145" s="14">
        <v>0</v>
      </c>
      <c r="AR145" s="14">
        <v>0</v>
      </c>
      <c r="AS145" s="14">
        <v>0</v>
      </c>
      <c r="AT145" s="14">
        <v>0</v>
      </c>
      <c r="AU145" s="14">
        <v>0</v>
      </c>
      <c r="AV145" s="14">
        <v>0</v>
      </c>
      <c r="AW145" s="14">
        <v>0</v>
      </c>
      <c r="AX145" s="14">
        <v>0</v>
      </c>
      <c r="AY145" s="14">
        <v>0</v>
      </c>
      <c r="AZ145" s="14">
        <v>0</v>
      </c>
      <c r="BA145" s="14">
        <v>0</v>
      </c>
      <c r="BB145" s="14">
        <v>0</v>
      </c>
      <c r="BC145" s="14">
        <v>0</v>
      </c>
      <c r="BD145" s="14">
        <v>0</v>
      </c>
      <c r="BE145" s="14">
        <v>0</v>
      </c>
      <c r="BF145" s="14">
        <v>0</v>
      </c>
      <c r="BG145" s="14">
        <v>0</v>
      </c>
      <c r="BH145" s="14">
        <v>0</v>
      </c>
      <c r="BI145" s="14">
        <v>0</v>
      </c>
      <c r="BJ145" s="14">
        <v>0</v>
      </c>
      <c r="BK145" s="14">
        <v>0</v>
      </c>
      <c r="BL145" s="14">
        <v>0</v>
      </c>
      <c r="BM145" s="14">
        <v>0</v>
      </c>
      <c r="BN145" s="14">
        <v>0</v>
      </c>
      <c r="BO145" s="14">
        <v>0</v>
      </c>
      <c r="BP145" s="14">
        <v>0</v>
      </c>
      <c r="BQ145" s="14">
        <v>0</v>
      </c>
      <c r="BR145" s="14">
        <v>0</v>
      </c>
      <c r="BS145" s="14">
        <v>0</v>
      </c>
      <c r="BT145" s="14">
        <v>0</v>
      </c>
      <c r="BU145" s="14">
        <v>0</v>
      </c>
      <c r="BV145" s="14">
        <v>0</v>
      </c>
      <c r="BW145" s="14">
        <v>0</v>
      </c>
      <c r="BX145" s="14">
        <v>0</v>
      </c>
      <c r="BY145" s="14">
        <v>0</v>
      </c>
      <c r="BZ145" s="14">
        <v>0</v>
      </c>
      <c r="CA145" s="14">
        <v>0</v>
      </c>
      <c r="CB145" s="14">
        <v>0</v>
      </c>
      <c r="CC145" s="14">
        <v>0</v>
      </c>
      <c r="CD145" s="14">
        <v>0</v>
      </c>
      <c r="CE145" s="14">
        <v>0</v>
      </c>
      <c r="CF145" s="14">
        <v>0</v>
      </c>
      <c r="CG145" s="14">
        <v>0</v>
      </c>
      <c r="CH145" s="14">
        <v>41</v>
      </c>
      <c r="CI145" s="14">
        <v>0</v>
      </c>
      <c r="CJ145" s="14">
        <v>0</v>
      </c>
      <c r="CK145" s="14">
        <v>0</v>
      </c>
      <c r="CL145" s="14">
        <v>0</v>
      </c>
      <c r="CM145" s="14">
        <v>0</v>
      </c>
      <c r="CN145" s="14">
        <v>0</v>
      </c>
      <c r="CO145" s="14">
        <v>0</v>
      </c>
      <c r="CP145" s="14">
        <v>0</v>
      </c>
      <c r="CQ145" s="14">
        <v>0</v>
      </c>
      <c r="CR145" s="14">
        <v>0</v>
      </c>
      <c r="CS145" s="14">
        <v>0</v>
      </c>
      <c r="CT145" s="14">
        <v>0</v>
      </c>
      <c r="CU145" s="14">
        <v>0</v>
      </c>
      <c r="CV145" s="14">
        <v>0</v>
      </c>
      <c r="CW145" s="14">
        <v>0</v>
      </c>
      <c r="CX145" s="14">
        <v>0</v>
      </c>
      <c r="CY145" s="14">
        <v>0</v>
      </c>
      <c r="CZ145" s="14">
        <v>0</v>
      </c>
      <c r="DA145" s="14">
        <v>0</v>
      </c>
      <c r="DB145" s="14">
        <v>0</v>
      </c>
      <c r="DC145" s="14">
        <v>0</v>
      </c>
      <c r="DD145" s="14">
        <v>0</v>
      </c>
      <c r="DE145" s="14">
        <v>0</v>
      </c>
      <c r="DF145" s="14">
        <v>0</v>
      </c>
      <c r="DG145" s="14">
        <v>0</v>
      </c>
      <c r="DH145" s="14">
        <v>0</v>
      </c>
      <c r="DI145" s="14">
        <v>0</v>
      </c>
      <c r="DJ145" s="14">
        <v>0</v>
      </c>
      <c r="DK145" s="14">
        <v>0</v>
      </c>
      <c r="DL145" s="14">
        <v>0</v>
      </c>
      <c r="DM145" s="14">
        <v>0</v>
      </c>
      <c r="DN145" s="14">
        <v>0</v>
      </c>
      <c r="DO145" s="14">
        <v>0</v>
      </c>
      <c r="DP145" s="14">
        <v>0</v>
      </c>
      <c r="DQ145" s="14">
        <v>0</v>
      </c>
      <c r="DR145" s="14">
        <v>0</v>
      </c>
      <c r="DS145" s="14">
        <v>0</v>
      </c>
      <c r="DT145" s="14">
        <v>0</v>
      </c>
      <c r="DU145" s="14">
        <v>0</v>
      </c>
      <c r="DV145" s="14">
        <v>0</v>
      </c>
      <c r="DW145" s="14">
        <v>0</v>
      </c>
      <c r="DX145" s="14">
        <v>0</v>
      </c>
      <c r="DY145" s="14">
        <v>0</v>
      </c>
      <c r="DZ145" s="14">
        <v>0</v>
      </c>
      <c r="EA145" s="14">
        <v>0</v>
      </c>
      <c r="EB145" s="14">
        <v>0</v>
      </c>
    </row>
    <row r="146" spans="1:132" x14ac:dyDescent="0.25">
      <c r="A146" s="56" t="s">
        <v>11</v>
      </c>
      <c r="B146" s="60" t="s">
        <v>1216</v>
      </c>
      <c r="C146">
        <f t="shared" si="3"/>
        <v>46</v>
      </c>
      <c r="D146">
        <v>0</v>
      </c>
      <c r="E146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4</v>
      </c>
      <c r="O146" s="14">
        <v>0</v>
      </c>
      <c r="P146" s="14">
        <v>0</v>
      </c>
      <c r="Q146" s="14">
        <v>2</v>
      </c>
      <c r="R146" s="14">
        <v>12</v>
      </c>
      <c r="S146" s="14">
        <v>2</v>
      </c>
      <c r="T146" s="14">
        <v>1</v>
      </c>
      <c r="U146" s="14">
        <v>0</v>
      </c>
      <c r="V146" s="14">
        <v>3</v>
      </c>
      <c r="W146" s="14">
        <v>3</v>
      </c>
      <c r="X146" s="14">
        <v>2</v>
      </c>
      <c r="Y146" s="14">
        <v>0</v>
      </c>
      <c r="Z146" s="14">
        <v>1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2</v>
      </c>
      <c r="BG146" s="14">
        <v>0</v>
      </c>
      <c r="BH146" s="14">
        <v>1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1</v>
      </c>
      <c r="BU146" s="14">
        <v>0</v>
      </c>
      <c r="BV146" s="14">
        <v>0</v>
      </c>
      <c r="BW146" s="14">
        <v>1</v>
      </c>
      <c r="BX146" s="14">
        <v>0</v>
      </c>
      <c r="BY146" s="14">
        <v>0</v>
      </c>
      <c r="BZ146" s="14">
        <v>1</v>
      </c>
      <c r="CA146" s="14">
        <v>0</v>
      </c>
      <c r="CB146" s="14">
        <v>1</v>
      </c>
      <c r="CC146" s="14">
        <v>9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6</v>
      </c>
      <c r="CN146" s="14">
        <v>7</v>
      </c>
      <c r="CO146" s="14">
        <v>5</v>
      </c>
      <c r="CP146" s="14">
        <v>2</v>
      </c>
      <c r="CQ146" s="14">
        <v>1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0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</row>
    <row r="147" spans="1:132" x14ac:dyDescent="0.25">
      <c r="A147" s="56" t="s">
        <v>11</v>
      </c>
      <c r="B147" s="60" t="s">
        <v>195</v>
      </c>
      <c r="C147">
        <f t="shared" si="3"/>
        <v>0</v>
      </c>
      <c r="D147">
        <v>0</v>
      </c>
      <c r="E147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4">
        <v>0</v>
      </c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0</v>
      </c>
      <c r="AK147" s="14">
        <v>0</v>
      </c>
      <c r="AL147" s="14">
        <v>0</v>
      </c>
      <c r="AM147" s="14">
        <v>0</v>
      </c>
      <c r="AN147" s="14">
        <v>0</v>
      </c>
      <c r="AO147" s="14">
        <v>0</v>
      </c>
      <c r="AP147" s="14">
        <v>0</v>
      </c>
      <c r="AQ147" s="14">
        <v>0</v>
      </c>
      <c r="AR147" s="14">
        <v>0</v>
      </c>
      <c r="AS147" s="14">
        <v>0</v>
      </c>
      <c r="AT147" s="14">
        <v>0</v>
      </c>
      <c r="AU147" s="14">
        <v>0</v>
      </c>
      <c r="AV147" s="14">
        <v>0</v>
      </c>
      <c r="AW147" s="14">
        <v>0</v>
      </c>
      <c r="AX147" s="14">
        <v>0</v>
      </c>
      <c r="AY147" s="14">
        <v>0</v>
      </c>
      <c r="AZ147" s="14">
        <v>0</v>
      </c>
      <c r="BA147" s="14">
        <v>0</v>
      </c>
      <c r="BB147" s="14">
        <v>0</v>
      </c>
      <c r="BC147" s="14">
        <v>0</v>
      </c>
      <c r="BD147" s="14">
        <v>0</v>
      </c>
      <c r="BE147" s="14">
        <v>0</v>
      </c>
      <c r="BF147" s="14">
        <v>0</v>
      </c>
      <c r="BG147" s="14">
        <v>0</v>
      </c>
      <c r="BH147" s="14">
        <v>0</v>
      </c>
      <c r="BI147" s="14">
        <v>0</v>
      </c>
      <c r="BJ147" s="14">
        <v>0</v>
      </c>
      <c r="BK147" s="14">
        <v>0</v>
      </c>
      <c r="BL147" s="14">
        <v>0</v>
      </c>
      <c r="BM147" s="14">
        <v>0</v>
      </c>
      <c r="BN147" s="14">
        <v>0</v>
      </c>
      <c r="BO147" s="14">
        <v>0</v>
      </c>
      <c r="BP147" s="14">
        <v>0</v>
      </c>
      <c r="BQ147" s="14">
        <v>0</v>
      </c>
      <c r="BR147" s="14">
        <v>0</v>
      </c>
      <c r="BS147" s="14">
        <v>0</v>
      </c>
      <c r="BT147" s="14">
        <v>0</v>
      </c>
      <c r="BU147" s="14">
        <v>0</v>
      </c>
      <c r="BV147" s="14">
        <v>0</v>
      </c>
      <c r="BW147" s="14">
        <v>0</v>
      </c>
      <c r="BX147" s="14">
        <v>0</v>
      </c>
      <c r="BY147" s="14">
        <v>0</v>
      </c>
      <c r="BZ147" s="14">
        <v>0</v>
      </c>
      <c r="CA147" s="14">
        <v>0</v>
      </c>
      <c r="CB147" s="14">
        <v>0</v>
      </c>
      <c r="CC147" s="14">
        <v>0</v>
      </c>
      <c r="CD147" s="14">
        <v>0</v>
      </c>
      <c r="CE147" s="14">
        <v>0</v>
      </c>
      <c r="CF147" s="14">
        <v>0</v>
      </c>
      <c r="CG147" s="14">
        <v>0</v>
      </c>
      <c r="CH147" s="14">
        <v>0</v>
      </c>
      <c r="CI147" s="14">
        <v>0</v>
      </c>
      <c r="CJ147" s="14">
        <v>0</v>
      </c>
      <c r="CK147" s="14">
        <v>0</v>
      </c>
      <c r="CL147" s="14">
        <v>0</v>
      </c>
      <c r="CM147" s="14">
        <v>0</v>
      </c>
      <c r="CN147" s="14">
        <v>0</v>
      </c>
      <c r="CO147" s="14">
        <v>0</v>
      </c>
      <c r="CP147" s="14">
        <v>0</v>
      </c>
      <c r="CQ147" s="14">
        <v>0</v>
      </c>
      <c r="CR147" s="14">
        <v>0</v>
      </c>
      <c r="CS147" s="14">
        <v>0</v>
      </c>
      <c r="CT147" s="14">
        <v>0</v>
      </c>
      <c r="CU147" s="14">
        <v>0</v>
      </c>
      <c r="CV147" s="14">
        <v>0</v>
      </c>
      <c r="CW147" s="14">
        <v>0</v>
      </c>
      <c r="CX147" s="14">
        <v>0</v>
      </c>
      <c r="CY147" s="14">
        <v>0</v>
      </c>
      <c r="CZ147" s="14">
        <v>0</v>
      </c>
      <c r="DA147" s="14">
        <v>0</v>
      </c>
      <c r="DB147" s="14">
        <v>0</v>
      </c>
      <c r="DC147" s="14">
        <v>0</v>
      </c>
      <c r="DD147" s="14">
        <v>0</v>
      </c>
      <c r="DE147" s="14">
        <v>0</v>
      </c>
      <c r="DF147" s="14">
        <v>0</v>
      </c>
      <c r="DG147" s="14">
        <v>0</v>
      </c>
      <c r="DH147" s="14">
        <v>0</v>
      </c>
      <c r="DI147" s="14">
        <v>0</v>
      </c>
      <c r="DJ147" s="14">
        <v>0</v>
      </c>
      <c r="DK147" s="14">
        <v>0</v>
      </c>
      <c r="DL147" s="14">
        <v>0</v>
      </c>
      <c r="DM147" s="14">
        <v>0</v>
      </c>
      <c r="DN147" s="14">
        <v>0</v>
      </c>
      <c r="DO147" s="14">
        <v>0</v>
      </c>
      <c r="DP147" s="14">
        <v>0</v>
      </c>
      <c r="DQ147" s="14">
        <v>0</v>
      </c>
      <c r="DR147" s="14">
        <v>0</v>
      </c>
      <c r="DS147" s="14">
        <v>0</v>
      </c>
      <c r="DT147" s="14">
        <v>0</v>
      </c>
      <c r="DU147" s="14">
        <v>0</v>
      </c>
      <c r="DV147" s="14">
        <v>0</v>
      </c>
      <c r="DW147" s="14">
        <v>0</v>
      </c>
      <c r="DX147" s="14">
        <v>0</v>
      </c>
      <c r="DY147" s="14">
        <v>0</v>
      </c>
      <c r="DZ147" s="14">
        <v>0</v>
      </c>
      <c r="EA147" s="14">
        <v>0</v>
      </c>
      <c r="EB147" s="14">
        <v>0</v>
      </c>
    </row>
    <row r="148" spans="1:132" x14ac:dyDescent="0.25">
      <c r="A148" s="56" t="s">
        <v>11</v>
      </c>
      <c r="B148" s="60" t="s">
        <v>998</v>
      </c>
      <c r="C148">
        <f t="shared" si="3"/>
        <v>0</v>
      </c>
      <c r="D148">
        <v>0</v>
      </c>
      <c r="E148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4">
        <v>0</v>
      </c>
      <c r="AL148" s="14">
        <v>0</v>
      </c>
      <c r="AM148" s="14">
        <v>0</v>
      </c>
      <c r="AN148" s="14">
        <v>0</v>
      </c>
      <c r="AO148" s="14">
        <v>0</v>
      </c>
      <c r="AP148" s="14">
        <v>0</v>
      </c>
      <c r="AQ148" s="14">
        <v>0</v>
      </c>
      <c r="AR148" s="14">
        <v>0</v>
      </c>
      <c r="AS148" s="14">
        <v>0</v>
      </c>
      <c r="AT148" s="14">
        <v>0</v>
      </c>
      <c r="AU148" s="14">
        <v>0</v>
      </c>
      <c r="AV148" s="14">
        <v>0</v>
      </c>
      <c r="AW148" s="14">
        <v>0</v>
      </c>
      <c r="AX148" s="14">
        <v>0</v>
      </c>
      <c r="AY148" s="14">
        <v>0</v>
      </c>
      <c r="AZ148" s="14">
        <v>0</v>
      </c>
      <c r="BA148" s="14">
        <v>0</v>
      </c>
      <c r="BB148" s="14">
        <v>0</v>
      </c>
      <c r="BC148" s="14">
        <v>0</v>
      </c>
      <c r="BD148" s="14">
        <v>0</v>
      </c>
      <c r="BE148" s="14">
        <v>0</v>
      </c>
      <c r="BF148" s="14">
        <v>0</v>
      </c>
      <c r="BG148" s="14">
        <v>0</v>
      </c>
      <c r="BH148" s="14">
        <v>0</v>
      </c>
      <c r="BI148" s="14">
        <v>0</v>
      </c>
      <c r="BJ148" s="14">
        <v>0</v>
      </c>
      <c r="BK148" s="14">
        <v>0</v>
      </c>
      <c r="BL148" s="14">
        <v>0</v>
      </c>
      <c r="BM148" s="14">
        <v>0</v>
      </c>
      <c r="BN148" s="14">
        <v>0</v>
      </c>
      <c r="BO148" s="14">
        <v>0</v>
      </c>
      <c r="BP148" s="14">
        <v>0</v>
      </c>
      <c r="BQ148" s="14">
        <v>0</v>
      </c>
      <c r="BR148" s="14">
        <v>0</v>
      </c>
      <c r="BS148" s="14">
        <v>0</v>
      </c>
      <c r="BT148" s="14">
        <v>0</v>
      </c>
      <c r="BU148" s="14">
        <v>0</v>
      </c>
      <c r="BV148" s="14">
        <v>0</v>
      </c>
      <c r="BW148" s="14">
        <v>0</v>
      </c>
      <c r="BX148" s="14">
        <v>0</v>
      </c>
      <c r="BY148" s="14">
        <v>0</v>
      </c>
      <c r="BZ148" s="14">
        <v>0</v>
      </c>
      <c r="CA148" s="14">
        <v>0</v>
      </c>
      <c r="CB148" s="14">
        <v>0</v>
      </c>
      <c r="CC148" s="14">
        <v>0</v>
      </c>
      <c r="CD148" s="14">
        <v>0</v>
      </c>
      <c r="CE148" s="14">
        <v>0</v>
      </c>
      <c r="CF148" s="14">
        <v>0</v>
      </c>
      <c r="CG148" s="14">
        <v>0</v>
      </c>
      <c r="CH148" s="14">
        <v>0</v>
      </c>
      <c r="CI148" s="14">
        <v>0</v>
      </c>
      <c r="CJ148" s="14">
        <v>0</v>
      </c>
      <c r="CK148" s="14">
        <v>0</v>
      </c>
      <c r="CL148" s="14">
        <v>0</v>
      </c>
      <c r="CM148" s="14">
        <v>0</v>
      </c>
      <c r="CN148" s="14">
        <v>0</v>
      </c>
      <c r="CO148" s="14">
        <v>0</v>
      </c>
      <c r="CP148" s="14">
        <v>0</v>
      </c>
      <c r="CQ148" s="14">
        <v>0</v>
      </c>
      <c r="CR148" s="14">
        <v>0</v>
      </c>
      <c r="CS148" s="14">
        <v>0</v>
      </c>
      <c r="CT148" s="14">
        <v>0</v>
      </c>
      <c r="CU148" s="14">
        <v>0</v>
      </c>
      <c r="CV148" s="14">
        <v>0</v>
      </c>
      <c r="CW148" s="14">
        <v>0</v>
      </c>
      <c r="CX148" s="14">
        <v>0</v>
      </c>
      <c r="CY148" s="14">
        <v>0</v>
      </c>
      <c r="CZ148" s="14">
        <v>0</v>
      </c>
      <c r="DA148" s="14">
        <v>0</v>
      </c>
      <c r="DB148" s="14">
        <v>0</v>
      </c>
      <c r="DC148" s="14">
        <v>0</v>
      </c>
      <c r="DD148" s="14">
        <v>0</v>
      </c>
      <c r="DE148" s="14">
        <v>0</v>
      </c>
      <c r="DF148" s="14">
        <v>0</v>
      </c>
      <c r="DG148" s="14">
        <v>0</v>
      </c>
      <c r="DH148" s="14">
        <v>0</v>
      </c>
      <c r="DI148" s="14">
        <v>0</v>
      </c>
      <c r="DJ148" s="14">
        <v>0</v>
      </c>
      <c r="DK148" s="14">
        <v>0</v>
      </c>
      <c r="DL148" s="14">
        <v>0</v>
      </c>
      <c r="DM148" s="14">
        <v>0</v>
      </c>
      <c r="DN148" s="14">
        <v>0</v>
      </c>
      <c r="DO148" s="14">
        <v>0</v>
      </c>
      <c r="DP148" s="14">
        <v>0</v>
      </c>
      <c r="DQ148" s="14">
        <v>0</v>
      </c>
      <c r="DR148" s="14">
        <v>0</v>
      </c>
      <c r="DS148" s="14">
        <v>0</v>
      </c>
      <c r="DT148" s="14">
        <v>0</v>
      </c>
      <c r="DU148" s="14">
        <v>0</v>
      </c>
      <c r="DV148" s="14">
        <v>0</v>
      </c>
      <c r="DW148" s="14">
        <v>0</v>
      </c>
      <c r="DX148" s="14">
        <v>0</v>
      </c>
      <c r="DY148" s="14">
        <v>0</v>
      </c>
      <c r="DZ148" s="14">
        <v>0</v>
      </c>
      <c r="EA148" s="14">
        <v>0</v>
      </c>
      <c r="EB148" s="14">
        <v>0</v>
      </c>
    </row>
    <row r="149" spans="1:132" x14ac:dyDescent="0.25">
      <c r="A149" s="56" t="s">
        <v>11</v>
      </c>
      <c r="B149" s="60" t="s">
        <v>138</v>
      </c>
      <c r="C149">
        <f t="shared" si="3"/>
        <v>0</v>
      </c>
      <c r="D149">
        <v>0</v>
      </c>
      <c r="E149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0</v>
      </c>
      <c r="AJ149" s="14">
        <v>0</v>
      </c>
      <c r="AK149" s="14">
        <v>0</v>
      </c>
      <c r="AL149" s="14">
        <v>0</v>
      </c>
      <c r="AM149" s="14">
        <v>0</v>
      </c>
      <c r="AN149" s="14">
        <v>0</v>
      </c>
      <c r="AO149" s="14">
        <v>0</v>
      </c>
      <c r="AP149" s="14">
        <v>0</v>
      </c>
      <c r="AQ149" s="14">
        <v>0</v>
      </c>
      <c r="AR149" s="14">
        <v>0</v>
      </c>
      <c r="AS149" s="14">
        <v>0</v>
      </c>
      <c r="AT149" s="14">
        <v>0</v>
      </c>
      <c r="AU149" s="14">
        <v>0</v>
      </c>
      <c r="AV149" s="14">
        <v>0</v>
      </c>
      <c r="AW149" s="14">
        <v>0</v>
      </c>
      <c r="AX149" s="14">
        <v>0</v>
      </c>
      <c r="AY149" s="14">
        <v>0</v>
      </c>
      <c r="AZ149" s="14">
        <v>0</v>
      </c>
      <c r="BA149" s="14">
        <v>0</v>
      </c>
      <c r="BB149" s="14">
        <v>0</v>
      </c>
      <c r="BC149" s="14">
        <v>0</v>
      </c>
      <c r="BD149" s="14">
        <v>0</v>
      </c>
      <c r="BE149" s="14">
        <v>0</v>
      </c>
      <c r="BF149" s="14">
        <v>0</v>
      </c>
      <c r="BG149" s="14">
        <v>0</v>
      </c>
      <c r="BH149" s="14">
        <v>0</v>
      </c>
      <c r="BI149" s="14">
        <v>0</v>
      </c>
      <c r="BJ149" s="14">
        <v>0</v>
      </c>
      <c r="BK149" s="14">
        <v>0</v>
      </c>
      <c r="BL149" s="14">
        <v>0</v>
      </c>
      <c r="BM149" s="14">
        <v>0</v>
      </c>
      <c r="BN149" s="14">
        <v>0</v>
      </c>
      <c r="BO149" s="14">
        <v>0</v>
      </c>
      <c r="BP149" s="14">
        <v>0</v>
      </c>
      <c r="BQ149" s="14">
        <v>0</v>
      </c>
      <c r="BR149" s="14">
        <v>0</v>
      </c>
      <c r="BS149" s="14">
        <v>0</v>
      </c>
      <c r="BT149" s="14">
        <v>0</v>
      </c>
      <c r="BU149" s="14">
        <v>0</v>
      </c>
      <c r="BV149" s="14">
        <v>0</v>
      </c>
      <c r="BW149" s="14">
        <v>0</v>
      </c>
      <c r="BX149" s="14">
        <v>0</v>
      </c>
      <c r="BY149" s="14">
        <v>0</v>
      </c>
      <c r="BZ149" s="14">
        <v>0</v>
      </c>
      <c r="CA149" s="14">
        <v>0</v>
      </c>
      <c r="CB149" s="14">
        <v>0</v>
      </c>
      <c r="CC149" s="14">
        <v>0</v>
      </c>
      <c r="CD149" s="14">
        <v>0</v>
      </c>
      <c r="CE149" s="14">
        <v>0</v>
      </c>
      <c r="CF149" s="14">
        <v>0</v>
      </c>
      <c r="CG149" s="14">
        <v>0</v>
      </c>
      <c r="CH149" s="14">
        <v>0</v>
      </c>
      <c r="CI149" s="14">
        <v>0</v>
      </c>
      <c r="CJ149" s="14">
        <v>0</v>
      </c>
      <c r="CK149" s="14">
        <v>0</v>
      </c>
      <c r="CL149" s="14">
        <v>0</v>
      </c>
      <c r="CM149" s="14">
        <v>0</v>
      </c>
      <c r="CN149" s="14">
        <v>0</v>
      </c>
      <c r="CO149" s="14">
        <v>0</v>
      </c>
      <c r="CP149" s="14">
        <v>0</v>
      </c>
      <c r="CQ149" s="14">
        <v>0</v>
      </c>
      <c r="CR149" s="14">
        <v>0</v>
      </c>
      <c r="CS149" s="14">
        <v>0</v>
      </c>
      <c r="CT149" s="14">
        <v>0</v>
      </c>
      <c r="CU149" s="14">
        <v>0</v>
      </c>
      <c r="CV149" s="14">
        <v>0</v>
      </c>
      <c r="CW149" s="14">
        <v>0</v>
      </c>
      <c r="CX149" s="14">
        <v>0</v>
      </c>
      <c r="CY149" s="14">
        <v>0</v>
      </c>
      <c r="CZ149" s="14">
        <v>0</v>
      </c>
      <c r="DA149" s="14">
        <v>0</v>
      </c>
      <c r="DB149" s="14">
        <v>0</v>
      </c>
      <c r="DC149" s="14">
        <v>0</v>
      </c>
      <c r="DD149" s="14">
        <v>0</v>
      </c>
      <c r="DE149" s="14">
        <v>0</v>
      </c>
      <c r="DF149" s="14">
        <v>0</v>
      </c>
      <c r="DG149" s="14">
        <v>0</v>
      </c>
      <c r="DH149" s="14">
        <v>0</v>
      </c>
      <c r="DI149" s="14">
        <v>0</v>
      </c>
      <c r="DJ149" s="14">
        <v>0</v>
      </c>
      <c r="DK149" s="14">
        <v>0</v>
      </c>
      <c r="DL149" s="14">
        <v>0</v>
      </c>
      <c r="DM149" s="14">
        <v>0</v>
      </c>
      <c r="DN149" s="14">
        <v>0</v>
      </c>
      <c r="DO149" s="14">
        <v>0</v>
      </c>
      <c r="DP149" s="14">
        <v>0</v>
      </c>
      <c r="DQ149" s="14">
        <v>0</v>
      </c>
      <c r="DR149" s="14">
        <v>0</v>
      </c>
      <c r="DS149" s="14">
        <v>0</v>
      </c>
      <c r="DT149" s="14">
        <v>0</v>
      </c>
      <c r="DU149" s="14">
        <v>0</v>
      </c>
      <c r="DV149" s="14">
        <v>0</v>
      </c>
      <c r="DW149" s="14">
        <v>0</v>
      </c>
      <c r="DX149" s="14">
        <v>0</v>
      </c>
      <c r="DY149" s="14">
        <v>0</v>
      </c>
      <c r="DZ149" s="14">
        <v>0</v>
      </c>
      <c r="EA149" s="14">
        <v>0</v>
      </c>
      <c r="EB149" s="14">
        <v>0</v>
      </c>
    </row>
    <row r="150" spans="1:132" x14ac:dyDescent="0.25">
      <c r="A150" s="56" t="s">
        <v>11</v>
      </c>
      <c r="B150" s="60" t="s">
        <v>188</v>
      </c>
      <c r="C150">
        <f t="shared" si="3"/>
        <v>2</v>
      </c>
      <c r="D150">
        <v>0</v>
      </c>
      <c r="E150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0</v>
      </c>
      <c r="AM150" s="14">
        <v>0</v>
      </c>
      <c r="AN150" s="14">
        <v>0</v>
      </c>
      <c r="AO150" s="14">
        <v>0</v>
      </c>
      <c r="AP150" s="14">
        <v>0</v>
      </c>
      <c r="AQ150" s="14">
        <v>0</v>
      </c>
      <c r="AR150" s="14">
        <v>0</v>
      </c>
      <c r="AS150" s="14">
        <v>0</v>
      </c>
      <c r="AT150" s="14">
        <v>0</v>
      </c>
      <c r="AU150" s="14">
        <v>0</v>
      </c>
      <c r="AV150" s="14">
        <v>0</v>
      </c>
      <c r="AW150" s="14">
        <v>0</v>
      </c>
      <c r="AX150" s="14">
        <v>1</v>
      </c>
      <c r="AY150" s="14">
        <v>0</v>
      </c>
      <c r="AZ150" s="14">
        <v>0</v>
      </c>
      <c r="BA150" s="14">
        <v>0</v>
      </c>
      <c r="BB150" s="14">
        <v>0</v>
      </c>
      <c r="BC150" s="14">
        <v>0</v>
      </c>
      <c r="BD150" s="14">
        <v>0</v>
      </c>
      <c r="BE150" s="14">
        <v>1</v>
      </c>
      <c r="BF150" s="14">
        <v>0</v>
      </c>
      <c r="BG150" s="14">
        <v>0</v>
      </c>
      <c r="BH150" s="14">
        <v>0</v>
      </c>
      <c r="BI150" s="14">
        <v>0</v>
      </c>
      <c r="BJ150" s="14">
        <v>0</v>
      </c>
      <c r="BK150" s="14">
        <v>0</v>
      </c>
      <c r="BL150" s="14">
        <v>0</v>
      </c>
      <c r="BM150" s="14">
        <v>0</v>
      </c>
      <c r="BN150" s="14">
        <v>0</v>
      </c>
      <c r="BO150" s="14">
        <v>0</v>
      </c>
      <c r="BP150" s="14">
        <v>0</v>
      </c>
      <c r="BQ150" s="14">
        <v>0</v>
      </c>
      <c r="BR150" s="14">
        <v>0</v>
      </c>
      <c r="BS150" s="14">
        <v>0</v>
      </c>
      <c r="BT150" s="14">
        <v>0</v>
      </c>
      <c r="BU150" s="14">
        <v>0</v>
      </c>
      <c r="BV150" s="14">
        <v>0</v>
      </c>
      <c r="BW150" s="14">
        <v>0</v>
      </c>
      <c r="BX150" s="14">
        <v>0</v>
      </c>
      <c r="BY150" s="14">
        <v>0</v>
      </c>
      <c r="BZ150" s="14">
        <v>0</v>
      </c>
      <c r="CA150" s="14">
        <v>0</v>
      </c>
      <c r="CB150" s="14">
        <v>0</v>
      </c>
      <c r="CC150" s="14">
        <v>0</v>
      </c>
      <c r="CD150" s="14">
        <v>0</v>
      </c>
      <c r="CE150" s="14">
        <v>0</v>
      </c>
      <c r="CF150" s="14">
        <v>0</v>
      </c>
      <c r="CG150" s="14">
        <v>0</v>
      </c>
      <c r="CH150" s="14">
        <v>0</v>
      </c>
      <c r="CI150" s="14">
        <v>0</v>
      </c>
      <c r="CJ150" s="14">
        <v>0</v>
      </c>
      <c r="CK150" s="14">
        <v>0</v>
      </c>
      <c r="CL150" s="14">
        <v>0</v>
      </c>
      <c r="CM150" s="14">
        <v>0</v>
      </c>
      <c r="CN150" s="14">
        <v>0</v>
      </c>
      <c r="CO150" s="14">
        <v>0</v>
      </c>
      <c r="CP150" s="14">
        <v>0</v>
      </c>
      <c r="CQ150" s="14">
        <v>0</v>
      </c>
      <c r="CR150" s="14">
        <v>0</v>
      </c>
      <c r="CS150" s="14">
        <v>0</v>
      </c>
      <c r="CT150" s="14">
        <v>0</v>
      </c>
      <c r="CU150" s="14">
        <v>0</v>
      </c>
      <c r="CV150" s="14">
        <v>0</v>
      </c>
      <c r="CW150" s="14">
        <v>0</v>
      </c>
      <c r="CX150" s="14">
        <v>0</v>
      </c>
      <c r="CY150" s="14">
        <v>0</v>
      </c>
      <c r="CZ150" s="14">
        <v>0</v>
      </c>
      <c r="DA150" s="14">
        <v>0</v>
      </c>
      <c r="DB150" s="14">
        <v>0</v>
      </c>
      <c r="DC150" s="14">
        <v>0</v>
      </c>
      <c r="DD150" s="14">
        <v>0</v>
      </c>
      <c r="DE150" s="14">
        <v>0</v>
      </c>
      <c r="DF150" s="14">
        <v>0</v>
      </c>
      <c r="DG150" s="14">
        <v>0</v>
      </c>
      <c r="DH150" s="14">
        <v>0</v>
      </c>
      <c r="DI150" s="14">
        <v>0</v>
      </c>
      <c r="DJ150" s="14">
        <v>0</v>
      </c>
      <c r="DK150" s="14">
        <v>0</v>
      </c>
      <c r="DL150" s="14">
        <v>0</v>
      </c>
      <c r="DM150" s="14">
        <v>0</v>
      </c>
      <c r="DN150" s="14">
        <v>0</v>
      </c>
      <c r="DO150" s="14">
        <v>0</v>
      </c>
      <c r="DP150" s="14">
        <v>0</v>
      </c>
      <c r="DQ150" s="14">
        <v>0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0</v>
      </c>
      <c r="DZ150" s="14">
        <v>0</v>
      </c>
      <c r="EA150" s="14">
        <v>0</v>
      </c>
      <c r="EB150" s="14">
        <v>0</v>
      </c>
    </row>
    <row r="151" spans="1:132" x14ac:dyDescent="0.25">
      <c r="A151" s="56" t="s">
        <v>11</v>
      </c>
      <c r="B151" s="60" t="s">
        <v>1088</v>
      </c>
      <c r="C151">
        <f t="shared" ref="C151:C182" si="4">SUM(F151:CG151)</f>
        <v>35</v>
      </c>
      <c r="D151">
        <v>0</v>
      </c>
      <c r="E151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1</v>
      </c>
      <c r="M151" s="14">
        <v>0</v>
      </c>
      <c r="N151" s="14">
        <v>16</v>
      </c>
      <c r="O151" s="14">
        <v>0</v>
      </c>
      <c r="P151" s="14">
        <v>0</v>
      </c>
      <c r="Q151" s="14">
        <v>0</v>
      </c>
      <c r="R151" s="14">
        <v>16</v>
      </c>
      <c r="S151" s="14">
        <v>0</v>
      </c>
      <c r="T151" s="14">
        <v>0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1</v>
      </c>
      <c r="AD151" s="14">
        <v>1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0</v>
      </c>
      <c r="AK151" s="14">
        <v>0</v>
      </c>
      <c r="AL151" s="14">
        <v>0</v>
      </c>
      <c r="AM151" s="14">
        <v>0</v>
      </c>
      <c r="AN151" s="14">
        <v>0</v>
      </c>
      <c r="AO151" s="14">
        <v>0</v>
      </c>
      <c r="AP151" s="14">
        <v>0</v>
      </c>
      <c r="AQ151" s="14">
        <v>0</v>
      </c>
      <c r="AR151" s="14">
        <v>0</v>
      </c>
      <c r="AS151" s="14">
        <v>0</v>
      </c>
      <c r="AT151" s="14">
        <v>0</v>
      </c>
      <c r="AU151" s="14">
        <v>0</v>
      </c>
      <c r="AV151" s="14">
        <v>0</v>
      </c>
      <c r="AW151" s="14">
        <v>0</v>
      </c>
      <c r="AX151" s="14">
        <v>0</v>
      </c>
      <c r="AY151" s="14">
        <v>0</v>
      </c>
      <c r="AZ151" s="14">
        <v>0</v>
      </c>
      <c r="BA151" s="14">
        <v>0</v>
      </c>
      <c r="BB151" s="14">
        <v>0</v>
      </c>
      <c r="BC151" s="14">
        <v>0</v>
      </c>
      <c r="BD151" s="14">
        <v>0</v>
      </c>
      <c r="BE151" s="14">
        <v>0</v>
      </c>
      <c r="BF151" s="14">
        <v>0</v>
      </c>
      <c r="BG151" s="14">
        <v>0</v>
      </c>
      <c r="BH151" s="14">
        <v>0</v>
      </c>
      <c r="BI151" s="14">
        <v>0</v>
      </c>
      <c r="BJ151" s="14">
        <v>0</v>
      </c>
      <c r="BK151" s="14">
        <v>0</v>
      </c>
      <c r="BL151" s="14">
        <v>0</v>
      </c>
      <c r="BM151" s="14">
        <v>0</v>
      </c>
      <c r="BN151" s="14">
        <v>0</v>
      </c>
      <c r="BO151" s="14">
        <v>0</v>
      </c>
      <c r="BP151" s="14">
        <v>0</v>
      </c>
      <c r="BQ151" s="14">
        <v>0</v>
      </c>
      <c r="BR151" s="14">
        <v>0</v>
      </c>
      <c r="BS151" s="14">
        <v>0</v>
      </c>
      <c r="BT151" s="14">
        <v>0</v>
      </c>
      <c r="BU151" s="14">
        <v>0</v>
      </c>
      <c r="BV151" s="14">
        <v>0</v>
      </c>
      <c r="BW151" s="14">
        <v>0</v>
      </c>
      <c r="BX151" s="14">
        <v>0</v>
      </c>
      <c r="BY151" s="14">
        <v>0</v>
      </c>
      <c r="BZ151" s="14">
        <v>0</v>
      </c>
      <c r="CA151" s="14">
        <v>0</v>
      </c>
      <c r="CB151" s="14">
        <v>0</v>
      </c>
      <c r="CC151" s="14">
        <v>0</v>
      </c>
      <c r="CD151" s="14">
        <v>0</v>
      </c>
      <c r="CE151" s="14">
        <v>0</v>
      </c>
      <c r="CF151" s="14">
        <v>0</v>
      </c>
      <c r="CG151" s="14">
        <v>0</v>
      </c>
      <c r="CH151" s="14">
        <v>0</v>
      </c>
      <c r="CI151" s="14">
        <v>0</v>
      </c>
      <c r="CJ151" s="14">
        <v>0</v>
      </c>
      <c r="CK151" s="14">
        <v>0</v>
      </c>
      <c r="CL151" s="14">
        <v>0</v>
      </c>
      <c r="CM151" s="14">
        <v>0</v>
      </c>
      <c r="CN151" s="14">
        <v>0</v>
      </c>
      <c r="CO151" s="14">
        <v>0</v>
      </c>
      <c r="CP151" s="14">
        <v>0</v>
      </c>
      <c r="CQ151" s="14">
        <v>0</v>
      </c>
      <c r="CR151" s="14">
        <v>0</v>
      </c>
      <c r="CS151" s="14">
        <v>0</v>
      </c>
      <c r="CT151" s="14">
        <v>0</v>
      </c>
      <c r="CU151" s="14">
        <v>0</v>
      </c>
      <c r="CV151" s="14">
        <v>0</v>
      </c>
      <c r="CW151" s="14">
        <v>0</v>
      </c>
      <c r="CX151" s="14">
        <v>0</v>
      </c>
      <c r="CY151" s="14">
        <v>0</v>
      </c>
      <c r="CZ151" s="14">
        <v>0</v>
      </c>
      <c r="DA151" s="14">
        <v>0</v>
      </c>
      <c r="DB151" s="14">
        <v>0</v>
      </c>
      <c r="DC151" s="14">
        <v>0</v>
      </c>
      <c r="DD151" s="14">
        <v>0</v>
      </c>
      <c r="DE151" s="14">
        <v>0</v>
      </c>
      <c r="DF151" s="14">
        <v>0</v>
      </c>
      <c r="DG151" s="14">
        <v>0</v>
      </c>
      <c r="DH151" s="14">
        <v>0</v>
      </c>
      <c r="DI151" s="14">
        <v>0</v>
      </c>
      <c r="DJ151" s="14">
        <v>0</v>
      </c>
      <c r="DK151" s="14">
        <v>0</v>
      </c>
      <c r="DL151" s="14">
        <v>0</v>
      </c>
      <c r="DM151" s="14">
        <v>0</v>
      </c>
      <c r="DN151" s="14">
        <v>0</v>
      </c>
      <c r="DO151" s="14">
        <v>0</v>
      </c>
      <c r="DP151" s="14">
        <v>0</v>
      </c>
      <c r="DQ151" s="14">
        <v>0</v>
      </c>
      <c r="DR151" s="14">
        <v>0</v>
      </c>
      <c r="DS151" s="14">
        <v>0</v>
      </c>
      <c r="DT151" s="14">
        <v>0</v>
      </c>
      <c r="DU151" s="14">
        <v>0</v>
      </c>
      <c r="DV151" s="14">
        <v>0</v>
      </c>
      <c r="DW151" s="14">
        <v>0</v>
      </c>
      <c r="DX151" s="14">
        <v>0</v>
      </c>
      <c r="DY151" s="14">
        <v>0</v>
      </c>
      <c r="DZ151" s="14">
        <v>0</v>
      </c>
      <c r="EA151" s="14">
        <v>0</v>
      </c>
      <c r="EB151" s="14">
        <v>0</v>
      </c>
    </row>
    <row r="152" spans="1:132" x14ac:dyDescent="0.25">
      <c r="A152" s="56" t="s">
        <v>11</v>
      </c>
      <c r="B152" s="60" t="s">
        <v>171</v>
      </c>
      <c r="C152">
        <f t="shared" si="4"/>
        <v>46</v>
      </c>
      <c r="D152">
        <v>0</v>
      </c>
      <c r="E152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14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14">
        <v>0</v>
      </c>
      <c r="AC152" s="14">
        <v>0</v>
      </c>
      <c r="AD152" s="14">
        <v>0</v>
      </c>
      <c r="AE152" s="14">
        <v>0</v>
      </c>
      <c r="AF152" s="14">
        <v>0</v>
      </c>
      <c r="AG152" s="14">
        <v>0</v>
      </c>
      <c r="AH152" s="14">
        <v>0</v>
      </c>
      <c r="AI152" s="14">
        <v>0</v>
      </c>
      <c r="AJ152" s="14">
        <v>0</v>
      </c>
      <c r="AK152" s="14">
        <v>0</v>
      </c>
      <c r="AL152" s="14">
        <v>0</v>
      </c>
      <c r="AM152" s="14">
        <v>0</v>
      </c>
      <c r="AN152" s="14">
        <v>0</v>
      </c>
      <c r="AO152" s="14">
        <v>0</v>
      </c>
      <c r="AP152" s="14">
        <v>0</v>
      </c>
      <c r="AQ152" s="14">
        <v>0</v>
      </c>
      <c r="AR152" s="14">
        <v>0</v>
      </c>
      <c r="AS152" s="14">
        <v>0</v>
      </c>
      <c r="AT152" s="14">
        <v>0</v>
      </c>
      <c r="AU152" s="14">
        <v>0</v>
      </c>
      <c r="AV152" s="14">
        <v>0</v>
      </c>
      <c r="AW152" s="14">
        <v>0</v>
      </c>
      <c r="AX152" s="14">
        <v>0</v>
      </c>
      <c r="AY152" s="14">
        <v>0</v>
      </c>
      <c r="AZ152" s="14">
        <v>0</v>
      </c>
      <c r="BA152" s="14">
        <v>0</v>
      </c>
      <c r="BB152" s="14">
        <v>0</v>
      </c>
      <c r="BC152" s="14">
        <v>0</v>
      </c>
      <c r="BD152" s="14">
        <v>0</v>
      </c>
      <c r="BE152" s="14">
        <v>0</v>
      </c>
      <c r="BF152" s="14">
        <v>0</v>
      </c>
      <c r="BG152" s="14">
        <v>0</v>
      </c>
      <c r="BH152" s="14">
        <v>0</v>
      </c>
      <c r="BI152" s="14">
        <v>8</v>
      </c>
      <c r="BJ152" s="14">
        <v>3</v>
      </c>
      <c r="BK152" s="14">
        <v>0</v>
      </c>
      <c r="BL152" s="14">
        <v>2</v>
      </c>
      <c r="BM152" s="14">
        <v>1</v>
      </c>
      <c r="BN152" s="14">
        <v>0</v>
      </c>
      <c r="BO152" s="14">
        <v>0</v>
      </c>
      <c r="BP152" s="14">
        <v>0</v>
      </c>
      <c r="BQ152" s="14">
        <v>0</v>
      </c>
      <c r="BR152" s="14">
        <v>0</v>
      </c>
      <c r="BS152" s="14">
        <v>0</v>
      </c>
      <c r="BT152" s="14">
        <v>3</v>
      </c>
      <c r="BU152" s="14">
        <v>0</v>
      </c>
      <c r="BV152" s="14">
        <v>1</v>
      </c>
      <c r="BW152" s="14">
        <v>0</v>
      </c>
      <c r="BX152" s="14">
        <v>18</v>
      </c>
      <c r="BY152" s="14">
        <v>5</v>
      </c>
      <c r="BZ152" s="14">
        <v>3</v>
      </c>
      <c r="CA152" s="14">
        <v>0</v>
      </c>
      <c r="CB152" s="14">
        <v>2</v>
      </c>
      <c r="CC152" s="14">
        <v>0</v>
      </c>
      <c r="CD152" s="14">
        <v>0</v>
      </c>
      <c r="CE152" s="14">
        <v>0</v>
      </c>
      <c r="CF152" s="14">
        <v>0</v>
      </c>
      <c r="CG152" s="14">
        <v>0</v>
      </c>
      <c r="CH152" s="14">
        <v>0</v>
      </c>
      <c r="CI152" s="14">
        <v>0</v>
      </c>
      <c r="CJ152" s="14">
        <v>0</v>
      </c>
      <c r="CK152" s="14">
        <v>0</v>
      </c>
      <c r="CL152" s="14">
        <v>0</v>
      </c>
      <c r="CM152" s="14">
        <v>0</v>
      </c>
      <c r="CN152" s="14">
        <v>0</v>
      </c>
      <c r="CO152" s="14">
        <v>0</v>
      </c>
      <c r="CP152" s="14">
        <v>0</v>
      </c>
      <c r="CQ152" s="14">
        <v>0</v>
      </c>
      <c r="CR152" s="14">
        <v>0</v>
      </c>
      <c r="CS152" s="14">
        <v>0</v>
      </c>
      <c r="CT152" s="14">
        <v>0</v>
      </c>
      <c r="CU152" s="14">
        <v>0</v>
      </c>
      <c r="CV152" s="14">
        <v>0</v>
      </c>
      <c r="CW152" s="14">
        <v>0</v>
      </c>
      <c r="CX152" s="14">
        <v>0</v>
      </c>
      <c r="CY152" s="14">
        <v>0</v>
      </c>
      <c r="CZ152" s="14">
        <v>0</v>
      </c>
      <c r="DA152" s="14">
        <v>0</v>
      </c>
      <c r="DB152" s="14">
        <v>0</v>
      </c>
      <c r="DC152" s="14">
        <v>0</v>
      </c>
      <c r="DD152" s="14">
        <v>0</v>
      </c>
      <c r="DE152" s="14">
        <v>0</v>
      </c>
      <c r="DF152" s="14">
        <v>0</v>
      </c>
      <c r="DG152" s="14">
        <v>0</v>
      </c>
      <c r="DH152" s="14">
        <v>0</v>
      </c>
      <c r="DI152" s="14">
        <v>0</v>
      </c>
      <c r="DJ152" s="14">
        <v>0</v>
      </c>
      <c r="DK152" s="14">
        <v>0</v>
      </c>
      <c r="DL152" s="14">
        <v>0</v>
      </c>
      <c r="DM152" s="14">
        <v>0</v>
      </c>
      <c r="DN152" s="14">
        <v>0</v>
      </c>
      <c r="DO152" s="14">
        <v>0</v>
      </c>
      <c r="DP152" s="14">
        <v>0</v>
      </c>
      <c r="DQ152" s="14">
        <v>0</v>
      </c>
      <c r="DR152" s="14">
        <v>0</v>
      </c>
      <c r="DS152" s="14">
        <v>0</v>
      </c>
      <c r="DT152" s="14">
        <v>0</v>
      </c>
      <c r="DU152" s="14">
        <v>0</v>
      </c>
      <c r="DV152" s="14">
        <v>0</v>
      </c>
      <c r="DW152" s="14">
        <v>0</v>
      </c>
      <c r="DX152" s="14">
        <v>0</v>
      </c>
      <c r="DY152" s="14">
        <v>0</v>
      </c>
      <c r="DZ152" s="14">
        <v>0</v>
      </c>
      <c r="EA152" s="14">
        <v>0</v>
      </c>
      <c r="EB152" s="14">
        <v>0</v>
      </c>
    </row>
    <row r="153" spans="1:132" x14ac:dyDescent="0.25">
      <c r="A153" s="56" t="s">
        <v>11</v>
      </c>
      <c r="B153" s="60" t="s">
        <v>172</v>
      </c>
      <c r="C153">
        <f t="shared" si="4"/>
        <v>11</v>
      </c>
      <c r="D153">
        <v>0</v>
      </c>
      <c r="E153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14">
        <v>1</v>
      </c>
      <c r="U153" s="14">
        <v>0</v>
      </c>
      <c r="V153" s="14">
        <v>2</v>
      </c>
      <c r="W153" s="14">
        <v>3</v>
      </c>
      <c r="X153" s="14">
        <v>1</v>
      </c>
      <c r="Y153" s="14">
        <v>1</v>
      </c>
      <c r="Z153" s="14">
        <v>0</v>
      </c>
      <c r="AA153" s="14">
        <v>3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0</v>
      </c>
      <c r="AJ153" s="14">
        <v>0</v>
      </c>
      <c r="AK153" s="14">
        <v>0</v>
      </c>
      <c r="AL153" s="14">
        <v>0</v>
      </c>
      <c r="AM153" s="14">
        <v>0</v>
      </c>
      <c r="AN153" s="14">
        <v>0</v>
      </c>
      <c r="AO153" s="14">
        <v>0</v>
      </c>
      <c r="AP153" s="14">
        <v>0</v>
      </c>
      <c r="AQ153" s="14">
        <v>0</v>
      </c>
      <c r="AR153" s="14">
        <v>0</v>
      </c>
      <c r="AS153" s="14">
        <v>0</v>
      </c>
      <c r="AT153" s="14">
        <v>0</v>
      </c>
      <c r="AU153" s="14">
        <v>0</v>
      </c>
      <c r="AV153" s="14">
        <v>0</v>
      </c>
      <c r="AW153" s="14">
        <v>0</v>
      </c>
      <c r="AX153" s="14">
        <v>0</v>
      </c>
      <c r="AY153" s="14">
        <v>0</v>
      </c>
      <c r="AZ153" s="14">
        <v>0</v>
      </c>
      <c r="BA153" s="14">
        <v>0</v>
      </c>
      <c r="BB153" s="14">
        <v>0</v>
      </c>
      <c r="BC153" s="14">
        <v>0</v>
      </c>
      <c r="BD153" s="14">
        <v>0</v>
      </c>
      <c r="BE153" s="14">
        <v>0</v>
      </c>
      <c r="BF153" s="14">
        <v>0</v>
      </c>
      <c r="BG153" s="14">
        <v>0</v>
      </c>
      <c r="BH153" s="14">
        <v>0</v>
      </c>
      <c r="BI153" s="14">
        <v>0</v>
      </c>
      <c r="BJ153" s="14">
        <v>0</v>
      </c>
      <c r="BK153" s="14">
        <v>0</v>
      </c>
      <c r="BL153" s="14">
        <v>0</v>
      </c>
      <c r="BM153" s="14">
        <v>0</v>
      </c>
      <c r="BN153" s="14">
        <v>0</v>
      </c>
      <c r="BO153" s="14">
        <v>0</v>
      </c>
      <c r="BP153" s="14">
        <v>0</v>
      </c>
      <c r="BQ153" s="14">
        <v>0</v>
      </c>
      <c r="BR153" s="14">
        <v>0</v>
      </c>
      <c r="BS153" s="14">
        <v>0</v>
      </c>
      <c r="BT153" s="14">
        <v>0</v>
      </c>
      <c r="BU153" s="14">
        <v>0</v>
      </c>
      <c r="BV153" s="14">
        <v>0</v>
      </c>
      <c r="BW153" s="14">
        <v>0</v>
      </c>
      <c r="BX153" s="14">
        <v>0</v>
      </c>
      <c r="BY153" s="14">
        <v>0</v>
      </c>
      <c r="BZ153" s="14">
        <v>0</v>
      </c>
      <c r="CA153" s="14">
        <v>0</v>
      </c>
      <c r="CB153" s="14">
        <v>0</v>
      </c>
      <c r="CC153" s="14">
        <v>0</v>
      </c>
      <c r="CD153" s="14">
        <v>0</v>
      </c>
      <c r="CE153" s="14">
        <v>0</v>
      </c>
      <c r="CF153" s="14">
        <v>0</v>
      </c>
      <c r="CG153" s="14">
        <v>0</v>
      </c>
      <c r="CH153" s="14">
        <v>0</v>
      </c>
      <c r="CI153" s="14">
        <v>0</v>
      </c>
      <c r="CJ153" s="14">
        <v>0</v>
      </c>
      <c r="CK153" s="14">
        <v>0</v>
      </c>
      <c r="CL153" s="14">
        <v>0</v>
      </c>
      <c r="CM153" s="14">
        <v>0</v>
      </c>
      <c r="CN153" s="14">
        <v>0</v>
      </c>
      <c r="CO153" s="14">
        <v>0</v>
      </c>
      <c r="CP153" s="14">
        <v>0</v>
      </c>
      <c r="CQ153" s="14">
        <v>0</v>
      </c>
      <c r="CR153" s="14">
        <v>0</v>
      </c>
      <c r="CS153" s="14">
        <v>0</v>
      </c>
      <c r="CT153" s="14">
        <v>0</v>
      </c>
      <c r="CU153" s="14">
        <v>0</v>
      </c>
      <c r="CV153" s="14">
        <v>0</v>
      </c>
      <c r="CW153" s="14">
        <v>0</v>
      </c>
      <c r="CX153" s="14">
        <v>0</v>
      </c>
      <c r="CY153" s="14">
        <v>0</v>
      </c>
      <c r="CZ153" s="14">
        <v>0</v>
      </c>
      <c r="DA153" s="14">
        <v>0</v>
      </c>
      <c r="DB153" s="14">
        <v>0</v>
      </c>
      <c r="DC153" s="14">
        <v>0</v>
      </c>
      <c r="DD153" s="14">
        <v>0</v>
      </c>
      <c r="DE153" s="14">
        <v>0</v>
      </c>
      <c r="DF153" s="14">
        <v>0</v>
      </c>
      <c r="DG153" s="14">
        <v>0</v>
      </c>
      <c r="DH153" s="14">
        <v>0</v>
      </c>
      <c r="DI153" s="14">
        <v>0</v>
      </c>
      <c r="DJ153" s="14">
        <v>0</v>
      </c>
      <c r="DK153" s="14">
        <v>0</v>
      </c>
      <c r="DL153" s="14">
        <v>0</v>
      </c>
      <c r="DM153" s="14">
        <v>0</v>
      </c>
      <c r="DN153" s="14">
        <v>0</v>
      </c>
      <c r="DO153" s="14">
        <v>0</v>
      </c>
      <c r="DP153" s="14">
        <v>0</v>
      </c>
      <c r="DQ153" s="14">
        <v>0</v>
      </c>
      <c r="DR153" s="14">
        <v>0</v>
      </c>
      <c r="DS153" s="14">
        <v>0</v>
      </c>
      <c r="DT153" s="14">
        <v>0</v>
      </c>
      <c r="DU153" s="14">
        <v>0</v>
      </c>
      <c r="DV153" s="14">
        <v>0</v>
      </c>
      <c r="DW153" s="14">
        <v>0</v>
      </c>
      <c r="DX153" s="14">
        <v>0</v>
      </c>
      <c r="DY153" s="14">
        <v>0</v>
      </c>
      <c r="DZ153" s="14">
        <v>0</v>
      </c>
      <c r="EA153" s="14">
        <v>0</v>
      </c>
      <c r="EB153" s="14">
        <v>0</v>
      </c>
    </row>
    <row r="154" spans="1:132" ht="15" customHeight="1" x14ac:dyDescent="0.25">
      <c r="A154" s="56" t="s">
        <v>11</v>
      </c>
      <c r="B154" s="60" t="s">
        <v>146</v>
      </c>
      <c r="C154">
        <f t="shared" si="4"/>
        <v>13</v>
      </c>
      <c r="D154">
        <v>0</v>
      </c>
      <c r="E15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14">
        <v>0</v>
      </c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14">
        <v>0</v>
      </c>
      <c r="AL154" s="14">
        <v>0</v>
      </c>
      <c r="AM154" s="14">
        <v>0</v>
      </c>
      <c r="AN154" s="14">
        <v>0</v>
      </c>
      <c r="AO154" s="14">
        <v>0</v>
      </c>
      <c r="AP154" s="14">
        <v>0</v>
      </c>
      <c r="AQ154" s="14">
        <v>0</v>
      </c>
      <c r="AR154" s="14">
        <v>0</v>
      </c>
      <c r="AS154" s="14">
        <v>0</v>
      </c>
      <c r="AT154" s="14">
        <v>0</v>
      </c>
      <c r="AU154" s="14">
        <v>0</v>
      </c>
      <c r="AV154" s="14">
        <v>0</v>
      </c>
      <c r="AW154" s="14">
        <v>0</v>
      </c>
      <c r="AX154" s="14">
        <v>0</v>
      </c>
      <c r="AY154" s="14">
        <v>2</v>
      </c>
      <c r="AZ154" s="14">
        <v>2</v>
      </c>
      <c r="BA154" s="14">
        <v>1</v>
      </c>
      <c r="BB154" s="14">
        <v>1</v>
      </c>
      <c r="BC154" s="14">
        <v>1</v>
      </c>
      <c r="BD154" s="14">
        <v>0</v>
      </c>
      <c r="BE154" s="14">
        <v>0</v>
      </c>
      <c r="BF154" s="14">
        <v>0</v>
      </c>
      <c r="BG154" s="14">
        <v>0</v>
      </c>
      <c r="BH154" s="14">
        <v>0</v>
      </c>
      <c r="BI154" s="14">
        <v>3</v>
      </c>
      <c r="BJ154" s="14">
        <v>0</v>
      </c>
      <c r="BK154" s="14">
        <v>0</v>
      </c>
      <c r="BL154" s="14">
        <v>0</v>
      </c>
      <c r="BM154" s="14">
        <v>0</v>
      </c>
      <c r="BN154" s="14">
        <v>0</v>
      </c>
      <c r="BO154" s="14">
        <v>1</v>
      </c>
      <c r="BP154" s="14">
        <v>2</v>
      </c>
      <c r="BQ154" s="14">
        <v>0</v>
      </c>
      <c r="BR154" s="14">
        <v>0</v>
      </c>
      <c r="BS154" s="14">
        <v>0</v>
      </c>
      <c r="BT154" s="14">
        <v>0</v>
      </c>
      <c r="BU154" s="14">
        <v>0</v>
      </c>
      <c r="BV154" s="14">
        <v>0</v>
      </c>
      <c r="BW154" s="14">
        <v>0</v>
      </c>
      <c r="BX154" s="14">
        <v>0</v>
      </c>
      <c r="BY154" s="14">
        <v>0</v>
      </c>
      <c r="BZ154" s="14">
        <v>0</v>
      </c>
      <c r="CA154" s="14">
        <v>0</v>
      </c>
      <c r="CB154" s="14">
        <v>0</v>
      </c>
      <c r="CC154" s="14">
        <v>0</v>
      </c>
      <c r="CD154" s="14">
        <v>0</v>
      </c>
      <c r="CE154" s="14">
        <v>0</v>
      </c>
      <c r="CF154" s="14">
        <v>0</v>
      </c>
      <c r="CG154" s="14">
        <v>0</v>
      </c>
      <c r="CH154" s="14">
        <v>0</v>
      </c>
      <c r="CI154" s="14">
        <v>0</v>
      </c>
      <c r="CJ154" s="14">
        <v>0</v>
      </c>
      <c r="CK154" s="14">
        <v>0</v>
      </c>
      <c r="CL154" s="14">
        <v>0</v>
      </c>
      <c r="CM154" s="14">
        <v>0</v>
      </c>
      <c r="CN154" s="14">
        <v>0</v>
      </c>
      <c r="CO154" s="14">
        <v>0</v>
      </c>
      <c r="CP154" s="14">
        <v>0</v>
      </c>
      <c r="CQ154" s="14">
        <v>0</v>
      </c>
      <c r="CR154" s="14">
        <v>6</v>
      </c>
      <c r="CS154" s="14">
        <v>0</v>
      </c>
      <c r="CT154" s="14">
        <v>0</v>
      </c>
      <c r="CU154" s="14">
        <v>0</v>
      </c>
      <c r="CV154" s="14">
        <v>0</v>
      </c>
      <c r="CW154" s="14">
        <v>0</v>
      </c>
      <c r="CX154" s="14">
        <v>0</v>
      </c>
      <c r="CY154" s="14">
        <v>0</v>
      </c>
      <c r="CZ154" s="14">
        <v>0</v>
      </c>
      <c r="DA154" s="14">
        <v>0</v>
      </c>
      <c r="DB154" s="14">
        <v>0</v>
      </c>
      <c r="DC154" s="14">
        <v>0</v>
      </c>
      <c r="DD154" s="14">
        <v>0</v>
      </c>
      <c r="DE154" s="14">
        <v>0</v>
      </c>
      <c r="DF154" s="14">
        <v>0</v>
      </c>
      <c r="DG154" s="14">
        <v>0</v>
      </c>
      <c r="DH154" s="14">
        <v>0</v>
      </c>
      <c r="DI154" s="14">
        <v>0</v>
      </c>
      <c r="DJ154" s="14">
        <v>0</v>
      </c>
      <c r="DK154" s="14">
        <v>0</v>
      </c>
      <c r="DL154" s="14">
        <v>0</v>
      </c>
      <c r="DM154" s="14">
        <v>0</v>
      </c>
      <c r="DN154" s="14">
        <v>0</v>
      </c>
      <c r="DO154" s="14">
        <v>0</v>
      </c>
      <c r="DP154" s="14">
        <v>0</v>
      </c>
      <c r="DQ154" s="14">
        <v>0</v>
      </c>
      <c r="DR154" s="14">
        <v>0</v>
      </c>
      <c r="DS154" s="14">
        <v>0</v>
      </c>
      <c r="DT154" s="14">
        <v>0</v>
      </c>
      <c r="DU154" s="14">
        <v>0</v>
      </c>
      <c r="DV154" s="14">
        <v>0</v>
      </c>
      <c r="DW154" s="14">
        <v>0</v>
      </c>
      <c r="DX154" s="14">
        <v>0</v>
      </c>
      <c r="DY154" s="14">
        <v>0</v>
      </c>
      <c r="DZ154" s="14">
        <v>0</v>
      </c>
      <c r="EA154" s="14">
        <v>0</v>
      </c>
      <c r="EB154" s="14">
        <v>0</v>
      </c>
    </row>
    <row r="155" spans="1:132" x14ac:dyDescent="0.25">
      <c r="A155" s="56" t="s">
        <v>11</v>
      </c>
      <c r="B155" s="60" t="s">
        <v>1211</v>
      </c>
      <c r="C155">
        <f t="shared" si="4"/>
        <v>7</v>
      </c>
      <c r="D155">
        <v>0</v>
      </c>
      <c r="E155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1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1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s="14">
        <v>0</v>
      </c>
      <c r="AK155" s="14">
        <v>0</v>
      </c>
      <c r="AL155" s="14">
        <v>0</v>
      </c>
      <c r="AM155" s="14">
        <v>0</v>
      </c>
      <c r="AN155" s="14">
        <v>0</v>
      </c>
      <c r="AO155" s="14">
        <v>0</v>
      </c>
      <c r="AP155" s="14">
        <v>0</v>
      </c>
      <c r="AQ155" s="14">
        <v>0</v>
      </c>
      <c r="AR155" s="14">
        <v>0</v>
      </c>
      <c r="AS155" s="14">
        <v>0</v>
      </c>
      <c r="AT155" s="14">
        <v>0</v>
      </c>
      <c r="AU155" s="14">
        <v>0</v>
      </c>
      <c r="AV155" s="14">
        <v>0</v>
      </c>
      <c r="AW155" s="14">
        <v>0</v>
      </c>
      <c r="AX155" s="14">
        <v>0</v>
      </c>
      <c r="AY155" s="14">
        <v>0</v>
      </c>
      <c r="AZ155" s="14">
        <v>0</v>
      </c>
      <c r="BA155" s="14">
        <v>0</v>
      </c>
      <c r="BB155" s="14">
        <v>0</v>
      </c>
      <c r="BC155" s="14">
        <v>0</v>
      </c>
      <c r="BD155" s="14">
        <v>0</v>
      </c>
      <c r="BE155" s="14">
        <v>0</v>
      </c>
      <c r="BF155" s="14">
        <v>0</v>
      </c>
      <c r="BG155" s="14">
        <v>0</v>
      </c>
      <c r="BH155" s="14">
        <v>0</v>
      </c>
      <c r="BI155" s="14">
        <v>1</v>
      </c>
      <c r="BJ155" s="14">
        <v>0</v>
      </c>
      <c r="BK155" s="14">
        <v>1</v>
      </c>
      <c r="BL155" s="14">
        <v>0</v>
      </c>
      <c r="BM155" s="14">
        <v>1</v>
      </c>
      <c r="BN155" s="14">
        <v>0</v>
      </c>
      <c r="BO155" s="14">
        <v>0</v>
      </c>
      <c r="BP155" s="14">
        <v>0</v>
      </c>
      <c r="BQ155" s="14">
        <v>0</v>
      </c>
      <c r="BR155" s="14">
        <v>0</v>
      </c>
      <c r="BS155" s="14">
        <v>0</v>
      </c>
      <c r="BT155" s="14">
        <v>0</v>
      </c>
      <c r="BU155" s="14">
        <v>0</v>
      </c>
      <c r="BV155" s="14">
        <v>0</v>
      </c>
      <c r="BW155" s="14">
        <v>0</v>
      </c>
      <c r="BX155" s="14">
        <v>2</v>
      </c>
      <c r="BY155" s="14">
        <v>0</v>
      </c>
      <c r="BZ155" s="14">
        <v>0</v>
      </c>
      <c r="CA155" s="14">
        <v>0</v>
      </c>
      <c r="CB155" s="14">
        <v>0</v>
      </c>
      <c r="CC155" s="14">
        <v>0</v>
      </c>
      <c r="CD155" s="14">
        <v>0</v>
      </c>
      <c r="CE155" s="14">
        <v>0</v>
      </c>
      <c r="CF155" s="14">
        <v>0</v>
      </c>
      <c r="CG155" s="14">
        <v>0</v>
      </c>
      <c r="CH155" s="14">
        <v>0</v>
      </c>
      <c r="CI155" s="14">
        <v>0</v>
      </c>
      <c r="CJ155" s="14">
        <v>0</v>
      </c>
      <c r="CK155" s="14">
        <v>0</v>
      </c>
      <c r="CL155" s="14">
        <v>0</v>
      </c>
      <c r="CM155" s="14">
        <v>0</v>
      </c>
      <c r="CN155" s="14">
        <v>0</v>
      </c>
      <c r="CO155" s="14">
        <v>0</v>
      </c>
      <c r="CP155" s="14">
        <v>0</v>
      </c>
      <c r="CQ155" s="14">
        <v>0</v>
      </c>
      <c r="CR155" s="14">
        <v>0</v>
      </c>
      <c r="CS155" s="14">
        <v>0</v>
      </c>
      <c r="CT155" s="14">
        <v>0</v>
      </c>
      <c r="CU155" s="14">
        <v>0</v>
      </c>
      <c r="CV155" s="14">
        <v>0</v>
      </c>
      <c r="CW155" s="14">
        <v>0</v>
      </c>
      <c r="CX155" s="14">
        <v>0</v>
      </c>
      <c r="CY155" s="14">
        <v>0</v>
      </c>
      <c r="CZ155" s="14">
        <v>0</v>
      </c>
      <c r="DA155" s="14">
        <v>0</v>
      </c>
      <c r="DB155" s="14">
        <v>0</v>
      </c>
      <c r="DC155" s="14">
        <v>0</v>
      </c>
      <c r="DD155" s="14">
        <v>0</v>
      </c>
      <c r="DE155" s="14">
        <v>0</v>
      </c>
      <c r="DF155" s="14">
        <v>0</v>
      </c>
      <c r="DG155" s="14">
        <v>0</v>
      </c>
      <c r="DH155" s="14">
        <v>0</v>
      </c>
      <c r="DI155" s="14">
        <v>0</v>
      </c>
      <c r="DJ155" s="14">
        <v>0</v>
      </c>
      <c r="DK155" s="14">
        <v>0</v>
      </c>
      <c r="DL155" s="14">
        <v>0</v>
      </c>
      <c r="DM155" s="14">
        <v>0</v>
      </c>
      <c r="DN155" s="14">
        <v>0</v>
      </c>
      <c r="DO155" s="14">
        <v>0</v>
      </c>
      <c r="DP155" s="14">
        <v>0</v>
      </c>
      <c r="DQ155" s="14">
        <v>0</v>
      </c>
      <c r="DR155" s="14">
        <v>0</v>
      </c>
      <c r="DS155" s="14">
        <v>0</v>
      </c>
      <c r="DT155" s="14">
        <v>0</v>
      </c>
      <c r="DU155" s="14">
        <v>0</v>
      </c>
      <c r="DV155" s="14">
        <v>0</v>
      </c>
      <c r="DW155" s="14">
        <v>0</v>
      </c>
      <c r="DX155" s="14">
        <v>0</v>
      </c>
      <c r="DY155" s="14">
        <v>0</v>
      </c>
      <c r="DZ155" s="14">
        <v>0</v>
      </c>
      <c r="EA155" s="14">
        <v>0</v>
      </c>
      <c r="EB155" s="14">
        <v>0</v>
      </c>
    </row>
    <row r="156" spans="1:132" x14ac:dyDescent="0.25">
      <c r="A156" s="56" t="s">
        <v>11</v>
      </c>
      <c r="B156" s="60" t="s">
        <v>1212</v>
      </c>
      <c r="C156">
        <f t="shared" si="4"/>
        <v>3</v>
      </c>
      <c r="D156">
        <v>0</v>
      </c>
      <c r="E156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2</v>
      </c>
      <c r="O156" s="14">
        <v>0</v>
      </c>
      <c r="P156" s="14">
        <v>1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4">
        <v>0</v>
      </c>
      <c r="AL156" s="14">
        <v>0</v>
      </c>
      <c r="AM156" s="14">
        <v>0</v>
      </c>
      <c r="AN156" s="14">
        <v>0</v>
      </c>
      <c r="AO156" s="14">
        <v>0</v>
      </c>
      <c r="AP156" s="14">
        <v>0</v>
      </c>
      <c r="AQ156" s="14">
        <v>0</v>
      </c>
      <c r="AR156" s="14">
        <v>0</v>
      </c>
      <c r="AS156" s="14">
        <v>0</v>
      </c>
      <c r="AT156" s="14">
        <v>0</v>
      </c>
      <c r="AU156" s="14">
        <v>0</v>
      </c>
      <c r="AV156" s="14">
        <v>0</v>
      </c>
      <c r="AW156" s="14">
        <v>0</v>
      </c>
      <c r="AX156" s="14">
        <v>0</v>
      </c>
      <c r="AY156" s="14">
        <v>0</v>
      </c>
      <c r="AZ156" s="14">
        <v>0</v>
      </c>
      <c r="BA156" s="14">
        <v>0</v>
      </c>
      <c r="BB156" s="14">
        <v>0</v>
      </c>
      <c r="BC156" s="14">
        <v>0</v>
      </c>
      <c r="BD156" s="14">
        <v>0</v>
      </c>
      <c r="BE156" s="14">
        <v>0</v>
      </c>
      <c r="BF156" s="14">
        <v>0</v>
      </c>
      <c r="BG156" s="14">
        <v>0</v>
      </c>
      <c r="BH156" s="14">
        <v>0</v>
      </c>
      <c r="BI156" s="14">
        <v>0</v>
      </c>
      <c r="BJ156" s="14">
        <v>0</v>
      </c>
      <c r="BK156" s="14">
        <v>0</v>
      </c>
      <c r="BL156" s="14">
        <v>0</v>
      </c>
      <c r="BM156" s="14">
        <v>0</v>
      </c>
      <c r="BN156" s="14">
        <v>0</v>
      </c>
      <c r="BO156" s="14">
        <v>0</v>
      </c>
      <c r="BP156" s="14">
        <v>0</v>
      </c>
      <c r="BQ156" s="14">
        <v>0</v>
      </c>
      <c r="BR156" s="14">
        <v>0</v>
      </c>
      <c r="BS156" s="14">
        <v>0</v>
      </c>
      <c r="BT156" s="14">
        <v>0</v>
      </c>
      <c r="BU156" s="14">
        <v>0</v>
      </c>
      <c r="BV156" s="14">
        <v>0</v>
      </c>
      <c r="BW156" s="14">
        <v>0</v>
      </c>
      <c r="BX156" s="14">
        <v>0</v>
      </c>
      <c r="BY156" s="14">
        <v>0</v>
      </c>
      <c r="BZ156" s="14">
        <v>0</v>
      </c>
      <c r="CA156" s="14">
        <v>0</v>
      </c>
      <c r="CB156" s="14">
        <v>0</v>
      </c>
      <c r="CC156" s="14">
        <v>0</v>
      </c>
      <c r="CD156" s="14">
        <v>0</v>
      </c>
      <c r="CE156" s="14">
        <v>0</v>
      </c>
      <c r="CF156" s="14">
        <v>0</v>
      </c>
      <c r="CG156" s="14">
        <v>0</v>
      </c>
      <c r="CH156" s="14">
        <v>0</v>
      </c>
      <c r="CI156" s="14">
        <v>0</v>
      </c>
      <c r="CJ156" s="14">
        <v>0</v>
      </c>
      <c r="CK156" s="14">
        <v>0</v>
      </c>
      <c r="CL156" s="14">
        <v>0</v>
      </c>
      <c r="CM156" s="14">
        <v>0</v>
      </c>
      <c r="CN156" s="14">
        <v>0</v>
      </c>
      <c r="CO156" s="14">
        <v>0</v>
      </c>
      <c r="CP156" s="14">
        <v>0</v>
      </c>
      <c r="CQ156" s="14">
        <v>0</v>
      </c>
      <c r="CR156" s="14">
        <v>0</v>
      </c>
      <c r="CS156" s="14">
        <v>0</v>
      </c>
      <c r="CT156" s="14">
        <v>0</v>
      </c>
      <c r="CU156" s="14">
        <v>0</v>
      </c>
      <c r="CV156" s="14">
        <v>0</v>
      </c>
      <c r="CW156" s="14">
        <v>0</v>
      </c>
      <c r="CX156" s="14">
        <v>0</v>
      </c>
      <c r="CY156" s="14">
        <v>0</v>
      </c>
      <c r="CZ156" s="14">
        <v>0</v>
      </c>
      <c r="DA156" s="14">
        <v>0</v>
      </c>
      <c r="DB156" s="14">
        <v>0</v>
      </c>
      <c r="DC156" s="14">
        <v>0</v>
      </c>
      <c r="DD156" s="14">
        <v>0</v>
      </c>
      <c r="DE156" s="14">
        <v>0</v>
      </c>
      <c r="DF156" s="14">
        <v>0</v>
      </c>
      <c r="DG156" s="14">
        <v>0</v>
      </c>
      <c r="DH156" s="14">
        <v>0</v>
      </c>
      <c r="DI156" s="14">
        <v>0</v>
      </c>
      <c r="DJ156" s="14">
        <v>0</v>
      </c>
      <c r="DK156" s="14">
        <v>0</v>
      </c>
      <c r="DL156" s="14">
        <v>0</v>
      </c>
      <c r="DM156" s="14">
        <v>0</v>
      </c>
      <c r="DN156" s="14">
        <v>0</v>
      </c>
      <c r="DO156" s="14">
        <v>0</v>
      </c>
      <c r="DP156" s="14">
        <v>0</v>
      </c>
      <c r="DQ156" s="14">
        <v>0</v>
      </c>
      <c r="DR156" s="14">
        <v>0</v>
      </c>
      <c r="DS156" s="14">
        <v>0</v>
      </c>
      <c r="DT156" s="14">
        <v>0</v>
      </c>
      <c r="DU156" s="14">
        <v>0</v>
      </c>
      <c r="DV156" s="14">
        <v>0</v>
      </c>
      <c r="DW156" s="14">
        <v>0</v>
      </c>
      <c r="DX156" s="14">
        <v>0</v>
      </c>
      <c r="DY156" s="14">
        <v>0</v>
      </c>
      <c r="DZ156" s="14">
        <v>0</v>
      </c>
      <c r="EA156" s="14">
        <v>0</v>
      </c>
      <c r="EB156" s="14">
        <v>0</v>
      </c>
    </row>
    <row r="157" spans="1:132" x14ac:dyDescent="0.25">
      <c r="A157" s="56" t="s">
        <v>11</v>
      </c>
      <c r="B157" s="60" t="s">
        <v>1213</v>
      </c>
      <c r="C157">
        <f t="shared" si="4"/>
        <v>3</v>
      </c>
      <c r="D157">
        <v>0</v>
      </c>
      <c r="E157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14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14">
        <v>0</v>
      </c>
      <c r="AC157" s="14">
        <v>0</v>
      </c>
      <c r="AD157" s="14">
        <v>0</v>
      </c>
      <c r="AE157" s="14">
        <v>0</v>
      </c>
      <c r="AF157" s="14">
        <v>0</v>
      </c>
      <c r="AG157" s="14">
        <v>0</v>
      </c>
      <c r="AH157" s="14">
        <v>0</v>
      </c>
      <c r="AI157" s="14">
        <v>0</v>
      </c>
      <c r="AJ157" s="14">
        <v>0</v>
      </c>
      <c r="AK157" s="14">
        <v>0</v>
      </c>
      <c r="AL157" s="14">
        <v>0</v>
      </c>
      <c r="AM157" s="14">
        <v>0</v>
      </c>
      <c r="AN157" s="14">
        <v>0</v>
      </c>
      <c r="AO157" s="14">
        <v>0</v>
      </c>
      <c r="AP157" s="14">
        <v>0</v>
      </c>
      <c r="AQ157" s="14">
        <v>0</v>
      </c>
      <c r="AR157" s="14">
        <v>0</v>
      </c>
      <c r="AS157" s="14">
        <v>0</v>
      </c>
      <c r="AT157" s="14">
        <v>0</v>
      </c>
      <c r="AU157" s="14">
        <v>1</v>
      </c>
      <c r="AV157" s="14">
        <v>2</v>
      </c>
      <c r="AW157" s="14">
        <v>0</v>
      </c>
      <c r="AX157" s="14">
        <v>0</v>
      </c>
      <c r="AY157" s="14">
        <v>0</v>
      </c>
      <c r="AZ157" s="14">
        <v>0</v>
      </c>
      <c r="BA157" s="14">
        <v>0</v>
      </c>
      <c r="BB157" s="14">
        <v>0</v>
      </c>
      <c r="BC157" s="14">
        <v>0</v>
      </c>
      <c r="BD157" s="14">
        <v>0</v>
      </c>
      <c r="BE157" s="14">
        <v>0</v>
      </c>
      <c r="BF157" s="14">
        <v>0</v>
      </c>
      <c r="BG157" s="14">
        <v>0</v>
      </c>
      <c r="BH157" s="14">
        <v>0</v>
      </c>
      <c r="BI157" s="14">
        <v>0</v>
      </c>
      <c r="BJ157" s="14">
        <v>0</v>
      </c>
      <c r="BK157" s="14">
        <v>0</v>
      </c>
      <c r="BL157" s="14">
        <v>0</v>
      </c>
      <c r="BM157" s="14">
        <v>0</v>
      </c>
      <c r="BN157" s="14">
        <v>0</v>
      </c>
      <c r="BO157" s="14">
        <v>0</v>
      </c>
      <c r="BP157" s="14">
        <v>0</v>
      </c>
      <c r="BQ157" s="14">
        <v>0</v>
      </c>
      <c r="BR157" s="14">
        <v>0</v>
      </c>
      <c r="BS157" s="14">
        <v>0</v>
      </c>
      <c r="BT157" s="14">
        <v>0</v>
      </c>
      <c r="BU157" s="14">
        <v>0</v>
      </c>
      <c r="BV157" s="14">
        <v>0</v>
      </c>
      <c r="BW157" s="14">
        <v>0</v>
      </c>
      <c r="BX157" s="14">
        <v>0</v>
      </c>
      <c r="BY157" s="14">
        <v>0</v>
      </c>
      <c r="BZ157" s="14">
        <v>0</v>
      </c>
      <c r="CA157" s="14">
        <v>0</v>
      </c>
      <c r="CB157" s="14">
        <v>0</v>
      </c>
      <c r="CC157" s="14">
        <v>0</v>
      </c>
      <c r="CD157" s="14">
        <v>0</v>
      </c>
      <c r="CE157" s="14">
        <v>0</v>
      </c>
      <c r="CF157" s="14">
        <v>0</v>
      </c>
      <c r="CG157" s="14">
        <v>0</v>
      </c>
      <c r="CH157" s="14">
        <v>0</v>
      </c>
      <c r="CI157" s="14">
        <v>0</v>
      </c>
      <c r="CJ157" s="14">
        <v>0</v>
      </c>
      <c r="CK157" s="14">
        <v>0</v>
      </c>
      <c r="CL157" s="14">
        <v>0</v>
      </c>
      <c r="CM157" s="14">
        <v>0</v>
      </c>
      <c r="CN157" s="14">
        <v>0</v>
      </c>
      <c r="CO157" s="14">
        <v>0</v>
      </c>
      <c r="CP157" s="14">
        <v>0</v>
      </c>
      <c r="CQ157" s="14">
        <v>0</v>
      </c>
      <c r="CR157" s="14">
        <v>0</v>
      </c>
      <c r="CS157" s="14">
        <v>0</v>
      </c>
      <c r="CT157" s="14">
        <v>0</v>
      </c>
      <c r="CU157" s="14">
        <v>0</v>
      </c>
      <c r="CV157" s="14">
        <v>0</v>
      </c>
      <c r="CW157" s="14">
        <v>0</v>
      </c>
      <c r="CX157" s="14">
        <v>0</v>
      </c>
      <c r="CY157" s="14">
        <v>0</v>
      </c>
      <c r="CZ157" s="14">
        <v>0</v>
      </c>
      <c r="DA157" s="14">
        <v>0</v>
      </c>
      <c r="DB157" s="14">
        <v>0</v>
      </c>
      <c r="DC157" s="14">
        <v>0</v>
      </c>
      <c r="DD157" s="14">
        <v>0</v>
      </c>
      <c r="DE157" s="14">
        <v>0</v>
      </c>
      <c r="DF157" s="14">
        <v>0</v>
      </c>
      <c r="DG157" s="14">
        <v>0</v>
      </c>
      <c r="DH157" s="14">
        <v>0</v>
      </c>
      <c r="DI157" s="14">
        <v>0</v>
      </c>
      <c r="DJ157" s="14">
        <v>0</v>
      </c>
      <c r="DK157" s="14">
        <v>0</v>
      </c>
      <c r="DL157" s="14">
        <v>0</v>
      </c>
      <c r="DM157" s="14">
        <v>0</v>
      </c>
      <c r="DN157" s="14">
        <v>0</v>
      </c>
      <c r="DO157" s="14">
        <v>0</v>
      </c>
      <c r="DP157" s="14">
        <v>0</v>
      </c>
      <c r="DQ157" s="14">
        <v>0</v>
      </c>
      <c r="DR157" s="14">
        <v>0</v>
      </c>
      <c r="DS157" s="14">
        <v>0</v>
      </c>
      <c r="DT157" s="14">
        <v>0</v>
      </c>
      <c r="DU157" s="14">
        <v>0</v>
      </c>
      <c r="DV157" s="14">
        <v>0</v>
      </c>
      <c r="DW157" s="14">
        <v>0</v>
      </c>
      <c r="DX157" s="14">
        <v>0</v>
      </c>
      <c r="DY157" s="14">
        <v>0</v>
      </c>
      <c r="DZ157" s="14">
        <v>0</v>
      </c>
      <c r="EA157" s="14">
        <v>0</v>
      </c>
      <c r="EB157" s="14">
        <v>0</v>
      </c>
    </row>
    <row r="158" spans="1:132" x14ac:dyDescent="0.25">
      <c r="A158" s="56" t="s">
        <v>11</v>
      </c>
      <c r="B158" s="60" t="s">
        <v>160</v>
      </c>
      <c r="C158">
        <f t="shared" si="4"/>
        <v>23</v>
      </c>
      <c r="D158">
        <v>0</v>
      </c>
      <c r="E158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14">
        <v>0</v>
      </c>
      <c r="U158" s="14">
        <v>0</v>
      </c>
      <c r="V158" s="14">
        <v>11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14">
        <v>0</v>
      </c>
      <c r="AC158" s="14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4">
        <v>0</v>
      </c>
      <c r="AJ158" s="14">
        <v>0</v>
      </c>
      <c r="AK158" s="14">
        <v>0</v>
      </c>
      <c r="AL158" s="14">
        <v>0</v>
      </c>
      <c r="AM158" s="14">
        <v>0</v>
      </c>
      <c r="AN158" s="14">
        <v>0</v>
      </c>
      <c r="AO158" s="14">
        <v>0</v>
      </c>
      <c r="AP158" s="14">
        <v>0</v>
      </c>
      <c r="AQ158" s="14">
        <v>0</v>
      </c>
      <c r="AR158" s="14">
        <v>0</v>
      </c>
      <c r="AS158" s="14">
        <v>0</v>
      </c>
      <c r="AT158" s="14">
        <v>0</v>
      </c>
      <c r="AU158" s="14">
        <v>0</v>
      </c>
      <c r="AV158" s="14">
        <v>0</v>
      </c>
      <c r="AW158" s="14">
        <v>0</v>
      </c>
      <c r="AX158" s="14">
        <v>0</v>
      </c>
      <c r="AY158" s="14">
        <v>0</v>
      </c>
      <c r="AZ158" s="14">
        <v>0</v>
      </c>
      <c r="BA158" s="14">
        <v>0</v>
      </c>
      <c r="BB158" s="14">
        <v>0</v>
      </c>
      <c r="BC158" s="14">
        <v>0</v>
      </c>
      <c r="BD158" s="14">
        <v>3</v>
      </c>
      <c r="BE158" s="14">
        <v>4</v>
      </c>
      <c r="BF158" s="14">
        <v>0</v>
      </c>
      <c r="BG158" s="14">
        <v>0</v>
      </c>
      <c r="BH158" s="14">
        <v>1</v>
      </c>
      <c r="BI158" s="14">
        <v>0</v>
      </c>
      <c r="BJ158" s="14">
        <v>0</v>
      </c>
      <c r="BK158" s="14">
        <v>0</v>
      </c>
      <c r="BL158" s="14">
        <v>0</v>
      </c>
      <c r="BM158" s="14">
        <v>0</v>
      </c>
      <c r="BN158" s="14">
        <v>0</v>
      </c>
      <c r="BO158" s="14">
        <v>0</v>
      </c>
      <c r="BP158" s="14">
        <v>0</v>
      </c>
      <c r="BQ158" s="14">
        <v>0</v>
      </c>
      <c r="BR158" s="14">
        <v>0</v>
      </c>
      <c r="BS158" s="14">
        <v>0</v>
      </c>
      <c r="BT158" s="14">
        <v>0</v>
      </c>
      <c r="BU158" s="14">
        <v>0</v>
      </c>
      <c r="BV158" s="14">
        <v>0</v>
      </c>
      <c r="BW158" s="14">
        <v>0</v>
      </c>
      <c r="BX158" s="14">
        <v>0</v>
      </c>
      <c r="BY158" s="14">
        <v>0</v>
      </c>
      <c r="BZ158" s="14">
        <v>0</v>
      </c>
      <c r="CA158" s="14">
        <v>0</v>
      </c>
      <c r="CB158" s="14">
        <v>0</v>
      </c>
      <c r="CC158" s="14">
        <v>0</v>
      </c>
      <c r="CD158" s="14">
        <v>0</v>
      </c>
      <c r="CE158" s="14">
        <v>0</v>
      </c>
      <c r="CF158" s="14">
        <v>0</v>
      </c>
      <c r="CG158" s="14">
        <v>4</v>
      </c>
      <c r="CH158" s="14">
        <v>0</v>
      </c>
      <c r="CI158" s="14">
        <v>0</v>
      </c>
      <c r="CJ158" s="14">
        <v>0</v>
      </c>
      <c r="CK158" s="14">
        <v>0</v>
      </c>
      <c r="CL158" s="14">
        <v>0</v>
      </c>
      <c r="CM158" s="14">
        <v>0</v>
      </c>
      <c r="CN158" s="14">
        <v>0</v>
      </c>
      <c r="CO158" s="14">
        <v>0</v>
      </c>
      <c r="CP158" s="14">
        <v>0</v>
      </c>
      <c r="CQ158" s="14">
        <v>0</v>
      </c>
      <c r="CR158" s="14">
        <v>0</v>
      </c>
      <c r="CS158" s="14">
        <v>0</v>
      </c>
      <c r="CT158" s="14">
        <v>0</v>
      </c>
      <c r="CU158" s="14">
        <v>0</v>
      </c>
      <c r="CV158" s="14">
        <v>0</v>
      </c>
      <c r="CW158" s="14">
        <v>0</v>
      </c>
      <c r="CX158" s="14">
        <v>0</v>
      </c>
      <c r="CY158" s="14">
        <v>0</v>
      </c>
      <c r="CZ158" s="14">
        <v>0</v>
      </c>
      <c r="DA158" s="14">
        <v>0</v>
      </c>
      <c r="DB158" s="14">
        <v>0</v>
      </c>
      <c r="DC158" s="14">
        <v>0</v>
      </c>
      <c r="DD158" s="14">
        <v>0</v>
      </c>
      <c r="DE158" s="14">
        <v>0</v>
      </c>
      <c r="DF158" s="14">
        <v>0</v>
      </c>
      <c r="DG158" s="14">
        <v>0</v>
      </c>
      <c r="DH158" s="14">
        <v>0</v>
      </c>
      <c r="DI158" s="14">
        <v>0</v>
      </c>
      <c r="DJ158" s="14">
        <v>0</v>
      </c>
      <c r="DK158" s="14">
        <v>0</v>
      </c>
      <c r="DL158" s="14">
        <v>0</v>
      </c>
      <c r="DM158" s="14">
        <v>0</v>
      </c>
      <c r="DN158" s="14">
        <v>0</v>
      </c>
      <c r="DO158" s="14">
        <v>0</v>
      </c>
      <c r="DP158" s="14">
        <v>0</v>
      </c>
      <c r="DQ158" s="14">
        <v>0</v>
      </c>
      <c r="DR158" s="14">
        <v>0</v>
      </c>
      <c r="DS158" s="14">
        <v>0</v>
      </c>
      <c r="DT158" s="14">
        <v>0</v>
      </c>
      <c r="DU158" s="14">
        <v>0</v>
      </c>
      <c r="DV158" s="14">
        <v>0</v>
      </c>
      <c r="DW158" s="14">
        <v>0</v>
      </c>
      <c r="DX158" s="14">
        <v>0</v>
      </c>
      <c r="DY158" s="14">
        <v>0</v>
      </c>
      <c r="DZ158" s="14">
        <v>0</v>
      </c>
      <c r="EA158" s="14">
        <v>0</v>
      </c>
      <c r="EB158" s="14">
        <v>0</v>
      </c>
    </row>
    <row r="159" spans="1:132" x14ac:dyDescent="0.25">
      <c r="A159" s="56" t="s">
        <v>11</v>
      </c>
      <c r="B159" s="60" t="s">
        <v>161</v>
      </c>
      <c r="C159">
        <f t="shared" si="4"/>
        <v>12</v>
      </c>
      <c r="D159">
        <v>0</v>
      </c>
      <c r="E159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14">
        <v>0</v>
      </c>
      <c r="U159" s="14">
        <v>0</v>
      </c>
      <c r="V159" s="14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14">
        <v>0</v>
      </c>
      <c r="AC159" s="14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4">
        <v>0</v>
      </c>
      <c r="AJ159" s="14">
        <v>0</v>
      </c>
      <c r="AK159" s="14">
        <v>0</v>
      </c>
      <c r="AL159" s="14">
        <v>0</v>
      </c>
      <c r="AM159" s="14">
        <v>0</v>
      </c>
      <c r="AN159" s="14">
        <v>0</v>
      </c>
      <c r="AO159" s="14">
        <v>0</v>
      </c>
      <c r="AP159" s="14">
        <v>0</v>
      </c>
      <c r="AQ159" s="14">
        <v>0</v>
      </c>
      <c r="AR159" s="14">
        <v>0</v>
      </c>
      <c r="AS159" s="14">
        <v>0</v>
      </c>
      <c r="AT159" s="14">
        <v>0</v>
      </c>
      <c r="AU159" s="14">
        <v>0</v>
      </c>
      <c r="AV159" s="14">
        <v>0</v>
      </c>
      <c r="AW159" s="14">
        <v>0</v>
      </c>
      <c r="AX159" s="14">
        <v>0</v>
      </c>
      <c r="AY159" s="14">
        <v>0</v>
      </c>
      <c r="AZ159" s="14">
        <v>1</v>
      </c>
      <c r="BA159" s="14">
        <v>0</v>
      </c>
      <c r="BB159" s="14">
        <v>0</v>
      </c>
      <c r="BC159" s="14">
        <v>0</v>
      </c>
      <c r="BD159" s="14">
        <v>0</v>
      </c>
      <c r="BE159" s="14">
        <v>0</v>
      </c>
      <c r="BF159" s="14">
        <v>0</v>
      </c>
      <c r="BG159" s="14">
        <v>0</v>
      </c>
      <c r="BH159" s="14">
        <v>0</v>
      </c>
      <c r="BI159" s="14">
        <v>0</v>
      </c>
      <c r="BJ159" s="14">
        <v>8</v>
      </c>
      <c r="BK159" s="14">
        <v>0</v>
      </c>
      <c r="BL159" s="14">
        <v>0</v>
      </c>
      <c r="BM159" s="14">
        <v>0</v>
      </c>
      <c r="BN159" s="14">
        <v>1</v>
      </c>
      <c r="BO159" s="14">
        <v>0</v>
      </c>
      <c r="BP159" s="14">
        <v>0</v>
      </c>
      <c r="BQ159" s="14">
        <v>0</v>
      </c>
      <c r="BR159" s="14">
        <v>0</v>
      </c>
      <c r="BS159" s="14">
        <v>0</v>
      </c>
      <c r="BT159" s="14">
        <v>1</v>
      </c>
      <c r="BU159" s="14">
        <v>0</v>
      </c>
      <c r="BV159" s="14">
        <v>0</v>
      </c>
      <c r="BW159" s="14">
        <v>0</v>
      </c>
      <c r="BX159" s="14">
        <v>0</v>
      </c>
      <c r="BY159" s="14">
        <v>0</v>
      </c>
      <c r="BZ159" s="14">
        <v>1</v>
      </c>
      <c r="CA159" s="14">
        <v>0</v>
      </c>
      <c r="CB159" s="14">
        <v>0</v>
      </c>
      <c r="CC159" s="14">
        <v>0</v>
      </c>
      <c r="CD159" s="14">
        <v>0</v>
      </c>
      <c r="CE159" s="14">
        <v>0</v>
      </c>
      <c r="CF159" s="14">
        <v>0</v>
      </c>
      <c r="CG159" s="14">
        <v>0</v>
      </c>
      <c r="CH159" s="14">
        <v>0</v>
      </c>
      <c r="CI159" s="14">
        <v>0</v>
      </c>
      <c r="CJ159" s="14">
        <v>0</v>
      </c>
      <c r="CK159" s="14">
        <v>0</v>
      </c>
      <c r="CL159" s="14">
        <v>0</v>
      </c>
      <c r="CM159" s="14">
        <v>0</v>
      </c>
      <c r="CN159" s="14">
        <v>0</v>
      </c>
      <c r="CO159" s="14">
        <v>0</v>
      </c>
      <c r="CP159" s="14">
        <v>0</v>
      </c>
      <c r="CQ159" s="14">
        <v>0</v>
      </c>
      <c r="CR159" s="14">
        <v>0</v>
      </c>
      <c r="CS159" s="14">
        <v>0</v>
      </c>
      <c r="CT159" s="14">
        <v>0</v>
      </c>
      <c r="CU159" s="14">
        <v>0</v>
      </c>
      <c r="CV159" s="14">
        <v>0</v>
      </c>
      <c r="CW159" s="14">
        <v>0</v>
      </c>
      <c r="CX159" s="14">
        <v>0</v>
      </c>
      <c r="CY159" s="14">
        <v>0</v>
      </c>
      <c r="CZ159" s="14">
        <v>0</v>
      </c>
      <c r="DA159" s="14">
        <v>0</v>
      </c>
      <c r="DB159" s="14">
        <v>0</v>
      </c>
      <c r="DC159" s="14">
        <v>0</v>
      </c>
      <c r="DD159" s="14">
        <v>0</v>
      </c>
      <c r="DE159" s="14">
        <v>0</v>
      </c>
      <c r="DF159" s="14">
        <v>0</v>
      </c>
      <c r="DG159" s="14">
        <v>0</v>
      </c>
      <c r="DH159" s="14">
        <v>0</v>
      </c>
      <c r="DI159" s="14">
        <v>0</v>
      </c>
      <c r="DJ159" s="14">
        <v>0</v>
      </c>
      <c r="DK159" s="14">
        <v>0</v>
      </c>
      <c r="DL159" s="14">
        <v>0</v>
      </c>
      <c r="DM159" s="14">
        <v>0</v>
      </c>
      <c r="DN159" s="14">
        <v>0</v>
      </c>
      <c r="DO159" s="14">
        <v>0</v>
      </c>
      <c r="DP159" s="14">
        <v>0</v>
      </c>
      <c r="DQ159" s="14">
        <v>0</v>
      </c>
      <c r="DR159" s="14">
        <v>0</v>
      </c>
      <c r="DS159" s="14">
        <v>0</v>
      </c>
      <c r="DT159" s="14">
        <v>0</v>
      </c>
      <c r="DU159" s="14">
        <v>0</v>
      </c>
      <c r="DV159" s="14">
        <v>0</v>
      </c>
      <c r="DW159" s="14">
        <v>0</v>
      </c>
      <c r="DX159" s="14">
        <v>0</v>
      </c>
      <c r="DY159" s="14">
        <v>0</v>
      </c>
      <c r="DZ159" s="14">
        <v>0</v>
      </c>
      <c r="EA159" s="14">
        <v>0</v>
      </c>
      <c r="EB159" s="14">
        <v>0</v>
      </c>
    </row>
    <row r="160" spans="1:132" x14ac:dyDescent="0.25">
      <c r="A160" s="56" t="s">
        <v>11</v>
      </c>
      <c r="B160" s="60" t="s">
        <v>1217</v>
      </c>
      <c r="C160">
        <f t="shared" si="4"/>
        <v>1</v>
      </c>
      <c r="D160">
        <v>0</v>
      </c>
      <c r="E160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14">
        <v>0</v>
      </c>
      <c r="U160" s="14">
        <v>0</v>
      </c>
      <c r="V160" s="14">
        <v>0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14">
        <v>0</v>
      </c>
      <c r="AC160" s="14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0</v>
      </c>
      <c r="AI160" s="14">
        <v>0</v>
      </c>
      <c r="AJ160" s="14">
        <v>0</v>
      </c>
      <c r="AK160" s="14">
        <v>0</v>
      </c>
      <c r="AL160" s="14">
        <v>0</v>
      </c>
      <c r="AM160" s="14">
        <v>0</v>
      </c>
      <c r="AN160" s="14">
        <v>0</v>
      </c>
      <c r="AO160" s="14">
        <v>0</v>
      </c>
      <c r="AP160" s="14">
        <v>0</v>
      </c>
      <c r="AQ160" s="14">
        <v>0</v>
      </c>
      <c r="AR160" s="14">
        <v>0</v>
      </c>
      <c r="AS160" s="14">
        <v>0</v>
      </c>
      <c r="AT160" s="14">
        <v>0</v>
      </c>
      <c r="AU160" s="14">
        <v>0</v>
      </c>
      <c r="AV160" s="14">
        <v>0</v>
      </c>
      <c r="AW160" s="14">
        <v>0</v>
      </c>
      <c r="AX160" s="14">
        <v>0</v>
      </c>
      <c r="AY160" s="14">
        <v>0</v>
      </c>
      <c r="AZ160" s="14">
        <v>0</v>
      </c>
      <c r="BA160" s="14">
        <v>0</v>
      </c>
      <c r="BB160" s="14">
        <v>0</v>
      </c>
      <c r="BC160" s="14">
        <v>0</v>
      </c>
      <c r="BD160" s="14">
        <v>0</v>
      </c>
      <c r="BE160" s="14">
        <v>1</v>
      </c>
      <c r="BF160" s="14">
        <v>0</v>
      </c>
      <c r="BG160" s="14">
        <v>0</v>
      </c>
      <c r="BH160" s="14">
        <v>0</v>
      </c>
      <c r="BI160" s="14">
        <v>0</v>
      </c>
      <c r="BJ160" s="14">
        <v>0</v>
      </c>
      <c r="BK160" s="14">
        <v>0</v>
      </c>
      <c r="BL160" s="14">
        <v>0</v>
      </c>
      <c r="BM160" s="14">
        <v>0</v>
      </c>
      <c r="BN160" s="14">
        <v>0</v>
      </c>
      <c r="BO160" s="14">
        <v>0</v>
      </c>
      <c r="BP160" s="14">
        <v>0</v>
      </c>
      <c r="BQ160" s="14">
        <v>0</v>
      </c>
      <c r="BR160" s="14">
        <v>0</v>
      </c>
      <c r="BS160" s="14">
        <v>0</v>
      </c>
      <c r="BT160" s="14">
        <v>0</v>
      </c>
      <c r="BU160" s="14">
        <v>0</v>
      </c>
      <c r="BV160" s="14">
        <v>0</v>
      </c>
      <c r="BW160" s="14">
        <v>0</v>
      </c>
      <c r="BX160" s="14">
        <v>0</v>
      </c>
      <c r="BY160" s="14">
        <v>0</v>
      </c>
      <c r="BZ160" s="14">
        <v>0</v>
      </c>
      <c r="CA160" s="14">
        <v>0</v>
      </c>
      <c r="CB160" s="14">
        <v>0</v>
      </c>
      <c r="CC160" s="14">
        <v>0</v>
      </c>
      <c r="CD160" s="14">
        <v>0</v>
      </c>
      <c r="CE160" s="14">
        <v>0</v>
      </c>
      <c r="CF160" s="14">
        <v>0</v>
      </c>
      <c r="CG160" s="14">
        <v>0</v>
      </c>
      <c r="CH160" s="14">
        <v>0</v>
      </c>
      <c r="CI160" s="14">
        <v>0</v>
      </c>
      <c r="CJ160" s="14">
        <v>0</v>
      </c>
      <c r="CK160" s="14">
        <v>0</v>
      </c>
      <c r="CL160" s="14">
        <v>0</v>
      </c>
      <c r="CM160" s="14">
        <v>0</v>
      </c>
      <c r="CN160" s="14">
        <v>0</v>
      </c>
      <c r="CO160" s="14">
        <v>0</v>
      </c>
      <c r="CP160" s="14">
        <v>0</v>
      </c>
      <c r="CQ160" s="14">
        <v>0</v>
      </c>
      <c r="CR160" s="14">
        <v>0</v>
      </c>
      <c r="CS160" s="14">
        <v>0</v>
      </c>
      <c r="CT160" s="14">
        <v>0</v>
      </c>
      <c r="CU160" s="14">
        <v>0</v>
      </c>
      <c r="CV160" s="14">
        <v>0</v>
      </c>
      <c r="CW160" s="14">
        <v>0</v>
      </c>
      <c r="CX160" s="14">
        <v>0</v>
      </c>
      <c r="CY160" s="14">
        <v>0</v>
      </c>
      <c r="CZ160" s="14">
        <v>0</v>
      </c>
      <c r="DA160" s="14">
        <v>0</v>
      </c>
      <c r="DB160" s="14">
        <v>0</v>
      </c>
      <c r="DC160" s="14">
        <v>0</v>
      </c>
      <c r="DD160" s="14">
        <v>0</v>
      </c>
      <c r="DE160" s="14">
        <v>0</v>
      </c>
      <c r="DF160" s="14">
        <v>0</v>
      </c>
      <c r="DG160" s="14">
        <v>0</v>
      </c>
      <c r="DH160" s="14">
        <v>0</v>
      </c>
      <c r="DI160" s="14">
        <v>0</v>
      </c>
      <c r="DJ160" s="14">
        <v>0</v>
      </c>
      <c r="DK160" s="14">
        <v>0</v>
      </c>
      <c r="DL160" s="14">
        <v>0</v>
      </c>
      <c r="DM160" s="14">
        <v>0</v>
      </c>
      <c r="DN160" s="14">
        <v>0</v>
      </c>
      <c r="DO160" s="14">
        <v>0</v>
      </c>
      <c r="DP160" s="14">
        <v>0</v>
      </c>
      <c r="DQ160" s="14">
        <v>0</v>
      </c>
      <c r="DR160" s="14">
        <v>0</v>
      </c>
      <c r="DS160" s="14">
        <v>0</v>
      </c>
      <c r="DT160" s="14">
        <v>0</v>
      </c>
      <c r="DU160" s="14">
        <v>0</v>
      </c>
      <c r="DV160" s="14">
        <v>0</v>
      </c>
      <c r="DW160" s="14">
        <v>0</v>
      </c>
      <c r="DX160" s="14">
        <v>0</v>
      </c>
      <c r="DY160" s="14">
        <v>0</v>
      </c>
      <c r="DZ160" s="14">
        <v>0</v>
      </c>
      <c r="EA160" s="14">
        <v>0</v>
      </c>
      <c r="EB160" s="14">
        <v>0</v>
      </c>
    </row>
    <row r="161" spans="1:132" x14ac:dyDescent="0.25">
      <c r="A161" s="56" t="s">
        <v>11</v>
      </c>
      <c r="B161" s="60" t="s">
        <v>169</v>
      </c>
      <c r="C161">
        <f t="shared" si="4"/>
        <v>5</v>
      </c>
      <c r="D161">
        <v>0</v>
      </c>
      <c r="E161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14">
        <v>0</v>
      </c>
      <c r="W161" s="14">
        <v>1</v>
      </c>
      <c r="X161" s="14">
        <v>0</v>
      </c>
      <c r="Y161" s="14">
        <v>0</v>
      </c>
      <c r="Z161" s="14">
        <v>2</v>
      </c>
      <c r="AA161" s="14">
        <v>0</v>
      </c>
      <c r="AB161" s="14">
        <v>0</v>
      </c>
      <c r="AC161" s="14">
        <v>0</v>
      </c>
      <c r="AD161" s="14">
        <v>2</v>
      </c>
      <c r="AE161" s="14">
        <v>0</v>
      </c>
      <c r="AF161" s="14">
        <v>0</v>
      </c>
      <c r="AG161" s="14">
        <v>0</v>
      </c>
      <c r="AH161" s="14">
        <v>0</v>
      </c>
      <c r="AI161" s="14">
        <v>0</v>
      </c>
      <c r="AJ161" s="14">
        <v>0</v>
      </c>
      <c r="AK161" s="14">
        <v>0</v>
      </c>
      <c r="AL161" s="14">
        <v>0</v>
      </c>
      <c r="AM161" s="14">
        <v>0</v>
      </c>
      <c r="AN161" s="14">
        <v>0</v>
      </c>
      <c r="AO161" s="14">
        <v>0</v>
      </c>
      <c r="AP161" s="14">
        <v>0</v>
      </c>
      <c r="AQ161" s="14">
        <v>0</v>
      </c>
      <c r="AR161" s="14">
        <v>0</v>
      </c>
      <c r="AS161" s="14">
        <v>0</v>
      </c>
      <c r="AT161" s="14">
        <v>0</v>
      </c>
      <c r="AU161" s="14">
        <v>0</v>
      </c>
      <c r="AV161" s="14">
        <v>0</v>
      </c>
      <c r="AW161" s="14">
        <v>0</v>
      </c>
      <c r="AX161" s="14">
        <v>0</v>
      </c>
      <c r="AY161" s="14">
        <v>0</v>
      </c>
      <c r="AZ161" s="14">
        <v>0</v>
      </c>
      <c r="BA161" s="14">
        <v>0</v>
      </c>
      <c r="BB161" s="14">
        <v>0</v>
      </c>
      <c r="BC161" s="14">
        <v>0</v>
      </c>
      <c r="BD161" s="14">
        <v>0</v>
      </c>
      <c r="BE161" s="14">
        <v>0</v>
      </c>
      <c r="BF161" s="14">
        <v>0</v>
      </c>
      <c r="BG161" s="14">
        <v>0</v>
      </c>
      <c r="BH161" s="14">
        <v>0</v>
      </c>
      <c r="BI161" s="14">
        <v>0</v>
      </c>
      <c r="BJ161" s="14">
        <v>0</v>
      </c>
      <c r="BK161" s="14">
        <v>0</v>
      </c>
      <c r="BL161" s="14">
        <v>0</v>
      </c>
      <c r="BM161" s="14">
        <v>0</v>
      </c>
      <c r="BN161" s="14">
        <v>0</v>
      </c>
      <c r="BO161" s="14">
        <v>0</v>
      </c>
      <c r="BP161" s="14">
        <v>0</v>
      </c>
      <c r="BQ161" s="14">
        <v>0</v>
      </c>
      <c r="BR161" s="14">
        <v>0</v>
      </c>
      <c r="BS161" s="14">
        <v>0</v>
      </c>
      <c r="BT161" s="14">
        <v>0</v>
      </c>
      <c r="BU161" s="14">
        <v>0</v>
      </c>
      <c r="BV161" s="14">
        <v>0</v>
      </c>
      <c r="BW161" s="14">
        <v>0</v>
      </c>
      <c r="BX161" s="14">
        <v>0</v>
      </c>
      <c r="BY161" s="14">
        <v>0</v>
      </c>
      <c r="BZ161" s="14">
        <v>0</v>
      </c>
      <c r="CA161" s="14">
        <v>0</v>
      </c>
      <c r="CB161" s="14">
        <v>0</v>
      </c>
      <c r="CC161" s="14">
        <v>0</v>
      </c>
      <c r="CD161" s="14">
        <v>0</v>
      </c>
      <c r="CE161" s="14">
        <v>0</v>
      </c>
      <c r="CF161" s="14">
        <v>0</v>
      </c>
      <c r="CG161" s="14">
        <v>0</v>
      </c>
      <c r="CH161" s="14">
        <v>0</v>
      </c>
      <c r="CI161" s="14">
        <v>0</v>
      </c>
      <c r="CJ161" s="14">
        <v>0</v>
      </c>
      <c r="CK161" s="14">
        <v>0</v>
      </c>
      <c r="CL161" s="14">
        <v>0</v>
      </c>
      <c r="CM161" s="14">
        <v>0</v>
      </c>
      <c r="CN161" s="14">
        <v>0</v>
      </c>
      <c r="CO161" s="14">
        <v>0</v>
      </c>
      <c r="CP161" s="14">
        <v>0</v>
      </c>
      <c r="CQ161" s="14">
        <v>0</v>
      </c>
      <c r="CR161" s="14">
        <v>0</v>
      </c>
      <c r="CS161" s="14">
        <v>0</v>
      </c>
      <c r="CT161" s="14">
        <v>0</v>
      </c>
      <c r="CU161" s="14">
        <v>0</v>
      </c>
      <c r="CV161" s="14">
        <v>0</v>
      </c>
      <c r="CW161" s="14">
        <v>0</v>
      </c>
      <c r="CX161" s="14">
        <v>0</v>
      </c>
      <c r="CY161" s="14">
        <v>0</v>
      </c>
      <c r="CZ161" s="14">
        <v>0</v>
      </c>
      <c r="DA161" s="14">
        <v>0</v>
      </c>
      <c r="DB161" s="14">
        <v>0</v>
      </c>
      <c r="DC161" s="14">
        <v>0</v>
      </c>
      <c r="DD161" s="14">
        <v>0</v>
      </c>
      <c r="DE161" s="14">
        <v>0</v>
      </c>
      <c r="DF161" s="14">
        <v>0</v>
      </c>
      <c r="DG161" s="14">
        <v>0</v>
      </c>
      <c r="DH161" s="14">
        <v>0</v>
      </c>
      <c r="DI161" s="14">
        <v>0</v>
      </c>
      <c r="DJ161" s="14">
        <v>0</v>
      </c>
      <c r="DK161" s="14">
        <v>0</v>
      </c>
      <c r="DL161" s="14">
        <v>0</v>
      </c>
      <c r="DM161" s="14">
        <v>0</v>
      </c>
      <c r="DN161" s="14">
        <v>0</v>
      </c>
      <c r="DO161" s="14">
        <v>0</v>
      </c>
      <c r="DP161" s="14">
        <v>0</v>
      </c>
      <c r="DQ161" s="14">
        <v>0</v>
      </c>
      <c r="DR161" s="14">
        <v>0</v>
      </c>
      <c r="DS161" s="14">
        <v>0</v>
      </c>
      <c r="DT161" s="14">
        <v>0</v>
      </c>
      <c r="DU161" s="14">
        <v>0</v>
      </c>
      <c r="DV161" s="14">
        <v>0</v>
      </c>
      <c r="DW161" s="14">
        <v>0</v>
      </c>
      <c r="DX161" s="14">
        <v>0</v>
      </c>
      <c r="DY161" s="14">
        <v>0</v>
      </c>
      <c r="DZ161" s="14">
        <v>0</v>
      </c>
      <c r="EA161" s="14">
        <v>0</v>
      </c>
      <c r="EB161" s="14">
        <v>0</v>
      </c>
    </row>
    <row r="162" spans="1:132" x14ac:dyDescent="0.25">
      <c r="A162" s="56" t="s">
        <v>11</v>
      </c>
      <c r="B162" s="60" t="s">
        <v>1224</v>
      </c>
      <c r="C162">
        <f t="shared" si="4"/>
        <v>86</v>
      </c>
      <c r="D162">
        <v>0</v>
      </c>
      <c r="E162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4">
        <v>2</v>
      </c>
      <c r="P162" s="14">
        <v>0</v>
      </c>
      <c r="Q162" s="14">
        <v>0</v>
      </c>
      <c r="R162" s="14">
        <v>2</v>
      </c>
      <c r="S162" s="14">
        <v>0</v>
      </c>
      <c r="T162" s="14">
        <v>0</v>
      </c>
      <c r="U162" s="14">
        <v>0</v>
      </c>
      <c r="V162" s="14">
        <v>2</v>
      </c>
      <c r="W162" s="14">
        <v>1</v>
      </c>
      <c r="X162" s="14">
        <v>0</v>
      </c>
      <c r="Y162" s="14">
        <v>0</v>
      </c>
      <c r="Z162" s="14">
        <v>0</v>
      </c>
      <c r="AA162" s="14">
        <v>0</v>
      </c>
      <c r="AB162" s="14">
        <v>0</v>
      </c>
      <c r="AC162" s="14">
        <v>1</v>
      </c>
      <c r="AD162" s="14">
        <v>8</v>
      </c>
      <c r="AE162" s="14">
        <v>0</v>
      </c>
      <c r="AF162" s="14">
        <v>0</v>
      </c>
      <c r="AG162" s="14">
        <v>0</v>
      </c>
      <c r="AH162" s="14">
        <v>0</v>
      </c>
      <c r="AI162" s="14">
        <v>0</v>
      </c>
      <c r="AJ162" s="14">
        <v>0</v>
      </c>
      <c r="AK162" s="14">
        <v>0</v>
      </c>
      <c r="AL162" s="14">
        <v>0</v>
      </c>
      <c r="AM162" s="14">
        <v>0</v>
      </c>
      <c r="AN162" s="14">
        <v>0</v>
      </c>
      <c r="AO162" s="14">
        <v>0</v>
      </c>
      <c r="AP162" s="14">
        <v>0</v>
      </c>
      <c r="AQ162" s="14">
        <v>0</v>
      </c>
      <c r="AR162" s="14">
        <v>0</v>
      </c>
      <c r="AS162" s="14">
        <v>0</v>
      </c>
      <c r="AT162" s="14">
        <v>0</v>
      </c>
      <c r="AU162" s="14">
        <v>0</v>
      </c>
      <c r="AV162" s="14">
        <v>1</v>
      </c>
      <c r="AW162" s="14">
        <v>0</v>
      </c>
      <c r="AX162" s="14">
        <v>0</v>
      </c>
      <c r="AY162" s="14">
        <v>0</v>
      </c>
      <c r="AZ162" s="14">
        <v>0</v>
      </c>
      <c r="BA162" s="14">
        <v>0</v>
      </c>
      <c r="BB162" s="14">
        <v>1</v>
      </c>
      <c r="BC162" s="14">
        <v>0</v>
      </c>
      <c r="BD162" s="14">
        <v>12</v>
      </c>
      <c r="BE162" s="14">
        <v>31</v>
      </c>
      <c r="BF162" s="14">
        <v>0</v>
      </c>
      <c r="BG162" s="14">
        <v>4</v>
      </c>
      <c r="BH162" s="14">
        <v>1</v>
      </c>
      <c r="BI162" s="14">
        <v>0</v>
      </c>
      <c r="BJ162" s="14">
        <v>0</v>
      </c>
      <c r="BK162" s="14">
        <v>0</v>
      </c>
      <c r="BL162" s="14">
        <v>0</v>
      </c>
      <c r="BM162" s="14">
        <v>0</v>
      </c>
      <c r="BN162" s="14">
        <v>0</v>
      </c>
      <c r="BO162" s="14">
        <v>0</v>
      </c>
      <c r="BP162" s="14">
        <v>0</v>
      </c>
      <c r="BQ162" s="14">
        <v>0</v>
      </c>
      <c r="BR162" s="14">
        <v>1</v>
      </c>
      <c r="BS162" s="14">
        <v>0</v>
      </c>
      <c r="BT162" s="14">
        <v>0</v>
      </c>
      <c r="BU162" s="14">
        <v>0</v>
      </c>
      <c r="BV162" s="14">
        <v>0</v>
      </c>
      <c r="BW162" s="14">
        <v>0</v>
      </c>
      <c r="BX162" s="14">
        <v>0</v>
      </c>
      <c r="BY162" s="14">
        <v>0</v>
      </c>
      <c r="BZ162" s="14">
        <v>0</v>
      </c>
      <c r="CA162" s="14">
        <v>0</v>
      </c>
      <c r="CB162" s="14">
        <v>0</v>
      </c>
      <c r="CC162" s="14">
        <v>1</v>
      </c>
      <c r="CD162" s="14">
        <v>0</v>
      </c>
      <c r="CE162" s="14">
        <v>0</v>
      </c>
      <c r="CF162" s="14">
        <v>0</v>
      </c>
      <c r="CG162" s="14">
        <v>18</v>
      </c>
      <c r="CH162" s="14">
        <v>0</v>
      </c>
      <c r="CI162" s="14">
        <v>0</v>
      </c>
      <c r="CJ162" s="14">
        <v>0</v>
      </c>
      <c r="CK162" s="14">
        <v>0</v>
      </c>
      <c r="CL162" s="14">
        <v>0</v>
      </c>
      <c r="CM162" s="14">
        <v>0</v>
      </c>
      <c r="CN162" s="14">
        <v>0</v>
      </c>
      <c r="CO162" s="14">
        <v>0</v>
      </c>
      <c r="CP162" s="14">
        <v>0</v>
      </c>
      <c r="CQ162" s="14">
        <v>0</v>
      </c>
      <c r="CR162" s="14">
        <v>0</v>
      </c>
      <c r="CS162" s="14">
        <v>0</v>
      </c>
      <c r="CT162" s="14">
        <v>0</v>
      </c>
      <c r="CU162" s="14">
        <v>0</v>
      </c>
      <c r="CV162" s="14">
        <v>0</v>
      </c>
      <c r="CW162" s="14">
        <v>0</v>
      </c>
      <c r="CX162" s="14">
        <v>0</v>
      </c>
      <c r="CY162" s="14">
        <v>0</v>
      </c>
      <c r="CZ162" s="14">
        <v>0</v>
      </c>
      <c r="DA162" s="14">
        <v>0</v>
      </c>
      <c r="DB162" s="14">
        <v>0</v>
      </c>
      <c r="DC162" s="14">
        <v>0</v>
      </c>
      <c r="DD162" s="14">
        <v>0</v>
      </c>
      <c r="DE162" s="14">
        <v>0</v>
      </c>
      <c r="DF162" s="14">
        <v>0</v>
      </c>
      <c r="DG162" s="14">
        <v>0</v>
      </c>
      <c r="DH162" s="14">
        <v>0</v>
      </c>
      <c r="DI162" s="14">
        <v>0</v>
      </c>
      <c r="DJ162" s="14">
        <v>0</v>
      </c>
      <c r="DK162" s="14">
        <v>0</v>
      </c>
      <c r="DL162" s="14">
        <v>0</v>
      </c>
      <c r="DM162" s="14">
        <v>0</v>
      </c>
      <c r="DN162" s="14">
        <v>0</v>
      </c>
      <c r="DO162" s="14">
        <v>0</v>
      </c>
      <c r="DP162" s="14">
        <v>0</v>
      </c>
      <c r="DQ162" s="14">
        <v>0</v>
      </c>
      <c r="DR162" s="14">
        <v>0</v>
      </c>
      <c r="DS162" s="14">
        <v>0</v>
      </c>
      <c r="DT162" s="14">
        <v>0</v>
      </c>
      <c r="DU162" s="14">
        <v>0</v>
      </c>
      <c r="DV162" s="14">
        <v>0</v>
      </c>
      <c r="DW162" s="14">
        <v>0</v>
      </c>
      <c r="DX162" s="14">
        <v>0</v>
      </c>
      <c r="DY162" s="14">
        <v>0</v>
      </c>
      <c r="DZ162" s="14">
        <v>0</v>
      </c>
      <c r="EA162" s="14">
        <v>0</v>
      </c>
      <c r="EB162" s="14">
        <v>0</v>
      </c>
    </row>
    <row r="163" spans="1:132" x14ac:dyDescent="0.25">
      <c r="A163" s="56" t="s">
        <v>11</v>
      </c>
      <c r="B163" s="60" t="s">
        <v>1223</v>
      </c>
      <c r="C163">
        <f t="shared" si="4"/>
        <v>0</v>
      </c>
      <c r="D163">
        <v>0</v>
      </c>
      <c r="E163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14">
        <v>0</v>
      </c>
      <c r="U163" s="14">
        <v>0</v>
      </c>
      <c r="V163" s="14"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  <c r="AI163" s="14">
        <v>0</v>
      </c>
      <c r="AJ163" s="14">
        <v>0</v>
      </c>
      <c r="AK163" s="14">
        <v>0</v>
      </c>
      <c r="AL163" s="14">
        <v>0</v>
      </c>
      <c r="AM163" s="14">
        <v>0</v>
      </c>
      <c r="AN163" s="14">
        <v>0</v>
      </c>
      <c r="AO163" s="14">
        <v>0</v>
      </c>
      <c r="AP163" s="14">
        <v>0</v>
      </c>
      <c r="AQ163" s="14">
        <v>0</v>
      </c>
      <c r="AR163" s="14">
        <v>0</v>
      </c>
      <c r="AS163" s="14">
        <v>0</v>
      </c>
      <c r="AT163" s="14">
        <v>0</v>
      </c>
      <c r="AU163" s="14">
        <v>0</v>
      </c>
      <c r="AV163" s="14">
        <v>0</v>
      </c>
      <c r="AW163" s="14">
        <v>0</v>
      </c>
      <c r="AX163" s="14">
        <v>0</v>
      </c>
      <c r="AY163" s="14">
        <v>0</v>
      </c>
      <c r="AZ163" s="14">
        <v>0</v>
      </c>
      <c r="BA163" s="14">
        <v>0</v>
      </c>
      <c r="BB163" s="14">
        <v>0</v>
      </c>
      <c r="BC163" s="14">
        <v>0</v>
      </c>
      <c r="BD163" s="14">
        <v>0</v>
      </c>
      <c r="BE163" s="14">
        <v>0</v>
      </c>
      <c r="BF163" s="14">
        <v>0</v>
      </c>
      <c r="BG163" s="14">
        <v>0</v>
      </c>
      <c r="BH163" s="14">
        <v>0</v>
      </c>
      <c r="BI163" s="14">
        <v>0</v>
      </c>
      <c r="BJ163" s="14">
        <v>0</v>
      </c>
      <c r="BK163" s="14">
        <v>0</v>
      </c>
      <c r="BL163" s="14">
        <v>0</v>
      </c>
      <c r="BM163" s="14">
        <v>0</v>
      </c>
      <c r="BN163" s="14">
        <v>0</v>
      </c>
      <c r="BO163" s="14">
        <v>0</v>
      </c>
      <c r="BP163" s="14">
        <v>0</v>
      </c>
      <c r="BQ163" s="14">
        <v>0</v>
      </c>
      <c r="BR163" s="14">
        <v>0</v>
      </c>
      <c r="BS163" s="14">
        <v>0</v>
      </c>
      <c r="BT163" s="14">
        <v>0</v>
      </c>
      <c r="BU163" s="14">
        <v>0</v>
      </c>
      <c r="BV163" s="14">
        <v>0</v>
      </c>
      <c r="BW163" s="14">
        <v>0</v>
      </c>
      <c r="BX163" s="14">
        <v>0</v>
      </c>
      <c r="BY163" s="14">
        <v>0</v>
      </c>
      <c r="BZ163" s="14">
        <v>0</v>
      </c>
      <c r="CA163" s="14">
        <v>0</v>
      </c>
      <c r="CB163" s="14">
        <v>0</v>
      </c>
      <c r="CC163" s="14">
        <v>0</v>
      </c>
      <c r="CD163" s="14">
        <v>0</v>
      </c>
      <c r="CE163" s="14">
        <v>0</v>
      </c>
      <c r="CF163" s="14">
        <v>0</v>
      </c>
      <c r="CG163" s="14">
        <v>0</v>
      </c>
      <c r="CH163" s="14">
        <v>0</v>
      </c>
      <c r="CI163" s="14">
        <v>0</v>
      </c>
      <c r="CJ163" s="14">
        <v>0</v>
      </c>
      <c r="CK163" s="14">
        <v>0</v>
      </c>
      <c r="CL163" s="14">
        <v>0</v>
      </c>
      <c r="CM163" s="14">
        <v>0</v>
      </c>
      <c r="CN163" s="14">
        <v>0</v>
      </c>
      <c r="CO163" s="14">
        <v>0</v>
      </c>
      <c r="CP163" s="14">
        <v>0</v>
      </c>
      <c r="CQ163" s="14">
        <v>0</v>
      </c>
      <c r="CR163" s="14">
        <v>0</v>
      </c>
      <c r="CS163" s="14">
        <v>2</v>
      </c>
      <c r="CT163" s="14">
        <v>0</v>
      </c>
      <c r="CU163" s="14">
        <v>0</v>
      </c>
      <c r="CV163" s="14">
        <v>0</v>
      </c>
      <c r="CW163" s="14">
        <v>0</v>
      </c>
      <c r="CX163" s="14">
        <v>0</v>
      </c>
      <c r="CY163" s="14">
        <v>0</v>
      </c>
      <c r="CZ163" s="14">
        <v>0</v>
      </c>
      <c r="DA163" s="14">
        <v>0</v>
      </c>
      <c r="DB163" s="14">
        <v>0</v>
      </c>
      <c r="DC163" s="14">
        <v>0</v>
      </c>
      <c r="DD163" s="14">
        <v>0</v>
      </c>
      <c r="DE163" s="14">
        <v>0</v>
      </c>
      <c r="DF163" s="14">
        <v>0</v>
      </c>
      <c r="DG163" s="14">
        <v>0</v>
      </c>
      <c r="DH163" s="14">
        <v>0</v>
      </c>
      <c r="DI163" s="14">
        <v>0</v>
      </c>
      <c r="DJ163" s="14">
        <v>0</v>
      </c>
      <c r="DK163" s="14">
        <v>0</v>
      </c>
      <c r="DL163" s="14">
        <v>0</v>
      </c>
      <c r="DM163" s="14">
        <v>0</v>
      </c>
      <c r="DN163" s="14">
        <v>0</v>
      </c>
      <c r="DO163" s="14">
        <v>0</v>
      </c>
      <c r="DP163" s="14">
        <v>0</v>
      </c>
      <c r="DQ163" s="14">
        <v>0</v>
      </c>
      <c r="DR163" s="14">
        <v>0</v>
      </c>
      <c r="DS163" s="14">
        <v>0</v>
      </c>
      <c r="DT163" s="14">
        <v>0</v>
      </c>
      <c r="DU163" s="14">
        <v>0</v>
      </c>
      <c r="DV163" s="14">
        <v>0</v>
      </c>
      <c r="DW163" s="14">
        <v>0</v>
      </c>
      <c r="DX163" s="14">
        <v>0</v>
      </c>
      <c r="DY163" s="14">
        <v>0</v>
      </c>
      <c r="DZ163" s="14">
        <v>0</v>
      </c>
      <c r="EA163" s="14">
        <v>0</v>
      </c>
      <c r="EB163" s="14">
        <v>0</v>
      </c>
    </row>
    <row r="164" spans="1:132" x14ac:dyDescent="0.25">
      <c r="A164" s="56" t="s">
        <v>11</v>
      </c>
      <c r="B164" s="60" t="s">
        <v>1222</v>
      </c>
      <c r="C164">
        <f t="shared" si="4"/>
        <v>2</v>
      </c>
      <c r="D164">
        <v>0</v>
      </c>
      <c r="E16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14">
        <v>0</v>
      </c>
      <c r="U164" s="14">
        <v>0</v>
      </c>
      <c r="V164" s="14">
        <v>0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14">
        <v>0</v>
      </c>
      <c r="AH164" s="14">
        <v>0</v>
      </c>
      <c r="AI164" s="14">
        <v>0</v>
      </c>
      <c r="AJ164" s="14">
        <v>0</v>
      </c>
      <c r="AK164" s="14">
        <v>0</v>
      </c>
      <c r="AL164" s="14">
        <v>0</v>
      </c>
      <c r="AM164" s="14">
        <v>0</v>
      </c>
      <c r="AN164" s="14">
        <v>0</v>
      </c>
      <c r="AO164" s="14">
        <v>0</v>
      </c>
      <c r="AP164" s="14">
        <v>0</v>
      </c>
      <c r="AQ164" s="14">
        <v>0</v>
      </c>
      <c r="AR164" s="14">
        <v>0</v>
      </c>
      <c r="AS164" s="14">
        <v>0</v>
      </c>
      <c r="AT164" s="14">
        <v>0</v>
      </c>
      <c r="AU164" s="14">
        <v>0</v>
      </c>
      <c r="AV164" s="14">
        <v>0</v>
      </c>
      <c r="AW164" s="14">
        <v>0</v>
      </c>
      <c r="AX164" s="14">
        <v>0</v>
      </c>
      <c r="AY164" s="14">
        <v>0</v>
      </c>
      <c r="AZ164" s="14">
        <v>0</v>
      </c>
      <c r="BA164" s="14">
        <v>0</v>
      </c>
      <c r="BB164" s="14">
        <v>0</v>
      </c>
      <c r="BC164" s="14">
        <v>0</v>
      </c>
      <c r="BD164" s="14">
        <v>0</v>
      </c>
      <c r="BE164" s="14">
        <v>2</v>
      </c>
      <c r="BF164" s="14">
        <v>0</v>
      </c>
      <c r="BG164" s="14">
        <v>0</v>
      </c>
      <c r="BH164" s="14">
        <v>0</v>
      </c>
      <c r="BI164" s="14">
        <v>0</v>
      </c>
      <c r="BJ164" s="14">
        <v>0</v>
      </c>
      <c r="BK164" s="14">
        <v>0</v>
      </c>
      <c r="BL164" s="14">
        <v>0</v>
      </c>
      <c r="BM164" s="14">
        <v>0</v>
      </c>
      <c r="BN164" s="14">
        <v>0</v>
      </c>
      <c r="BO164" s="14">
        <v>0</v>
      </c>
      <c r="BP164" s="14">
        <v>0</v>
      </c>
      <c r="BQ164" s="14">
        <v>0</v>
      </c>
      <c r="BR164" s="14">
        <v>0</v>
      </c>
      <c r="BS164" s="14">
        <v>0</v>
      </c>
      <c r="BT164" s="14">
        <v>0</v>
      </c>
      <c r="BU164" s="14">
        <v>0</v>
      </c>
      <c r="BV164" s="14">
        <v>0</v>
      </c>
      <c r="BW164" s="14">
        <v>0</v>
      </c>
      <c r="BX164" s="14">
        <v>0</v>
      </c>
      <c r="BY164" s="14">
        <v>0</v>
      </c>
      <c r="BZ164" s="14">
        <v>0</v>
      </c>
      <c r="CA164" s="14">
        <v>0</v>
      </c>
      <c r="CB164" s="14">
        <v>0</v>
      </c>
      <c r="CC164" s="14">
        <v>0</v>
      </c>
      <c r="CD164" s="14">
        <v>0</v>
      </c>
      <c r="CE164" s="14">
        <v>0</v>
      </c>
      <c r="CF164" s="14">
        <v>0</v>
      </c>
      <c r="CG164" s="14">
        <v>0</v>
      </c>
      <c r="CH164" s="14">
        <v>0</v>
      </c>
      <c r="CI164" s="14">
        <v>0</v>
      </c>
      <c r="CJ164" s="14">
        <v>0</v>
      </c>
      <c r="CK164" s="14">
        <v>0</v>
      </c>
      <c r="CL164" s="14">
        <v>0</v>
      </c>
      <c r="CM164" s="14">
        <v>28</v>
      </c>
      <c r="CN164" s="14">
        <v>27</v>
      </c>
      <c r="CO164" s="14">
        <v>25</v>
      </c>
      <c r="CP164" s="14">
        <v>24</v>
      </c>
      <c r="CQ164" s="14">
        <v>18</v>
      </c>
      <c r="CR164" s="14">
        <v>0</v>
      </c>
      <c r="CS164" s="14">
        <v>0</v>
      </c>
      <c r="CT164" s="14">
        <v>0</v>
      </c>
      <c r="CU164" s="14">
        <v>0</v>
      </c>
      <c r="CV164" s="14">
        <v>0</v>
      </c>
      <c r="CW164" s="14">
        <v>0</v>
      </c>
      <c r="CX164" s="14">
        <v>0</v>
      </c>
      <c r="CY164" s="14">
        <v>0</v>
      </c>
      <c r="CZ164" s="14">
        <v>0</v>
      </c>
      <c r="DA164" s="14">
        <v>0</v>
      </c>
      <c r="DB164" s="14">
        <v>0</v>
      </c>
      <c r="DC164" s="14">
        <v>0</v>
      </c>
      <c r="DD164" s="14">
        <v>0</v>
      </c>
      <c r="DE164" s="14">
        <v>0</v>
      </c>
      <c r="DF164" s="14">
        <v>0</v>
      </c>
      <c r="DG164" s="14">
        <v>0</v>
      </c>
      <c r="DH164" s="14">
        <v>0</v>
      </c>
      <c r="DI164" s="14">
        <v>0</v>
      </c>
      <c r="DJ164" s="14">
        <v>0</v>
      </c>
      <c r="DK164" s="14">
        <v>0</v>
      </c>
      <c r="DL164" s="14">
        <v>0</v>
      </c>
      <c r="DM164" s="14">
        <v>0</v>
      </c>
      <c r="DN164" s="14">
        <v>0</v>
      </c>
      <c r="DO164" s="14">
        <v>0</v>
      </c>
      <c r="DP164" s="14">
        <v>0</v>
      </c>
      <c r="DQ164" s="14">
        <v>0</v>
      </c>
      <c r="DR164" s="14">
        <v>0</v>
      </c>
      <c r="DS164" s="14">
        <v>0</v>
      </c>
      <c r="DT164" s="14">
        <v>0</v>
      </c>
      <c r="DU164" s="14">
        <v>0</v>
      </c>
      <c r="DV164" s="14">
        <v>0</v>
      </c>
      <c r="DW164" s="14">
        <v>0</v>
      </c>
      <c r="DX164" s="14">
        <v>0</v>
      </c>
      <c r="DY164" s="14">
        <v>0</v>
      </c>
      <c r="DZ164" s="14">
        <v>0</v>
      </c>
      <c r="EA164" s="14">
        <v>0</v>
      </c>
      <c r="EB164" s="14">
        <v>0</v>
      </c>
    </row>
    <row r="165" spans="1:132" x14ac:dyDescent="0.25">
      <c r="A165" s="56" t="s">
        <v>11</v>
      </c>
      <c r="B165" s="60" t="s">
        <v>1221</v>
      </c>
      <c r="C165">
        <f t="shared" si="4"/>
        <v>1</v>
      </c>
      <c r="D165">
        <v>0</v>
      </c>
      <c r="E165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0</v>
      </c>
      <c r="AF165" s="14">
        <v>0</v>
      </c>
      <c r="AG165" s="14">
        <v>0</v>
      </c>
      <c r="AH165" s="14">
        <v>0</v>
      </c>
      <c r="AI165" s="14">
        <v>0</v>
      </c>
      <c r="AJ165" s="14">
        <v>0</v>
      </c>
      <c r="AK165" s="14">
        <v>0</v>
      </c>
      <c r="AL165" s="14">
        <v>0</v>
      </c>
      <c r="AM165" s="14">
        <v>0</v>
      </c>
      <c r="AN165" s="14">
        <v>0</v>
      </c>
      <c r="AO165" s="14">
        <v>0</v>
      </c>
      <c r="AP165" s="14">
        <v>0</v>
      </c>
      <c r="AQ165" s="14">
        <v>0</v>
      </c>
      <c r="AR165" s="14">
        <v>0</v>
      </c>
      <c r="AS165" s="14">
        <v>0</v>
      </c>
      <c r="AT165" s="14">
        <v>0</v>
      </c>
      <c r="AU165" s="14">
        <v>0</v>
      </c>
      <c r="AV165" s="14">
        <v>0</v>
      </c>
      <c r="AW165" s="14">
        <v>0</v>
      </c>
      <c r="AX165" s="14">
        <v>0</v>
      </c>
      <c r="AY165" s="14">
        <v>0</v>
      </c>
      <c r="AZ165" s="14">
        <v>0</v>
      </c>
      <c r="BA165" s="14">
        <v>0</v>
      </c>
      <c r="BB165" s="14">
        <v>0</v>
      </c>
      <c r="BC165" s="14">
        <v>0</v>
      </c>
      <c r="BD165" s="14">
        <v>0</v>
      </c>
      <c r="BE165" s="14">
        <v>0</v>
      </c>
      <c r="BF165" s="14">
        <v>0</v>
      </c>
      <c r="BG165" s="14">
        <v>0</v>
      </c>
      <c r="BH165" s="14">
        <v>0</v>
      </c>
      <c r="BI165" s="14">
        <v>0</v>
      </c>
      <c r="BJ165" s="14">
        <v>0</v>
      </c>
      <c r="BK165" s="14">
        <v>0</v>
      </c>
      <c r="BL165" s="14">
        <v>0</v>
      </c>
      <c r="BM165" s="14">
        <v>0</v>
      </c>
      <c r="BN165" s="14">
        <v>0</v>
      </c>
      <c r="BO165" s="14">
        <v>0</v>
      </c>
      <c r="BP165" s="14">
        <v>0</v>
      </c>
      <c r="BQ165" s="14">
        <v>0</v>
      </c>
      <c r="BR165" s="14">
        <v>0</v>
      </c>
      <c r="BS165" s="14">
        <v>0</v>
      </c>
      <c r="BT165" s="14">
        <v>0</v>
      </c>
      <c r="BU165" s="14">
        <v>0</v>
      </c>
      <c r="BV165" s="14">
        <v>0</v>
      </c>
      <c r="BW165" s="14">
        <v>0</v>
      </c>
      <c r="BX165" s="14">
        <v>1</v>
      </c>
      <c r="BY165" s="14">
        <v>0</v>
      </c>
      <c r="BZ165" s="14">
        <v>0</v>
      </c>
      <c r="CA165" s="14">
        <v>0</v>
      </c>
      <c r="CB165" s="14">
        <v>0</v>
      </c>
      <c r="CC165" s="14">
        <v>0</v>
      </c>
      <c r="CD165" s="14">
        <v>0</v>
      </c>
      <c r="CE165" s="14">
        <v>0</v>
      </c>
      <c r="CF165" s="14">
        <v>0</v>
      </c>
      <c r="CG165" s="14">
        <v>0</v>
      </c>
      <c r="CH165" s="14">
        <v>478</v>
      </c>
      <c r="CI165" s="14">
        <v>46</v>
      </c>
      <c r="CJ165" s="14">
        <v>39</v>
      </c>
      <c r="CK165" s="14">
        <v>10</v>
      </c>
      <c r="CL165" s="14">
        <v>0</v>
      </c>
      <c r="CM165" s="14">
        <v>0</v>
      </c>
      <c r="CN165" s="14">
        <v>0</v>
      </c>
      <c r="CO165" s="14">
        <v>0</v>
      </c>
      <c r="CP165" s="14">
        <v>0</v>
      </c>
      <c r="CQ165" s="14">
        <v>0</v>
      </c>
      <c r="CR165" s="14">
        <v>23</v>
      </c>
      <c r="CS165" s="14">
        <v>16</v>
      </c>
      <c r="CT165" s="14">
        <v>0</v>
      </c>
      <c r="CU165" s="14">
        <v>0</v>
      </c>
      <c r="CV165" s="14">
        <v>0</v>
      </c>
      <c r="CW165" s="14">
        <v>0</v>
      </c>
      <c r="CX165" s="14">
        <v>0</v>
      </c>
      <c r="CY165" s="14">
        <v>0</v>
      </c>
      <c r="CZ165" s="14">
        <v>0</v>
      </c>
      <c r="DA165" s="14">
        <v>0</v>
      </c>
      <c r="DB165" s="14">
        <v>0</v>
      </c>
      <c r="DC165" s="14">
        <v>0</v>
      </c>
      <c r="DD165" s="14">
        <v>0</v>
      </c>
      <c r="DE165" s="14">
        <v>0</v>
      </c>
      <c r="DF165" s="14">
        <v>0</v>
      </c>
      <c r="DG165" s="14">
        <v>0</v>
      </c>
      <c r="DH165" s="14">
        <v>0</v>
      </c>
      <c r="DI165" s="14">
        <v>0</v>
      </c>
      <c r="DJ165" s="14">
        <v>0</v>
      </c>
      <c r="DK165" s="14">
        <v>0</v>
      </c>
      <c r="DL165" s="14">
        <v>0</v>
      </c>
      <c r="DM165" s="14">
        <v>0</v>
      </c>
      <c r="DN165" s="14">
        <v>0</v>
      </c>
      <c r="DO165" s="14">
        <v>0</v>
      </c>
      <c r="DP165" s="14">
        <v>0</v>
      </c>
      <c r="DQ165" s="14">
        <v>0</v>
      </c>
      <c r="DR165" s="14">
        <v>0</v>
      </c>
      <c r="DS165" s="14">
        <v>0</v>
      </c>
      <c r="DT165" s="14">
        <v>0</v>
      </c>
      <c r="DU165" s="14">
        <v>0</v>
      </c>
      <c r="DV165" s="14">
        <v>0</v>
      </c>
      <c r="DW165" s="14">
        <v>0</v>
      </c>
      <c r="DX165" s="14">
        <v>0</v>
      </c>
      <c r="DY165" s="14">
        <v>0</v>
      </c>
      <c r="DZ165" s="14">
        <v>0</v>
      </c>
      <c r="EA165" s="14">
        <v>0</v>
      </c>
      <c r="EB165" s="14">
        <v>0</v>
      </c>
    </row>
    <row r="166" spans="1:132" x14ac:dyDescent="0.25">
      <c r="A166" s="56" t="s">
        <v>11</v>
      </c>
      <c r="B166" s="60" t="s">
        <v>1200</v>
      </c>
      <c r="C166">
        <f t="shared" si="4"/>
        <v>30</v>
      </c>
      <c r="D166">
        <v>0</v>
      </c>
      <c r="E166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11</v>
      </c>
      <c r="W166" s="14">
        <v>0</v>
      </c>
      <c r="X166" s="14">
        <v>0</v>
      </c>
      <c r="Y166" s="14">
        <v>7</v>
      </c>
      <c r="Z166" s="14">
        <v>0</v>
      </c>
      <c r="AA166" s="14">
        <v>2</v>
      </c>
      <c r="AB166" s="14">
        <v>5</v>
      </c>
      <c r="AC166" s="14">
        <v>3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1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1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</row>
    <row r="167" spans="1:132" x14ac:dyDescent="0.25">
      <c r="A167" s="56" t="s">
        <v>11</v>
      </c>
      <c r="B167" s="60" t="s">
        <v>1214</v>
      </c>
      <c r="C167">
        <f t="shared" si="4"/>
        <v>1</v>
      </c>
      <c r="D167">
        <v>0</v>
      </c>
      <c r="E167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4">
        <v>0</v>
      </c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s="14">
        <v>0</v>
      </c>
      <c r="AK167" s="14">
        <v>0</v>
      </c>
      <c r="AL167" s="14">
        <v>0</v>
      </c>
      <c r="AM167" s="14">
        <v>0</v>
      </c>
      <c r="AN167" s="14">
        <v>0</v>
      </c>
      <c r="AO167" s="14">
        <v>0</v>
      </c>
      <c r="AP167" s="14">
        <v>0</v>
      </c>
      <c r="AQ167" s="14">
        <v>0</v>
      </c>
      <c r="AR167" s="14">
        <v>0</v>
      </c>
      <c r="AS167" s="14">
        <v>0</v>
      </c>
      <c r="AT167" s="14">
        <v>0</v>
      </c>
      <c r="AU167" s="14">
        <v>1</v>
      </c>
      <c r="AV167" s="14">
        <v>0</v>
      </c>
      <c r="AW167" s="14">
        <v>0</v>
      </c>
      <c r="AX167" s="14">
        <v>0</v>
      </c>
      <c r="AY167" s="14">
        <v>0</v>
      </c>
      <c r="AZ167" s="14">
        <v>0</v>
      </c>
      <c r="BA167" s="14">
        <v>0</v>
      </c>
      <c r="BB167" s="14">
        <v>0</v>
      </c>
      <c r="BC167" s="14">
        <v>0</v>
      </c>
      <c r="BD167" s="14">
        <v>0</v>
      </c>
      <c r="BE167" s="14">
        <v>0</v>
      </c>
      <c r="BF167" s="14">
        <v>0</v>
      </c>
      <c r="BG167" s="14">
        <v>0</v>
      </c>
      <c r="BH167" s="14">
        <v>0</v>
      </c>
      <c r="BI167" s="14">
        <v>0</v>
      </c>
      <c r="BJ167" s="14">
        <v>0</v>
      </c>
      <c r="BK167" s="14">
        <v>0</v>
      </c>
      <c r="BL167" s="14">
        <v>0</v>
      </c>
      <c r="BM167" s="14">
        <v>0</v>
      </c>
      <c r="BN167" s="14">
        <v>0</v>
      </c>
      <c r="BO167" s="14">
        <v>0</v>
      </c>
      <c r="BP167" s="14">
        <v>0</v>
      </c>
      <c r="BQ167" s="14">
        <v>0</v>
      </c>
      <c r="BR167" s="14">
        <v>0</v>
      </c>
      <c r="BS167" s="14">
        <v>0</v>
      </c>
      <c r="BT167" s="14">
        <v>0</v>
      </c>
      <c r="BU167" s="14">
        <v>0</v>
      </c>
      <c r="BV167" s="14">
        <v>0</v>
      </c>
      <c r="BW167" s="14">
        <v>0</v>
      </c>
      <c r="BX167" s="14">
        <v>0</v>
      </c>
      <c r="BY167" s="14">
        <v>0</v>
      </c>
      <c r="BZ167" s="14">
        <v>0</v>
      </c>
      <c r="CA167" s="14">
        <v>0</v>
      </c>
      <c r="CB167" s="14">
        <v>0</v>
      </c>
      <c r="CC167" s="14">
        <v>0</v>
      </c>
      <c r="CD167" s="14">
        <v>0</v>
      </c>
      <c r="CE167" s="14">
        <v>0</v>
      </c>
      <c r="CF167" s="14">
        <v>0</v>
      </c>
      <c r="CG167" s="14">
        <v>0</v>
      </c>
      <c r="CH167" s="14">
        <v>0</v>
      </c>
      <c r="CI167" s="14">
        <v>0</v>
      </c>
      <c r="CJ167" s="14">
        <v>0</v>
      </c>
      <c r="CK167" s="14">
        <v>0</v>
      </c>
      <c r="CL167" s="14">
        <v>0</v>
      </c>
      <c r="CM167" s="14">
        <v>0</v>
      </c>
      <c r="CN167" s="14">
        <v>0</v>
      </c>
      <c r="CO167" s="14">
        <v>0</v>
      </c>
      <c r="CP167" s="14">
        <v>0</v>
      </c>
      <c r="CQ167" s="14">
        <v>0</v>
      </c>
      <c r="CR167" s="14">
        <v>0</v>
      </c>
      <c r="CS167" s="14">
        <v>0</v>
      </c>
      <c r="CT167" s="14">
        <v>0</v>
      </c>
      <c r="CU167" s="14">
        <v>0</v>
      </c>
      <c r="CV167" s="14">
        <v>0</v>
      </c>
      <c r="CW167" s="14">
        <v>0</v>
      </c>
      <c r="CX167" s="14">
        <v>0</v>
      </c>
      <c r="CY167" s="14">
        <v>0</v>
      </c>
      <c r="CZ167" s="14">
        <v>0</v>
      </c>
      <c r="DA167" s="14">
        <v>0</v>
      </c>
      <c r="DB167" s="14">
        <v>0</v>
      </c>
      <c r="DC167" s="14">
        <v>0</v>
      </c>
      <c r="DD167" s="14">
        <v>0</v>
      </c>
      <c r="DE167" s="14">
        <v>0</v>
      </c>
      <c r="DF167" s="14">
        <v>0</v>
      </c>
      <c r="DG167" s="14">
        <v>0</v>
      </c>
      <c r="DH167" s="14">
        <v>0</v>
      </c>
      <c r="DI167" s="14">
        <v>0</v>
      </c>
      <c r="DJ167" s="14">
        <v>0</v>
      </c>
      <c r="DK167" s="14">
        <v>0</v>
      </c>
      <c r="DL167" s="14">
        <v>0</v>
      </c>
      <c r="DM167" s="14">
        <v>0</v>
      </c>
      <c r="DN167" s="14">
        <v>0</v>
      </c>
      <c r="DO167" s="14">
        <v>0</v>
      </c>
      <c r="DP167" s="14">
        <v>0</v>
      </c>
      <c r="DQ167" s="14">
        <v>0</v>
      </c>
      <c r="DR167" s="14">
        <v>0</v>
      </c>
      <c r="DS167" s="14">
        <v>0</v>
      </c>
      <c r="DT167" s="14">
        <v>0</v>
      </c>
      <c r="DU167" s="14">
        <v>0</v>
      </c>
      <c r="DV167" s="14">
        <v>0</v>
      </c>
      <c r="DW167" s="14">
        <v>0</v>
      </c>
      <c r="DX167" s="14">
        <v>0</v>
      </c>
      <c r="DY167" s="14">
        <v>0</v>
      </c>
      <c r="DZ167" s="14">
        <v>0</v>
      </c>
      <c r="EA167" s="14">
        <v>0</v>
      </c>
      <c r="EB167" s="14">
        <v>0</v>
      </c>
    </row>
    <row r="168" spans="1:132" x14ac:dyDescent="0.25">
      <c r="A168" s="56" t="s">
        <v>11</v>
      </c>
      <c r="B168" s="60" t="s">
        <v>1207</v>
      </c>
      <c r="C168">
        <f t="shared" si="4"/>
        <v>2</v>
      </c>
      <c r="D168">
        <v>0</v>
      </c>
      <c r="E168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14">
        <v>0</v>
      </c>
      <c r="U168" s="14">
        <v>0</v>
      </c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4">
        <v>0</v>
      </c>
      <c r="AL168" s="14">
        <v>0</v>
      </c>
      <c r="AM168" s="14">
        <v>0</v>
      </c>
      <c r="AN168" s="14">
        <v>0</v>
      </c>
      <c r="AO168" s="14">
        <v>0</v>
      </c>
      <c r="AP168" s="14">
        <v>0</v>
      </c>
      <c r="AQ168" s="14">
        <v>0</v>
      </c>
      <c r="AR168" s="14">
        <v>0</v>
      </c>
      <c r="AS168" s="14">
        <v>0</v>
      </c>
      <c r="AT168" s="14">
        <v>0</v>
      </c>
      <c r="AU168" s="14">
        <v>0</v>
      </c>
      <c r="AV168" s="14">
        <v>0</v>
      </c>
      <c r="AW168" s="14">
        <v>0</v>
      </c>
      <c r="AX168" s="14">
        <v>0</v>
      </c>
      <c r="AY168" s="14">
        <v>0</v>
      </c>
      <c r="AZ168" s="14">
        <v>0</v>
      </c>
      <c r="BA168" s="14">
        <v>0</v>
      </c>
      <c r="BB168" s="14">
        <v>0</v>
      </c>
      <c r="BC168" s="14">
        <v>0</v>
      </c>
      <c r="BD168" s="14">
        <v>0</v>
      </c>
      <c r="BE168" s="14">
        <v>0</v>
      </c>
      <c r="BF168" s="14">
        <v>0</v>
      </c>
      <c r="BG168" s="14">
        <v>0</v>
      </c>
      <c r="BH168" s="14">
        <v>0</v>
      </c>
      <c r="BI168" s="14">
        <v>0</v>
      </c>
      <c r="BJ168" s="14">
        <v>0</v>
      </c>
      <c r="BK168" s="14">
        <v>0</v>
      </c>
      <c r="BL168" s="14">
        <v>0</v>
      </c>
      <c r="BM168" s="14">
        <v>0</v>
      </c>
      <c r="BN168" s="14">
        <v>0</v>
      </c>
      <c r="BO168" s="14">
        <v>0</v>
      </c>
      <c r="BP168" s="14">
        <v>0</v>
      </c>
      <c r="BQ168" s="14">
        <v>0</v>
      </c>
      <c r="BR168" s="14">
        <v>0</v>
      </c>
      <c r="BS168" s="14">
        <v>0</v>
      </c>
      <c r="BT168" s="14">
        <v>0</v>
      </c>
      <c r="BU168" s="14">
        <v>0</v>
      </c>
      <c r="BV168" s="14">
        <v>0</v>
      </c>
      <c r="BW168" s="14">
        <v>0</v>
      </c>
      <c r="BX168" s="14">
        <v>0</v>
      </c>
      <c r="BY168" s="14">
        <v>0</v>
      </c>
      <c r="BZ168" s="14">
        <v>0</v>
      </c>
      <c r="CA168" s="14">
        <v>0</v>
      </c>
      <c r="CB168" s="14">
        <v>0</v>
      </c>
      <c r="CC168" s="14">
        <v>2</v>
      </c>
      <c r="CD168" s="14">
        <v>0</v>
      </c>
      <c r="CE168" s="14">
        <v>0</v>
      </c>
      <c r="CF168" s="14">
        <v>0</v>
      </c>
      <c r="CG168" s="14">
        <v>0</v>
      </c>
      <c r="CH168" s="14">
        <v>0</v>
      </c>
      <c r="CI168" s="14">
        <v>0</v>
      </c>
      <c r="CJ168" s="14">
        <v>0</v>
      </c>
      <c r="CK168" s="14">
        <v>0</v>
      </c>
      <c r="CL168" s="14">
        <v>0</v>
      </c>
      <c r="CM168" s="14">
        <v>0</v>
      </c>
      <c r="CN168" s="14">
        <v>0</v>
      </c>
      <c r="CO168" s="14">
        <v>0</v>
      </c>
      <c r="CP168" s="14">
        <v>0</v>
      </c>
      <c r="CQ168" s="14">
        <v>0</v>
      </c>
      <c r="CR168" s="14">
        <v>0</v>
      </c>
      <c r="CS168" s="14">
        <v>0</v>
      </c>
      <c r="CT168" s="14">
        <v>0</v>
      </c>
      <c r="CU168" s="14">
        <v>0</v>
      </c>
      <c r="CV168" s="14">
        <v>0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0</v>
      </c>
      <c r="DC168" s="14">
        <v>0</v>
      </c>
      <c r="DD168" s="14">
        <v>0</v>
      </c>
      <c r="DE168" s="14">
        <v>0</v>
      </c>
      <c r="DF168" s="14">
        <v>0</v>
      </c>
      <c r="DG168" s="14">
        <v>0</v>
      </c>
      <c r="DH168" s="14">
        <v>0</v>
      </c>
      <c r="DI168" s="14">
        <v>0</v>
      </c>
      <c r="DJ168" s="14">
        <v>0</v>
      </c>
      <c r="DK168" s="14">
        <v>0</v>
      </c>
      <c r="DL168" s="14">
        <v>0</v>
      </c>
      <c r="DM168" s="14">
        <v>0</v>
      </c>
      <c r="DN168" s="14">
        <v>0</v>
      </c>
      <c r="DO168" s="14">
        <v>0</v>
      </c>
      <c r="DP168" s="14">
        <v>0</v>
      </c>
      <c r="DQ168" s="14">
        <v>0</v>
      </c>
      <c r="DR168" s="14">
        <v>0</v>
      </c>
      <c r="DS168" s="14">
        <v>0</v>
      </c>
      <c r="DT168" s="14">
        <v>0</v>
      </c>
      <c r="DU168" s="14">
        <v>0</v>
      </c>
      <c r="DV168" s="14">
        <v>0</v>
      </c>
      <c r="DW168" s="14">
        <v>0</v>
      </c>
      <c r="DX168" s="14">
        <v>0</v>
      </c>
      <c r="DY168" s="14">
        <v>0</v>
      </c>
      <c r="DZ168" s="14">
        <v>0</v>
      </c>
      <c r="EA168" s="14">
        <v>0</v>
      </c>
      <c r="EB168" s="14">
        <v>0</v>
      </c>
    </row>
    <row r="169" spans="1:132" x14ac:dyDescent="0.25">
      <c r="A169" s="56" t="s">
        <v>11</v>
      </c>
      <c r="B169" s="60" t="s">
        <v>149</v>
      </c>
      <c r="C169">
        <f t="shared" si="4"/>
        <v>3</v>
      </c>
      <c r="D169">
        <v>0</v>
      </c>
      <c r="E169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14">
        <v>0</v>
      </c>
      <c r="U169" s="14">
        <v>0</v>
      </c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14">
        <v>0</v>
      </c>
      <c r="AC169" s="14">
        <v>0</v>
      </c>
      <c r="AD169" s="14">
        <v>0</v>
      </c>
      <c r="AE169" s="14">
        <v>0</v>
      </c>
      <c r="AF169" s="14">
        <v>0</v>
      </c>
      <c r="AG169" s="14">
        <v>0</v>
      </c>
      <c r="AH169" s="14">
        <v>0</v>
      </c>
      <c r="AI169" s="14">
        <v>0</v>
      </c>
      <c r="AJ169" s="14">
        <v>0</v>
      </c>
      <c r="AK169" s="14">
        <v>0</v>
      </c>
      <c r="AL169" s="14">
        <v>0</v>
      </c>
      <c r="AM169" s="14">
        <v>0</v>
      </c>
      <c r="AN169" s="14">
        <v>0</v>
      </c>
      <c r="AO169" s="14">
        <v>0</v>
      </c>
      <c r="AP169" s="14">
        <v>0</v>
      </c>
      <c r="AQ169" s="14">
        <v>0</v>
      </c>
      <c r="AR169" s="14">
        <v>0</v>
      </c>
      <c r="AS169" s="14">
        <v>0</v>
      </c>
      <c r="AT169" s="14">
        <v>0</v>
      </c>
      <c r="AU169" s="14">
        <v>0</v>
      </c>
      <c r="AV169" s="14">
        <v>0</v>
      </c>
      <c r="AW169" s="14">
        <v>0</v>
      </c>
      <c r="AX169" s="14">
        <v>2</v>
      </c>
      <c r="AY169" s="14">
        <v>0</v>
      </c>
      <c r="AZ169" s="14">
        <v>0</v>
      </c>
      <c r="BA169" s="14">
        <v>0</v>
      </c>
      <c r="BB169" s="14">
        <v>0</v>
      </c>
      <c r="BC169" s="14">
        <v>0</v>
      </c>
      <c r="BD169" s="14">
        <v>0</v>
      </c>
      <c r="BE169" s="14">
        <v>0</v>
      </c>
      <c r="BF169" s="14">
        <v>1</v>
      </c>
      <c r="BG169" s="14">
        <v>0</v>
      </c>
      <c r="BH169" s="14">
        <v>0</v>
      </c>
      <c r="BI169" s="14">
        <v>0</v>
      </c>
      <c r="BJ169" s="14">
        <v>0</v>
      </c>
      <c r="BK169" s="14">
        <v>0</v>
      </c>
      <c r="BL169" s="14">
        <v>0</v>
      </c>
      <c r="BM169" s="14">
        <v>0</v>
      </c>
      <c r="BN169" s="14">
        <v>0</v>
      </c>
      <c r="BO169" s="14">
        <v>0</v>
      </c>
      <c r="BP169" s="14">
        <v>0</v>
      </c>
      <c r="BQ169" s="14">
        <v>0</v>
      </c>
      <c r="BR169" s="14">
        <v>0</v>
      </c>
      <c r="BS169" s="14">
        <v>0</v>
      </c>
      <c r="BT169" s="14">
        <v>0</v>
      </c>
      <c r="BU169" s="14">
        <v>0</v>
      </c>
      <c r="BV169" s="14">
        <v>0</v>
      </c>
      <c r="BW169" s="14">
        <v>0</v>
      </c>
      <c r="BX169" s="14">
        <v>0</v>
      </c>
      <c r="BY169" s="14">
        <v>0</v>
      </c>
      <c r="BZ169" s="14">
        <v>0</v>
      </c>
      <c r="CA169" s="14">
        <v>0</v>
      </c>
      <c r="CB169" s="14">
        <v>0</v>
      </c>
      <c r="CC169" s="14">
        <v>0</v>
      </c>
      <c r="CD169" s="14">
        <v>0</v>
      </c>
      <c r="CE169" s="14">
        <v>0</v>
      </c>
      <c r="CF169" s="14">
        <v>0</v>
      </c>
      <c r="CG169" s="14">
        <v>0</v>
      </c>
      <c r="CH169" s="14">
        <v>0</v>
      </c>
      <c r="CI169" s="14">
        <v>0</v>
      </c>
      <c r="CJ169" s="14">
        <v>0</v>
      </c>
      <c r="CK169" s="14">
        <v>0</v>
      </c>
      <c r="CL169" s="14">
        <v>0</v>
      </c>
      <c r="CM169" s="14">
        <v>0</v>
      </c>
      <c r="CN169" s="14">
        <v>0</v>
      </c>
      <c r="CO169" s="14">
        <v>0</v>
      </c>
      <c r="CP169" s="14">
        <v>0</v>
      </c>
      <c r="CQ169" s="14">
        <v>0</v>
      </c>
      <c r="CR169" s="14">
        <v>0</v>
      </c>
      <c r="CS169" s="14">
        <v>0</v>
      </c>
      <c r="CT169" s="14">
        <v>0</v>
      </c>
      <c r="CU169" s="14">
        <v>0</v>
      </c>
      <c r="CV169" s="14">
        <v>0</v>
      </c>
      <c r="CW169" s="14">
        <v>0</v>
      </c>
      <c r="CX169" s="14">
        <v>0</v>
      </c>
      <c r="CY169" s="14">
        <v>0</v>
      </c>
      <c r="CZ169" s="14">
        <v>0</v>
      </c>
      <c r="DA169" s="14">
        <v>0</v>
      </c>
      <c r="DB169" s="14">
        <v>0</v>
      </c>
      <c r="DC169" s="14">
        <v>0</v>
      </c>
      <c r="DD169" s="14">
        <v>0</v>
      </c>
      <c r="DE169" s="14">
        <v>0</v>
      </c>
      <c r="DF169" s="14">
        <v>0</v>
      </c>
      <c r="DG169" s="14">
        <v>0</v>
      </c>
      <c r="DH169" s="14">
        <v>0</v>
      </c>
      <c r="DI169" s="14">
        <v>0</v>
      </c>
      <c r="DJ169" s="14">
        <v>0</v>
      </c>
      <c r="DK169" s="14">
        <v>0</v>
      </c>
      <c r="DL169" s="14">
        <v>0</v>
      </c>
      <c r="DM169" s="14">
        <v>0</v>
      </c>
      <c r="DN169" s="14">
        <v>0</v>
      </c>
      <c r="DO169" s="14">
        <v>0</v>
      </c>
      <c r="DP169" s="14">
        <v>0</v>
      </c>
      <c r="DQ169" s="14">
        <v>0</v>
      </c>
      <c r="DR169" s="14">
        <v>0</v>
      </c>
      <c r="DS169" s="14">
        <v>0</v>
      </c>
      <c r="DT169" s="14">
        <v>0</v>
      </c>
      <c r="DU169" s="14">
        <v>0</v>
      </c>
      <c r="DV169" s="14">
        <v>0</v>
      </c>
      <c r="DW169" s="14">
        <v>0</v>
      </c>
      <c r="DX169" s="14">
        <v>0</v>
      </c>
      <c r="DY169" s="14">
        <v>0</v>
      </c>
      <c r="DZ169" s="14">
        <v>0</v>
      </c>
      <c r="EA169" s="14">
        <v>0</v>
      </c>
      <c r="EB169" s="14">
        <v>0</v>
      </c>
    </row>
    <row r="170" spans="1:132" x14ac:dyDescent="0.25">
      <c r="A170" s="56" t="s">
        <v>11</v>
      </c>
      <c r="B170" s="60" t="s">
        <v>197</v>
      </c>
      <c r="C170">
        <f t="shared" si="4"/>
        <v>0</v>
      </c>
      <c r="D170">
        <v>0</v>
      </c>
      <c r="E170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0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4">
        <v>0</v>
      </c>
      <c r="AL170" s="14">
        <v>0</v>
      </c>
      <c r="AM170" s="14">
        <v>0</v>
      </c>
      <c r="AN170" s="14">
        <v>0</v>
      </c>
      <c r="AO170" s="14">
        <v>0</v>
      </c>
      <c r="AP170" s="14">
        <v>0</v>
      </c>
      <c r="AQ170" s="14">
        <v>0</v>
      </c>
      <c r="AR170" s="14">
        <v>0</v>
      </c>
      <c r="AS170" s="14">
        <v>0</v>
      </c>
      <c r="AT170" s="14">
        <v>0</v>
      </c>
      <c r="AU170" s="14">
        <v>0</v>
      </c>
      <c r="AV170" s="14">
        <v>0</v>
      </c>
      <c r="AW170" s="14">
        <v>0</v>
      </c>
      <c r="AX170" s="14">
        <v>0</v>
      </c>
      <c r="AY170" s="14">
        <v>0</v>
      </c>
      <c r="AZ170" s="14">
        <v>0</v>
      </c>
      <c r="BA170" s="14">
        <v>0</v>
      </c>
      <c r="BB170" s="14">
        <v>0</v>
      </c>
      <c r="BC170" s="14">
        <v>0</v>
      </c>
      <c r="BD170" s="14">
        <v>0</v>
      </c>
      <c r="BE170" s="14">
        <v>0</v>
      </c>
      <c r="BF170" s="14">
        <v>0</v>
      </c>
      <c r="BG170" s="14">
        <v>0</v>
      </c>
      <c r="BH170" s="14">
        <v>0</v>
      </c>
      <c r="BI170" s="14">
        <v>0</v>
      </c>
      <c r="BJ170" s="14">
        <v>0</v>
      </c>
      <c r="BK170" s="14">
        <v>0</v>
      </c>
      <c r="BL170" s="14">
        <v>0</v>
      </c>
      <c r="BM170" s="14">
        <v>0</v>
      </c>
      <c r="BN170" s="14">
        <v>0</v>
      </c>
      <c r="BO170" s="14">
        <v>0</v>
      </c>
      <c r="BP170" s="14">
        <v>0</v>
      </c>
      <c r="BQ170" s="14">
        <v>0</v>
      </c>
      <c r="BR170" s="14">
        <v>0</v>
      </c>
      <c r="BS170" s="14">
        <v>0</v>
      </c>
      <c r="BT170" s="14">
        <v>0</v>
      </c>
      <c r="BU170" s="14">
        <v>0</v>
      </c>
      <c r="BV170" s="14">
        <v>0</v>
      </c>
      <c r="BW170" s="14">
        <v>0</v>
      </c>
      <c r="BX170" s="14">
        <v>0</v>
      </c>
      <c r="BY170" s="14">
        <v>0</v>
      </c>
      <c r="BZ170" s="14">
        <v>0</v>
      </c>
      <c r="CA170" s="14">
        <v>0</v>
      </c>
      <c r="CB170" s="14">
        <v>0</v>
      </c>
      <c r="CC170" s="14">
        <v>0</v>
      </c>
      <c r="CD170" s="14">
        <v>0</v>
      </c>
      <c r="CE170" s="14">
        <v>0</v>
      </c>
      <c r="CF170" s="14">
        <v>0</v>
      </c>
      <c r="CG170" s="14">
        <v>0</v>
      </c>
      <c r="CH170" s="14">
        <v>0</v>
      </c>
      <c r="CI170" s="14">
        <v>0</v>
      </c>
      <c r="CJ170" s="14">
        <v>0</v>
      </c>
      <c r="CK170" s="14">
        <v>0</v>
      </c>
      <c r="CL170" s="14">
        <v>0</v>
      </c>
      <c r="CM170" s="14">
        <v>0</v>
      </c>
      <c r="CN170" s="14">
        <v>0</v>
      </c>
      <c r="CO170" s="14">
        <v>0</v>
      </c>
      <c r="CP170" s="14">
        <v>0</v>
      </c>
      <c r="CQ170" s="14">
        <v>0</v>
      </c>
      <c r="CR170" s="14">
        <v>0</v>
      </c>
      <c r="CS170" s="14">
        <v>0</v>
      </c>
      <c r="CT170" s="14">
        <v>0</v>
      </c>
      <c r="CU170" s="14">
        <v>0</v>
      </c>
      <c r="CV170" s="14">
        <v>0</v>
      </c>
      <c r="CW170" s="14">
        <v>0</v>
      </c>
      <c r="CX170" s="14">
        <v>0</v>
      </c>
      <c r="CY170" s="14">
        <v>0</v>
      </c>
      <c r="CZ170" s="14">
        <v>0</v>
      </c>
      <c r="DA170" s="14">
        <v>0</v>
      </c>
      <c r="DB170" s="14">
        <v>0</v>
      </c>
      <c r="DC170" s="14">
        <v>0</v>
      </c>
      <c r="DD170" s="14">
        <v>0</v>
      </c>
      <c r="DE170" s="14">
        <v>0</v>
      </c>
      <c r="DF170" s="14">
        <v>0</v>
      </c>
      <c r="DG170" s="14">
        <v>0</v>
      </c>
      <c r="DH170" s="14">
        <v>0</v>
      </c>
      <c r="DI170" s="14">
        <v>0</v>
      </c>
      <c r="DJ170" s="14">
        <v>0</v>
      </c>
      <c r="DK170" s="14">
        <v>0</v>
      </c>
      <c r="DL170" s="14">
        <v>0</v>
      </c>
      <c r="DM170" s="14">
        <v>0</v>
      </c>
      <c r="DN170" s="14">
        <v>0</v>
      </c>
      <c r="DO170" s="14">
        <v>0</v>
      </c>
      <c r="DP170" s="14">
        <v>0</v>
      </c>
      <c r="DQ170" s="14">
        <v>0</v>
      </c>
      <c r="DR170" s="14">
        <v>0</v>
      </c>
      <c r="DS170" s="14">
        <v>0</v>
      </c>
      <c r="DT170" s="14">
        <v>0</v>
      </c>
      <c r="DU170" s="14">
        <v>0</v>
      </c>
      <c r="DV170" s="14">
        <v>0</v>
      </c>
      <c r="DW170" s="14">
        <v>0</v>
      </c>
      <c r="DX170" s="14">
        <v>0</v>
      </c>
      <c r="DY170" s="14">
        <v>0</v>
      </c>
      <c r="DZ170" s="14">
        <v>0</v>
      </c>
      <c r="EA170" s="14">
        <v>0</v>
      </c>
      <c r="EB170" s="14">
        <v>0</v>
      </c>
    </row>
    <row r="171" spans="1:132" x14ac:dyDescent="0.25">
      <c r="A171" s="56" t="s">
        <v>11</v>
      </c>
      <c r="B171" s="60" t="s">
        <v>1215</v>
      </c>
      <c r="C171">
        <f t="shared" si="4"/>
        <v>18</v>
      </c>
      <c r="D171">
        <v>0</v>
      </c>
      <c r="E171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14">
        <v>0</v>
      </c>
      <c r="U171" s="14">
        <v>0</v>
      </c>
      <c r="V171" s="14">
        <v>1</v>
      </c>
      <c r="W171" s="14">
        <v>1</v>
      </c>
      <c r="X171" s="14">
        <v>0</v>
      </c>
      <c r="Y171" s="14">
        <v>0</v>
      </c>
      <c r="Z171" s="14">
        <v>3</v>
      </c>
      <c r="AA171" s="14">
        <v>1</v>
      </c>
      <c r="AB171" s="14">
        <v>1</v>
      </c>
      <c r="AC171" s="14">
        <v>0</v>
      </c>
      <c r="AD171" s="14">
        <v>1</v>
      </c>
      <c r="AE171" s="14">
        <v>0</v>
      </c>
      <c r="AF171" s="14">
        <v>0</v>
      </c>
      <c r="AG171" s="14">
        <v>0</v>
      </c>
      <c r="AH171" s="14">
        <v>0</v>
      </c>
      <c r="AI171" s="14">
        <v>0</v>
      </c>
      <c r="AJ171" s="14">
        <v>0</v>
      </c>
      <c r="AK171" s="14">
        <v>0</v>
      </c>
      <c r="AL171" s="14">
        <v>0</v>
      </c>
      <c r="AM171" s="14">
        <v>0</v>
      </c>
      <c r="AN171" s="14">
        <v>0</v>
      </c>
      <c r="AO171" s="14">
        <v>0</v>
      </c>
      <c r="AP171" s="14">
        <v>0</v>
      </c>
      <c r="AQ171" s="14">
        <v>0</v>
      </c>
      <c r="AR171" s="14">
        <v>0</v>
      </c>
      <c r="AS171" s="14">
        <v>0</v>
      </c>
      <c r="AT171" s="14">
        <v>0</v>
      </c>
      <c r="AU171" s="14">
        <v>0</v>
      </c>
      <c r="AV171" s="14">
        <v>0</v>
      </c>
      <c r="AW171" s="14">
        <v>0</v>
      </c>
      <c r="AX171" s="14">
        <v>0</v>
      </c>
      <c r="AY171" s="14">
        <v>0</v>
      </c>
      <c r="AZ171" s="14">
        <v>0</v>
      </c>
      <c r="BA171" s="14">
        <v>0</v>
      </c>
      <c r="BB171" s="14">
        <v>0</v>
      </c>
      <c r="BC171" s="14">
        <v>0</v>
      </c>
      <c r="BD171" s="14">
        <v>0</v>
      </c>
      <c r="BE171" s="14">
        <v>0</v>
      </c>
      <c r="BF171" s="14">
        <v>0</v>
      </c>
      <c r="BG171" s="14">
        <v>0</v>
      </c>
      <c r="BH171" s="14">
        <v>0</v>
      </c>
      <c r="BI171" s="14">
        <v>0</v>
      </c>
      <c r="BJ171" s="14">
        <v>0</v>
      </c>
      <c r="BK171" s="14">
        <v>0</v>
      </c>
      <c r="BL171" s="14">
        <v>0</v>
      </c>
      <c r="BM171" s="14">
        <v>0</v>
      </c>
      <c r="BN171" s="14">
        <v>0</v>
      </c>
      <c r="BO171" s="14">
        <v>0</v>
      </c>
      <c r="BP171" s="14">
        <v>0</v>
      </c>
      <c r="BQ171" s="14">
        <v>0</v>
      </c>
      <c r="BR171" s="14">
        <v>0</v>
      </c>
      <c r="BS171" s="14">
        <v>6</v>
      </c>
      <c r="BT171" s="14">
        <v>2</v>
      </c>
      <c r="BU171" s="14">
        <v>0</v>
      </c>
      <c r="BV171" s="14">
        <v>0</v>
      </c>
      <c r="BW171" s="14">
        <v>2</v>
      </c>
      <c r="BX171" s="14">
        <v>0</v>
      </c>
      <c r="BY171" s="14">
        <v>0</v>
      </c>
      <c r="BZ171" s="14">
        <v>0</v>
      </c>
      <c r="CA171" s="14">
        <v>0</v>
      </c>
      <c r="CB171" s="14">
        <v>0</v>
      </c>
      <c r="CC171" s="14">
        <v>0</v>
      </c>
      <c r="CD171" s="14">
        <v>0</v>
      </c>
      <c r="CE171" s="14">
        <v>0</v>
      </c>
      <c r="CF171" s="14">
        <v>0</v>
      </c>
      <c r="CG171" s="14">
        <v>0</v>
      </c>
      <c r="CH171" s="14">
        <v>0</v>
      </c>
      <c r="CI171" s="14">
        <v>0</v>
      </c>
      <c r="CJ171" s="14">
        <v>0</v>
      </c>
      <c r="CK171" s="14">
        <v>0</v>
      </c>
      <c r="CL171" s="14">
        <v>0</v>
      </c>
      <c r="CM171" s="14">
        <v>0</v>
      </c>
      <c r="CN171" s="14">
        <v>0</v>
      </c>
      <c r="CO171" s="14">
        <v>0</v>
      </c>
      <c r="CP171" s="14">
        <v>0</v>
      </c>
      <c r="CQ171" s="14">
        <v>0</v>
      </c>
      <c r="CR171" s="14">
        <v>0</v>
      </c>
      <c r="CS171" s="14">
        <v>0</v>
      </c>
      <c r="CT171" s="14">
        <v>0</v>
      </c>
      <c r="CU171" s="14">
        <v>0</v>
      </c>
      <c r="CV171" s="14">
        <v>0</v>
      </c>
      <c r="CW171" s="14">
        <v>0</v>
      </c>
      <c r="CX171" s="14">
        <v>0</v>
      </c>
      <c r="CY171" s="14">
        <v>0</v>
      </c>
      <c r="CZ171" s="14">
        <v>0</v>
      </c>
      <c r="DA171" s="14">
        <v>0</v>
      </c>
      <c r="DB171" s="14">
        <v>0</v>
      </c>
      <c r="DC171" s="14">
        <v>0</v>
      </c>
      <c r="DD171" s="14">
        <v>0</v>
      </c>
      <c r="DE171" s="14">
        <v>0</v>
      </c>
      <c r="DF171" s="14">
        <v>0</v>
      </c>
      <c r="DG171" s="14">
        <v>0</v>
      </c>
      <c r="DH171" s="14">
        <v>0</v>
      </c>
      <c r="DI171" s="14">
        <v>0</v>
      </c>
      <c r="DJ171" s="14">
        <v>0</v>
      </c>
      <c r="DK171" s="14">
        <v>0</v>
      </c>
      <c r="DL171" s="14">
        <v>0</v>
      </c>
      <c r="DM171" s="14">
        <v>0</v>
      </c>
      <c r="DN171" s="14">
        <v>0</v>
      </c>
      <c r="DO171" s="14">
        <v>0</v>
      </c>
      <c r="DP171" s="14">
        <v>0</v>
      </c>
      <c r="DQ171" s="14">
        <v>0</v>
      </c>
      <c r="DR171" s="14">
        <v>0</v>
      </c>
      <c r="DS171" s="14">
        <v>0</v>
      </c>
      <c r="DT171" s="14">
        <v>0</v>
      </c>
      <c r="DU171" s="14">
        <v>0</v>
      </c>
      <c r="DV171" s="14">
        <v>0</v>
      </c>
      <c r="DW171" s="14">
        <v>0</v>
      </c>
      <c r="DX171" s="14">
        <v>0</v>
      </c>
      <c r="DY171" s="14">
        <v>0</v>
      </c>
      <c r="DZ171" s="14">
        <v>0</v>
      </c>
      <c r="EA171" s="14">
        <v>0</v>
      </c>
      <c r="EB171" s="14">
        <v>0</v>
      </c>
    </row>
    <row r="172" spans="1:132" x14ac:dyDescent="0.25">
      <c r="A172" s="56" t="s">
        <v>11</v>
      </c>
      <c r="B172" s="60" t="s">
        <v>150</v>
      </c>
      <c r="C172">
        <f t="shared" si="4"/>
        <v>8</v>
      </c>
      <c r="D172">
        <v>0</v>
      </c>
      <c r="E172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4">
        <v>0</v>
      </c>
      <c r="AJ172" s="14">
        <v>0</v>
      </c>
      <c r="AK172" s="14">
        <v>0</v>
      </c>
      <c r="AL172" s="14">
        <v>0</v>
      </c>
      <c r="AM172" s="14">
        <v>0</v>
      </c>
      <c r="AN172" s="14">
        <v>0</v>
      </c>
      <c r="AO172" s="14">
        <v>0</v>
      </c>
      <c r="AP172" s="14">
        <v>0</v>
      </c>
      <c r="AQ172" s="14">
        <v>0</v>
      </c>
      <c r="AR172" s="14">
        <v>0</v>
      </c>
      <c r="AS172" s="14">
        <v>0</v>
      </c>
      <c r="AT172" s="14">
        <v>5</v>
      </c>
      <c r="AU172" s="14">
        <v>0</v>
      </c>
      <c r="AV172" s="14">
        <v>1</v>
      </c>
      <c r="AW172" s="14">
        <v>0</v>
      </c>
      <c r="AX172" s="14">
        <v>2</v>
      </c>
      <c r="AY172" s="14">
        <v>0</v>
      </c>
      <c r="AZ172" s="14">
        <v>0</v>
      </c>
      <c r="BA172" s="14">
        <v>0</v>
      </c>
      <c r="BB172" s="14">
        <v>0</v>
      </c>
      <c r="BC172" s="14">
        <v>0</v>
      </c>
      <c r="BD172" s="14">
        <v>0</v>
      </c>
      <c r="BE172" s="14">
        <v>0</v>
      </c>
      <c r="BF172" s="14">
        <v>0</v>
      </c>
      <c r="BG172" s="14">
        <v>0</v>
      </c>
      <c r="BH172" s="14">
        <v>0</v>
      </c>
      <c r="BI172" s="14">
        <v>0</v>
      </c>
      <c r="BJ172" s="14">
        <v>0</v>
      </c>
      <c r="BK172" s="14">
        <v>0</v>
      </c>
      <c r="BL172" s="14">
        <v>0</v>
      </c>
      <c r="BM172" s="14">
        <v>0</v>
      </c>
      <c r="BN172" s="14">
        <v>0</v>
      </c>
      <c r="BO172" s="14">
        <v>0</v>
      </c>
      <c r="BP172" s="14">
        <v>0</v>
      </c>
      <c r="BQ172" s="14">
        <v>0</v>
      </c>
      <c r="BR172" s="14">
        <v>0</v>
      </c>
      <c r="BS172" s="14">
        <v>0</v>
      </c>
      <c r="BT172" s="14">
        <v>0</v>
      </c>
      <c r="BU172" s="14">
        <v>0</v>
      </c>
      <c r="BV172" s="14">
        <v>0</v>
      </c>
      <c r="BW172" s="14">
        <v>0</v>
      </c>
      <c r="BX172" s="14">
        <v>0</v>
      </c>
      <c r="BY172" s="14">
        <v>0</v>
      </c>
      <c r="BZ172" s="14">
        <v>0</v>
      </c>
      <c r="CA172" s="14">
        <v>0</v>
      </c>
      <c r="CB172" s="14">
        <v>0</v>
      </c>
      <c r="CC172" s="14">
        <v>0</v>
      </c>
      <c r="CD172" s="14">
        <v>0</v>
      </c>
      <c r="CE172" s="14">
        <v>0</v>
      </c>
      <c r="CF172" s="14">
        <v>0</v>
      </c>
      <c r="CG172" s="14">
        <v>0</v>
      </c>
      <c r="CH172" s="14">
        <v>0</v>
      </c>
      <c r="CI172" s="14">
        <v>0</v>
      </c>
      <c r="CJ172" s="14">
        <v>0</v>
      </c>
      <c r="CK172" s="14">
        <v>0</v>
      </c>
      <c r="CL172" s="14">
        <v>0</v>
      </c>
      <c r="CM172" s="14">
        <v>0</v>
      </c>
      <c r="CN172" s="14">
        <v>0</v>
      </c>
      <c r="CO172" s="14">
        <v>0</v>
      </c>
      <c r="CP172" s="14">
        <v>0</v>
      </c>
      <c r="CQ172" s="14">
        <v>0</v>
      </c>
      <c r="CR172" s="14">
        <v>0</v>
      </c>
      <c r="CS172" s="14">
        <v>0</v>
      </c>
      <c r="CT172" s="14">
        <v>0</v>
      </c>
      <c r="CU172" s="14">
        <v>0</v>
      </c>
      <c r="CV172" s="14">
        <v>0</v>
      </c>
      <c r="CW172" s="14">
        <v>0</v>
      </c>
      <c r="CX172" s="14">
        <v>0</v>
      </c>
      <c r="CY172" s="14">
        <v>0</v>
      </c>
      <c r="CZ172" s="14">
        <v>0</v>
      </c>
      <c r="DA172" s="14">
        <v>0</v>
      </c>
      <c r="DB172" s="14">
        <v>0</v>
      </c>
      <c r="DC172" s="14">
        <v>0</v>
      </c>
      <c r="DD172" s="14">
        <v>0</v>
      </c>
      <c r="DE172" s="14">
        <v>0</v>
      </c>
      <c r="DF172" s="14">
        <v>0</v>
      </c>
      <c r="DG172" s="14">
        <v>0</v>
      </c>
      <c r="DH172" s="14">
        <v>0</v>
      </c>
      <c r="DI172" s="14">
        <v>0</v>
      </c>
      <c r="DJ172" s="14">
        <v>0</v>
      </c>
      <c r="DK172" s="14">
        <v>0</v>
      </c>
      <c r="DL172" s="14">
        <v>0</v>
      </c>
      <c r="DM172" s="14">
        <v>0</v>
      </c>
      <c r="DN172" s="14">
        <v>0</v>
      </c>
      <c r="DO172" s="14">
        <v>0</v>
      </c>
      <c r="DP172" s="14">
        <v>0</v>
      </c>
      <c r="DQ172" s="14">
        <v>0</v>
      </c>
      <c r="DR172" s="14">
        <v>0</v>
      </c>
      <c r="DS172" s="14">
        <v>0</v>
      </c>
      <c r="DT172" s="14">
        <v>0</v>
      </c>
      <c r="DU172" s="14">
        <v>0</v>
      </c>
      <c r="DV172" s="14">
        <v>0</v>
      </c>
      <c r="DW172" s="14">
        <v>0</v>
      </c>
      <c r="DX172" s="14">
        <v>0</v>
      </c>
      <c r="DY172" s="14">
        <v>0</v>
      </c>
      <c r="DZ172" s="14">
        <v>0</v>
      </c>
      <c r="EA172" s="14">
        <v>0</v>
      </c>
      <c r="EB172" s="14">
        <v>0</v>
      </c>
    </row>
    <row r="173" spans="1:132" x14ac:dyDescent="0.25">
      <c r="A173" s="56" t="s">
        <v>11</v>
      </c>
      <c r="B173" s="60" t="s">
        <v>986</v>
      </c>
      <c r="C173">
        <f t="shared" si="4"/>
        <v>1</v>
      </c>
      <c r="D173">
        <v>0</v>
      </c>
      <c r="E173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14">
        <v>0</v>
      </c>
      <c r="U173" s="14">
        <v>0</v>
      </c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4">
        <v>0</v>
      </c>
      <c r="AD173" s="14">
        <v>0</v>
      </c>
      <c r="AE173" s="14">
        <v>0</v>
      </c>
      <c r="AF173" s="14">
        <v>1</v>
      </c>
      <c r="AG173" s="14">
        <v>0</v>
      </c>
      <c r="AH173" s="14">
        <v>0</v>
      </c>
      <c r="AI173" s="14">
        <v>0</v>
      </c>
      <c r="AJ173" s="14">
        <v>0</v>
      </c>
      <c r="AK173" s="14">
        <v>0</v>
      </c>
      <c r="AL173" s="14">
        <v>0</v>
      </c>
      <c r="AM173" s="14">
        <v>0</v>
      </c>
      <c r="AN173" s="14">
        <v>0</v>
      </c>
      <c r="AO173" s="14">
        <v>0</v>
      </c>
      <c r="AP173" s="14">
        <v>0</v>
      </c>
      <c r="AQ173" s="14">
        <v>0</v>
      </c>
      <c r="AR173" s="14">
        <v>0</v>
      </c>
      <c r="AS173" s="14">
        <v>0</v>
      </c>
      <c r="AT173" s="14">
        <v>0</v>
      </c>
      <c r="AU173" s="14">
        <v>0</v>
      </c>
      <c r="AV173" s="14">
        <v>0</v>
      </c>
      <c r="AW173" s="14">
        <v>0</v>
      </c>
      <c r="AX173" s="14">
        <v>0</v>
      </c>
      <c r="AY173" s="14">
        <v>0</v>
      </c>
      <c r="AZ173" s="14">
        <v>0</v>
      </c>
      <c r="BA173" s="14">
        <v>0</v>
      </c>
      <c r="BB173" s="14">
        <v>0</v>
      </c>
      <c r="BC173" s="14">
        <v>0</v>
      </c>
      <c r="BD173" s="14">
        <v>0</v>
      </c>
      <c r="BE173" s="14">
        <v>0</v>
      </c>
      <c r="BF173" s="14">
        <v>0</v>
      </c>
      <c r="BG173" s="14">
        <v>0</v>
      </c>
      <c r="BH173" s="14">
        <v>0</v>
      </c>
      <c r="BI173" s="14">
        <v>0</v>
      </c>
      <c r="BJ173" s="14">
        <v>0</v>
      </c>
      <c r="BK173" s="14">
        <v>0</v>
      </c>
      <c r="BL173" s="14">
        <v>0</v>
      </c>
      <c r="BM173" s="14">
        <v>0</v>
      </c>
      <c r="BN173" s="14">
        <v>0</v>
      </c>
      <c r="BO173" s="14">
        <v>0</v>
      </c>
      <c r="BP173" s="14">
        <v>0</v>
      </c>
      <c r="BQ173" s="14">
        <v>0</v>
      </c>
      <c r="BR173" s="14">
        <v>0</v>
      </c>
      <c r="BS173" s="14">
        <v>0</v>
      </c>
      <c r="BT173" s="14">
        <v>0</v>
      </c>
      <c r="BU173" s="14">
        <v>0</v>
      </c>
      <c r="BV173" s="14">
        <v>0</v>
      </c>
      <c r="BW173" s="14">
        <v>0</v>
      </c>
      <c r="BX173" s="14">
        <v>0</v>
      </c>
      <c r="BY173" s="14">
        <v>0</v>
      </c>
      <c r="BZ173" s="14">
        <v>0</v>
      </c>
      <c r="CA173" s="14">
        <v>0</v>
      </c>
      <c r="CB173" s="14">
        <v>0</v>
      </c>
      <c r="CC173" s="14">
        <v>0</v>
      </c>
      <c r="CD173" s="14">
        <v>0</v>
      </c>
      <c r="CE173" s="14">
        <v>0</v>
      </c>
      <c r="CF173" s="14">
        <v>0</v>
      </c>
      <c r="CG173" s="14">
        <v>0</v>
      </c>
      <c r="CH173" s="14">
        <v>0</v>
      </c>
      <c r="CI173" s="14">
        <v>0</v>
      </c>
      <c r="CJ173" s="14">
        <v>0</v>
      </c>
      <c r="CK173" s="14">
        <v>0</v>
      </c>
      <c r="CL173" s="14">
        <v>0</v>
      </c>
      <c r="CM173" s="14">
        <v>0</v>
      </c>
      <c r="CN173" s="14">
        <v>0</v>
      </c>
      <c r="CO173" s="14">
        <v>0</v>
      </c>
      <c r="CP173" s="14">
        <v>0</v>
      </c>
      <c r="CQ173" s="14">
        <v>0</v>
      </c>
      <c r="CR173" s="14">
        <v>0</v>
      </c>
      <c r="CS173" s="14">
        <v>0</v>
      </c>
      <c r="CT173" s="14">
        <v>0</v>
      </c>
      <c r="CU173" s="14">
        <v>0</v>
      </c>
      <c r="CV173" s="14">
        <v>0</v>
      </c>
      <c r="CW173" s="14">
        <v>0</v>
      </c>
      <c r="CX173" s="14">
        <v>0</v>
      </c>
      <c r="CY173" s="14">
        <v>0</v>
      </c>
      <c r="CZ173" s="14">
        <v>0</v>
      </c>
      <c r="DA173" s="14">
        <v>0</v>
      </c>
      <c r="DB173" s="14">
        <v>0</v>
      </c>
      <c r="DC173" s="14">
        <v>0</v>
      </c>
      <c r="DD173" s="14">
        <v>0</v>
      </c>
      <c r="DE173" s="14">
        <v>0</v>
      </c>
      <c r="DF173" s="14">
        <v>0</v>
      </c>
      <c r="DG173" s="14">
        <v>0</v>
      </c>
      <c r="DH173" s="14">
        <v>0</v>
      </c>
      <c r="DI173" s="14">
        <v>0</v>
      </c>
      <c r="DJ173" s="14">
        <v>0</v>
      </c>
      <c r="DK173" s="14">
        <v>0</v>
      </c>
      <c r="DL173" s="14">
        <v>0</v>
      </c>
      <c r="DM173" s="14">
        <v>0</v>
      </c>
      <c r="DN173" s="14">
        <v>0</v>
      </c>
      <c r="DO173" s="14">
        <v>0</v>
      </c>
      <c r="DP173" s="14">
        <v>0</v>
      </c>
      <c r="DQ173" s="14">
        <v>0</v>
      </c>
      <c r="DR173" s="14">
        <v>0</v>
      </c>
      <c r="DS173" s="14">
        <v>0</v>
      </c>
      <c r="DT173" s="14">
        <v>0</v>
      </c>
      <c r="DU173" s="14">
        <v>0</v>
      </c>
      <c r="DV173" s="14">
        <v>0</v>
      </c>
      <c r="DW173" s="14">
        <v>0</v>
      </c>
      <c r="DX173" s="14">
        <v>0</v>
      </c>
      <c r="DY173" s="14">
        <v>0</v>
      </c>
      <c r="DZ173" s="14">
        <v>0</v>
      </c>
      <c r="EA173" s="14">
        <v>0</v>
      </c>
      <c r="EB173" s="14">
        <v>0</v>
      </c>
    </row>
    <row r="174" spans="1:132" x14ac:dyDescent="0.25">
      <c r="A174" s="56" t="s">
        <v>11</v>
      </c>
      <c r="B174" s="60" t="s">
        <v>1210</v>
      </c>
      <c r="C174">
        <f t="shared" si="4"/>
        <v>2</v>
      </c>
      <c r="D174">
        <v>0</v>
      </c>
      <c r="E17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4">
        <v>0</v>
      </c>
      <c r="AJ174" s="14">
        <v>0</v>
      </c>
      <c r="AK174" s="14">
        <v>0</v>
      </c>
      <c r="AL174" s="14">
        <v>0</v>
      </c>
      <c r="AM174" s="14">
        <v>0</v>
      </c>
      <c r="AN174" s="14">
        <v>0</v>
      </c>
      <c r="AO174" s="14">
        <v>0</v>
      </c>
      <c r="AP174" s="14">
        <v>0</v>
      </c>
      <c r="AQ174" s="14">
        <v>0</v>
      </c>
      <c r="AR174" s="14">
        <v>0</v>
      </c>
      <c r="AS174" s="14">
        <v>0</v>
      </c>
      <c r="AT174" s="14">
        <v>0</v>
      </c>
      <c r="AU174" s="14">
        <v>0</v>
      </c>
      <c r="AV174" s="14">
        <v>0</v>
      </c>
      <c r="AW174" s="14">
        <v>0</v>
      </c>
      <c r="AX174" s="14">
        <v>0</v>
      </c>
      <c r="AY174" s="14">
        <v>0</v>
      </c>
      <c r="AZ174" s="14">
        <v>0</v>
      </c>
      <c r="BA174" s="14">
        <v>0</v>
      </c>
      <c r="BB174" s="14">
        <v>0</v>
      </c>
      <c r="BC174" s="14">
        <v>0</v>
      </c>
      <c r="BD174" s="14">
        <v>0</v>
      </c>
      <c r="BE174" s="14">
        <v>0</v>
      </c>
      <c r="BF174" s="14">
        <v>0</v>
      </c>
      <c r="BG174" s="14">
        <v>0</v>
      </c>
      <c r="BH174" s="14">
        <v>0</v>
      </c>
      <c r="BI174" s="14">
        <v>0</v>
      </c>
      <c r="BJ174" s="14">
        <v>0</v>
      </c>
      <c r="BK174" s="14">
        <v>0</v>
      </c>
      <c r="BL174" s="14">
        <v>0</v>
      </c>
      <c r="BM174" s="14">
        <v>0</v>
      </c>
      <c r="BN174" s="14">
        <v>0</v>
      </c>
      <c r="BO174" s="14">
        <v>0</v>
      </c>
      <c r="BP174" s="14">
        <v>1</v>
      </c>
      <c r="BQ174" s="14">
        <v>0</v>
      </c>
      <c r="BR174" s="14">
        <v>0</v>
      </c>
      <c r="BS174" s="14">
        <v>0</v>
      </c>
      <c r="BT174" s="14">
        <v>0</v>
      </c>
      <c r="BU174" s="14">
        <v>0</v>
      </c>
      <c r="BV174" s="14">
        <v>0</v>
      </c>
      <c r="BW174" s="14">
        <v>0</v>
      </c>
      <c r="BX174" s="14">
        <v>1</v>
      </c>
      <c r="BY174" s="14">
        <v>0</v>
      </c>
      <c r="BZ174" s="14">
        <v>0</v>
      </c>
      <c r="CA174" s="14">
        <v>0</v>
      </c>
      <c r="CB174" s="14">
        <v>0</v>
      </c>
      <c r="CC174" s="14">
        <v>0</v>
      </c>
      <c r="CD174" s="14">
        <v>0</v>
      </c>
      <c r="CE174" s="14">
        <v>0</v>
      </c>
      <c r="CF174" s="14">
        <v>0</v>
      </c>
      <c r="CG174" s="14">
        <v>0</v>
      </c>
      <c r="CH174" s="14">
        <v>0</v>
      </c>
      <c r="CI174" s="14">
        <v>0</v>
      </c>
      <c r="CJ174" s="14">
        <v>0</v>
      </c>
      <c r="CK174" s="14">
        <v>0</v>
      </c>
      <c r="CL174" s="14">
        <v>0</v>
      </c>
      <c r="CM174" s="14">
        <v>0</v>
      </c>
      <c r="CN174" s="14">
        <v>0</v>
      </c>
      <c r="CO174" s="14">
        <v>0</v>
      </c>
      <c r="CP174" s="14">
        <v>0</v>
      </c>
      <c r="CQ174" s="14">
        <v>0</v>
      </c>
      <c r="CR174" s="14">
        <v>0</v>
      </c>
      <c r="CS174" s="14">
        <v>0</v>
      </c>
      <c r="CT174" s="14">
        <v>0</v>
      </c>
      <c r="CU174" s="14">
        <v>0</v>
      </c>
      <c r="CV174" s="14">
        <v>0</v>
      </c>
      <c r="CW174" s="14">
        <v>0</v>
      </c>
      <c r="CX174" s="14">
        <v>0</v>
      </c>
      <c r="CY174" s="14">
        <v>0</v>
      </c>
      <c r="CZ174" s="14">
        <v>0</v>
      </c>
      <c r="DA174" s="14">
        <v>0</v>
      </c>
      <c r="DB174" s="14">
        <v>0</v>
      </c>
      <c r="DC174" s="14">
        <v>0</v>
      </c>
      <c r="DD174" s="14">
        <v>0</v>
      </c>
      <c r="DE174" s="14">
        <v>0</v>
      </c>
      <c r="DF174" s="14">
        <v>0</v>
      </c>
      <c r="DG174" s="14">
        <v>0</v>
      </c>
      <c r="DH174" s="14">
        <v>0</v>
      </c>
      <c r="DI174" s="14">
        <v>0</v>
      </c>
      <c r="DJ174" s="14">
        <v>0</v>
      </c>
      <c r="DK174" s="14">
        <v>0</v>
      </c>
      <c r="DL174" s="14">
        <v>0</v>
      </c>
      <c r="DM174" s="14">
        <v>0</v>
      </c>
      <c r="DN174" s="14">
        <v>0</v>
      </c>
      <c r="DO174" s="14">
        <v>0</v>
      </c>
      <c r="DP174" s="14">
        <v>0</v>
      </c>
      <c r="DQ174" s="14">
        <v>0</v>
      </c>
      <c r="DR174" s="14">
        <v>0</v>
      </c>
      <c r="DS174" s="14">
        <v>0</v>
      </c>
      <c r="DT174" s="14">
        <v>0</v>
      </c>
      <c r="DU174" s="14">
        <v>0</v>
      </c>
      <c r="DV174" s="14">
        <v>0</v>
      </c>
      <c r="DW174" s="14">
        <v>0</v>
      </c>
      <c r="DX174" s="14">
        <v>0</v>
      </c>
      <c r="DY174" s="14">
        <v>0</v>
      </c>
      <c r="DZ174" s="14">
        <v>0</v>
      </c>
      <c r="EA174" s="14">
        <v>0</v>
      </c>
      <c r="EB174" s="14">
        <v>0</v>
      </c>
    </row>
    <row r="175" spans="1:132" x14ac:dyDescent="0.25">
      <c r="A175" s="56" t="s">
        <v>11</v>
      </c>
      <c r="B175" s="60" t="s">
        <v>179</v>
      </c>
      <c r="C175">
        <f t="shared" si="4"/>
        <v>9</v>
      </c>
      <c r="D175">
        <v>0</v>
      </c>
      <c r="E175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14">
        <v>0</v>
      </c>
      <c r="U175" s="14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4">
        <v>0</v>
      </c>
      <c r="AB175" s="14">
        <v>0</v>
      </c>
      <c r="AC175" s="14">
        <v>0</v>
      </c>
      <c r="AD175" s="14">
        <v>0</v>
      </c>
      <c r="AE175" s="14">
        <v>1</v>
      </c>
      <c r="AF175" s="14">
        <v>5</v>
      </c>
      <c r="AG175" s="14">
        <v>2</v>
      </c>
      <c r="AH175" s="14">
        <v>0</v>
      </c>
      <c r="AI175" s="14">
        <v>0</v>
      </c>
      <c r="AJ175" s="14">
        <v>0</v>
      </c>
      <c r="AK175" s="14">
        <v>0</v>
      </c>
      <c r="AL175" s="14">
        <v>0</v>
      </c>
      <c r="AM175" s="14">
        <v>0</v>
      </c>
      <c r="AN175" s="14">
        <v>0</v>
      </c>
      <c r="AO175" s="14">
        <v>0</v>
      </c>
      <c r="AP175" s="14">
        <v>0</v>
      </c>
      <c r="AQ175" s="14">
        <v>0</v>
      </c>
      <c r="AR175" s="14">
        <v>0</v>
      </c>
      <c r="AS175" s="14">
        <v>0</v>
      </c>
      <c r="AT175" s="14">
        <v>0</v>
      </c>
      <c r="AU175" s="14">
        <v>0</v>
      </c>
      <c r="AV175" s="14">
        <v>0</v>
      </c>
      <c r="AW175" s="14">
        <v>0</v>
      </c>
      <c r="AX175" s="14">
        <v>0</v>
      </c>
      <c r="AY175" s="14">
        <v>0</v>
      </c>
      <c r="AZ175" s="14">
        <v>0</v>
      </c>
      <c r="BA175" s="14">
        <v>0</v>
      </c>
      <c r="BB175" s="14">
        <v>0</v>
      </c>
      <c r="BC175" s="14">
        <v>0</v>
      </c>
      <c r="BD175" s="14">
        <v>0</v>
      </c>
      <c r="BE175" s="14">
        <v>0</v>
      </c>
      <c r="BF175" s="14">
        <v>0</v>
      </c>
      <c r="BG175" s="14">
        <v>0</v>
      </c>
      <c r="BH175" s="14">
        <v>0</v>
      </c>
      <c r="BI175" s="14">
        <v>0</v>
      </c>
      <c r="BJ175" s="14">
        <v>0</v>
      </c>
      <c r="BK175" s="14">
        <v>0</v>
      </c>
      <c r="BL175" s="14">
        <v>0</v>
      </c>
      <c r="BM175" s="14">
        <v>0</v>
      </c>
      <c r="BN175" s="14">
        <v>0</v>
      </c>
      <c r="BO175" s="14">
        <v>0</v>
      </c>
      <c r="BP175" s="14">
        <v>0</v>
      </c>
      <c r="BQ175" s="14">
        <v>0</v>
      </c>
      <c r="BR175" s="14">
        <v>0</v>
      </c>
      <c r="BS175" s="14">
        <v>0</v>
      </c>
      <c r="BT175" s="14">
        <v>0</v>
      </c>
      <c r="BU175" s="14">
        <v>0</v>
      </c>
      <c r="BV175" s="14">
        <v>0</v>
      </c>
      <c r="BW175" s="14">
        <v>0</v>
      </c>
      <c r="BX175" s="14">
        <v>0</v>
      </c>
      <c r="BY175" s="14">
        <v>0</v>
      </c>
      <c r="BZ175" s="14">
        <v>0</v>
      </c>
      <c r="CA175" s="14">
        <v>0</v>
      </c>
      <c r="CB175" s="14">
        <v>0</v>
      </c>
      <c r="CC175" s="14">
        <v>0</v>
      </c>
      <c r="CD175" s="14">
        <v>0</v>
      </c>
      <c r="CE175" s="14">
        <v>0</v>
      </c>
      <c r="CF175" s="14">
        <v>1</v>
      </c>
      <c r="CG175" s="14">
        <v>0</v>
      </c>
      <c r="CH175" s="14">
        <v>0</v>
      </c>
      <c r="CI175" s="14">
        <v>0</v>
      </c>
      <c r="CJ175" s="14">
        <v>0</v>
      </c>
      <c r="CK175" s="14">
        <v>0</v>
      </c>
      <c r="CL175" s="14">
        <v>0</v>
      </c>
      <c r="CM175" s="14">
        <v>0</v>
      </c>
      <c r="CN175" s="14">
        <v>0</v>
      </c>
      <c r="CO175" s="14">
        <v>0</v>
      </c>
      <c r="CP175" s="14">
        <v>0</v>
      </c>
      <c r="CQ175" s="14">
        <v>0</v>
      </c>
      <c r="CR175" s="14">
        <v>0</v>
      </c>
      <c r="CS175" s="14">
        <v>0</v>
      </c>
      <c r="CT175" s="14">
        <v>0</v>
      </c>
      <c r="CU175" s="14">
        <v>0</v>
      </c>
      <c r="CV175" s="14">
        <v>0</v>
      </c>
      <c r="CW175" s="14">
        <v>0</v>
      </c>
      <c r="CX175" s="14">
        <v>0</v>
      </c>
      <c r="CY175" s="14">
        <v>0</v>
      </c>
      <c r="CZ175" s="14">
        <v>0</v>
      </c>
      <c r="DA175" s="14">
        <v>0</v>
      </c>
      <c r="DB175" s="14">
        <v>0</v>
      </c>
      <c r="DC175" s="14">
        <v>0</v>
      </c>
      <c r="DD175" s="14">
        <v>0</v>
      </c>
      <c r="DE175" s="14">
        <v>0</v>
      </c>
      <c r="DF175" s="14">
        <v>0</v>
      </c>
      <c r="DG175" s="14">
        <v>0</v>
      </c>
      <c r="DH175" s="14">
        <v>0</v>
      </c>
      <c r="DI175" s="14">
        <v>0</v>
      </c>
      <c r="DJ175" s="14">
        <v>0</v>
      </c>
      <c r="DK175" s="14">
        <v>0</v>
      </c>
      <c r="DL175" s="14">
        <v>0</v>
      </c>
      <c r="DM175" s="14">
        <v>0</v>
      </c>
      <c r="DN175" s="14">
        <v>0</v>
      </c>
      <c r="DO175" s="14">
        <v>0</v>
      </c>
      <c r="DP175" s="14">
        <v>0</v>
      </c>
      <c r="DQ175" s="14">
        <v>0</v>
      </c>
      <c r="DR175" s="14">
        <v>0</v>
      </c>
      <c r="DS175" s="14">
        <v>0</v>
      </c>
      <c r="DT175" s="14">
        <v>0</v>
      </c>
      <c r="DU175" s="14">
        <v>0</v>
      </c>
      <c r="DV175" s="14">
        <v>0</v>
      </c>
      <c r="DW175" s="14">
        <v>0</v>
      </c>
      <c r="DX175" s="14">
        <v>0</v>
      </c>
      <c r="DY175" s="14">
        <v>0</v>
      </c>
      <c r="DZ175" s="14">
        <v>0</v>
      </c>
      <c r="EA175" s="14">
        <v>0</v>
      </c>
      <c r="EB175" s="14">
        <v>0</v>
      </c>
    </row>
    <row r="176" spans="1:132" x14ac:dyDescent="0.25">
      <c r="A176" s="56" t="s">
        <v>11</v>
      </c>
      <c r="B176" s="60" t="s">
        <v>180</v>
      </c>
      <c r="C176">
        <f t="shared" si="4"/>
        <v>77</v>
      </c>
      <c r="D176">
        <v>0</v>
      </c>
      <c r="E176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1</v>
      </c>
      <c r="AQ176" s="14">
        <v>0</v>
      </c>
      <c r="AR176" s="14">
        <v>0</v>
      </c>
      <c r="AS176" s="14">
        <v>0</v>
      </c>
      <c r="AT176" s="14">
        <v>3</v>
      </c>
      <c r="AU176" s="14">
        <v>1</v>
      </c>
      <c r="AV176" s="14">
        <v>10</v>
      </c>
      <c r="AW176" s="14">
        <v>10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4</v>
      </c>
      <c r="BL176" s="14">
        <v>0</v>
      </c>
      <c r="BM176" s="14">
        <v>1</v>
      </c>
      <c r="BN176" s="14">
        <v>0</v>
      </c>
      <c r="BO176" s="14">
        <v>0</v>
      </c>
      <c r="BP176" s="14">
        <v>1</v>
      </c>
      <c r="BQ176" s="14">
        <v>0</v>
      </c>
      <c r="BR176" s="14">
        <v>0</v>
      </c>
      <c r="BS176" s="14">
        <v>0</v>
      </c>
      <c r="BT176" s="14">
        <v>1</v>
      </c>
      <c r="BU176" s="14">
        <v>40</v>
      </c>
      <c r="BV176" s="14">
        <v>4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1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4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</row>
    <row r="177" spans="1:132" x14ac:dyDescent="0.25">
      <c r="A177" s="56" t="s">
        <v>11</v>
      </c>
      <c r="B177" s="60" t="s">
        <v>980</v>
      </c>
      <c r="C177">
        <f t="shared" si="4"/>
        <v>5</v>
      </c>
      <c r="D177">
        <v>0</v>
      </c>
      <c r="E177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14">
        <v>0</v>
      </c>
      <c r="U177" s="14">
        <v>0</v>
      </c>
      <c r="V177" s="14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14">
        <v>0</v>
      </c>
      <c r="AC177" s="14">
        <v>0</v>
      </c>
      <c r="AD177" s="14">
        <v>0</v>
      </c>
      <c r="AE177" s="14">
        <v>0</v>
      </c>
      <c r="AF177" s="14">
        <v>0</v>
      </c>
      <c r="AG177" s="14">
        <v>0</v>
      </c>
      <c r="AH177" s="14">
        <v>0</v>
      </c>
      <c r="AI177" s="14">
        <v>0</v>
      </c>
      <c r="AJ177" s="14">
        <v>0</v>
      </c>
      <c r="AK177" s="14">
        <v>0</v>
      </c>
      <c r="AL177" s="14">
        <v>0</v>
      </c>
      <c r="AM177" s="14">
        <v>0</v>
      </c>
      <c r="AN177" s="14">
        <v>0</v>
      </c>
      <c r="AO177" s="14">
        <v>1</v>
      </c>
      <c r="AP177" s="14">
        <v>1</v>
      </c>
      <c r="AQ177" s="14">
        <v>0</v>
      </c>
      <c r="AR177" s="14">
        <v>0</v>
      </c>
      <c r="AS177" s="14">
        <v>2</v>
      </c>
      <c r="AT177" s="14">
        <v>0</v>
      </c>
      <c r="AU177" s="14">
        <v>0</v>
      </c>
      <c r="AV177" s="14">
        <v>0</v>
      </c>
      <c r="AW177" s="14">
        <v>0</v>
      </c>
      <c r="AX177" s="14">
        <v>0</v>
      </c>
      <c r="AY177" s="14">
        <v>0</v>
      </c>
      <c r="AZ177" s="14">
        <v>0</v>
      </c>
      <c r="BA177" s="14">
        <v>0</v>
      </c>
      <c r="BB177" s="14">
        <v>0</v>
      </c>
      <c r="BC177" s="14">
        <v>0</v>
      </c>
      <c r="BD177" s="14">
        <v>0</v>
      </c>
      <c r="BE177" s="14">
        <v>0</v>
      </c>
      <c r="BF177" s="14">
        <v>0</v>
      </c>
      <c r="BG177" s="14">
        <v>0</v>
      </c>
      <c r="BH177" s="14">
        <v>0</v>
      </c>
      <c r="BI177" s="14">
        <v>0</v>
      </c>
      <c r="BJ177" s="14">
        <v>0</v>
      </c>
      <c r="BK177" s="14">
        <v>0</v>
      </c>
      <c r="BL177" s="14">
        <v>0</v>
      </c>
      <c r="BM177" s="14">
        <v>0</v>
      </c>
      <c r="BN177" s="14">
        <v>0</v>
      </c>
      <c r="BO177" s="14">
        <v>0</v>
      </c>
      <c r="BP177" s="14">
        <v>0</v>
      </c>
      <c r="BQ177" s="14">
        <v>0</v>
      </c>
      <c r="BR177" s="14">
        <v>0</v>
      </c>
      <c r="BS177" s="14">
        <v>0</v>
      </c>
      <c r="BT177" s="14">
        <v>0</v>
      </c>
      <c r="BU177" s="14">
        <v>0</v>
      </c>
      <c r="BV177" s="14">
        <v>0</v>
      </c>
      <c r="BW177" s="14">
        <v>0</v>
      </c>
      <c r="BX177" s="14">
        <v>0</v>
      </c>
      <c r="BY177" s="14">
        <v>0</v>
      </c>
      <c r="BZ177" s="14">
        <v>0</v>
      </c>
      <c r="CA177" s="14">
        <v>0</v>
      </c>
      <c r="CB177" s="14">
        <v>0</v>
      </c>
      <c r="CC177" s="14">
        <v>0</v>
      </c>
      <c r="CD177" s="14">
        <v>0</v>
      </c>
      <c r="CE177" s="14">
        <v>0</v>
      </c>
      <c r="CF177" s="14">
        <v>1</v>
      </c>
      <c r="CG177" s="14">
        <v>0</v>
      </c>
      <c r="CH177" s="14">
        <v>0</v>
      </c>
      <c r="CI177" s="14">
        <v>0</v>
      </c>
      <c r="CJ177" s="14">
        <v>0</v>
      </c>
      <c r="CK177" s="14">
        <v>0</v>
      </c>
      <c r="CL177" s="14">
        <v>0</v>
      </c>
      <c r="CM177" s="14">
        <v>0</v>
      </c>
      <c r="CN177" s="14">
        <v>0</v>
      </c>
      <c r="CO177" s="14">
        <v>0</v>
      </c>
      <c r="CP177" s="14">
        <v>0</v>
      </c>
      <c r="CQ177" s="14">
        <v>0</v>
      </c>
      <c r="CR177" s="14">
        <v>0</v>
      </c>
      <c r="CS177" s="14">
        <v>0</v>
      </c>
      <c r="CT177" s="14">
        <v>0</v>
      </c>
      <c r="CU177" s="14">
        <v>0</v>
      </c>
      <c r="CV177" s="14">
        <v>0</v>
      </c>
      <c r="CW177" s="14">
        <v>0</v>
      </c>
      <c r="CX177" s="14">
        <v>0</v>
      </c>
      <c r="CY177" s="14">
        <v>0</v>
      </c>
      <c r="CZ177" s="14">
        <v>0</v>
      </c>
      <c r="DA177" s="14">
        <v>0</v>
      </c>
      <c r="DB177" s="14">
        <v>0</v>
      </c>
      <c r="DC177" s="14">
        <v>0</v>
      </c>
      <c r="DD177" s="14">
        <v>0</v>
      </c>
      <c r="DE177" s="14">
        <v>0</v>
      </c>
      <c r="DF177" s="14">
        <v>0</v>
      </c>
      <c r="DG177" s="14">
        <v>0</v>
      </c>
      <c r="DH177" s="14">
        <v>0</v>
      </c>
      <c r="DI177" s="14">
        <v>0</v>
      </c>
      <c r="DJ177" s="14">
        <v>0</v>
      </c>
      <c r="DK177" s="14">
        <v>0</v>
      </c>
      <c r="DL177" s="14">
        <v>0</v>
      </c>
      <c r="DM177" s="14">
        <v>0</v>
      </c>
      <c r="DN177" s="14">
        <v>0</v>
      </c>
      <c r="DO177" s="14">
        <v>0</v>
      </c>
      <c r="DP177" s="14">
        <v>0</v>
      </c>
      <c r="DQ177" s="14">
        <v>0</v>
      </c>
      <c r="DR177" s="14">
        <v>0</v>
      </c>
      <c r="DS177" s="14">
        <v>0</v>
      </c>
      <c r="DT177" s="14">
        <v>0</v>
      </c>
      <c r="DU177" s="14">
        <v>0</v>
      </c>
      <c r="DV177" s="14">
        <v>0</v>
      </c>
      <c r="DW177" s="14">
        <v>0</v>
      </c>
      <c r="DX177" s="14">
        <v>0</v>
      </c>
      <c r="DY177" s="14">
        <v>0</v>
      </c>
      <c r="DZ177" s="14">
        <v>0</v>
      </c>
      <c r="EA177" s="14">
        <v>0</v>
      </c>
      <c r="EB177" s="14">
        <v>0</v>
      </c>
    </row>
    <row r="178" spans="1:132" x14ac:dyDescent="0.25">
      <c r="A178" s="56" t="s">
        <v>11</v>
      </c>
      <c r="B178" s="60" t="s">
        <v>987</v>
      </c>
      <c r="C178">
        <f t="shared" si="4"/>
        <v>3</v>
      </c>
      <c r="D178">
        <v>0</v>
      </c>
      <c r="E178">
        <v>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14">
        <v>0</v>
      </c>
      <c r="S178" s="14">
        <v>0</v>
      </c>
      <c r="T178" s="14">
        <v>0</v>
      </c>
      <c r="U178" s="14">
        <v>0</v>
      </c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14">
        <v>0</v>
      </c>
      <c r="AC178" s="14">
        <v>0</v>
      </c>
      <c r="AD178" s="14">
        <v>0</v>
      </c>
      <c r="AE178" s="14">
        <v>0</v>
      </c>
      <c r="AF178" s="14">
        <v>1</v>
      </c>
      <c r="AG178" s="14">
        <v>0</v>
      </c>
      <c r="AH178" s="14">
        <v>0</v>
      </c>
      <c r="AI178" s="14">
        <v>0</v>
      </c>
      <c r="AJ178" s="14">
        <v>1</v>
      </c>
      <c r="AK178" s="14">
        <v>0</v>
      </c>
      <c r="AL178" s="14">
        <v>0</v>
      </c>
      <c r="AM178" s="14">
        <v>0</v>
      </c>
      <c r="AN178" s="14">
        <v>1</v>
      </c>
      <c r="AO178" s="14">
        <v>0</v>
      </c>
      <c r="AP178" s="14">
        <v>0</v>
      </c>
      <c r="AQ178" s="14">
        <v>0</v>
      </c>
      <c r="AR178" s="14">
        <v>0</v>
      </c>
      <c r="AS178" s="14">
        <v>0</v>
      </c>
      <c r="AT178" s="14">
        <v>0</v>
      </c>
      <c r="AU178" s="14">
        <v>0</v>
      </c>
      <c r="AV178" s="14">
        <v>0</v>
      </c>
      <c r="AW178" s="14">
        <v>0</v>
      </c>
      <c r="AX178" s="14">
        <v>0</v>
      </c>
      <c r="AY178" s="14">
        <v>0</v>
      </c>
      <c r="AZ178" s="14">
        <v>0</v>
      </c>
      <c r="BA178" s="14">
        <v>0</v>
      </c>
      <c r="BB178" s="14">
        <v>0</v>
      </c>
      <c r="BC178" s="14">
        <v>0</v>
      </c>
      <c r="BD178" s="14">
        <v>0</v>
      </c>
      <c r="BE178" s="14">
        <v>0</v>
      </c>
      <c r="BF178" s="14">
        <v>0</v>
      </c>
      <c r="BG178" s="14">
        <v>0</v>
      </c>
      <c r="BH178" s="14">
        <v>0</v>
      </c>
      <c r="BI178" s="14">
        <v>0</v>
      </c>
      <c r="BJ178" s="14">
        <v>0</v>
      </c>
      <c r="BK178" s="14">
        <v>0</v>
      </c>
      <c r="BL178" s="14">
        <v>0</v>
      </c>
      <c r="BM178" s="14">
        <v>0</v>
      </c>
      <c r="BN178" s="14">
        <v>0</v>
      </c>
      <c r="BO178" s="14">
        <v>0</v>
      </c>
      <c r="BP178" s="14">
        <v>0</v>
      </c>
      <c r="BQ178" s="14">
        <v>0</v>
      </c>
      <c r="BR178" s="14">
        <v>0</v>
      </c>
      <c r="BS178" s="14">
        <v>0</v>
      </c>
      <c r="BT178" s="14">
        <v>0</v>
      </c>
      <c r="BU178" s="14">
        <v>0</v>
      </c>
      <c r="BV178" s="14">
        <v>0</v>
      </c>
      <c r="BW178" s="14">
        <v>0</v>
      </c>
      <c r="BX178" s="14">
        <v>0</v>
      </c>
      <c r="BY178" s="14">
        <v>0</v>
      </c>
      <c r="BZ178" s="14">
        <v>0</v>
      </c>
      <c r="CA178" s="14">
        <v>0</v>
      </c>
      <c r="CB178" s="14">
        <v>0</v>
      </c>
      <c r="CC178" s="14">
        <v>0</v>
      </c>
      <c r="CD178" s="14">
        <v>0</v>
      </c>
      <c r="CE178" s="14">
        <v>0</v>
      </c>
      <c r="CF178" s="14">
        <v>0</v>
      </c>
      <c r="CG178" s="14">
        <v>0</v>
      </c>
      <c r="CH178" s="14">
        <v>0</v>
      </c>
      <c r="CI178" s="14">
        <v>0</v>
      </c>
      <c r="CJ178" s="14">
        <v>0</v>
      </c>
      <c r="CK178" s="14">
        <v>0</v>
      </c>
      <c r="CL178" s="14">
        <v>0</v>
      </c>
      <c r="CM178" s="14">
        <v>0</v>
      </c>
      <c r="CN178" s="14">
        <v>0</v>
      </c>
      <c r="CO178" s="14">
        <v>0</v>
      </c>
      <c r="CP178" s="14">
        <v>0</v>
      </c>
      <c r="CQ178" s="14">
        <v>0</v>
      </c>
      <c r="CR178" s="14">
        <v>0</v>
      </c>
      <c r="CS178" s="14">
        <v>0</v>
      </c>
      <c r="CT178" s="14">
        <v>0</v>
      </c>
      <c r="CU178" s="14">
        <v>0</v>
      </c>
      <c r="CV178" s="14">
        <v>0</v>
      </c>
      <c r="CW178" s="14">
        <v>0</v>
      </c>
      <c r="CX178" s="14">
        <v>0</v>
      </c>
      <c r="CY178" s="14">
        <v>0</v>
      </c>
      <c r="CZ178" s="14">
        <v>0</v>
      </c>
      <c r="DA178" s="14">
        <v>0</v>
      </c>
      <c r="DB178" s="14">
        <v>0</v>
      </c>
      <c r="DC178" s="14">
        <v>0</v>
      </c>
      <c r="DD178" s="14">
        <v>0</v>
      </c>
      <c r="DE178" s="14">
        <v>0</v>
      </c>
      <c r="DF178" s="14">
        <v>0</v>
      </c>
      <c r="DG178" s="14">
        <v>0</v>
      </c>
      <c r="DH178" s="14">
        <v>0</v>
      </c>
      <c r="DI178" s="14">
        <v>0</v>
      </c>
      <c r="DJ178" s="14">
        <v>0</v>
      </c>
      <c r="DK178" s="14">
        <v>0</v>
      </c>
      <c r="DL178" s="14">
        <v>0</v>
      </c>
      <c r="DM178" s="14">
        <v>0</v>
      </c>
      <c r="DN178" s="14">
        <v>0</v>
      </c>
      <c r="DO178" s="14">
        <v>0</v>
      </c>
      <c r="DP178" s="14">
        <v>0</v>
      </c>
      <c r="DQ178" s="14">
        <v>0</v>
      </c>
      <c r="DR178" s="14">
        <v>0</v>
      </c>
      <c r="DS178" s="14">
        <v>0</v>
      </c>
      <c r="DT178" s="14">
        <v>0</v>
      </c>
      <c r="DU178" s="14">
        <v>0</v>
      </c>
      <c r="DV178" s="14">
        <v>0</v>
      </c>
      <c r="DW178" s="14">
        <v>0</v>
      </c>
      <c r="DX178" s="14">
        <v>0</v>
      </c>
      <c r="DY178" s="14">
        <v>0</v>
      </c>
      <c r="DZ178" s="14">
        <v>0</v>
      </c>
      <c r="EA178" s="14">
        <v>0</v>
      </c>
      <c r="EB178" s="14">
        <v>0</v>
      </c>
    </row>
    <row r="179" spans="1:132" x14ac:dyDescent="0.25">
      <c r="A179" s="56" t="s">
        <v>11</v>
      </c>
      <c r="B179" s="60" t="s">
        <v>151</v>
      </c>
      <c r="C179">
        <f t="shared" si="4"/>
        <v>4</v>
      </c>
      <c r="D179">
        <v>0</v>
      </c>
      <c r="E179">
        <v>0</v>
      </c>
      <c r="F179" s="14">
        <v>0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v>0</v>
      </c>
      <c r="T179" s="14">
        <v>0</v>
      </c>
      <c r="U179" s="14">
        <v>0</v>
      </c>
      <c r="V179" s="14"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D179" s="14">
        <v>0</v>
      </c>
      <c r="AE179" s="14">
        <v>0</v>
      </c>
      <c r="AF179" s="14">
        <v>0</v>
      </c>
      <c r="AG179" s="14">
        <v>0</v>
      </c>
      <c r="AH179" s="14">
        <v>0</v>
      </c>
      <c r="AI179" s="14">
        <v>0</v>
      </c>
      <c r="AJ179" s="14">
        <v>0</v>
      </c>
      <c r="AK179" s="14">
        <v>0</v>
      </c>
      <c r="AL179" s="14">
        <v>0</v>
      </c>
      <c r="AM179" s="14">
        <v>0</v>
      </c>
      <c r="AN179" s="14">
        <v>0</v>
      </c>
      <c r="AO179" s="14">
        <v>0</v>
      </c>
      <c r="AP179" s="14">
        <v>0</v>
      </c>
      <c r="AQ179" s="14">
        <v>0</v>
      </c>
      <c r="AR179" s="14">
        <v>0</v>
      </c>
      <c r="AS179" s="14">
        <v>0</v>
      </c>
      <c r="AT179" s="14">
        <v>1</v>
      </c>
      <c r="AU179" s="14">
        <v>0</v>
      </c>
      <c r="AV179" s="14">
        <v>1</v>
      </c>
      <c r="AW179" s="14">
        <v>0</v>
      </c>
      <c r="AX179" s="14">
        <v>0</v>
      </c>
      <c r="AY179" s="14">
        <v>0</v>
      </c>
      <c r="AZ179" s="14">
        <v>0</v>
      </c>
      <c r="BA179" s="14">
        <v>0</v>
      </c>
      <c r="BB179" s="14">
        <v>0</v>
      </c>
      <c r="BC179" s="14">
        <v>0</v>
      </c>
      <c r="BD179" s="14">
        <v>0</v>
      </c>
      <c r="BE179" s="14">
        <v>0</v>
      </c>
      <c r="BF179" s="14">
        <v>0</v>
      </c>
      <c r="BG179" s="14">
        <v>0</v>
      </c>
      <c r="BH179" s="14">
        <v>0</v>
      </c>
      <c r="BI179" s="14">
        <v>0</v>
      </c>
      <c r="BJ179" s="14">
        <v>0</v>
      </c>
      <c r="BK179" s="14">
        <v>0</v>
      </c>
      <c r="BL179" s="14">
        <v>0</v>
      </c>
      <c r="BM179" s="14">
        <v>0</v>
      </c>
      <c r="BN179" s="14">
        <v>0</v>
      </c>
      <c r="BO179" s="14">
        <v>0</v>
      </c>
      <c r="BP179" s="14">
        <v>2</v>
      </c>
      <c r="BQ179" s="14">
        <v>0</v>
      </c>
      <c r="BR179" s="14">
        <v>0</v>
      </c>
      <c r="BS179" s="14">
        <v>0</v>
      </c>
      <c r="BT179" s="14">
        <v>0</v>
      </c>
      <c r="BU179" s="14">
        <v>0</v>
      </c>
      <c r="BV179" s="14">
        <v>0</v>
      </c>
      <c r="BW179" s="14">
        <v>0</v>
      </c>
      <c r="BX179" s="14">
        <v>0</v>
      </c>
      <c r="BY179" s="14">
        <v>0</v>
      </c>
      <c r="BZ179" s="14">
        <v>0</v>
      </c>
      <c r="CA179" s="14">
        <v>0</v>
      </c>
      <c r="CB179" s="14">
        <v>0</v>
      </c>
      <c r="CC179" s="14">
        <v>0</v>
      </c>
      <c r="CD179" s="14">
        <v>0</v>
      </c>
      <c r="CE179" s="14">
        <v>0</v>
      </c>
      <c r="CF179" s="14">
        <v>0</v>
      </c>
      <c r="CG179" s="14">
        <v>0</v>
      </c>
      <c r="CH179" s="14">
        <v>0</v>
      </c>
      <c r="CI179" s="14">
        <v>0</v>
      </c>
      <c r="CJ179" s="14">
        <v>0</v>
      </c>
      <c r="CK179" s="14">
        <v>0</v>
      </c>
      <c r="CL179" s="14">
        <v>0</v>
      </c>
      <c r="CM179" s="14">
        <v>1</v>
      </c>
      <c r="CN179" s="14">
        <v>0</v>
      </c>
      <c r="CO179" s="14">
        <v>0</v>
      </c>
      <c r="CP179" s="14">
        <v>0</v>
      </c>
      <c r="CQ179" s="14">
        <v>0</v>
      </c>
      <c r="CR179" s="14">
        <v>0</v>
      </c>
      <c r="CS179" s="14">
        <v>0</v>
      </c>
      <c r="CT179" s="14">
        <v>0</v>
      </c>
      <c r="CU179" s="14">
        <v>0</v>
      </c>
      <c r="CV179" s="14">
        <v>0</v>
      </c>
      <c r="CW179" s="14">
        <v>0</v>
      </c>
      <c r="CX179" s="14">
        <v>0</v>
      </c>
      <c r="CY179" s="14">
        <v>0</v>
      </c>
      <c r="CZ179" s="14">
        <v>0</v>
      </c>
      <c r="DA179" s="14">
        <v>0</v>
      </c>
      <c r="DB179" s="14">
        <v>0</v>
      </c>
      <c r="DC179" s="14">
        <v>0</v>
      </c>
      <c r="DD179" s="14">
        <v>0</v>
      </c>
      <c r="DE179" s="14">
        <v>0</v>
      </c>
      <c r="DF179" s="14">
        <v>0</v>
      </c>
      <c r="DG179" s="14">
        <v>0</v>
      </c>
      <c r="DH179" s="14">
        <v>0</v>
      </c>
      <c r="DI179" s="14">
        <v>0</v>
      </c>
      <c r="DJ179" s="14">
        <v>0</v>
      </c>
      <c r="DK179" s="14">
        <v>0</v>
      </c>
      <c r="DL179" s="14">
        <v>0</v>
      </c>
      <c r="DM179" s="14">
        <v>0</v>
      </c>
      <c r="DN179" s="14">
        <v>0</v>
      </c>
      <c r="DO179" s="14">
        <v>0</v>
      </c>
      <c r="DP179" s="14">
        <v>0</v>
      </c>
      <c r="DQ179" s="14">
        <v>0</v>
      </c>
      <c r="DR179" s="14">
        <v>0</v>
      </c>
      <c r="DS179" s="14">
        <v>0</v>
      </c>
      <c r="DT179" s="14">
        <v>0</v>
      </c>
      <c r="DU179" s="14">
        <v>0</v>
      </c>
      <c r="DV179" s="14">
        <v>0</v>
      </c>
      <c r="DW179" s="14">
        <v>0</v>
      </c>
      <c r="DX179" s="14">
        <v>0</v>
      </c>
      <c r="DY179" s="14">
        <v>0</v>
      </c>
      <c r="DZ179" s="14">
        <v>0</v>
      </c>
      <c r="EA179" s="14">
        <v>0</v>
      </c>
      <c r="EB179" s="14">
        <v>0</v>
      </c>
    </row>
    <row r="180" spans="1:132" x14ac:dyDescent="0.25">
      <c r="A180" s="56" t="s">
        <v>11</v>
      </c>
      <c r="B180" s="60" t="s">
        <v>183</v>
      </c>
      <c r="C180">
        <f t="shared" si="4"/>
        <v>35</v>
      </c>
      <c r="D180">
        <v>0</v>
      </c>
      <c r="E180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12</v>
      </c>
      <c r="AF180" s="14">
        <v>14</v>
      </c>
      <c r="AG180" s="14">
        <v>6</v>
      </c>
      <c r="AH180" s="14">
        <v>2</v>
      </c>
      <c r="AI180" s="14">
        <v>1</v>
      </c>
      <c r="AJ180" s="14">
        <v>0</v>
      </c>
      <c r="AK180" s="14">
        <v>0</v>
      </c>
      <c r="AL180" s="14">
        <v>0</v>
      </c>
      <c r="AM180" s="14">
        <v>0</v>
      </c>
      <c r="AN180" s="14">
        <v>0</v>
      </c>
      <c r="AO180" s="14">
        <v>0</v>
      </c>
      <c r="AP180" s="14">
        <v>0</v>
      </c>
      <c r="AQ180" s="14">
        <v>0</v>
      </c>
      <c r="AR180" s="14">
        <v>0</v>
      </c>
      <c r="AS180" s="14">
        <v>0</v>
      </c>
      <c r="AT180" s="14">
        <v>0</v>
      </c>
      <c r="AU180" s="14">
        <v>0</v>
      </c>
      <c r="AV180" s="14">
        <v>0</v>
      </c>
      <c r="AW180" s="14">
        <v>0</v>
      </c>
      <c r="AX180" s="14">
        <v>0</v>
      </c>
      <c r="AY180" s="14">
        <v>0</v>
      </c>
      <c r="AZ180" s="14">
        <v>0</v>
      </c>
      <c r="BA180" s="14">
        <v>0</v>
      </c>
      <c r="BB180" s="14">
        <v>0</v>
      </c>
      <c r="BC180" s="14">
        <v>0</v>
      </c>
      <c r="BD180" s="14">
        <v>0</v>
      </c>
      <c r="BE180" s="14">
        <v>0</v>
      </c>
      <c r="BF180" s="14">
        <v>0</v>
      </c>
      <c r="BG180" s="14">
        <v>0</v>
      </c>
      <c r="BH180" s="14">
        <v>0</v>
      </c>
      <c r="BI180" s="14">
        <v>0</v>
      </c>
      <c r="BJ180" s="14">
        <v>0</v>
      </c>
      <c r="BK180" s="14">
        <v>0</v>
      </c>
      <c r="BL180" s="14">
        <v>0</v>
      </c>
      <c r="BM180" s="14">
        <v>0</v>
      </c>
      <c r="BN180" s="14">
        <v>0</v>
      </c>
      <c r="BO180" s="14">
        <v>0</v>
      </c>
      <c r="BP180" s="14">
        <v>0</v>
      </c>
      <c r="BQ180" s="14">
        <v>0</v>
      </c>
      <c r="BR180" s="14">
        <v>0</v>
      </c>
      <c r="BS180" s="14">
        <v>0</v>
      </c>
      <c r="BT180" s="14">
        <v>0</v>
      </c>
      <c r="BU180" s="14">
        <v>0</v>
      </c>
      <c r="BV180" s="14">
        <v>0</v>
      </c>
      <c r="BW180" s="14">
        <v>0</v>
      </c>
      <c r="BX180" s="14">
        <v>0</v>
      </c>
      <c r="BY180" s="14">
        <v>0</v>
      </c>
      <c r="BZ180" s="14">
        <v>0</v>
      </c>
      <c r="CA180" s="14">
        <v>0</v>
      </c>
      <c r="CB180" s="14">
        <v>0</v>
      </c>
      <c r="CC180" s="14">
        <v>0</v>
      </c>
      <c r="CD180" s="14">
        <v>0</v>
      </c>
      <c r="CE180" s="14">
        <v>0</v>
      </c>
      <c r="CF180" s="14">
        <v>0</v>
      </c>
      <c r="CG180" s="14">
        <v>0</v>
      </c>
      <c r="CH180" s="14">
        <v>0</v>
      </c>
      <c r="CI180" s="14">
        <v>0</v>
      </c>
      <c r="CJ180" s="14">
        <v>0</v>
      </c>
      <c r="CK180" s="14">
        <v>0</v>
      </c>
      <c r="CL180" s="14">
        <v>0</v>
      </c>
      <c r="CM180" s="14">
        <v>0</v>
      </c>
      <c r="CN180" s="14">
        <v>0</v>
      </c>
      <c r="CO180" s="14">
        <v>0</v>
      </c>
      <c r="CP180" s="14">
        <v>0</v>
      </c>
      <c r="CQ180" s="14">
        <v>0</v>
      </c>
      <c r="CR180" s="14">
        <v>0</v>
      </c>
      <c r="CS180" s="14">
        <v>0</v>
      </c>
      <c r="CT180" s="14">
        <v>0</v>
      </c>
      <c r="CU180" s="14">
        <v>0</v>
      </c>
      <c r="CV180" s="14">
        <v>0</v>
      </c>
      <c r="CW180" s="14">
        <v>0</v>
      </c>
      <c r="CX180" s="14">
        <v>0</v>
      </c>
      <c r="CY180" s="14">
        <v>0</v>
      </c>
      <c r="CZ180" s="14">
        <v>0</v>
      </c>
      <c r="DA180" s="14">
        <v>0</v>
      </c>
      <c r="DB180" s="14">
        <v>0</v>
      </c>
      <c r="DC180" s="14">
        <v>0</v>
      </c>
      <c r="DD180" s="14">
        <v>0</v>
      </c>
      <c r="DE180" s="14">
        <v>0</v>
      </c>
      <c r="DF180" s="14">
        <v>0</v>
      </c>
      <c r="DG180" s="14">
        <v>0</v>
      </c>
      <c r="DH180" s="14">
        <v>0</v>
      </c>
      <c r="DI180" s="14">
        <v>0</v>
      </c>
      <c r="DJ180" s="14">
        <v>0</v>
      </c>
      <c r="DK180" s="14">
        <v>0</v>
      </c>
      <c r="DL180" s="14">
        <v>0</v>
      </c>
      <c r="DM180" s="14">
        <v>0</v>
      </c>
      <c r="DN180" s="14">
        <v>0</v>
      </c>
      <c r="DO180" s="14">
        <v>0</v>
      </c>
      <c r="DP180" s="14">
        <v>0</v>
      </c>
      <c r="DQ180" s="14">
        <v>0</v>
      </c>
      <c r="DR180" s="14">
        <v>0</v>
      </c>
      <c r="DS180" s="14">
        <v>0</v>
      </c>
      <c r="DT180" s="14">
        <v>0</v>
      </c>
      <c r="DU180" s="14">
        <v>0</v>
      </c>
      <c r="DV180" s="14">
        <v>0</v>
      </c>
      <c r="DW180" s="14">
        <v>0</v>
      </c>
      <c r="DX180" s="14">
        <v>0</v>
      </c>
      <c r="DY180" s="14">
        <v>0</v>
      </c>
      <c r="DZ180" s="14">
        <v>0</v>
      </c>
      <c r="EA180" s="14">
        <v>0</v>
      </c>
      <c r="EB180" s="14">
        <v>0</v>
      </c>
    </row>
    <row r="181" spans="1:132" x14ac:dyDescent="0.25">
      <c r="A181" s="56" t="s">
        <v>11</v>
      </c>
      <c r="B181" s="60" t="s">
        <v>182</v>
      </c>
      <c r="C181">
        <f t="shared" si="4"/>
        <v>14</v>
      </c>
      <c r="D181">
        <v>0</v>
      </c>
      <c r="E181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14">
        <v>0</v>
      </c>
      <c r="U181" s="14">
        <v>0</v>
      </c>
      <c r="V181" s="14">
        <v>0</v>
      </c>
      <c r="W181" s="14">
        <v>0</v>
      </c>
      <c r="X181" s="14">
        <v>0</v>
      </c>
      <c r="Y181" s="14">
        <v>0</v>
      </c>
      <c r="Z181" s="14">
        <v>0</v>
      </c>
      <c r="AA181" s="14">
        <v>0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s="14">
        <v>1</v>
      </c>
      <c r="AK181" s="14">
        <v>1</v>
      </c>
      <c r="AL181" s="14">
        <v>0</v>
      </c>
      <c r="AM181" s="14">
        <v>2</v>
      </c>
      <c r="AN181" s="14">
        <v>0</v>
      </c>
      <c r="AO181" s="14">
        <v>1</v>
      </c>
      <c r="AP181" s="14">
        <v>0</v>
      </c>
      <c r="AQ181" s="14">
        <v>2</v>
      </c>
      <c r="AR181" s="14">
        <v>7</v>
      </c>
      <c r="AS181" s="14">
        <v>0</v>
      </c>
      <c r="AT181" s="14">
        <v>0</v>
      </c>
      <c r="AU181" s="14">
        <v>0</v>
      </c>
      <c r="AV181" s="14">
        <v>0</v>
      </c>
      <c r="AW181" s="14">
        <v>0</v>
      </c>
      <c r="AX181" s="14">
        <v>0</v>
      </c>
      <c r="AY181" s="14">
        <v>0</v>
      </c>
      <c r="AZ181" s="14">
        <v>0</v>
      </c>
      <c r="BA181" s="14">
        <v>0</v>
      </c>
      <c r="BB181" s="14">
        <v>0</v>
      </c>
      <c r="BC181" s="14">
        <v>0</v>
      </c>
      <c r="BD181" s="14">
        <v>0</v>
      </c>
      <c r="BE181" s="14">
        <v>0</v>
      </c>
      <c r="BF181" s="14">
        <v>0</v>
      </c>
      <c r="BG181" s="14">
        <v>0</v>
      </c>
      <c r="BH181" s="14">
        <v>0</v>
      </c>
      <c r="BI181" s="14">
        <v>0</v>
      </c>
      <c r="BJ181" s="14">
        <v>0</v>
      </c>
      <c r="BK181" s="14">
        <v>0</v>
      </c>
      <c r="BL181" s="14">
        <v>0</v>
      </c>
      <c r="BM181" s="14">
        <v>0</v>
      </c>
      <c r="BN181" s="14">
        <v>0</v>
      </c>
      <c r="BO181" s="14">
        <v>0</v>
      </c>
      <c r="BP181" s="14">
        <v>0</v>
      </c>
      <c r="BQ181" s="14">
        <v>0</v>
      </c>
      <c r="BR181" s="14">
        <v>0</v>
      </c>
      <c r="BS181" s="14">
        <v>0</v>
      </c>
      <c r="BT181" s="14">
        <v>0</v>
      </c>
      <c r="BU181" s="14">
        <v>0</v>
      </c>
      <c r="BV181" s="14">
        <v>0</v>
      </c>
      <c r="BW181" s="14">
        <v>0</v>
      </c>
      <c r="BX181" s="14">
        <v>0</v>
      </c>
      <c r="BY181" s="14">
        <v>0</v>
      </c>
      <c r="BZ181" s="14">
        <v>0</v>
      </c>
      <c r="CA181" s="14">
        <v>0</v>
      </c>
      <c r="CB181" s="14">
        <v>0</v>
      </c>
      <c r="CC181" s="14">
        <v>0</v>
      </c>
      <c r="CD181" s="14">
        <v>0</v>
      </c>
      <c r="CE181" s="14">
        <v>0</v>
      </c>
      <c r="CF181" s="14">
        <v>0</v>
      </c>
      <c r="CG181" s="14">
        <v>0</v>
      </c>
      <c r="CH181" s="14">
        <v>0</v>
      </c>
      <c r="CI181" s="14">
        <v>0</v>
      </c>
      <c r="CJ181" s="14">
        <v>0</v>
      </c>
      <c r="CK181" s="14">
        <v>0</v>
      </c>
      <c r="CL181" s="14">
        <v>0</v>
      </c>
      <c r="CM181" s="14">
        <v>1</v>
      </c>
      <c r="CN181" s="14">
        <v>0</v>
      </c>
      <c r="CO181" s="14">
        <v>0</v>
      </c>
      <c r="CP181" s="14">
        <v>0</v>
      </c>
      <c r="CQ181" s="14">
        <v>0</v>
      </c>
      <c r="CR181" s="14">
        <v>0</v>
      </c>
      <c r="CS181" s="14">
        <v>0</v>
      </c>
      <c r="CT181" s="14">
        <v>0</v>
      </c>
      <c r="CU181" s="14">
        <v>0</v>
      </c>
      <c r="CV181" s="14">
        <v>0</v>
      </c>
      <c r="CW181" s="14">
        <v>0</v>
      </c>
      <c r="CX181" s="14">
        <v>0</v>
      </c>
      <c r="CY181" s="14">
        <v>0</v>
      </c>
      <c r="CZ181" s="14">
        <v>0</v>
      </c>
      <c r="DA181" s="14">
        <v>0</v>
      </c>
      <c r="DB181" s="14">
        <v>0</v>
      </c>
      <c r="DC181" s="14">
        <v>0</v>
      </c>
      <c r="DD181" s="14">
        <v>0</v>
      </c>
      <c r="DE181" s="14">
        <v>0</v>
      </c>
      <c r="DF181" s="14">
        <v>0</v>
      </c>
      <c r="DG181" s="14">
        <v>0</v>
      </c>
      <c r="DH181" s="14">
        <v>0</v>
      </c>
      <c r="DI181" s="14">
        <v>0</v>
      </c>
      <c r="DJ181" s="14">
        <v>0</v>
      </c>
      <c r="DK181" s="14">
        <v>0</v>
      </c>
      <c r="DL181" s="14">
        <v>0</v>
      </c>
      <c r="DM181" s="14">
        <v>0</v>
      </c>
      <c r="DN181" s="14">
        <v>0</v>
      </c>
      <c r="DO181" s="14">
        <v>0</v>
      </c>
      <c r="DP181" s="14">
        <v>0</v>
      </c>
      <c r="DQ181" s="14">
        <v>0</v>
      </c>
      <c r="DR181" s="14">
        <v>0</v>
      </c>
      <c r="DS181" s="14">
        <v>0</v>
      </c>
      <c r="DT181" s="14">
        <v>0</v>
      </c>
      <c r="DU181" s="14">
        <v>0</v>
      </c>
      <c r="DV181" s="14">
        <v>0</v>
      </c>
      <c r="DW181" s="14">
        <v>0</v>
      </c>
      <c r="DX181" s="14">
        <v>0</v>
      </c>
      <c r="DY181" s="14">
        <v>0</v>
      </c>
      <c r="DZ181" s="14">
        <v>0</v>
      </c>
      <c r="EA181" s="14">
        <v>0</v>
      </c>
      <c r="EB181" s="14">
        <v>0</v>
      </c>
    </row>
    <row r="182" spans="1:132" x14ac:dyDescent="0.25">
      <c r="A182" s="56" t="s">
        <v>11</v>
      </c>
      <c r="B182" s="60" t="s">
        <v>1228</v>
      </c>
      <c r="C182">
        <f t="shared" si="4"/>
        <v>1</v>
      </c>
      <c r="D182">
        <v>0</v>
      </c>
      <c r="E182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14">
        <v>0</v>
      </c>
      <c r="U182" s="14">
        <v>0</v>
      </c>
      <c r="V182" s="14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14">
        <v>0</v>
      </c>
      <c r="AC182" s="14">
        <v>0</v>
      </c>
      <c r="AD182" s="14">
        <v>0</v>
      </c>
      <c r="AE182" s="14">
        <v>1</v>
      </c>
      <c r="AF182" s="14">
        <v>0</v>
      </c>
      <c r="AG182" s="14">
        <v>0</v>
      </c>
      <c r="AH182" s="14">
        <v>0</v>
      </c>
      <c r="AI182" s="14">
        <v>0</v>
      </c>
      <c r="AJ182" s="14">
        <v>0</v>
      </c>
      <c r="AK182" s="14">
        <v>0</v>
      </c>
      <c r="AL182" s="14">
        <v>0</v>
      </c>
      <c r="AM182" s="14">
        <v>0</v>
      </c>
      <c r="AN182" s="14">
        <v>0</v>
      </c>
      <c r="AO182" s="14">
        <v>0</v>
      </c>
      <c r="AP182" s="14">
        <v>0</v>
      </c>
      <c r="AQ182" s="14">
        <v>0</v>
      </c>
      <c r="AR182" s="14">
        <v>0</v>
      </c>
      <c r="AS182" s="14">
        <v>0</v>
      </c>
      <c r="AT182" s="14">
        <v>0</v>
      </c>
      <c r="AU182" s="14">
        <v>0</v>
      </c>
      <c r="AV182" s="14">
        <v>0</v>
      </c>
      <c r="AW182" s="14">
        <v>0</v>
      </c>
      <c r="AX182" s="14">
        <v>0</v>
      </c>
      <c r="AY182" s="14">
        <v>0</v>
      </c>
      <c r="AZ182" s="14">
        <v>0</v>
      </c>
      <c r="BA182" s="14">
        <v>0</v>
      </c>
      <c r="BB182" s="14">
        <v>0</v>
      </c>
      <c r="BC182" s="14">
        <v>0</v>
      </c>
      <c r="BD182" s="14">
        <v>0</v>
      </c>
      <c r="BE182" s="14">
        <v>0</v>
      </c>
      <c r="BF182" s="14">
        <v>0</v>
      </c>
      <c r="BG182" s="14">
        <v>0</v>
      </c>
      <c r="BH182" s="14">
        <v>0</v>
      </c>
      <c r="BI182" s="14">
        <v>0</v>
      </c>
      <c r="BJ182" s="14">
        <v>0</v>
      </c>
      <c r="BK182" s="14">
        <v>0</v>
      </c>
      <c r="BL182" s="14">
        <v>0</v>
      </c>
      <c r="BM182" s="14">
        <v>0</v>
      </c>
      <c r="BN182" s="14">
        <v>0</v>
      </c>
      <c r="BO182" s="14">
        <v>0</v>
      </c>
      <c r="BP182" s="14">
        <v>0</v>
      </c>
      <c r="BQ182" s="14">
        <v>0</v>
      </c>
      <c r="BR182" s="14">
        <v>0</v>
      </c>
      <c r="BS182" s="14">
        <v>0</v>
      </c>
      <c r="BT182" s="14">
        <v>0</v>
      </c>
      <c r="BU182" s="14">
        <v>0</v>
      </c>
      <c r="BV182" s="14">
        <v>0</v>
      </c>
      <c r="BW182" s="14">
        <v>0</v>
      </c>
      <c r="BX182" s="14">
        <v>0</v>
      </c>
      <c r="BY182" s="14">
        <v>0</v>
      </c>
      <c r="BZ182" s="14">
        <v>0</v>
      </c>
      <c r="CA182" s="14">
        <v>0</v>
      </c>
      <c r="CB182" s="14">
        <v>0</v>
      </c>
      <c r="CC182" s="14">
        <v>0</v>
      </c>
      <c r="CD182" s="14">
        <v>0</v>
      </c>
      <c r="CE182" s="14">
        <v>0</v>
      </c>
      <c r="CF182" s="14">
        <v>0</v>
      </c>
      <c r="CG182" s="14">
        <v>0</v>
      </c>
      <c r="CH182" s="14">
        <v>0</v>
      </c>
      <c r="CI182" s="14">
        <v>0</v>
      </c>
      <c r="CJ182" s="14">
        <v>0</v>
      </c>
      <c r="CK182" s="14">
        <v>0</v>
      </c>
      <c r="CL182" s="14">
        <v>0</v>
      </c>
      <c r="CM182" s="14">
        <v>0</v>
      </c>
      <c r="CN182" s="14">
        <v>0</v>
      </c>
      <c r="CO182" s="14">
        <v>0</v>
      </c>
      <c r="CP182" s="14">
        <v>0</v>
      </c>
      <c r="CQ182" s="14">
        <v>0</v>
      </c>
      <c r="CR182" s="14">
        <v>0</v>
      </c>
      <c r="CS182" s="14">
        <v>0</v>
      </c>
      <c r="CT182" s="14">
        <v>0</v>
      </c>
      <c r="CU182" s="14">
        <v>0</v>
      </c>
      <c r="CV182" s="14">
        <v>0</v>
      </c>
      <c r="CW182" s="14">
        <v>0</v>
      </c>
      <c r="CX182" s="14">
        <v>0</v>
      </c>
      <c r="CY182" s="14">
        <v>0</v>
      </c>
      <c r="CZ182" s="14">
        <v>0</v>
      </c>
      <c r="DA182" s="14">
        <v>0</v>
      </c>
      <c r="DB182" s="14">
        <v>0</v>
      </c>
      <c r="DC182" s="14">
        <v>0</v>
      </c>
      <c r="DD182" s="14">
        <v>0</v>
      </c>
      <c r="DE182" s="14">
        <v>0</v>
      </c>
      <c r="DF182" s="14">
        <v>0</v>
      </c>
      <c r="DG182" s="14">
        <v>0</v>
      </c>
      <c r="DH182" s="14">
        <v>0</v>
      </c>
      <c r="DI182" s="14">
        <v>0</v>
      </c>
      <c r="DJ182" s="14">
        <v>0</v>
      </c>
      <c r="DK182" s="14">
        <v>0</v>
      </c>
      <c r="DL182" s="14">
        <v>0</v>
      </c>
      <c r="DM182" s="14">
        <v>0</v>
      </c>
      <c r="DN182" s="14">
        <v>0</v>
      </c>
      <c r="DO182" s="14">
        <v>0</v>
      </c>
      <c r="DP182" s="14">
        <v>0</v>
      </c>
      <c r="DQ182" s="14">
        <v>0</v>
      </c>
      <c r="DR182" s="14">
        <v>0</v>
      </c>
      <c r="DS182" s="14">
        <v>0</v>
      </c>
      <c r="DT182" s="14">
        <v>0</v>
      </c>
      <c r="DU182" s="14">
        <v>0</v>
      </c>
      <c r="DV182" s="14">
        <v>0</v>
      </c>
      <c r="DW182" s="14">
        <v>0</v>
      </c>
      <c r="DX182" s="14">
        <v>0</v>
      </c>
      <c r="DY182" s="14">
        <v>0</v>
      </c>
      <c r="DZ182" s="14">
        <v>0</v>
      </c>
      <c r="EA182" s="14">
        <v>0</v>
      </c>
      <c r="EB182" s="14">
        <v>0</v>
      </c>
    </row>
    <row r="183" spans="1:132" x14ac:dyDescent="0.25">
      <c r="A183" s="56" t="s">
        <v>11</v>
      </c>
      <c r="B183" s="60" t="s">
        <v>170</v>
      </c>
      <c r="C183">
        <f t="shared" ref="C183:C203" si="5">SUM(F183:CG183)</f>
        <v>0</v>
      </c>
      <c r="D183">
        <v>0</v>
      </c>
      <c r="E183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0</v>
      </c>
      <c r="AJ183" s="14">
        <v>0</v>
      </c>
      <c r="AK183" s="14">
        <v>0</v>
      </c>
      <c r="AL183" s="14">
        <v>0</v>
      </c>
      <c r="AM183" s="14">
        <v>0</v>
      </c>
      <c r="AN183" s="14">
        <v>0</v>
      </c>
      <c r="AO183" s="14">
        <v>0</v>
      </c>
      <c r="AP183" s="14">
        <v>0</v>
      </c>
      <c r="AQ183" s="14">
        <v>0</v>
      </c>
      <c r="AR183" s="14">
        <v>0</v>
      </c>
      <c r="AS183" s="14">
        <v>0</v>
      </c>
      <c r="AT183" s="14">
        <v>0</v>
      </c>
      <c r="AU183" s="14">
        <v>0</v>
      </c>
      <c r="AV183" s="14">
        <v>0</v>
      </c>
      <c r="AW183" s="14">
        <v>0</v>
      </c>
      <c r="AX183" s="14">
        <v>0</v>
      </c>
      <c r="AY183" s="14">
        <v>0</v>
      </c>
      <c r="AZ183" s="14">
        <v>0</v>
      </c>
      <c r="BA183" s="14">
        <v>0</v>
      </c>
      <c r="BB183" s="14">
        <v>0</v>
      </c>
      <c r="BC183" s="14">
        <v>0</v>
      </c>
      <c r="BD183" s="14">
        <v>0</v>
      </c>
      <c r="BE183" s="14">
        <v>0</v>
      </c>
      <c r="BF183" s="14">
        <v>0</v>
      </c>
      <c r="BG183" s="14">
        <v>0</v>
      </c>
      <c r="BH183" s="14">
        <v>0</v>
      </c>
      <c r="BI183" s="14">
        <v>0</v>
      </c>
      <c r="BJ183" s="14">
        <v>0</v>
      </c>
      <c r="BK183" s="14">
        <v>0</v>
      </c>
      <c r="BL183" s="14">
        <v>0</v>
      </c>
      <c r="BM183" s="14">
        <v>0</v>
      </c>
      <c r="BN183" s="14">
        <v>0</v>
      </c>
      <c r="BO183" s="14">
        <v>0</v>
      </c>
      <c r="BP183" s="14">
        <v>0</v>
      </c>
      <c r="BQ183" s="14">
        <v>0</v>
      </c>
      <c r="BR183" s="14">
        <v>0</v>
      </c>
      <c r="BS183" s="14">
        <v>0</v>
      </c>
      <c r="BT183" s="14">
        <v>0</v>
      </c>
      <c r="BU183" s="14">
        <v>0</v>
      </c>
      <c r="BV183" s="14">
        <v>0</v>
      </c>
      <c r="BW183" s="14">
        <v>0</v>
      </c>
      <c r="BX183" s="14">
        <v>0</v>
      </c>
      <c r="BY183" s="14">
        <v>0</v>
      </c>
      <c r="BZ183" s="14">
        <v>0</v>
      </c>
      <c r="CA183" s="14">
        <v>0</v>
      </c>
      <c r="CB183" s="14">
        <v>0</v>
      </c>
      <c r="CC183" s="14">
        <v>0</v>
      </c>
      <c r="CD183" s="14">
        <v>0</v>
      </c>
      <c r="CE183" s="14">
        <v>0</v>
      </c>
      <c r="CF183" s="14">
        <v>0</v>
      </c>
      <c r="CG183" s="14">
        <v>0</v>
      </c>
      <c r="CH183" s="14">
        <v>3</v>
      </c>
      <c r="CI183" s="14">
        <v>17</v>
      </c>
      <c r="CJ183" s="14">
        <v>7</v>
      </c>
      <c r="CK183" s="14">
        <v>26</v>
      </c>
      <c r="CL183" s="14">
        <v>5</v>
      </c>
      <c r="CM183" s="14">
        <v>0</v>
      </c>
      <c r="CN183" s="14">
        <v>0</v>
      </c>
      <c r="CO183" s="14">
        <v>0</v>
      </c>
      <c r="CP183" s="14">
        <v>0</v>
      </c>
      <c r="CQ183" s="14">
        <v>0</v>
      </c>
      <c r="CR183" s="14">
        <v>0</v>
      </c>
      <c r="CS183" s="14">
        <v>0</v>
      </c>
      <c r="CT183" s="14">
        <v>0</v>
      </c>
      <c r="CU183" s="14">
        <v>0</v>
      </c>
      <c r="CV183" s="14">
        <v>0</v>
      </c>
      <c r="CW183" s="14">
        <v>0</v>
      </c>
      <c r="CX183" s="14">
        <v>0</v>
      </c>
      <c r="CY183" s="14">
        <v>0</v>
      </c>
      <c r="CZ183" s="14">
        <v>0</v>
      </c>
      <c r="DA183" s="14">
        <v>0</v>
      </c>
      <c r="DB183" s="14">
        <v>0</v>
      </c>
      <c r="DC183" s="14">
        <v>0</v>
      </c>
      <c r="DD183" s="14">
        <v>0</v>
      </c>
      <c r="DE183" s="14">
        <v>0</v>
      </c>
      <c r="DF183" s="14">
        <v>0</v>
      </c>
      <c r="DG183" s="14">
        <v>0</v>
      </c>
      <c r="DH183" s="14">
        <v>0</v>
      </c>
      <c r="DI183" s="14">
        <v>0</v>
      </c>
      <c r="DJ183" s="14">
        <v>0</v>
      </c>
      <c r="DK183" s="14">
        <v>0</v>
      </c>
      <c r="DL183" s="14">
        <v>0</v>
      </c>
      <c r="DM183" s="14">
        <v>0</v>
      </c>
      <c r="DN183" s="14">
        <v>0</v>
      </c>
      <c r="DO183" s="14">
        <v>0</v>
      </c>
      <c r="DP183" s="14">
        <v>0</v>
      </c>
      <c r="DQ183" s="14">
        <v>0</v>
      </c>
      <c r="DR183" s="14">
        <v>0</v>
      </c>
      <c r="DS183" s="14">
        <v>0</v>
      </c>
      <c r="DT183" s="14">
        <v>0</v>
      </c>
      <c r="DU183" s="14">
        <v>0</v>
      </c>
      <c r="DV183" s="14">
        <v>0</v>
      </c>
      <c r="DW183" s="14">
        <v>0</v>
      </c>
      <c r="DX183" s="14">
        <v>0</v>
      </c>
      <c r="DY183" s="14">
        <v>0</v>
      </c>
      <c r="DZ183" s="14">
        <v>0</v>
      </c>
      <c r="EA183" s="14">
        <v>0</v>
      </c>
      <c r="EB183" s="14">
        <v>0</v>
      </c>
    </row>
    <row r="184" spans="1:132" x14ac:dyDescent="0.25">
      <c r="A184" s="56" t="s">
        <v>11</v>
      </c>
      <c r="B184" s="60" t="s">
        <v>1225</v>
      </c>
      <c r="C184">
        <f t="shared" si="5"/>
        <v>18</v>
      </c>
      <c r="D184">
        <v>0</v>
      </c>
      <c r="E18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1</v>
      </c>
      <c r="L184" s="14">
        <v>0</v>
      </c>
      <c r="M184" s="14">
        <v>0</v>
      </c>
      <c r="N184" s="14">
        <v>6</v>
      </c>
      <c r="O184" s="14">
        <v>0</v>
      </c>
      <c r="P184" s="14">
        <v>0</v>
      </c>
      <c r="Q184" s="14">
        <v>0</v>
      </c>
      <c r="R184" s="14">
        <v>3</v>
      </c>
      <c r="S184" s="14">
        <v>0</v>
      </c>
      <c r="T184" s="14">
        <v>0</v>
      </c>
      <c r="U184" s="14">
        <v>0</v>
      </c>
      <c r="V184" s="14">
        <v>0</v>
      </c>
      <c r="W184" s="14">
        <v>0</v>
      </c>
      <c r="X184" s="14">
        <v>0</v>
      </c>
      <c r="Y184" s="14">
        <v>0</v>
      </c>
      <c r="Z184" s="14">
        <v>0</v>
      </c>
      <c r="AA184" s="14">
        <v>0</v>
      </c>
      <c r="AB184" s="14">
        <v>1</v>
      </c>
      <c r="AC184" s="14">
        <v>0</v>
      </c>
      <c r="AD184" s="14">
        <v>1</v>
      </c>
      <c r="AE184" s="14">
        <v>0</v>
      </c>
      <c r="AF184" s="14">
        <v>0</v>
      </c>
      <c r="AG184" s="14">
        <v>0</v>
      </c>
      <c r="AH184" s="14">
        <v>0</v>
      </c>
      <c r="AI184" s="14">
        <v>0</v>
      </c>
      <c r="AJ184" s="14">
        <v>0</v>
      </c>
      <c r="AK184" s="14">
        <v>0</v>
      </c>
      <c r="AL184" s="14">
        <v>0</v>
      </c>
      <c r="AM184" s="14">
        <v>0</v>
      </c>
      <c r="AN184" s="14">
        <v>0</v>
      </c>
      <c r="AO184" s="14">
        <v>0</v>
      </c>
      <c r="AP184" s="14">
        <v>0</v>
      </c>
      <c r="AQ184" s="14">
        <v>0</v>
      </c>
      <c r="AR184" s="14">
        <v>0</v>
      </c>
      <c r="AS184" s="14">
        <v>0</v>
      </c>
      <c r="AT184" s="14">
        <v>0</v>
      </c>
      <c r="AU184" s="14">
        <v>0</v>
      </c>
      <c r="AV184" s="14">
        <v>0</v>
      </c>
      <c r="AW184" s="14">
        <v>0</v>
      </c>
      <c r="AX184" s="14">
        <v>3</v>
      </c>
      <c r="AY184" s="14">
        <v>0</v>
      </c>
      <c r="AZ184" s="14">
        <v>0</v>
      </c>
      <c r="BA184" s="14">
        <v>0</v>
      </c>
      <c r="BB184" s="14">
        <v>0</v>
      </c>
      <c r="BC184" s="14">
        <v>0</v>
      </c>
      <c r="BD184" s="14">
        <v>0</v>
      </c>
      <c r="BE184" s="14">
        <v>0</v>
      </c>
      <c r="BF184" s="14">
        <v>0</v>
      </c>
      <c r="BG184" s="14">
        <v>0</v>
      </c>
      <c r="BH184" s="14">
        <v>0</v>
      </c>
      <c r="BI184" s="14">
        <v>0</v>
      </c>
      <c r="BJ184" s="14">
        <v>0</v>
      </c>
      <c r="BK184" s="14">
        <v>0</v>
      </c>
      <c r="BL184" s="14">
        <v>0</v>
      </c>
      <c r="BM184" s="14">
        <v>0</v>
      </c>
      <c r="BN184" s="14">
        <v>0</v>
      </c>
      <c r="BO184" s="14">
        <v>0</v>
      </c>
      <c r="BP184" s="14">
        <v>1</v>
      </c>
      <c r="BQ184" s="14">
        <v>0</v>
      </c>
      <c r="BR184" s="14">
        <v>0</v>
      </c>
      <c r="BS184" s="14">
        <v>0</v>
      </c>
      <c r="BT184" s="14">
        <v>0</v>
      </c>
      <c r="BU184" s="14">
        <v>0</v>
      </c>
      <c r="BV184" s="14">
        <v>0</v>
      </c>
      <c r="BW184" s="14">
        <v>0</v>
      </c>
      <c r="BX184" s="14">
        <v>0</v>
      </c>
      <c r="BY184" s="14">
        <v>0</v>
      </c>
      <c r="BZ184" s="14">
        <v>0</v>
      </c>
      <c r="CA184" s="14">
        <v>0</v>
      </c>
      <c r="CB184" s="14">
        <v>0</v>
      </c>
      <c r="CC184" s="14">
        <v>0</v>
      </c>
      <c r="CD184" s="14">
        <v>0</v>
      </c>
      <c r="CE184" s="14">
        <v>0</v>
      </c>
      <c r="CF184" s="14">
        <v>0</v>
      </c>
      <c r="CG184" s="14">
        <v>2</v>
      </c>
      <c r="CH184" s="14">
        <v>0</v>
      </c>
      <c r="CI184" s="14">
        <v>0</v>
      </c>
      <c r="CJ184" s="14">
        <v>0</v>
      </c>
      <c r="CK184" s="14">
        <v>0</v>
      </c>
      <c r="CL184" s="14">
        <v>0</v>
      </c>
      <c r="CM184" s="14">
        <v>0</v>
      </c>
      <c r="CN184" s="14">
        <v>0</v>
      </c>
      <c r="CO184" s="14">
        <v>0</v>
      </c>
      <c r="CP184" s="14">
        <v>0</v>
      </c>
      <c r="CQ184" s="14">
        <v>0</v>
      </c>
      <c r="CR184" s="14">
        <v>0</v>
      </c>
      <c r="CS184" s="14">
        <v>0</v>
      </c>
      <c r="CT184" s="14">
        <v>0</v>
      </c>
      <c r="CU184" s="14">
        <v>0</v>
      </c>
      <c r="CV184" s="14">
        <v>0</v>
      </c>
      <c r="CW184" s="14">
        <v>0</v>
      </c>
      <c r="CX184" s="14">
        <v>0</v>
      </c>
      <c r="CY184" s="14">
        <v>0</v>
      </c>
      <c r="CZ184" s="14">
        <v>0</v>
      </c>
      <c r="DA184" s="14">
        <v>0</v>
      </c>
      <c r="DB184" s="14">
        <v>0</v>
      </c>
      <c r="DC184" s="14">
        <v>0</v>
      </c>
      <c r="DD184" s="14">
        <v>0</v>
      </c>
      <c r="DE184" s="14">
        <v>0</v>
      </c>
      <c r="DF184" s="14">
        <v>0</v>
      </c>
      <c r="DG184" s="14">
        <v>0</v>
      </c>
      <c r="DH184" s="14">
        <v>0</v>
      </c>
      <c r="DI184" s="14">
        <v>0</v>
      </c>
      <c r="DJ184" s="14">
        <v>0</v>
      </c>
      <c r="DK184" s="14">
        <v>0</v>
      </c>
      <c r="DL184" s="14">
        <v>0</v>
      </c>
      <c r="DM184" s="14">
        <v>0</v>
      </c>
      <c r="DN184" s="14">
        <v>0</v>
      </c>
      <c r="DO184" s="14">
        <v>0</v>
      </c>
      <c r="DP184" s="14">
        <v>0</v>
      </c>
      <c r="DQ184" s="14">
        <v>0</v>
      </c>
      <c r="DR184" s="14">
        <v>0</v>
      </c>
      <c r="DS184" s="14">
        <v>0</v>
      </c>
      <c r="DT184" s="14">
        <v>0</v>
      </c>
      <c r="DU184" s="14">
        <v>0</v>
      </c>
      <c r="DV184" s="14">
        <v>0</v>
      </c>
      <c r="DW184" s="14">
        <v>0</v>
      </c>
      <c r="DX184" s="14">
        <v>0</v>
      </c>
      <c r="DY184" s="14">
        <v>0</v>
      </c>
      <c r="DZ184" s="14">
        <v>0</v>
      </c>
      <c r="EA184" s="14">
        <v>0</v>
      </c>
      <c r="EB184" s="14">
        <v>0</v>
      </c>
    </row>
    <row r="185" spans="1:132" x14ac:dyDescent="0.25">
      <c r="A185" s="56" t="s">
        <v>11</v>
      </c>
      <c r="B185" s="60" t="s">
        <v>194</v>
      </c>
      <c r="C185">
        <f t="shared" si="5"/>
        <v>0</v>
      </c>
      <c r="D185">
        <v>0</v>
      </c>
      <c r="E185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14">
        <v>0</v>
      </c>
      <c r="U185" s="14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4">
        <v>0</v>
      </c>
      <c r="AJ185" s="14">
        <v>0</v>
      </c>
      <c r="AK185" s="14">
        <v>0</v>
      </c>
      <c r="AL185" s="14">
        <v>0</v>
      </c>
      <c r="AM185" s="14">
        <v>0</v>
      </c>
      <c r="AN185" s="14">
        <v>0</v>
      </c>
      <c r="AO185" s="14">
        <v>0</v>
      </c>
      <c r="AP185" s="14">
        <v>0</v>
      </c>
      <c r="AQ185" s="14">
        <v>0</v>
      </c>
      <c r="AR185" s="14">
        <v>0</v>
      </c>
      <c r="AS185" s="14">
        <v>0</v>
      </c>
      <c r="AT185" s="14">
        <v>0</v>
      </c>
      <c r="AU185" s="14">
        <v>0</v>
      </c>
      <c r="AV185" s="14">
        <v>0</v>
      </c>
      <c r="AW185" s="14">
        <v>0</v>
      </c>
      <c r="AX185" s="14">
        <v>0</v>
      </c>
      <c r="AY185" s="14">
        <v>0</v>
      </c>
      <c r="AZ185" s="14">
        <v>0</v>
      </c>
      <c r="BA185" s="14">
        <v>0</v>
      </c>
      <c r="BB185" s="14">
        <v>0</v>
      </c>
      <c r="BC185" s="14">
        <v>0</v>
      </c>
      <c r="BD185" s="14">
        <v>0</v>
      </c>
      <c r="BE185" s="14">
        <v>0</v>
      </c>
      <c r="BF185" s="14">
        <v>0</v>
      </c>
      <c r="BG185" s="14">
        <v>0</v>
      </c>
      <c r="BH185" s="14">
        <v>0</v>
      </c>
      <c r="BI185" s="14">
        <v>0</v>
      </c>
      <c r="BJ185" s="14">
        <v>0</v>
      </c>
      <c r="BK185" s="14">
        <v>0</v>
      </c>
      <c r="BL185" s="14">
        <v>0</v>
      </c>
      <c r="BM185" s="14">
        <v>0</v>
      </c>
      <c r="BN185" s="14">
        <v>0</v>
      </c>
      <c r="BO185" s="14">
        <v>0</v>
      </c>
      <c r="BP185" s="14">
        <v>0</v>
      </c>
      <c r="BQ185" s="14">
        <v>0</v>
      </c>
      <c r="BR185" s="14">
        <v>0</v>
      </c>
      <c r="BS185" s="14">
        <v>0</v>
      </c>
      <c r="BT185" s="14">
        <v>0</v>
      </c>
      <c r="BU185" s="14">
        <v>0</v>
      </c>
      <c r="BV185" s="14">
        <v>0</v>
      </c>
      <c r="BW185" s="14">
        <v>0</v>
      </c>
      <c r="BX185" s="14">
        <v>0</v>
      </c>
      <c r="BY185" s="14">
        <v>0</v>
      </c>
      <c r="BZ185" s="14">
        <v>0</v>
      </c>
      <c r="CA185" s="14">
        <v>0</v>
      </c>
      <c r="CB185" s="14">
        <v>0</v>
      </c>
      <c r="CC185" s="14">
        <v>0</v>
      </c>
      <c r="CD185" s="14">
        <v>0</v>
      </c>
      <c r="CE185" s="14">
        <v>0</v>
      </c>
      <c r="CF185" s="14">
        <v>0</v>
      </c>
      <c r="CG185" s="14">
        <v>0</v>
      </c>
      <c r="CH185" s="14">
        <v>0</v>
      </c>
      <c r="CI185" s="14">
        <v>0</v>
      </c>
      <c r="CJ185" s="14">
        <v>0</v>
      </c>
      <c r="CK185" s="14">
        <v>0</v>
      </c>
      <c r="CL185" s="14">
        <v>0</v>
      </c>
      <c r="CM185" s="14">
        <v>0</v>
      </c>
      <c r="CN185" s="14">
        <v>0</v>
      </c>
      <c r="CO185" s="14">
        <v>0</v>
      </c>
      <c r="CP185" s="14">
        <v>0</v>
      </c>
      <c r="CQ185" s="14">
        <v>0</v>
      </c>
      <c r="CR185" s="14">
        <v>0</v>
      </c>
      <c r="CS185" s="14">
        <v>0</v>
      </c>
      <c r="CT185" s="14">
        <v>0</v>
      </c>
      <c r="CU185" s="14">
        <v>0</v>
      </c>
      <c r="CV185" s="14">
        <v>0</v>
      </c>
      <c r="CW185" s="14">
        <v>0</v>
      </c>
      <c r="CX185" s="14">
        <v>0</v>
      </c>
      <c r="CY185" s="14">
        <v>0</v>
      </c>
      <c r="CZ185" s="14">
        <v>0</v>
      </c>
      <c r="DA185" s="14">
        <v>0</v>
      </c>
      <c r="DB185" s="14">
        <v>0</v>
      </c>
      <c r="DC185" s="14">
        <v>0</v>
      </c>
      <c r="DD185" s="14">
        <v>0</v>
      </c>
      <c r="DE185" s="14">
        <v>0</v>
      </c>
      <c r="DF185" s="14">
        <v>0</v>
      </c>
      <c r="DG185" s="14">
        <v>0</v>
      </c>
      <c r="DH185" s="14">
        <v>0</v>
      </c>
      <c r="DI185" s="14">
        <v>0</v>
      </c>
      <c r="DJ185" s="14">
        <v>0</v>
      </c>
      <c r="DK185" s="14">
        <v>0</v>
      </c>
      <c r="DL185" s="14">
        <v>0</v>
      </c>
      <c r="DM185" s="14">
        <v>0</v>
      </c>
      <c r="DN185" s="14">
        <v>0</v>
      </c>
      <c r="DO185" s="14">
        <v>0</v>
      </c>
      <c r="DP185" s="14">
        <v>0</v>
      </c>
      <c r="DQ185" s="14">
        <v>0</v>
      </c>
      <c r="DR185" s="14">
        <v>0</v>
      </c>
      <c r="DS185" s="14">
        <v>0</v>
      </c>
      <c r="DT185" s="14">
        <v>0</v>
      </c>
      <c r="DU185" s="14">
        <v>0</v>
      </c>
      <c r="DV185" s="14">
        <v>0</v>
      </c>
      <c r="DW185" s="14">
        <v>0</v>
      </c>
      <c r="DX185" s="14">
        <v>0</v>
      </c>
      <c r="DY185" s="14">
        <v>0</v>
      </c>
      <c r="DZ185" s="14">
        <v>0</v>
      </c>
      <c r="EA185" s="14">
        <v>0</v>
      </c>
      <c r="EB185" s="14">
        <v>0</v>
      </c>
    </row>
    <row r="186" spans="1:132" x14ac:dyDescent="0.25">
      <c r="A186" s="56" t="s">
        <v>11</v>
      </c>
      <c r="B186" s="60" t="s">
        <v>1208</v>
      </c>
      <c r="C186">
        <f t="shared" si="5"/>
        <v>29</v>
      </c>
      <c r="D186">
        <v>0</v>
      </c>
      <c r="E186">
        <v>0</v>
      </c>
      <c r="F186" s="14">
        <v>0</v>
      </c>
      <c r="G186" s="14">
        <v>0</v>
      </c>
      <c r="H186" s="14">
        <v>0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14">
        <v>0</v>
      </c>
      <c r="U186" s="14">
        <v>0</v>
      </c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4">
        <v>0</v>
      </c>
      <c r="AB186" s="14">
        <v>1</v>
      </c>
      <c r="AC186" s="14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0</v>
      </c>
      <c r="AJ186" s="14">
        <v>0</v>
      </c>
      <c r="AK186" s="14">
        <v>0</v>
      </c>
      <c r="AL186" s="14">
        <v>0</v>
      </c>
      <c r="AM186" s="14">
        <v>0</v>
      </c>
      <c r="AN186" s="14">
        <v>0</v>
      </c>
      <c r="AO186" s="14">
        <v>0</v>
      </c>
      <c r="AP186" s="14">
        <v>0</v>
      </c>
      <c r="AQ186" s="14">
        <v>0</v>
      </c>
      <c r="AR186" s="14">
        <v>0</v>
      </c>
      <c r="AS186" s="14">
        <v>0</v>
      </c>
      <c r="AT186" s="14">
        <v>0</v>
      </c>
      <c r="AU186" s="14">
        <v>5</v>
      </c>
      <c r="AV186" s="14">
        <v>20</v>
      </c>
      <c r="AW186" s="14">
        <v>1</v>
      </c>
      <c r="AX186" s="14">
        <v>0</v>
      </c>
      <c r="AY186" s="14">
        <v>0</v>
      </c>
      <c r="AZ186" s="14">
        <v>0</v>
      </c>
      <c r="BA186" s="14">
        <v>0</v>
      </c>
      <c r="BB186" s="14">
        <v>0</v>
      </c>
      <c r="BC186" s="14">
        <v>0</v>
      </c>
      <c r="BD186" s="14">
        <v>0</v>
      </c>
      <c r="BE186" s="14">
        <v>0</v>
      </c>
      <c r="BF186" s="14">
        <v>0</v>
      </c>
      <c r="BG186" s="14">
        <v>0</v>
      </c>
      <c r="BH186" s="14">
        <v>0</v>
      </c>
      <c r="BI186" s="14">
        <v>2</v>
      </c>
      <c r="BJ186" s="14">
        <v>0</v>
      </c>
      <c r="BK186" s="14">
        <v>0</v>
      </c>
      <c r="BL186" s="14">
        <v>0</v>
      </c>
      <c r="BM186" s="14">
        <v>0</v>
      </c>
      <c r="BN186" s="14">
        <v>0</v>
      </c>
      <c r="BO186" s="14">
        <v>0</v>
      </c>
      <c r="BP186" s="14">
        <v>0</v>
      </c>
      <c r="BQ186" s="14">
        <v>0</v>
      </c>
      <c r="BR186" s="14">
        <v>0</v>
      </c>
      <c r="BS186" s="14">
        <v>0</v>
      </c>
      <c r="BT186" s="14">
        <v>0</v>
      </c>
      <c r="BU186" s="14">
        <v>0</v>
      </c>
      <c r="BV186" s="14">
        <v>0</v>
      </c>
      <c r="BW186" s="14">
        <v>0</v>
      </c>
      <c r="BX186" s="14">
        <v>0</v>
      </c>
      <c r="BY186" s="14">
        <v>0</v>
      </c>
      <c r="BZ186" s="14">
        <v>0</v>
      </c>
      <c r="CA186" s="14">
        <v>0</v>
      </c>
      <c r="CB186" s="14">
        <v>0</v>
      </c>
      <c r="CC186" s="14">
        <v>0</v>
      </c>
      <c r="CD186" s="14">
        <v>0</v>
      </c>
      <c r="CE186" s="14">
        <v>0</v>
      </c>
      <c r="CF186" s="14">
        <v>0</v>
      </c>
      <c r="CG186" s="14">
        <v>0</v>
      </c>
      <c r="CH186" s="14">
        <v>0</v>
      </c>
      <c r="CI186" s="14">
        <v>0</v>
      </c>
      <c r="CJ186" s="14">
        <v>0</v>
      </c>
      <c r="CK186" s="14">
        <v>0</v>
      </c>
      <c r="CL186" s="14">
        <v>0</v>
      </c>
      <c r="CM186" s="14">
        <v>0</v>
      </c>
      <c r="CN186" s="14">
        <v>0</v>
      </c>
      <c r="CO186" s="14">
        <v>0</v>
      </c>
      <c r="CP186" s="14">
        <v>0</v>
      </c>
      <c r="CQ186" s="14">
        <v>0</v>
      </c>
      <c r="CR186" s="14">
        <v>0</v>
      </c>
      <c r="CS186" s="14">
        <v>0</v>
      </c>
      <c r="CT186" s="14">
        <v>0</v>
      </c>
      <c r="CU186" s="14">
        <v>0</v>
      </c>
      <c r="CV186" s="14">
        <v>0</v>
      </c>
      <c r="CW186" s="14">
        <v>0</v>
      </c>
      <c r="CX186" s="14">
        <v>0</v>
      </c>
      <c r="CY186" s="14">
        <v>0</v>
      </c>
      <c r="CZ186" s="14">
        <v>0</v>
      </c>
      <c r="DA186" s="14">
        <v>0</v>
      </c>
      <c r="DB186" s="14">
        <v>0</v>
      </c>
      <c r="DC186" s="14">
        <v>0</v>
      </c>
      <c r="DD186" s="14">
        <v>0</v>
      </c>
      <c r="DE186" s="14">
        <v>0</v>
      </c>
      <c r="DF186" s="14">
        <v>0</v>
      </c>
      <c r="DG186" s="14">
        <v>0</v>
      </c>
      <c r="DH186" s="14">
        <v>0</v>
      </c>
      <c r="DI186" s="14">
        <v>0</v>
      </c>
      <c r="DJ186" s="14">
        <v>0</v>
      </c>
      <c r="DK186" s="14">
        <v>0</v>
      </c>
      <c r="DL186" s="14">
        <v>0</v>
      </c>
      <c r="DM186" s="14">
        <v>0</v>
      </c>
      <c r="DN186" s="14">
        <v>0</v>
      </c>
      <c r="DO186" s="14">
        <v>0</v>
      </c>
      <c r="DP186" s="14">
        <v>0</v>
      </c>
      <c r="DQ186" s="14">
        <v>0</v>
      </c>
      <c r="DR186" s="14">
        <v>0</v>
      </c>
      <c r="DS186" s="14">
        <v>0</v>
      </c>
      <c r="DT186" s="14">
        <v>0</v>
      </c>
      <c r="DU186" s="14">
        <v>0</v>
      </c>
      <c r="DV186" s="14">
        <v>0</v>
      </c>
      <c r="DW186" s="14">
        <v>0</v>
      </c>
      <c r="DX186" s="14">
        <v>0</v>
      </c>
      <c r="DY186" s="14">
        <v>0</v>
      </c>
      <c r="DZ186" s="14">
        <v>0</v>
      </c>
      <c r="EA186" s="14">
        <v>0</v>
      </c>
      <c r="EB186" s="14">
        <v>0</v>
      </c>
    </row>
    <row r="187" spans="1:132" x14ac:dyDescent="0.25">
      <c r="A187" s="56" t="s">
        <v>11</v>
      </c>
      <c r="B187" s="27" t="s">
        <v>198</v>
      </c>
      <c r="C187">
        <f t="shared" si="5"/>
        <v>0</v>
      </c>
      <c r="D187">
        <v>0</v>
      </c>
      <c r="E187">
        <v>0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  <c r="R187" s="14">
        <v>0</v>
      </c>
      <c r="S187" s="14">
        <v>0</v>
      </c>
      <c r="T187" s="14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D187" s="14">
        <v>0</v>
      </c>
      <c r="AE187" s="14">
        <v>0</v>
      </c>
      <c r="AF187" s="14">
        <v>0</v>
      </c>
      <c r="AG187" s="14">
        <v>0</v>
      </c>
      <c r="AH187" s="14">
        <v>0</v>
      </c>
      <c r="AI187" s="14">
        <v>0</v>
      </c>
      <c r="AJ187" s="14">
        <v>0</v>
      </c>
      <c r="AK187" s="14">
        <v>0</v>
      </c>
      <c r="AL187" s="14">
        <v>0</v>
      </c>
      <c r="AM187" s="14">
        <v>0</v>
      </c>
      <c r="AN187" s="14">
        <v>0</v>
      </c>
      <c r="AO187" s="14">
        <v>0</v>
      </c>
      <c r="AP187" s="14">
        <v>0</v>
      </c>
      <c r="AQ187" s="14">
        <v>0</v>
      </c>
      <c r="AR187" s="14">
        <v>0</v>
      </c>
      <c r="AS187" s="14">
        <v>0</v>
      </c>
      <c r="AT187" s="14">
        <v>0</v>
      </c>
      <c r="AU187" s="14">
        <v>0</v>
      </c>
      <c r="AV187" s="14">
        <v>0</v>
      </c>
      <c r="AW187" s="14">
        <v>0</v>
      </c>
      <c r="AX187" s="14">
        <v>0</v>
      </c>
      <c r="AY187" s="14">
        <v>0</v>
      </c>
      <c r="AZ187" s="14">
        <v>0</v>
      </c>
      <c r="BA187" s="14">
        <v>0</v>
      </c>
      <c r="BB187" s="14">
        <v>0</v>
      </c>
      <c r="BC187" s="14">
        <v>0</v>
      </c>
      <c r="BD187" s="14">
        <v>0</v>
      </c>
      <c r="BE187" s="14">
        <v>0</v>
      </c>
      <c r="BF187" s="14">
        <v>0</v>
      </c>
      <c r="BG187" s="14">
        <v>0</v>
      </c>
      <c r="BH187" s="14">
        <v>0</v>
      </c>
      <c r="BI187" s="14">
        <v>0</v>
      </c>
      <c r="BJ187" s="14">
        <v>0</v>
      </c>
      <c r="BK187" s="14">
        <v>0</v>
      </c>
      <c r="BL187" s="14">
        <v>0</v>
      </c>
      <c r="BM187" s="14">
        <v>0</v>
      </c>
      <c r="BN187" s="14">
        <v>0</v>
      </c>
      <c r="BO187" s="14">
        <v>0</v>
      </c>
      <c r="BP187" s="14">
        <v>0</v>
      </c>
      <c r="BQ187" s="14">
        <v>0</v>
      </c>
      <c r="BR187" s="14">
        <v>0</v>
      </c>
      <c r="BS187" s="14">
        <v>0</v>
      </c>
      <c r="BT187" s="14">
        <v>0</v>
      </c>
      <c r="BU187" s="14">
        <v>0</v>
      </c>
      <c r="BV187" s="14">
        <v>0</v>
      </c>
      <c r="BW187" s="14">
        <v>0</v>
      </c>
      <c r="BX187" s="14">
        <v>0</v>
      </c>
      <c r="BY187" s="14">
        <v>0</v>
      </c>
      <c r="BZ187" s="14">
        <v>0</v>
      </c>
      <c r="CA187" s="14">
        <v>0</v>
      </c>
      <c r="CB187" s="14">
        <v>0</v>
      </c>
      <c r="CC187" s="14">
        <v>0</v>
      </c>
      <c r="CD187" s="14">
        <v>0</v>
      </c>
      <c r="CE187" s="14">
        <v>0</v>
      </c>
      <c r="CF187" s="14">
        <v>0</v>
      </c>
      <c r="CG187" s="14">
        <v>0</v>
      </c>
      <c r="CH187" s="14">
        <v>0</v>
      </c>
      <c r="CI187" s="14">
        <v>0</v>
      </c>
      <c r="CJ187" s="14">
        <v>0</v>
      </c>
      <c r="CK187" s="14">
        <v>0</v>
      </c>
      <c r="CL187" s="14">
        <v>0</v>
      </c>
      <c r="CM187" s="14">
        <v>0</v>
      </c>
      <c r="CN187" s="14">
        <v>0</v>
      </c>
      <c r="CO187" s="14">
        <v>0</v>
      </c>
      <c r="CP187" s="14">
        <v>0</v>
      </c>
      <c r="CQ187" s="14">
        <v>0</v>
      </c>
      <c r="CR187" s="14">
        <v>0</v>
      </c>
      <c r="CS187" s="14">
        <v>0</v>
      </c>
      <c r="CT187" s="14">
        <v>0</v>
      </c>
      <c r="CU187" s="14">
        <v>0</v>
      </c>
      <c r="CV187" s="14">
        <v>0</v>
      </c>
      <c r="CW187" s="14">
        <v>0</v>
      </c>
      <c r="CX187" s="14">
        <v>0</v>
      </c>
      <c r="CY187" s="14">
        <v>0</v>
      </c>
      <c r="CZ187" s="14">
        <v>0</v>
      </c>
      <c r="DA187" s="14">
        <v>0</v>
      </c>
      <c r="DB187" s="14">
        <v>0</v>
      </c>
      <c r="DC187" s="14">
        <v>0</v>
      </c>
      <c r="DD187" s="14">
        <v>0</v>
      </c>
      <c r="DE187" s="14">
        <v>0</v>
      </c>
      <c r="DF187" s="14">
        <v>0</v>
      </c>
      <c r="DG187" s="14">
        <v>0</v>
      </c>
      <c r="DH187" s="14">
        <v>0</v>
      </c>
      <c r="DI187" s="14">
        <v>0</v>
      </c>
      <c r="DJ187" s="14">
        <v>0</v>
      </c>
      <c r="DK187" s="14">
        <v>0</v>
      </c>
      <c r="DL187" s="14">
        <v>0</v>
      </c>
      <c r="DM187" s="14">
        <v>0</v>
      </c>
      <c r="DN187" s="14">
        <v>0</v>
      </c>
      <c r="DO187" s="14">
        <v>0</v>
      </c>
      <c r="DP187" s="14">
        <v>0</v>
      </c>
      <c r="DQ187" s="14">
        <v>0</v>
      </c>
      <c r="DR187" s="14">
        <v>0</v>
      </c>
      <c r="DS187" s="14">
        <v>0</v>
      </c>
      <c r="DT187" s="14">
        <v>0</v>
      </c>
      <c r="DU187" s="14">
        <v>0</v>
      </c>
      <c r="DV187" s="14">
        <v>0</v>
      </c>
      <c r="DW187" s="14">
        <v>0</v>
      </c>
      <c r="DX187" s="14">
        <v>0</v>
      </c>
      <c r="DY187" s="14">
        <v>0</v>
      </c>
      <c r="DZ187" s="14">
        <v>0</v>
      </c>
      <c r="EA187" s="14">
        <v>0</v>
      </c>
      <c r="EB187" s="14">
        <v>0</v>
      </c>
    </row>
    <row r="188" spans="1:132" x14ac:dyDescent="0.25">
      <c r="A188" s="56" t="s">
        <v>11</v>
      </c>
      <c r="B188" s="60" t="s">
        <v>192</v>
      </c>
      <c r="C188">
        <f t="shared" si="5"/>
        <v>0</v>
      </c>
      <c r="D188">
        <v>0</v>
      </c>
      <c r="E188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14">
        <v>0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s="14">
        <v>0</v>
      </c>
      <c r="AK188" s="14">
        <v>0</v>
      </c>
      <c r="AL188" s="14">
        <v>0</v>
      </c>
      <c r="AM188" s="14">
        <v>0</v>
      </c>
      <c r="AN188" s="14">
        <v>0</v>
      </c>
      <c r="AO188" s="14">
        <v>0</v>
      </c>
      <c r="AP188" s="14">
        <v>0</v>
      </c>
      <c r="AQ188" s="14">
        <v>0</v>
      </c>
      <c r="AR188" s="14">
        <v>0</v>
      </c>
      <c r="AS188" s="14">
        <v>0</v>
      </c>
      <c r="AT188" s="14">
        <v>0</v>
      </c>
      <c r="AU188" s="14">
        <v>0</v>
      </c>
      <c r="AV188" s="14">
        <v>0</v>
      </c>
      <c r="AW188" s="14">
        <v>0</v>
      </c>
      <c r="AX188" s="14">
        <v>0</v>
      </c>
      <c r="AY188" s="14">
        <v>0</v>
      </c>
      <c r="AZ188" s="14">
        <v>0</v>
      </c>
      <c r="BA188" s="14">
        <v>0</v>
      </c>
      <c r="BB188" s="14">
        <v>0</v>
      </c>
      <c r="BC188" s="14">
        <v>0</v>
      </c>
      <c r="BD188" s="14">
        <v>0</v>
      </c>
      <c r="BE188" s="14">
        <v>0</v>
      </c>
      <c r="BF188" s="14">
        <v>0</v>
      </c>
      <c r="BG188" s="14">
        <v>0</v>
      </c>
      <c r="BH188" s="14">
        <v>0</v>
      </c>
      <c r="BI188" s="14">
        <v>0</v>
      </c>
      <c r="BJ188" s="14">
        <v>0</v>
      </c>
      <c r="BK188" s="14">
        <v>0</v>
      </c>
      <c r="BL188" s="14">
        <v>0</v>
      </c>
      <c r="BM188" s="14">
        <v>0</v>
      </c>
      <c r="BN188" s="14">
        <v>0</v>
      </c>
      <c r="BO188" s="14">
        <v>0</v>
      </c>
      <c r="BP188" s="14">
        <v>0</v>
      </c>
      <c r="BQ188" s="14">
        <v>0</v>
      </c>
      <c r="BR188" s="14">
        <v>0</v>
      </c>
      <c r="BS188" s="14">
        <v>0</v>
      </c>
      <c r="BT188" s="14">
        <v>0</v>
      </c>
      <c r="BU188" s="14">
        <v>0</v>
      </c>
      <c r="BV188" s="14">
        <v>0</v>
      </c>
      <c r="BW188" s="14">
        <v>0</v>
      </c>
      <c r="BX188" s="14">
        <v>0</v>
      </c>
      <c r="BY188" s="14">
        <v>0</v>
      </c>
      <c r="BZ188" s="14">
        <v>0</v>
      </c>
      <c r="CA188" s="14">
        <v>0</v>
      </c>
      <c r="CB188" s="14">
        <v>0</v>
      </c>
      <c r="CC188" s="14">
        <v>0</v>
      </c>
      <c r="CD188" s="14">
        <v>0</v>
      </c>
      <c r="CE188" s="14">
        <v>0</v>
      </c>
      <c r="CF188" s="14">
        <v>0</v>
      </c>
      <c r="CG188" s="14">
        <v>0</v>
      </c>
      <c r="CH188" s="14">
        <v>0</v>
      </c>
      <c r="CI188" s="14">
        <v>0</v>
      </c>
      <c r="CJ188" s="14">
        <v>0</v>
      </c>
      <c r="CK188" s="14">
        <v>0</v>
      </c>
      <c r="CL188" s="14">
        <v>0</v>
      </c>
      <c r="CM188" s="14">
        <v>0</v>
      </c>
      <c r="CN188" s="14">
        <v>0</v>
      </c>
      <c r="CO188" s="14">
        <v>0</v>
      </c>
      <c r="CP188" s="14">
        <v>0</v>
      </c>
      <c r="CQ188" s="14">
        <v>0</v>
      </c>
      <c r="CR188" s="14">
        <v>0</v>
      </c>
      <c r="CS188" s="14">
        <v>0</v>
      </c>
      <c r="CT188" s="14">
        <v>0</v>
      </c>
      <c r="CU188" s="14">
        <v>0</v>
      </c>
      <c r="CV188" s="14">
        <v>0</v>
      </c>
      <c r="CW188" s="14">
        <v>0</v>
      </c>
      <c r="CX188" s="14">
        <v>0</v>
      </c>
      <c r="CY188" s="14">
        <v>0</v>
      </c>
      <c r="CZ188" s="14">
        <v>0</v>
      </c>
      <c r="DA188" s="14">
        <v>0</v>
      </c>
      <c r="DB188" s="14">
        <v>0</v>
      </c>
      <c r="DC188" s="14">
        <v>0</v>
      </c>
      <c r="DD188" s="14">
        <v>0</v>
      </c>
      <c r="DE188" s="14">
        <v>0</v>
      </c>
      <c r="DF188" s="14">
        <v>0</v>
      </c>
      <c r="DG188" s="14">
        <v>0</v>
      </c>
      <c r="DH188" s="14">
        <v>0</v>
      </c>
      <c r="DI188" s="14">
        <v>0</v>
      </c>
      <c r="DJ188" s="14">
        <v>0</v>
      </c>
      <c r="DK188" s="14">
        <v>0</v>
      </c>
      <c r="DL188" s="14">
        <v>0</v>
      </c>
      <c r="DM188" s="14">
        <v>0</v>
      </c>
      <c r="DN188" s="14">
        <v>0</v>
      </c>
      <c r="DO188" s="14">
        <v>0</v>
      </c>
      <c r="DP188" s="14">
        <v>0</v>
      </c>
      <c r="DQ188" s="14">
        <v>0</v>
      </c>
      <c r="DR188" s="14">
        <v>0</v>
      </c>
      <c r="DS188" s="14">
        <v>0</v>
      </c>
      <c r="DT188" s="14">
        <v>0</v>
      </c>
      <c r="DU188" s="14">
        <v>0</v>
      </c>
      <c r="DV188" s="14">
        <v>0</v>
      </c>
      <c r="DW188" s="14">
        <v>0</v>
      </c>
      <c r="DX188" s="14">
        <v>0</v>
      </c>
      <c r="DY188" s="14">
        <v>0</v>
      </c>
      <c r="DZ188" s="14">
        <v>0</v>
      </c>
      <c r="EA188" s="14">
        <v>0</v>
      </c>
      <c r="EB188" s="14">
        <v>0</v>
      </c>
    </row>
    <row r="189" spans="1:132" x14ac:dyDescent="0.25">
      <c r="A189" s="56" t="s">
        <v>11</v>
      </c>
      <c r="B189" s="60" t="s">
        <v>982</v>
      </c>
      <c r="C189">
        <f t="shared" si="5"/>
        <v>0</v>
      </c>
      <c r="D189">
        <v>0</v>
      </c>
      <c r="E189">
        <v>0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4">
        <v>0</v>
      </c>
      <c r="AB189" s="14">
        <v>0</v>
      </c>
      <c r="AC189" s="14"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4">
        <v>0</v>
      </c>
      <c r="AJ189" s="14">
        <v>0</v>
      </c>
      <c r="AK189" s="14">
        <v>0</v>
      </c>
      <c r="AL189" s="14">
        <v>0</v>
      </c>
      <c r="AM189" s="14">
        <v>0</v>
      </c>
      <c r="AN189" s="14">
        <v>0</v>
      </c>
      <c r="AO189" s="14">
        <v>0</v>
      </c>
      <c r="AP189" s="14">
        <v>0</v>
      </c>
      <c r="AQ189" s="14">
        <v>0</v>
      </c>
      <c r="AR189" s="14">
        <v>0</v>
      </c>
      <c r="AS189" s="14">
        <v>0</v>
      </c>
      <c r="AT189" s="14">
        <v>0</v>
      </c>
      <c r="AU189" s="14">
        <v>0</v>
      </c>
      <c r="AV189" s="14">
        <v>0</v>
      </c>
      <c r="AW189" s="14">
        <v>0</v>
      </c>
      <c r="AX189" s="14">
        <v>0</v>
      </c>
      <c r="AY189" s="14">
        <v>0</v>
      </c>
      <c r="AZ189" s="14">
        <v>0</v>
      </c>
      <c r="BA189" s="14">
        <v>0</v>
      </c>
      <c r="BB189" s="14">
        <v>0</v>
      </c>
      <c r="BC189" s="14">
        <v>0</v>
      </c>
      <c r="BD189" s="14">
        <v>0</v>
      </c>
      <c r="BE189" s="14">
        <v>0</v>
      </c>
      <c r="BF189" s="14">
        <v>0</v>
      </c>
      <c r="BG189" s="14">
        <v>0</v>
      </c>
      <c r="BH189" s="14">
        <v>0</v>
      </c>
      <c r="BI189" s="14">
        <v>0</v>
      </c>
      <c r="BJ189" s="14">
        <v>0</v>
      </c>
      <c r="BK189" s="14">
        <v>0</v>
      </c>
      <c r="BL189" s="14">
        <v>0</v>
      </c>
      <c r="BM189" s="14">
        <v>0</v>
      </c>
      <c r="BN189" s="14">
        <v>0</v>
      </c>
      <c r="BO189" s="14">
        <v>0</v>
      </c>
      <c r="BP189" s="14">
        <v>0</v>
      </c>
      <c r="BQ189" s="14">
        <v>0</v>
      </c>
      <c r="BR189" s="14">
        <v>0</v>
      </c>
      <c r="BS189" s="14">
        <v>0</v>
      </c>
      <c r="BT189" s="14">
        <v>0</v>
      </c>
      <c r="BU189" s="14">
        <v>0</v>
      </c>
      <c r="BV189" s="14">
        <v>0</v>
      </c>
      <c r="BW189" s="14">
        <v>0</v>
      </c>
      <c r="BX189" s="14">
        <v>0</v>
      </c>
      <c r="BY189" s="14">
        <v>0</v>
      </c>
      <c r="BZ189" s="14">
        <v>0</v>
      </c>
      <c r="CA189" s="14">
        <v>0</v>
      </c>
      <c r="CB189" s="14">
        <v>0</v>
      </c>
      <c r="CC189" s="14">
        <v>0</v>
      </c>
      <c r="CD189" s="14">
        <v>0</v>
      </c>
      <c r="CE189" s="14">
        <v>0</v>
      </c>
      <c r="CF189" s="14">
        <v>0</v>
      </c>
      <c r="CG189" s="14">
        <v>0</v>
      </c>
      <c r="CH189" s="14">
        <v>0</v>
      </c>
      <c r="CI189" s="14">
        <v>0</v>
      </c>
      <c r="CJ189" s="14">
        <v>0</v>
      </c>
      <c r="CK189" s="14">
        <v>0</v>
      </c>
      <c r="CL189" s="14">
        <v>0</v>
      </c>
      <c r="CM189" s="14">
        <v>0</v>
      </c>
      <c r="CN189" s="14">
        <v>0</v>
      </c>
      <c r="CO189" s="14">
        <v>0</v>
      </c>
      <c r="CP189" s="14">
        <v>0</v>
      </c>
      <c r="CQ189" s="14">
        <v>0</v>
      </c>
      <c r="CR189" s="14">
        <v>0</v>
      </c>
      <c r="CS189" s="14">
        <v>0</v>
      </c>
      <c r="CT189" s="14">
        <v>0</v>
      </c>
      <c r="CU189" s="14">
        <v>0</v>
      </c>
      <c r="CV189" s="14">
        <v>0</v>
      </c>
      <c r="CW189" s="14">
        <v>0</v>
      </c>
      <c r="CX189" s="14">
        <v>0</v>
      </c>
      <c r="CY189" s="14">
        <v>0</v>
      </c>
      <c r="CZ189" s="14">
        <v>0</v>
      </c>
      <c r="DA189" s="14">
        <v>0</v>
      </c>
      <c r="DB189" s="14">
        <v>0</v>
      </c>
      <c r="DC189" s="14">
        <v>0</v>
      </c>
      <c r="DD189" s="14">
        <v>0</v>
      </c>
      <c r="DE189" s="14">
        <v>0</v>
      </c>
      <c r="DF189" s="14">
        <v>0</v>
      </c>
      <c r="DG189" s="14">
        <v>0</v>
      </c>
      <c r="DH189" s="14">
        <v>0</v>
      </c>
      <c r="DI189" s="14">
        <v>0</v>
      </c>
      <c r="DJ189" s="14">
        <v>0</v>
      </c>
      <c r="DK189" s="14">
        <v>0</v>
      </c>
      <c r="DL189" s="14">
        <v>0</v>
      </c>
      <c r="DM189" s="14">
        <v>0</v>
      </c>
      <c r="DN189" s="14">
        <v>0</v>
      </c>
      <c r="DO189" s="14">
        <v>0</v>
      </c>
      <c r="DP189" s="14">
        <v>0</v>
      </c>
      <c r="DQ189" s="14">
        <v>0</v>
      </c>
      <c r="DR189" s="14">
        <v>0</v>
      </c>
      <c r="DS189" s="14">
        <v>0</v>
      </c>
      <c r="DT189" s="14">
        <v>0</v>
      </c>
      <c r="DU189" s="14">
        <v>0</v>
      </c>
      <c r="DV189" s="14">
        <v>0</v>
      </c>
      <c r="DW189" s="14">
        <v>0</v>
      </c>
      <c r="DX189" s="14">
        <v>0</v>
      </c>
      <c r="DY189" s="14">
        <v>0</v>
      </c>
      <c r="DZ189" s="14">
        <v>0</v>
      </c>
      <c r="EA189" s="14">
        <v>0</v>
      </c>
      <c r="EB189" s="14">
        <v>0</v>
      </c>
    </row>
    <row r="190" spans="1:132" x14ac:dyDescent="0.25">
      <c r="A190" s="56" t="s">
        <v>11</v>
      </c>
      <c r="B190" s="60" t="s">
        <v>989</v>
      </c>
      <c r="C190">
        <f t="shared" si="5"/>
        <v>0</v>
      </c>
      <c r="D190">
        <v>0</v>
      </c>
      <c r="E190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14">
        <v>0</v>
      </c>
      <c r="U190" s="14">
        <v>0</v>
      </c>
      <c r="V190" s="14">
        <v>0</v>
      </c>
      <c r="W190" s="14">
        <v>0</v>
      </c>
      <c r="X190" s="14">
        <v>0</v>
      </c>
      <c r="Y190" s="14">
        <v>0</v>
      </c>
      <c r="Z190" s="14">
        <v>0</v>
      </c>
      <c r="AA190" s="14">
        <v>0</v>
      </c>
      <c r="AB190" s="14">
        <v>0</v>
      </c>
      <c r="AC190" s="14"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4">
        <v>0</v>
      </c>
      <c r="AJ190" s="14">
        <v>0</v>
      </c>
      <c r="AK190" s="14">
        <v>0</v>
      </c>
      <c r="AL190" s="14">
        <v>0</v>
      </c>
      <c r="AM190" s="14">
        <v>0</v>
      </c>
      <c r="AN190" s="14">
        <v>0</v>
      </c>
      <c r="AO190" s="14">
        <v>0</v>
      </c>
      <c r="AP190" s="14">
        <v>0</v>
      </c>
      <c r="AQ190" s="14">
        <v>0</v>
      </c>
      <c r="AR190" s="14">
        <v>0</v>
      </c>
      <c r="AS190" s="14">
        <v>0</v>
      </c>
      <c r="AT190" s="14">
        <v>0</v>
      </c>
      <c r="AU190" s="14">
        <v>0</v>
      </c>
      <c r="AV190" s="14">
        <v>0</v>
      </c>
      <c r="AW190" s="14">
        <v>0</v>
      </c>
      <c r="AX190" s="14">
        <v>0</v>
      </c>
      <c r="AY190" s="14">
        <v>0</v>
      </c>
      <c r="AZ190" s="14">
        <v>0</v>
      </c>
      <c r="BA190" s="14">
        <v>0</v>
      </c>
      <c r="BB190" s="14">
        <v>0</v>
      </c>
      <c r="BC190" s="14">
        <v>0</v>
      </c>
      <c r="BD190" s="14">
        <v>0</v>
      </c>
      <c r="BE190" s="14">
        <v>0</v>
      </c>
      <c r="BF190" s="14">
        <v>0</v>
      </c>
      <c r="BG190" s="14">
        <v>0</v>
      </c>
      <c r="BH190" s="14">
        <v>0</v>
      </c>
      <c r="BI190" s="14">
        <v>0</v>
      </c>
      <c r="BJ190" s="14">
        <v>0</v>
      </c>
      <c r="BK190" s="14">
        <v>0</v>
      </c>
      <c r="BL190" s="14">
        <v>0</v>
      </c>
      <c r="BM190" s="14">
        <v>0</v>
      </c>
      <c r="BN190" s="14">
        <v>0</v>
      </c>
      <c r="BO190" s="14">
        <v>0</v>
      </c>
      <c r="BP190" s="14">
        <v>0</v>
      </c>
      <c r="BQ190" s="14">
        <v>0</v>
      </c>
      <c r="BR190" s="14">
        <v>0</v>
      </c>
      <c r="BS190" s="14">
        <v>0</v>
      </c>
      <c r="BT190" s="14">
        <v>0</v>
      </c>
      <c r="BU190" s="14">
        <v>0</v>
      </c>
      <c r="BV190" s="14">
        <v>0</v>
      </c>
      <c r="BW190" s="14">
        <v>0</v>
      </c>
      <c r="BX190" s="14">
        <v>0</v>
      </c>
      <c r="BY190" s="14">
        <v>0</v>
      </c>
      <c r="BZ190" s="14">
        <v>0</v>
      </c>
      <c r="CA190" s="14">
        <v>0</v>
      </c>
      <c r="CB190" s="14">
        <v>0</v>
      </c>
      <c r="CC190" s="14">
        <v>0</v>
      </c>
      <c r="CD190" s="14">
        <v>0</v>
      </c>
      <c r="CE190" s="14">
        <v>0</v>
      </c>
      <c r="CF190" s="14">
        <v>0</v>
      </c>
      <c r="CG190" s="14">
        <v>0</v>
      </c>
      <c r="CH190" s="14">
        <v>0</v>
      </c>
      <c r="CI190" s="14">
        <v>0</v>
      </c>
      <c r="CJ190" s="14">
        <v>0</v>
      </c>
      <c r="CK190" s="14">
        <v>0</v>
      </c>
      <c r="CL190" s="14">
        <v>0</v>
      </c>
      <c r="CM190" s="14">
        <v>0</v>
      </c>
      <c r="CN190" s="14">
        <v>0</v>
      </c>
      <c r="CO190" s="14">
        <v>0</v>
      </c>
      <c r="CP190" s="14">
        <v>0</v>
      </c>
      <c r="CQ190" s="14">
        <v>0</v>
      </c>
      <c r="CR190" s="14">
        <v>0</v>
      </c>
      <c r="CS190" s="14">
        <v>0</v>
      </c>
      <c r="CT190" s="14">
        <v>0</v>
      </c>
      <c r="CU190" s="14">
        <v>0</v>
      </c>
      <c r="CV190" s="14">
        <v>0</v>
      </c>
      <c r="CW190" s="14">
        <v>0</v>
      </c>
      <c r="CX190" s="14">
        <v>0</v>
      </c>
      <c r="CY190" s="14">
        <v>0</v>
      </c>
      <c r="CZ190" s="14">
        <v>0</v>
      </c>
      <c r="DA190" s="14">
        <v>0</v>
      </c>
      <c r="DB190" s="14">
        <v>0</v>
      </c>
      <c r="DC190" s="14">
        <v>0</v>
      </c>
      <c r="DD190" s="14">
        <v>0</v>
      </c>
      <c r="DE190" s="14">
        <v>0</v>
      </c>
      <c r="DF190" s="14">
        <v>0</v>
      </c>
      <c r="DG190" s="14">
        <v>0</v>
      </c>
      <c r="DH190" s="14">
        <v>0</v>
      </c>
      <c r="DI190" s="14">
        <v>0</v>
      </c>
      <c r="DJ190" s="14">
        <v>0</v>
      </c>
      <c r="DK190" s="14">
        <v>0</v>
      </c>
      <c r="DL190" s="14">
        <v>0</v>
      </c>
      <c r="DM190" s="14">
        <v>0</v>
      </c>
      <c r="DN190" s="14">
        <v>0</v>
      </c>
      <c r="DO190" s="14">
        <v>0</v>
      </c>
      <c r="DP190" s="14">
        <v>0</v>
      </c>
      <c r="DQ190" s="14">
        <v>0</v>
      </c>
      <c r="DR190" s="14">
        <v>0</v>
      </c>
      <c r="DS190" s="14">
        <v>0</v>
      </c>
      <c r="DT190" s="14">
        <v>0</v>
      </c>
      <c r="DU190" s="14">
        <v>0</v>
      </c>
      <c r="DV190" s="14">
        <v>0</v>
      </c>
      <c r="DW190" s="14">
        <v>0</v>
      </c>
      <c r="DX190" s="14">
        <v>0</v>
      </c>
      <c r="DY190" s="14">
        <v>0</v>
      </c>
      <c r="DZ190" s="14">
        <v>0</v>
      </c>
      <c r="EA190" s="14">
        <v>0</v>
      </c>
      <c r="EB190" s="14">
        <v>0</v>
      </c>
    </row>
    <row r="191" spans="1:132" x14ac:dyDescent="0.25">
      <c r="A191" s="56" t="s">
        <v>11</v>
      </c>
      <c r="B191" s="60" t="s">
        <v>191</v>
      </c>
      <c r="C191">
        <f t="shared" si="5"/>
        <v>0</v>
      </c>
      <c r="D191">
        <v>0</v>
      </c>
      <c r="E191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14">
        <v>0</v>
      </c>
      <c r="U191" s="14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0</v>
      </c>
      <c r="AA191" s="14">
        <v>0</v>
      </c>
      <c r="AB191" s="14">
        <v>0</v>
      </c>
      <c r="AC191" s="14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4">
        <v>0</v>
      </c>
      <c r="AJ191" s="14">
        <v>0</v>
      </c>
      <c r="AK191" s="14">
        <v>0</v>
      </c>
      <c r="AL191" s="14">
        <v>0</v>
      </c>
      <c r="AM191" s="14">
        <v>0</v>
      </c>
      <c r="AN191" s="14">
        <v>0</v>
      </c>
      <c r="AO191" s="14">
        <v>0</v>
      </c>
      <c r="AP191" s="14">
        <v>0</v>
      </c>
      <c r="AQ191" s="14">
        <v>0</v>
      </c>
      <c r="AR191" s="14">
        <v>0</v>
      </c>
      <c r="AS191" s="14">
        <v>0</v>
      </c>
      <c r="AT191" s="14">
        <v>0</v>
      </c>
      <c r="AU191" s="14">
        <v>0</v>
      </c>
      <c r="AV191" s="14">
        <v>0</v>
      </c>
      <c r="AW191" s="14">
        <v>0</v>
      </c>
      <c r="AX191" s="14">
        <v>0</v>
      </c>
      <c r="AY191" s="14">
        <v>0</v>
      </c>
      <c r="AZ191" s="14">
        <v>0</v>
      </c>
      <c r="BA191" s="14">
        <v>0</v>
      </c>
      <c r="BB191" s="14">
        <v>0</v>
      </c>
      <c r="BC191" s="14">
        <v>0</v>
      </c>
      <c r="BD191" s="14">
        <v>0</v>
      </c>
      <c r="BE191" s="14">
        <v>0</v>
      </c>
      <c r="BF191" s="14">
        <v>0</v>
      </c>
      <c r="BG191" s="14">
        <v>0</v>
      </c>
      <c r="BH191" s="14">
        <v>0</v>
      </c>
      <c r="BI191" s="14">
        <v>0</v>
      </c>
      <c r="BJ191" s="14">
        <v>0</v>
      </c>
      <c r="BK191" s="14">
        <v>0</v>
      </c>
      <c r="BL191" s="14">
        <v>0</v>
      </c>
      <c r="BM191" s="14">
        <v>0</v>
      </c>
      <c r="BN191" s="14">
        <v>0</v>
      </c>
      <c r="BO191" s="14">
        <v>0</v>
      </c>
      <c r="BP191" s="14">
        <v>0</v>
      </c>
      <c r="BQ191" s="14">
        <v>0</v>
      </c>
      <c r="BR191" s="14">
        <v>0</v>
      </c>
      <c r="BS191" s="14">
        <v>0</v>
      </c>
      <c r="BT191" s="14">
        <v>0</v>
      </c>
      <c r="BU191" s="14">
        <v>0</v>
      </c>
      <c r="BV191" s="14">
        <v>0</v>
      </c>
      <c r="BW191" s="14">
        <v>0</v>
      </c>
      <c r="BX191" s="14">
        <v>0</v>
      </c>
      <c r="BY191" s="14">
        <v>0</v>
      </c>
      <c r="BZ191" s="14">
        <v>0</v>
      </c>
      <c r="CA191" s="14">
        <v>0</v>
      </c>
      <c r="CB191" s="14">
        <v>0</v>
      </c>
      <c r="CC191" s="14">
        <v>0</v>
      </c>
      <c r="CD191" s="14">
        <v>0</v>
      </c>
      <c r="CE191" s="14">
        <v>0</v>
      </c>
      <c r="CF191" s="14">
        <v>0</v>
      </c>
      <c r="CG191" s="14">
        <v>0</v>
      </c>
      <c r="CH191" s="14">
        <v>0</v>
      </c>
      <c r="CI191" s="14">
        <v>0</v>
      </c>
      <c r="CJ191" s="14">
        <v>0</v>
      </c>
      <c r="CK191" s="14">
        <v>0</v>
      </c>
      <c r="CL191" s="14">
        <v>0</v>
      </c>
      <c r="CM191" s="14">
        <v>0</v>
      </c>
      <c r="CN191" s="14">
        <v>0</v>
      </c>
      <c r="CO191" s="14">
        <v>0</v>
      </c>
      <c r="CP191" s="14">
        <v>0</v>
      </c>
      <c r="CQ191" s="14">
        <v>0</v>
      </c>
      <c r="CR191" s="14">
        <v>0</v>
      </c>
      <c r="CS191" s="14">
        <v>0</v>
      </c>
      <c r="CT191" s="14">
        <v>0</v>
      </c>
      <c r="CU191" s="14">
        <v>0</v>
      </c>
      <c r="CV191" s="14">
        <v>0</v>
      </c>
      <c r="CW191" s="14">
        <v>0</v>
      </c>
      <c r="CX191" s="14">
        <v>0</v>
      </c>
      <c r="CY191" s="14">
        <v>0</v>
      </c>
      <c r="CZ191" s="14">
        <v>0</v>
      </c>
      <c r="DA191" s="14">
        <v>0</v>
      </c>
      <c r="DB191" s="14">
        <v>0</v>
      </c>
      <c r="DC191" s="14">
        <v>0</v>
      </c>
      <c r="DD191" s="14">
        <v>0</v>
      </c>
      <c r="DE191" s="14">
        <v>0</v>
      </c>
      <c r="DF191" s="14">
        <v>0</v>
      </c>
      <c r="DG191" s="14">
        <v>0</v>
      </c>
      <c r="DH191" s="14">
        <v>0</v>
      </c>
      <c r="DI191" s="14">
        <v>0</v>
      </c>
      <c r="DJ191" s="14">
        <v>0</v>
      </c>
      <c r="DK191" s="14">
        <v>0</v>
      </c>
      <c r="DL191" s="14">
        <v>0</v>
      </c>
      <c r="DM191" s="14">
        <v>0</v>
      </c>
      <c r="DN191" s="14">
        <v>0</v>
      </c>
      <c r="DO191" s="14">
        <v>0</v>
      </c>
      <c r="DP191" s="14">
        <v>0</v>
      </c>
      <c r="DQ191" s="14">
        <v>0</v>
      </c>
      <c r="DR191" s="14">
        <v>0</v>
      </c>
      <c r="DS191" s="14">
        <v>0</v>
      </c>
      <c r="DT191" s="14">
        <v>0</v>
      </c>
      <c r="DU191" s="14">
        <v>0</v>
      </c>
      <c r="DV191" s="14">
        <v>0</v>
      </c>
      <c r="DW191" s="14">
        <v>0</v>
      </c>
      <c r="DX191" s="14">
        <v>0</v>
      </c>
      <c r="DY191" s="14">
        <v>0</v>
      </c>
      <c r="DZ191" s="14">
        <v>0</v>
      </c>
      <c r="EA191" s="14">
        <v>0</v>
      </c>
      <c r="EB191" s="14">
        <v>0</v>
      </c>
    </row>
    <row r="192" spans="1:132" x14ac:dyDescent="0.25">
      <c r="A192" s="56" t="s">
        <v>11</v>
      </c>
      <c r="B192" s="60" t="s">
        <v>187</v>
      </c>
      <c r="C192">
        <f t="shared" si="5"/>
        <v>0</v>
      </c>
      <c r="D192">
        <v>0</v>
      </c>
      <c r="E192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14">
        <v>0</v>
      </c>
      <c r="U192" s="14">
        <v>0</v>
      </c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0</v>
      </c>
      <c r="AF192" s="14">
        <v>0</v>
      </c>
      <c r="AG192" s="14">
        <v>0</v>
      </c>
      <c r="AH192" s="14">
        <v>0</v>
      </c>
      <c r="AI192" s="14">
        <v>0</v>
      </c>
      <c r="AJ192" s="14">
        <v>0</v>
      </c>
      <c r="AK192" s="14">
        <v>0</v>
      </c>
      <c r="AL192" s="14">
        <v>0</v>
      </c>
      <c r="AM192" s="14">
        <v>0</v>
      </c>
      <c r="AN192" s="14">
        <v>0</v>
      </c>
      <c r="AO192" s="14">
        <v>0</v>
      </c>
      <c r="AP192" s="14">
        <v>0</v>
      </c>
      <c r="AQ192" s="14">
        <v>0</v>
      </c>
      <c r="AR192" s="14">
        <v>0</v>
      </c>
      <c r="AS192" s="14">
        <v>0</v>
      </c>
      <c r="AT192" s="14">
        <v>0</v>
      </c>
      <c r="AU192" s="14">
        <v>0</v>
      </c>
      <c r="AV192" s="14">
        <v>0</v>
      </c>
      <c r="AW192" s="14">
        <v>0</v>
      </c>
      <c r="AX192" s="14">
        <v>0</v>
      </c>
      <c r="AY192" s="14">
        <v>0</v>
      </c>
      <c r="AZ192" s="14">
        <v>0</v>
      </c>
      <c r="BA192" s="14">
        <v>0</v>
      </c>
      <c r="BB192" s="14">
        <v>0</v>
      </c>
      <c r="BC192" s="14">
        <v>0</v>
      </c>
      <c r="BD192" s="14">
        <v>0</v>
      </c>
      <c r="BE192" s="14">
        <v>0</v>
      </c>
      <c r="BF192" s="14">
        <v>0</v>
      </c>
      <c r="BG192" s="14">
        <v>0</v>
      </c>
      <c r="BH192" s="14">
        <v>0</v>
      </c>
      <c r="BI192" s="14">
        <v>0</v>
      </c>
      <c r="BJ192" s="14">
        <v>0</v>
      </c>
      <c r="BK192" s="14">
        <v>0</v>
      </c>
      <c r="BL192" s="14">
        <v>0</v>
      </c>
      <c r="BM192" s="14">
        <v>0</v>
      </c>
      <c r="BN192" s="14">
        <v>0</v>
      </c>
      <c r="BO192" s="14">
        <v>0</v>
      </c>
      <c r="BP192" s="14">
        <v>0</v>
      </c>
      <c r="BQ192" s="14">
        <v>0</v>
      </c>
      <c r="BR192" s="14">
        <v>0</v>
      </c>
      <c r="BS192" s="14">
        <v>0</v>
      </c>
      <c r="BT192" s="14">
        <v>0</v>
      </c>
      <c r="BU192" s="14">
        <v>0</v>
      </c>
      <c r="BV192" s="14">
        <v>0</v>
      </c>
      <c r="BW192" s="14">
        <v>0</v>
      </c>
      <c r="BX192" s="14">
        <v>0</v>
      </c>
      <c r="BY192" s="14">
        <v>0</v>
      </c>
      <c r="BZ192" s="14">
        <v>0</v>
      </c>
      <c r="CA192" s="14">
        <v>0</v>
      </c>
      <c r="CB192" s="14">
        <v>0</v>
      </c>
      <c r="CC192" s="14">
        <v>0</v>
      </c>
      <c r="CD192" s="14">
        <v>0</v>
      </c>
      <c r="CE192" s="14">
        <v>0</v>
      </c>
      <c r="CF192" s="14">
        <v>0</v>
      </c>
      <c r="CG192" s="14">
        <v>0</v>
      </c>
      <c r="CH192" s="14">
        <v>0</v>
      </c>
      <c r="CI192" s="14">
        <v>0</v>
      </c>
      <c r="CJ192" s="14">
        <v>0</v>
      </c>
      <c r="CK192" s="14">
        <v>0</v>
      </c>
      <c r="CL192" s="14">
        <v>0</v>
      </c>
      <c r="CM192" s="14">
        <v>0</v>
      </c>
      <c r="CN192" s="14">
        <v>0</v>
      </c>
      <c r="CO192" s="14">
        <v>0</v>
      </c>
      <c r="CP192" s="14">
        <v>1</v>
      </c>
      <c r="CQ192" s="14">
        <v>0</v>
      </c>
      <c r="CR192" s="14">
        <v>1</v>
      </c>
      <c r="CS192" s="14">
        <v>0</v>
      </c>
      <c r="CT192" s="14">
        <v>0</v>
      </c>
      <c r="CU192" s="14">
        <v>0</v>
      </c>
      <c r="CV192" s="14">
        <v>0</v>
      </c>
      <c r="CW192" s="14">
        <v>0</v>
      </c>
      <c r="CX192" s="14">
        <v>0</v>
      </c>
      <c r="CY192" s="14">
        <v>0</v>
      </c>
      <c r="CZ192" s="14">
        <v>0</v>
      </c>
      <c r="DA192" s="14">
        <v>0</v>
      </c>
      <c r="DB192" s="14">
        <v>0</v>
      </c>
      <c r="DC192" s="14">
        <v>0</v>
      </c>
      <c r="DD192" s="14">
        <v>0</v>
      </c>
      <c r="DE192" s="14">
        <v>0</v>
      </c>
      <c r="DF192" s="14">
        <v>0</v>
      </c>
      <c r="DG192" s="14">
        <v>0</v>
      </c>
      <c r="DH192" s="14">
        <v>0</v>
      </c>
      <c r="DI192" s="14">
        <v>0</v>
      </c>
      <c r="DJ192" s="14">
        <v>0</v>
      </c>
      <c r="DK192" s="14">
        <v>0</v>
      </c>
      <c r="DL192" s="14">
        <v>0</v>
      </c>
      <c r="DM192" s="14">
        <v>0</v>
      </c>
      <c r="DN192" s="14">
        <v>0</v>
      </c>
      <c r="DO192" s="14">
        <v>0</v>
      </c>
      <c r="DP192" s="14">
        <v>0</v>
      </c>
      <c r="DQ192" s="14">
        <v>0</v>
      </c>
      <c r="DR192" s="14">
        <v>0</v>
      </c>
      <c r="DS192" s="14">
        <v>0</v>
      </c>
      <c r="DT192" s="14">
        <v>0</v>
      </c>
      <c r="DU192" s="14">
        <v>0</v>
      </c>
      <c r="DV192" s="14">
        <v>0</v>
      </c>
      <c r="DW192" s="14">
        <v>0</v>
      </c>
      <c r="DX192" s="14">
        <v>0</v>
      </c>
      <c r="DY192" s="14">
        <v>0</v>
      </c>
      <c r="DZ192" s="14">
        <v>0</v>
      </c>
      <c r="EA192" s="14">
        <v>0</v>
      </c>
      <c r="EB192" s="14">
        <v>0</v>
      </c>
    </row>
    <row r="193" spans="1:132" x14ac:dyDescent="0.25">
      <c r="A193" s="56" t="s">
        <v>11</v>
      </c>
      <c r="B193" s="60" t="s">
        <v>185</v>
      </c>
      <c r="C193">
        <f t="shared" si="5"/>
        <v>0</v>
      </c>
      <c r="D193">
        <v>0</v>
      </c>
      <c r="E193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0</v>
      </c>
      <c r="AB193" s="14">
        <v>0</v>
      </c>
      <c r="AC193" s="14">
        <v>0</v>
      </c>
      <c r="AD193" s="14">
        <v>0</v>
      </c>
      <c r="AE193" s="14">
        <v>0</v>
      </c>
      <c r="AF193" s="14">
        <v>0</v>
      </c>
      <c r="AG193" s="14">
        <v>0</v>
      </c>
      <c r="AH193" s="14">
        <v>0</v>
      </c>
      <c r="AI193" s="14">
        <v>0</v>
      </c>
      <c r="AJ193" s="14">
        <v>0</v>
      </c>
      <c r="AK193" s="14">
        <v>0</v>
      </c>
      <c r="AL193" s="14">
        <v>0</v>
      </c>
      <c r="AM193" s="14">
        <v>0</v>
      </c>
      <c r="AN193" s="14">
        <v>0</v>
      </c>
      <c r="AO193" s="14">
        <v>0</v>
      </c>
      <c r="AP193" s="14">
        <v>0</v>
      </c>
      <c r="AQ193" s="14">
        <v>0</v>
      </c>
      <c r="AR193" s="14">
        <v>0</v>
      </c>
      <c r="AS193" s="14">
        <v>0</v>
      </c>
      <c r="AT193" s="14">
        <v>0</v>
      </c>
      <c r="AU193" s="14">
        <v>0</v>
      </c>
      <c r="AV193" s="14">
        <v>0</v>
      </c>
      <c r="AW193" s="14">
        <v>0</v>
      </c>
      <c r="AX193" s="14">
        <v>0</v>
      </c>
      <c r="AY193" s="14">
        <v>0</v>
      </c>
      <c r="AZ193" s="14">
        <v>0</v>
      </c>
      <c r="BA193" s="14">
        <v>0</v>
      </c>
      <c r="BB193" s="14">
        <v>0</v>
      </c>
      <c r="BC193" s="14">
        <v>0</v>
      </c>
      <c r="BD193" s="14">
        <v>0</v>
      </c>
      <c r="BE193" s="14">
        <v>0</v>
      </c>
      <c r="BF193" s="14">
        <v>0</v>
      </c>
      <c r="BG193" s="14">
        <v>0</v>
      </c>
      <c r="BH193" s="14">
        <v>0</v>
      </c>
      <c r="BI193" s="14">
        <v>0</v>
      </c>
      <c r="BJ193" s="14">
        <v>0</v>
      </c>
      <c r="BK193" s="14">
        <v>0</v>
      </c>
      <c r="BL193" s="14">
        <v>0</v>
      </c>
      <c r="BM193" s="14">
        <v>0</v>
      </c>
      <c r="BN193" s="14">
        <v>0</v>
      </c>
      <c r="BO193" s="14">
        <v>0</v>
      </c>
      <c r="BP193" s="14">
        <v>0</v>
      </c>
      <c r="BQ193" s="14">
        <v>0</v>
      </c>
      <c r="BR193" s="14">
        <v>0</v>
      </c>
      <c r="BS193" s="14">
        <v>0</v>
      </c>
      <c r="BT193" s="14">
        <v>0</v>
      </c>
      <c r="BU193" s="14">
        <v>0</v>
      </c>
      <c r="BV193" s="14">
        <v>0</v>
      </c>
      <c r="BW193" s="14">
        <v>0</v>
      </c>
      <c r="BX193" s="14">
        <v>0</v>
      </c>
      <c r="BY193" s="14">
        <v>0</v>
      </c>
      <c r="BZ193" s="14">
        <v>0</v>
      </c>
      <c r="CA193" s="14">
        <v>0</v>
      </c>
      <c r="CB193" s="14">
        <v>0</v>
      </c>
      <c r="CC193" s="14">
        <v>0</v>
      </c>
      <c r="CD193" s="14">
        <v>0</v>
      </c>
      <c r="CE193" s="14">
        <v>0</v>
      </c>
      <c r="CF193" s="14">
        <v>0</v>
      </c>
      <c r="CG193" s="14">
        <v>0</v>
      </c>
      <c r="CH193" s="14">
        <v>0</v>
      </c>
      <c r="CI193" s="14">
        <v>0</v>
      </c>
      <c r="CJ193" s="14">
        <v>0</v>
      </c>
      <c r="CK193" s="14">
        <v>0</v>
      </c>
      <c r="CL193" s="14">
        <v>0</v>
      </c>
      <c r="CM193" s="14">
        <v>0</v>
      </c>
      <c r="CN193" s="14">
        <v>0</v>
      </c>
      <c r="CO193" s="14">
        <v>0</v>
      </c>
      <c r="CP193" s="14">
        <v>0</v>
      </c>
      <c r="CQ193" s="14">
        <v>0</v>
      </c>
      <c r="CR193" s="14">
        <v>0</v>
      </c>
      <c r="CS193" s="14">
        <v>0</v>
      </c>
      <c r="CT193" s="14">
        <v>0</v>
      </c>
      <c r="CU193" s="14">
        <v>0</v>
      </c>
      <c r="CV193" s="14">
        <v>0</v>
      </c>
      <c r="CW193" s="14">
        <v>0</v>
      </c>
      <c r="CX193" s="14">
        <v>0</v>
      </c>
      <c r="CY193" s="14">
        <v>0</v>
      </c>
      <c r="CZ193" s="14">
        <v>0</v>
      </c>
      <c r="DA193" s="14">
        <v>0</v>
      </c>
      <c r="DB193" s="14">
        <v>0</v>
      </c>
      <c r="DC193" s="14">
        <v>0</v>
      </c>
      <c r="DD193" s="14">
        <v>0</v>
      </c>
      <c r="DE193" s="14">
        <v>0</v>
      </c>
      <c r="DF193" s="14">
        <v>0</v>
      </c>
      <c r="DG193" s="14">
        <v>0</v>
      </c>
      <c r="DH193" s="14">
        <v>0</v>
      </c>
      <c r="DI193" s="14">
        <v>0</v>
      </c>
      <c r="DJ193" s="14">
        <v>0</v>
      </c>
      <c r="DK193" s="14">
        <v>0</v>
      </c>
      <c r="DL193" s="14">
        <v>0</v>
      </c>
      <c r="DM193" s="14">
        <v>0</v>
      </c>
      <c r="DN193" s="14">
        <v>0</v>
      </c>
      <c r="DO193" s="14">
        <v>0</v>
      </c>
      <c r="DP193" s="14">
        <v>0</v>
      </c>
      <c r="DQ193" s="14">
        <v>0</v>
      </c>
      <c r="DR193" s="14">
        <v>0</v>
      </c>
      <c r="DS193" s="14">
        <v>0</v>
      </c>
      <c r="DT193" s="14">
        <v>0</v>
      </c>
      <c r="DU193" s="14">
        <v>0</v>
      </c>
      <c r="DV193" s="14">
        <v>0</v>
      </c>
      <c r="DW193" s="14">
        <v>0</v>
      </c>
      <c r="DX193" s="14">
        <v>0</v>
      </c>
      <c r="DY193" s="14">
        <v>0</v>
      </c>
      <c r="DZ193" s="14">
        <v>0</v>
      </c>
      <c r="EA193" s="14">
        <v>0</v>
      </c>
      <c r="EB193" s="14">
        <v>0</v>
      </c>
    </row>
    <row r="194" spans="1:132" x14ac:dyDescent="0.25">
      <c r="A194" s="56" t="s">
        <v>11</v>
      </c>
      <c r="B194" s="60" t="s">
        <v>184</v>
      </c>
      <c r="C194">
        <f t="shared" si="5"/>
        <v>1</v>
      </c>
      <c r="D194">
        <v>0</v>
      </c>
      <c r="E19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14">
        <v>0</v>
      </c>
      <c r="U194" s="14">
        <v>0</v>
      </c>
      <c r="V194" s="14">
        <v>0</v>
      </c>
      <c r="W194" s="14">
        <v>0</v>
      </c>
      <c r="X194" s="14">
        <v>0</v>
      </c>
      <c r="Y194" s="14">
        <v>0</v>
      </c>
      <c r="Z194" s="14">
        <v>0</v>
      </c>
      <c r="AA194" s="14">
        <v>0</v>
      </c>
      <c r="AB194" s="14">
        <v>0</v>
      </c>
      <c r="AC194" s="14">
        <v>0</v>
      </c>
      <c r="AD194" s="14">
        <v>0</v>
      </c>
      <c r="AE194" s="14">
        <v>0</v>
      </c>
      <c r="AF194" s="14">
        <v>0</v>
      </c>
      <c r="AG194" s="14">
        <v>0</v>
      </c>
      <c r="AH194" s="14">
        <v>0</v>
      </c>
      <c r="AI194" s="14">
        <v>0</v>
      </c>
      <c r="AJ194" s="14">
        <v>0</v>
      </c>
      <c r="AK194" s="14">
        <v>0</v>
      </c>
      <c r="AL194" s="14">
        <v>0</v>
      </c>
      <c r="AM194" s="14">
        <v>0</v>
      </c>
      <c r="AN194" s="14">
        <v>0</v>
      </c>
      <c r="AO194" s="14">
        <v>0</v>
      </c>
      <c r="AP194" s="14">
        <v>0</v>
      </c>
      <c r="AQ194" s="14">
        <v>0</v>
      </c>
      <c r="AR194" s="14">
        <v>0</v>
      </c>
      <c r="AS194" s="14">
        <v>0</v>
      </c>
      <c r="AT194" s="14">
        <v>0</v>
      </c>
      <c r="AU194" s="14">
        <v>0</v>
      </c>
      <c r="AV194" s="14">
        <v>0</v>
      </c>
      <c r="AW194" s="14">
        <v>0</v>
      </c>
      <c r="AX194" s="14">
        <v>0</v>
      </c>
      <c r="AY194" s="14">
        <v>0</v>
      </c>
      <c r="AZ194" s="14">
        <v>0</v>
      </c>
      <c r="BA194" s="14">
        <v>0</v>
      </c>
      <c r="BB194" s="14">
        <v>0</v>
      </c>
      <c r="BC194" s="14">
        <v>0</v>
      </c>
      <c r="BD194" s="14">
        <v>0</v>
      </c>
      <c r="BE194" s="14">
        <v>0</v>
      </c>
      <c r="BF194" s="14">
        <v>0</v>
      </c>
      <c r="BG194" s="14">
        <v>0</v>
      </c>
      <c r="BH194" s="14">
        <v>0</v>
      </c>
      <c r="BI194" s="14">
        <v>0</v>
      </c>
      <c r="BJ194" s="14">
        <v>0</v>
      </c>
      <c r="BK194" s="14">
        <v>0</v>
      </c>
      <c r="BL194" s="14">
        <v>0</v>
      </c>
      <c r="BM194" s="14">
        <v>0</v>
      </c>
      <c r="BN194" s="14">
        <v>0</v>
      </c>
      <c r="BO194" s="14">
        <v>0</v>
      </c>
      <c r="BP194" s="14">
        <v>0</v>
      </c>
      <c r="BQ194" s="14">
        <v>0</v>
      </c>
      <c r="BR194" s="14">
        <v>0</v>
      </c>
      <c r="BS194" s="14">
        <v>0</v>
      </c>
      <c r="BT194" s="14">
        <v>0</v>
      </c>
      <c r="BU194" s="14">
        <v>0</v>
      </c>
      <c r="BV194" s="14">
        <v>0</v>
      </c>
      <c r="BW194" s="14">
        <v>0</v>
      </c>
      <c r="BX194" s="14">
        <v>0</v>
      </c>
      <c r="BY194" s="14">
        <v>0</v>
      </c>
      <c r="BZ194" s="14">
        <v>0</v>
      </c>
      <c r="CA194" s="14">
        <v>0</v>
      </c>
      <c r="CB194" s="14">
        <v>0</v>
      </c>
      <c r="CC194" s="14">
        <v>0</v>
      </c>
      <c r="CD194" s="14">
        <v>0</v>
      </c>
      <c r="CE194" s="14">
        <v>0</v>
      </c>
      <c r="CF194" s="14">
        <v>0</v>
      </c>
      <c r="CG194" s="14">
        <v>1</v>
      </c>
      <c r="CH194" s="14">
        <v>0</v>
      </c>
      <c r="CI194" s="14">
        <v>0</v>
      </c>
      <c r="CJ194" s="14">
        <v>0</v>
      </c>
      <c r="CK194" s="14">
        <v>0</v>
      </c>
      <c r="CL194" s="14">
        <v>0</v>
      </c>
      <c r="CM194" s="14">
        <v>0</v>
      </c>
      <c r="CN194" s="14">
        <v>0</v>
      </c>
      <c r="CO194" s="14">
        <v>0</v>
      </c>
      <c r="CP194" s="14">
        <v>0</v>
      </c>
      <c r="CQ194" s="14">
        <v>0</v>
      </c>
      <c r="CR194" s="14">
        <v>0</v>
      </c>
      <c r="CS194" s="14">
        <v>0</v>
      </c>
      <c r="CT194" s="14">
        <v>0</v>
      </c>
      <c r="CU194" s="14">
        <v>0</v>
      </c>
      <c r="CV194" s="14">
        <v>0</v>
      </c>
      <c r="CW194" s="14">
        <v>0</v>
      </c>
      <c r="CX194" s="14">
        <v>0</v>
      </c>
      <c r="CY194" s="14">
        <v>0</v>
      </c>
      <c r="CZ194" s="14">
        <v>0</v>
      </c>
      <c r="DA194" s="14">
        <v>0</v>
      </c>
      <c r="DB194" s="14">
        <v>0</v>
      </c>
      <c r="DC194" s="14">
        <v>0</v>
      </c>
      <c r="DD194" s="14">
        <v>0</v>
      </c>
      <c r="DE194" s="14">
        <v>0</v>
      </c>
      <c r="DF194" s="14">
        <v>0</v>
      </c>
      <c r="DG194" s="14">
        <v>0</v>
      </c>
      <c r="DH194" s="14">
        <v>0</v>
      </c>
      <c r="DI194" s="14">
        <v>0</v>
      </c>
      <c r="DJ194" s="14">
        <v>0</v>
      </c>
      <c r="DK194" s="14">
        <v>0</v>
      </c>
      <c r="DL194" s="14">
        <v>0</v>
      </c>
      <c r="DM194" s="14">
        <v>0</v>
      </c>
      <c r="DN194" s="14">
        <v>0</v>
      </c>
      <c r="DO194" s="14">
        <v>0</v>
      </c>
      <c r="DP194" s="14">
        <v>0</v>
      </c>
      <c r="DQ194" s="14">
        <v>0</v>
      </c>
      <c r="DR194" s="14">
        <v>0</v>
      </c>
      <c r="DS194" s="14">
        <v>0</v>
      </c>
      <c r="DT194" s="14">
        <v>0</v>
      </c>
      <c r="DU194" s="14">
        <v>0</v>
      </c>
      <c r="DV194" s="14">
        <v>0</v>
      </c>
      <c r="DW194" s="14">
        <v>0</v>
      </c>
      <c r="DX194" s="14">
        <v>0</v>
      </c>
      <c r="DY194" s="14">
        <v>0</v>
      </c>
      <c r="DZ194" s="14">
        <v>0</v>
      </c>
      <c r="EA194" s="14">
        <v>0</v>
      </c>
      <c r="EB194" s="14">
        <v>0</v>
      </c>
    </row>
    <row r="195" spans="1:132" x14ac:dyDescent="0.25">
      <c r="A195" s="56" t="s">
        <v>11</v>
      </c>
      <c r="B195" s="60" t="s">
        <v>1226</v>
      </c>
      <c r="C195">
        <f t="shared" si="5"/>
        <v>14</v>
      </c>
      <c r="D195">
        <v>0</v>
      </c>
      <c r="E195">
        <v>0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14">
        <v>0</v>
      </c>
      <c r="U195" s="14">
        <v>0</v>
      </c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D195" s="14">
        <v>0</v>
      </c>
      <c r="AE195" s="14">
        <v>0</v>
      </c>
      <c r="AF195" s="14">
        <v>0</v>
      </c>
      <c r="AG195" s="14">
        <v>0</v>
      </c>
      <c r="AH195" s="14">
        <v>0</v>
      </c>
      <c r="AI195" s="14">
        <v>0</v>
      </c>
      <c r="AJ195" s="14">
        <v>0</v>
      </c>
      <c r="AK195" s="14">
        <v>0</v>
      </c>
      <c r="AL195" s="14">
        <v>0</v>
      </c>
      <c r="AM195" s="14">
        <v>0</v>
      </c>
      <c r="AN195" s="14">
        <v>0</v>
      </c>
      <c r="AO195" s="14">
        <v>0</v>
      </c>
      <c r="AP195" s="14">
        <v>0</v>
      </c>
      <c r="AQ195" s="14">
        <v>0</v>
      </c>
      <c r="AR195" s="14">
        <v>0</v>
      </c>
      <c r="AS195" s="14">
        <v>0</v>
      </c>
      <c r="AT195" s="14">
        <v>0</v>
      </c>
      <c r="AU195" s="14">
        <v>0</v>
      </c>
      <c r="AV195" s="14">
        <v>1</v>
      </c>
      <c r="AW195" s="14">
        <v>0</v>
      </c>
      <c r="AX195" s="14">
        <v>13</v>
      </c>
      <c r="AY195" s="14">
        <v>0</v>
      </c>
      <c r="AZ195" s="14">
        <v>0</v>
      </c>
      <c r="BA195" s="14">
        <v>0</v>
      </c>
      <c r="BB195" s="14">
        <v>0</v>
      </c>
      <c r="BC195" s="14">
        <v>0</v>
      </c>
      <c r="BD195" s="14">
        <v>0</v>
      </c>
      <c r="BE195" s="14">
        <v>0</v>
      </c>
      <c r="BF195" s="14">
        <v>0</v>
      </c>
      <c r="BG195" s="14">
        <v>0</v>
      </c>
      <c r="BH195" s="14">
        <v>0</v>
      </c>
      <c r="BI195" s="14">
        <v>0</v>
      </c>
      <c r="BJ195" s="14">
        <v>0</v>
      </c>
      <c r="BK195" s="14">
        <v>0</v>
      </c>
      <c r="BL195" s="14">
        <v>0</v>
      </c>
      <c r="BM195" s="14">
        <v>0</v>
      </c>
      <c r="BN195" s="14">
        <v>0</v>
      </c>
      <c r="BO195" s="14">
        <v>0</v>
      </c>
      <c r="BP195" s="14">
        <v>0</v>
      </c>
      <c r="BQ195" s="14">
        <v>0</v>
      </c>
      <c r="BR195" s="14">
        <v>0</v>
      </c>
      <c r="BS195" s="14">
        <v>0</v>
      </c>
      <c r="BT195" s="14">
        <v>0</v>
      </c>
      <c r="BU195" s="14">
        <v>0</v>
      </c>
      <c r="BV195" s="14">
        <v>0</v>
      </c>
      <c r="BW195" s="14">
        <v>0</v>
      </c>
      <c r="BX195" s="14">
        <v>0</v>
      </c>
      <c r="BY195" s="14">
        <v>0</v>
      </c>
      <c r="BZ195" s="14">
        <v>0</v>
      </c>
      <c r="CA195" s="14">
        <v>0</v>
      </c>
      <c r="CB195" s="14">
        <v>0</v>
      </c>
      <c r="CC195" s="14">
        <v>0</v>
      </c>
      <c r="CD195" s="14">
        <v>0</v>
      </c>
      <c r="CE195" s="14">
        <v>0</v>
      </c>
      <c r="CF195" s="14">
        <v>0</v>
      </c>
      <c r="CG195" s="14">
        <v>0</v>
      </c>
      <c r="CH195" s="14">
        <v>0</v>
      </c>
      <c r="CI195" s="14">
        <v>0</v>
      </c>
      <c r="CJ195" s="14">
        <v>0</v>
      </c>
      <c r="CK195" s="14">
        <v>0</v>
      </c>
      <c r="CL195" s="14">
        <v>0</v>
      </c>
      <c r="CM195" s="14">
        <v>0</v>
      </c>
      <c r="CN195" s="14">
        <v>0</v>
      </c>
      <c r="CO195" s="14">
        <v>0</v>
      </c>
      <c r="CP195" s="14">
        <v>0</v>
      </c>
      <c r="CQ195" s="14">
        <v>0</v>
      </c>
      <c r="CR195" s="14">
        <v>0</v>
      </c>
      <c r="CS195" s="14">
        <v>0</v>
      </c>
      <c r="CT195" s="14">
        <v>0</v>
      </c>
      <c r="CU195" s="14">
        <v>0</v>
      </c>
      <c r="CV195" s="14">
        <v>0</v>
      </c>
      <c r="CW195" s="14">
        <v>0</v>
      </c>
      <c r="CX195" s="14">
        <v>0</v>
      </c>
      <c r="CY195" s="14">
        <v>0</v>
      </c>
      <c r="CZ195" s="14">
        <v>0</v>
      </c>
      <c r="DA195" s="14">
        <v>0</v>
      </c>
      <c r="DB195" s="14">
        <v>0</v>
      </c>
      <c r="DC195" s="14">
        <v>0</v>
      </c>
      <c r="DD195" s="14">
        <v>0</v>
      </c>
      <c r="DE195" s="14">
        <v>0</v>
      </c>
      <c r="DF195" s="14">
        <v>0</v>
      </c>
      <c r="DG195" s="14">
        <v>0</v>
      </c>
      <c r="DH195" s="14">
        <v>0</v>
      </c>
      <c r="DI195" s="14">
        <v>0</v>
      </c>
      <c r="DJ195" s="14">
        <v>0</v>
      </c>
      <c r="DK195" s="14">
        <v>0</v>
      </c>
      <c r="DL195" s="14">
        <v>0</v>
      </c>
      <c r="DM195" s="14">
        <v>0</v>
      </c>
      <c r="DN195" s="14">
        <v>0</v>
      </c>
      <c r="DO195" s="14">
        <v>0</v>
      </c>
      <c r="DP195" s="14">
        <v>0</v>
      </c>
      <c r="DQ195" s="14">
        <v>0</v>
      </c>
      <c r="DR195" s="14">
        <v>0</v>
      </c>
      <c r="DS195" s="14">
        <v>0</v>
      </c>
      <c r="DT195" s="14">
        <v>0</v>
      </c>
      <c r="DU195" s="14">
        <v>0</v>
      </c>
      <c r="DV195" s="14">
        <v>0</v>
      </c>
      <c r="DW195" s="14">
        <v>0</v>
      </c>
      <c r="DX195" s="14">
        <v>0</v>
      </c>
      <c r="DY195" s="14">
        <v>0</v>
      </c>
      <c r="DZ195" s="14">
        <v>0</v>
      </c>
      <c r="EA195" s="14">
        <v>0</v>
      </c>
      <c r="EB195" s="14">
        <v>0</v>
      </c>
    </row>
    <row r="196" spans="1:132" x14ac:dyDescent="0.25">
      <c r="A196" s="61" t="s">
        <v>9</v>
      </c>
      <c r="B196" s="28" t="s">
        <v>978</v>
      </c>
      <c r="C196">
        <f t="shared" si="5"/>
        <v>16</v>
      </c>
      <c r="D196">
        <v>0</v>
      </c>
      <c r="E196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0</v>
      </c>
      <c r="AE196" s="14">
        <v>0</v>
      </c>
      <c r="AF196" s="14">
        <v>0</v>
      </c>
      <c r="AG196" s="14">
        <v>1</v>
      </c>
      <c r="AH196" s="14">
        <v>2</v>
      </c>
      <c r="AI196" s="14">
        <v>8</v>
      </c>
      <c r="AJ196" s="14">
        <v>0</v>
      </c>
      <c r="AK196" s="14">
        <v>0</v>
      </c>
      <c r="AL196" s="14">
        <v>0</v>
      </c>
      <c r="AM196" s="14">
        <v>0</v>
      </c>
      <c r="AN196" s="14">
        <v>0</v>
      </c>
      <c r="AO196" s="14">
        <v>0</v>
      </c>
      <c r="AP196" s="14">
        <v>0</v>
      </c>
      <c r="AQ196" s="14">
        <v>0</v>
      </c>
      <c r="AR196" s="14">
        <v>0</v>
      </c>
      <c r="AS196" s="14">
        <v>0</v>
      </c>
      <c r="AT196" s="14">
        <v>0</v>
      </c>
      <c r="AU196" s="14">
        <v>0</v>
      </c>
      <c r="AV196" s="14">
        <v>0</v>
      </c>
      <c r="AW196" s="14">
        <v>0</v>
      </c>
      <c r="AX196" s="14">
        <v>0</v>
      </c>
      <c r="AY196" s="14">
        <v>0</v>
      </c>
      <c r="AZ196" s="14">
        <v>0</v>
      </c>
      <c r="BA196" s="14">
        <v>0</v>
      </c>
      <c r="BB196" s="14">
        <v>0</v>
      </c>
      <c r="BC196" s="14">
        <v>0</v>
      </c>
      <c r="BD196" s="14">
        <v>0</v>
      </c>
      <c r="BE196" s="14">
        <v>0</v>
      </c>
      <c r="BF196" s="14">
        <v>0</v>
      </c>
      <c r="BG196" s="14">
        <v>0</v>
      </c>
      <c r="BH196" s="14">
        <v>0</v>
      </c>
      <c r="BI196" s="14">
        <v>0</v>
      </c>
      <c r="BJ196" s="14">
        <v>0</v>
      </c>
      <c r="BK196" s="14">
        <v>0</v>
      </c>
      <c r="BL196" s="14">
        <v>0</v>
      </c>
      <c r="BM196" s="14">
        <v>0</v>
      </c>
      <c r="BN196" s="14">
        <v>1</v>
      </c>
      <c r="BO196" s="14">
        <v>0</v>
      </c>
      <c r="BP196" s="14">
        <v>0</v>
      </c>
      <c r="BQ196" s="14">
        <v>0</v>
      </c>
      <c r="BR196" s="14">
        <v>0</v>
      </c>
      <c r="BS196" s="14">
        <v>0</v>
      </c>
      <c r="BT196" s="14">
        <v>0</v>
      </c>
      <c r="BU196" s="14">
        <v>0</v>
      </c>
      <c r="BV196" s="14">
        <v>0</v>
      </c>
      <c r="BW196" s="14">
        <v>0</v>
      </c>
      <c r="BX196" s="14">
        <v>0</v>
      </c>
      <c r="BY196" s="14">
        <v>0</v>
      </c>
      <c r="BZ196" s="14">
        <v>0</v>
      </c>
      <c r="CA196" s="14">
        <v>0</v>
      </c>
      <c r="CB196" s="14">
        <v>0</v>
      </c>
      <c r="CC196" s="14">
        <v>0</v>
      </c>
      <c r="CD196" s="14">
        <v>3</v>
      </c>
      <c r="CE196" s="14">
        <v>1</v>
      </c>
      <c r="CF196" s="14">
        <v>0</v>
      </c>
      <c r="CG196" s="14">
        <v>0</v>
      </c>
      <c r="CH196" s="14">
        <v>0</v>
      </c>
      <c r="CI196" s="14">
        <v>0</v>
      </c>
      <c r="CJ196" s="14">
        <v>0</v>
      </c>
      <c r="CK196" s="14">
        <v>0</v>
      </c>
      <c r="CL196" s="14">
        <v>0</v>
      </c>
      <c r="CM196" s="14">
        <v>0</v>
      </c>
      <c r="CN196" s="14">
        <v>0</v>
      </c>
      <c r="CO196" s="14">
        <v>0</v>
      </c>
      <c r="CP196" s="14">
        <v>0</v>
      </c>
      <c r="CQ196" s="14">
        <v>0</v>
      </c>
      <c r="CR196" s="14">
        <v>0</v>
      </c>
      <c r="CS196" s="14">
        <v>0</v>
      </c>
      <c r="CT196" s="55">
        <v>0</v>
      </c>
      <c r="CU196" s="55">
        <v>0</v>
      </c>
      <c r="CV196" s="55">
        <v>0</v>
      </c>
      <c r="CW196" s="55">
        <v>0</v>
      </c>
      <c r="CX196" s="55">
        <v>0</v>
      </c>
      <c r="CY196" s="55">
        <v>0</v>
      </c>
      <c r="CZ196" s="55">
        <v>0</v>
      </c>
      <c r="DA196" s="55">
        <v>0</v>
      </c>
      <c r="DB196" s="55">
        <v>0</v>
      </c>
      <c r="DC196" s="55">
        <v>0</v>
      </c>
      <c r="DD196" s="55">
        <v>0</v>
      </c>
      <c r="DE196" s="55">
        <v>0</v>
      </c>
      <c r="DF196" s="55">
        <v>0</v>
      </c>
      <c r="DG196" s="55">
        <v>0</v>
      </c>
      <c r="DH196" s="55">
        <v>0</v>
      </c>
      <c r="DI196" s="55">
        <v>0</v>
      </c>
      <c r="DJ196" s="55">
        <v>0</v>
      </c>
      <c r="DK196" s="55">
        <v>0</v>
      </c>
      <c r="DL196" s="55">
        <v>0</v>
      </c>
      <c r="DM196" s="55">
        <v>0</v>
      </c>
      <c r="DN196" s="55">
        <v>0</v>
      </c>
      <c r="DO196" s="55">
        <v>0</v>
      </c>
      <c r="DP196" s="55">
        <v>0</v>
      </c>
      <c r="DQ196" s="55">
        <v>0</v>
      </c>
      <c r="DR196" s="55">
        <v>0</v>
      </c>
      <c r="DS196" s="55">
        <v>0</v>
      </c>
      <c r="DT196" s="55">
        <v>0</v>
      </c>
      <c r="DU196" s="55">
        <v>0</v>
      </c>
      <c r="DV196" s="55">
        <v>0</v>
      </c>
      <c r="DW196" s="55">
        <v>0</v>
      </c>
      <c r="DX196" s="55">
        <v>0</v>
      </c>
      <c r="DY196" s="55">
        <v>0</v>
      </c>
      <c r="DZ196" s="55">
        <v>0</v>
      </c>
      <c r="EA196" s="55">
        <v>0</v>
      </c>
      <c r="EB196" s="55">
        <v>0</v>
      </c>
    </row>
    <row r="197" spans="1:132" x14ac:dyDescent="0.25">
      <c r="A197" s="61" t="s">
        <v>9</v>
      </c>
      <c r="B197" s="28" t="s">
        <v>983</v>
      </c>
      <c r="C197">
        <f t="shared" si="5"/>
        <v>11</v>
      </c>
      <c r="D197">
        <v>0</v>
      </c>
      <c r="E197">
        <v>0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  <c r="R197" s="14">
        <v>0</v>
      </c>
      <c r="S197" s="14">
        <v>0</v>
      </c>
      <c r="T197" s="14">
        <v>0</v>
      </c>
      <c r="U197" s="14">
        <v>0</v>
      </c>
      <c r="V197" s="14">
        <v>0</v>
      </c>
      <c r="W197" s="14">
        <v>0</v>
      </c>
      <c r="X197" s="14">
        <v>0</v>
      </c>
      <c r="Y197" s="14">
        <v>0</v>
      </c>
      <c r="Z197" s="14">
        <v>0</v>
      </c>
      <c r="AA197" s="14">
        <v>0</v>
      </c>
      <c r="AB197" s="14">
        <v>0</v>
      </c>
      <c r="AC197" s="14">
        <v>0</v>
      </c>
      <c r="AD197" s="14">
        <v>0</v>
      </c>
      <c r="AE197" s="14">
        <v>1</v>
      </c>
      <c r="AF197" s="14">
        <v>0</v>
      </c>
      <c r="AG197" s="14">
        <v>0</v>
      </c>
      <c r="AH197" s="14">
        <v>1</v>
      </c>
      <c r="AI197" s="14">
        <v>8</v>
      </c>
      <c r="AJ197" s="14">
        <v>0</v>
      </c>
      <c r="AK197" s="14">
        <v>0</v>
      </c>
      <c r="AL197" s="14">
        <v>0</v>
      </c>
      <c r="AM197" s="14">
        <v>0</v>
      </c>
      <c r="AN197" s="14">
        <v>0</v>
      </c>
      <c r="AO197" s="14">
        <v>0</v>
      </c>
      <c r="AP197" s="14">
        <v>0</v>
      </c>
      <c r="AQ197" s="14">
        <v>0</v>
      </c>
      <c r="AR197" s="14">
        <v>0</v>
      </c>
      <c r="AS197" s="14">
        <v>0</v>
      </c>
      <c r="AT197" s="14">
        <v>0</v>
      </c>
      <c r="AU197" s="14">
        <v>0</v>
      </c>
      <c r="AV197" s="14">
        <v>0</v>
      </c>
      <c r="AW197" s="14">
        <v>0</v>
      </c>
      <c r="AX197" s="14">
        <v>0</v>
      </c>
      <c r="AY197" s="14">
        <v>0</v>
      </c>
      <c r="AZ197" s="14">
        <v>0</v>
      </c>
      <c r="BA197" s="14">
        <v>0</v>
      </c>
      <c r="BB197" s="14">
        <v>0</v>
      </c>
      <c r="BC197" s="14">
        <v>0</v>
      </c>
      <c r="BD197" s="14">
        <v>0</v>
      </c>
      <c r="BE197" s="14">
        <v>0</v>
      </c>
      <c r="BF197" s="14">
        <v>0</v>
      </c>
      <c r="BG197" s="14">
        <v>0</v>
      </c>
      <c r="BH197" s="14">
        <v>0</v>
      </c>
      <c r="BI197" s="14">
        <v>0</v>
      </c>
      <c r="BJ197" s="14">
        <v>0</v>
      </c>
      <c r="BK197" s="14">
        <v>0</v>
      </c>
      <c r="BL197" s="14">
        <v>0</v>
      </c>
      <c r="BM197" s="14">
        <v>0</v>
      </c>
      <c r="BN197" s="14">
        <v>1</v>
      </c>
      <c r="BO197" s="14">
        <v>0</v>
      </c>
      <c r="BP197" s="14">
        <v>0</v>
      </c>
      <c r="BQ197" s="14">
        <v>0</v>
      </c>
      <c r="BR197" s="14">
        <v>0</v>
      </c>
      <c r="BS197" s="14">
        <v>0</v>
      </c>
      <c r="BT197" s="14">
        <v>0</v>
      </c>
      <c r="BU197" s="14">
        <v>0</v>
      </c>
      <c r="BV197" s="14">
        <v>0</v>
      </c>
      <c r="BW197" s="14">
        <v>0</v>
      </c>
      <c r="BX197" s="14">
        <v>0</v>
      </c>
      <c r="BY197" s="14">
        <v>0</v>
      </c>
      <c r="BZ197" s="14">
        <v>0</v>
      </c>
      <c r="CA197" s="14">
        <v>0</v>
      </c>
      <c r="CB197" s="14">
        <v>0</v>
      </c>
      <c r="CC197" s="14">
        <v>0</v>
      </c>
      <c r="CD197" s="14">
        <v>0</v>
      </c>
      <c r="CE197" s="14">
        <v>0</v>
      </c>
      <c r="CF197" s="14">
        <v>0</v>
      </c>
      <c r="CG197" s="14">
        <v>0</v>
      </c>
      <c r="CH197" s="14">
        <v>0</v>
      </c>
      <c r="CI197" s="14">
        <v>0</v>
      </c>
      <c r="CJ197" s="14">
        <v>0</v>
      </c>
      <c r="CK197" s="14">
        <v>0</v>
      </c>
      <c r="CL197" s="14">
        <v>0</v>
      </c>
      <c r="CM197" s="14">
        <v>0</v>
      </c>
      <c r="CN197" s="14">
        <v>0</v>
      </c>
      <c r="CO197" s="14">
        <v>0</v>
      </c>
      <c r="CP197" s="14">
        <v>0</v>
      </c>
      <c r="CQ197" s="14">
        <v>0</v>
      </c>
      <c r="CR197" s="14">
        <v>0</v>
      </c>
      <c r="CS197" s="14">
        <v>0</v>
      </c>
      <c r="CT197" s="55">
        <v>0</v>
      </c>
      <c r="CU197" s="55">
        <v>0</v>
      </c>
      <c r="CV197" s="55">
        <v>0</v>
      </c>
      <c r="CW197" s="55">
        <v>0</v>
      </c>
      <c r="CX197" s="55">
        <v>0</v>
      </c>
      <c r="CY197" s="55">
        <v>0</v>
      </c>
      <c r="CZ197" s="55">
        <v>0</v>
      </c>
      <c r="DA197" s="55">
        <v>0</v>
      </c>
      <c r="DB197" s="55">
        <v>0</v>
      </c>
      <c r="DC197" s="55">
        <v>0</v>
      </c>
      <c r="DD197" s="55">
        <v>0</v>
      </c>
      <c r="DE197" s="55">
        <v>0</v>
      </c>
      <c r="DF197" s="55">
        <v>0</v>
      </c>
      <c r="DG197" s="55">
        <v>0</v>
      </c>
      <c r="DH197" s="55">
        <v>0</v>
      </c>
      <c r="DI197" s="55">
        <v>0</v>
      </c>
      <c r="DJ197" s="55">
        <v>0</v>
      </c>
      <c r="DK197" s="55">
        <v>0</v>
      </c>
      <c r="DL197" s="55">
        <v>0</v>
      </c>
      <c r="DM197" s="55">
        <v>0</v>
      </c>
      <c r="DN197" s="55">
        <v>0</v>
      </c>
      <c r="DO197" s="55">
        <v>0</v>
      </c>
      <c r="DP197" s="55">
        <v>0</v>
      </c>
      <c r="DQ197" s="55">
        <v>0</v>
      </c>
      <c r="DR197" s="55">
        <v>0</v>
      </c>
      <c r="DS197" s="55">
        <v>0</v>
      </c>
      <c r="DT197" s="55">
        <v>0</v>
      </c>
      <c r="DU197" s="55">
        <v>0</v>
      </c>
      <c r="DV197" s="55">
        <v>0</v>
      </c>
      <c r="DW197" s="55">
        <v>0</v>
      </c>
      <c r="DX197" s="55">
        <v>0</v>
      </c>
      <c r="DY197" s="55">
        <v>0</v>
      </c>
      <c r="DZ197" s="55">
        <v>0</v>
      </c>
      <c r="EA197" s="55">
        <v>0</v>
      </c>
      <c r="EB197" s="55">
        <v>0</v>
      </c>
    </row>
    <row r="198" spans="1:132" x14ac:dyDescent="0.25">
      <c r="A198" s="61" t="s">
        <v>9</v>
      </c>
      <c r="B198" s="28" t="s">
        <v>979</v>
      </c>
      <c r="C198">
        <f t="shared" si="5"/>
        <v>1</v>
      </c>
      <c r="D198">
        <v>0</v>
      </c>
      <c r="E198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14">
        <v>0</v>
      </c>
      <c r="U198" s="14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v>0</v>
      </c>
      <c r="AC198" s="14">
        <v>0</v>
      </c>
      <c r="AD198" s="14">
        <v>0</v>
      </c>
      <c r="AE198" s="14">
        <v>0</v>
      </c>
      <c r="AF198" s="14">
        <v>0</v>
      </c>
      <c r="AG198" s="14">
        <v>0</v>
      </c>
      <c r="AH198" s="14">
        <v>0</v>
      </c>
      <c r="AI198" s="14">
        <v>0</v>
      </c>
      <c r="AJ198" s="14">
        <v>0</v>
      </c>
      <c r="AK198" s="14">
        <v>0</v>
      </c>
      <c r="AL198" s="14">
        <v>0</v>
      </c>
      <c r="AM198" s="14">
        <v>0</v>
      </c>
      <c r="AN198" s="14">
        <v>0</v>
      </c>
      <c r="AO198" s="14">
        <v>1</v>
      </c>
      <c r="AP198" s="14">
        <v>0</v>
      </c>
      <c r="AQ198" s="14">
        <v>0</v>
      </c>
      <c r="AR198" s="14">
        <v>0</v>
      </c>
      <c r="AS198" s="14">
        <v>0</v>
      </c>
      <c r="AT198" s="14">
        <v>0</v>
      </c>
      <c r="AU198" s="14">
        <v>0</v>
      </c>
      <c r="AV198" s="14">
        <v>0</v>
      </c>
      <c r="AW198" s="14">
        <v>0</v>
      </c>
      <c r="AX198" s="14">
        <v>0</v>
      </c>
      <c r="AY198" s="14">
        <v>0</v>
      </c>
      <c r="AZ198" s="14">
        <v>0</v>
      </c>
      <c r="BA198" s="14">
        <v>0</v>
      </c>
      <c r="BB198" s="14">
        <v>0</v>
      </c>
      <c r="BC198" s="14">
        <v>0</v>
      </c>
      <c r="BD198" s="14">
        <v>0</v>
      </c>
      <c r="BE198" s="14">
        <v>0</v>
      </c>
      <c r="BF198" s="14">
        <v>0</v>
      </c>
      <c r="BG198" s="14">
        <v>0</v>
      </c>
      <c r="BH198" s="14">
        <v>0</v>
      </c>
      <c r="BI198" s="14">
        <v>0</v>
      </c>
      <c r="BJ198" s="14">
        <v>0</v>
      </c>
      <c r="BK198" s="14">
        <v>0</v>
      </c>
      <c r="BL198" s="14">
        <v>0</v>
      </c>
      <c r="BM198" s="14">
        <v>0</v>
      </c>
      <c r="BN198" s="14">
        <v>0</v>
      </c>
      <c r="BO198" s="14">
        <v>0</v>
      </c>
      <c r="BP198" s="14">
        <v>0</v>
      </c>
      <c r="BQ198" s="14">
        <v>0</v>
      </c>
      <c r="BR198" s="14">
        <v>0</v>
      </c>
      <c r="BS198" s="14">
        <v>0</v>
      </c>
      <c r="BT198" s="14">
        <v>0</v>
      </c>
      <c r="BU198" s="14">
        <v>0</v>
      </c>
      <c r="BV198" s="14">
        <v>0</v>
      </c>
      <c r="BW198" s="14">
        <v>0</v>
      </c>
      <c r="BX198" s="14">
        <v>0</v>
      </c>
      <c r="BY198" s="14">
        <v>0</v>
      </c>
      <c r="BZ198" s="14">
        <v>0</v>
      </c>
      <c r="CA198" s="14">
        <v>0</v>
      </c>
      <c r="CB198" s="14">
        <v>0</v>
      </c>
      <c r="CC198" s="14">
        <v>0</v>
      </c>
      <c r="CD198" s="14">
        <v>0</v>
      </c>
      <c r="CE198" s="14">
        <v>0</v>
      </c>
      <c r="CF198" s="14">
        <v>0</v>
      </c>
      <c r="CG198" s="14">
        <v>0</v>
      </c>
      <c r="CH198" s="14">
        <v>0</v>
      </c>
      <c r="CI198" s="14">
        <v>0</v>
      </c>
      <c r="CJ198" s="14">
        <v>0</v>
      </c>
      <c r="CK198" s="14">
        <v>0</v>
      </c>
      <c r="CL198" s="14">
        <v>0</v>
      </c>
      <c r="CM198" s="14">
        <v>0</v>
      </c>
      <c r="CN198" s="14">
        <v>0</v>
      </c>
      <c r="CO198" s="14">
        <v>0</v>
      </c>
      <c r="CP198" s="14">
        <v>0</v>
      </c>
      <c r="CQ198" s="14">
        <v>0</v>
      </c>
      <c r="CR198" s="14">
        <v>0</v>
      </c>
      <c r="CS198" s="14">
        <v>0</v>
      </c>
      <c r="CT198" s="55">
        <v>0</v>
      </c>
      <c r="CU198" s="55">
        <v>0</v>
      </c>
      <c r="CV198" s="55">
        <v>0</v>
      </c>
      <c r="CW198" s="55">
        <v>0</v>
      </c>
      <c r="CX198" s="55">
        <v>0</v>
      </c>
      <c r="CY198" s="55">
        <v>0</v>
      </c>
      <c r="CZ198" s="55">
        <v>0</v>
      </c>
      <c r="DA198" s="55">
        <v>0</v>
      </c>
      <c r="DB198" s="55">
        <v>0</v>
      </c>
      <c r="DC198" s="55">
        <v>0</v>
      </c>
      <c r="DD198" s="55">
        <v>0</v>
      </c>
      <c r="DE198" s="55">
        <v>0</v>
      </c>
      <c r="DF198" s="55">
        <v>0</v>
      </c>
      <c r="DG198" s="55">
        <v>0</v>
      </c>
      <c r="DH198" s="55">
        <v>0</v>
      </c>
      <c r="DI198" s="55">
        <v>0</v>
      </c>
      <c r="DJ198" s="55">
        <v>0</v>
      </c>
      <c r="DK198" s="55">
        <v>0</v>
      </c>
      <c r="DL198" s="55">
        <v>0</v>
      </c>
      <c r="DM198" s="55">
        <v>0</v>
      </c>
      <c r="DN198" s="55">
        <v>0</v>
      </c>
      <c r="DO198" s="55">
        <v>0</v>
      </c>
      <c r="DP198" s="55">
        <v>0</v>
      </c>
      <c r="DQ198" s="55">
        <v>0</v>
      </c>
      <c r="DR198" s="55">
        <v>0</v>
      </c>
      <c r="DS198" s="55">
        <v>0</v>
      </c>
      <c r="DT198" s="55">
        <v>0</v>
      </c>
      <c r="DU198" s="55">
        <v>0</v>
      </c>
      <c r="DV198" s="55">
        <v>0</v>
      </c>
      <c r="DW198" s="55">
        <v>0</v>
      </c>
      <c r="DX198" s="55">
        <v>0</v>
      </c>
      <c r="DY198" s="55">
        <v>0</v>
      </c>
      <c r="DZ198" s="55">
        <v>0</v>
      </c>
      <c r="EA198" s="55">
        <v>0</v>
      </c>
      <c r="EB198" s="55">
        <v>0</v>
      </c>
    </row>
    <row r="199" spans="1:132" x14ac:dyDescent="0.25">
      <c r="A199" s="61" t="s">
        <v>9</v>
      </c>
      <c r="B199" s="28" t="s">
        <v>984</v>
      </c>
      <c r="C199">
        <f t="shared" si="5"/>
        <v>4</v>
      </c>
      <c r="D199">
        <v>0</v>
      </c>
      <c r="E199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14">
        <v>0</v>
      </c>
      <c r="U199" s="14">
        <v>0</v>
      </c>
      <c r="V199" s="14">
        <v>0</v>
      </c>
      <c r="W199" s="14">
        <v>0</v>
      </c>
      <c r="X199" s="14">
        <v>0</v>
      </c>
      <c r="Y199" s="14">
        <v>0</v>
      </c>
      <c r="Z199" s="14">
        <v>0</v>
      </c>
      <c r="AA199" s="14">
        <v>0</v>
      </c>
      <c r="AB199" s="14">
        <v>0</v>
      </c>
      <c r="AC199" s="14">
        <v>0</v>
      </c>
      <c r="AD199" s="14">
        <v>0</v>
      </c>
      <c r="AE199" s="14">
        <v>0</v>
      </c>
      <c r="AF199" s="14">
        <v>0</v>
      </c>
      <c r="AG199" s="14">
        <v>0</v>
      </c>
      <c r="AH199" s="14">
        <v>0</v>
      </c>
      <c r="AI199" s="14">
        <v>0</v>
      </c>
      <c r="AJ199" s="14">
        <v>0</v>
      </c>
      <c r="AK199" s="14">
        <v>0</v>
      </c>
      <c r="AL199" s="14">
        <v>0</v>
      </c>
      <c r="AM199" s="14">
        <v>0</v>
      </c>
      <c r="AN199" s="14">
        <v>0</v>
      </c>
      <c r="AO199" s="14">
        <v>0</v>
      </c>
      <c r="AP199" s="14">
        <v>0</v>
      </c>
      <c r="AQ199" s="14">
        <v>0</v>
      </c>
      <c r="AR199" s="14">
        <v>0</v>
      </c>
      <c r="AS199" s="14">
        <v>0</v>
      </c>
      <c r="AT199" s="14">
        <v>0</v>
      </c>
      <c r="AU199" s="14">
        <v>0</v>
      </c>
      <c r="AV199" s="14">
        <v>0</v>
      </c>
      <c r="AW199" s="14">
        <v>0</v>
      </c>
      <c r="AX199" s="14">
        <v>0</v>
      </c>
      <c r="AY199" s="14">
        <v>0</v>
      </c>
      <c r="AZ199" s="14">
        <v>0</v>
      </c>
      <c r="BA199" s="14">
        <v>0</v>
      </c>
      <c r="BB199" s="14">
        <v>0</v>
      </c>
      <c r="BC199" s="14">
        <v>0</v>
      </c>
      <c r="BD199" s="14">
        <v>0</v>
      </c>
      <c r="BE199" s="14">
        <v>0</v>
      </c>
      <c r="BF199" s="14">
        <v>0</v>
      </c>
      <c r="BG199" s="14">
        <v>0</v>
      </c>
      <c r="BH199" s="14">
        <v>0</v>
      </c>
      <c r="BI199" s="14">
        <v>0</v>
      </c>
      <c r="BJ199" s="14">
        <v>0</v>
      </c>
      <c r="BK199" s="14">
        <v>0</v>
      </c>
      <c r="BL199" s="14">
        <v>0</v>
      </c>
      <c r="BM199" s="14">
        <v>0</v>
      </c>
      <c r="BN199" s="14">
        <v>1</v>
      </c>
      <c r="BO199" s="14">
        <v>1</v>
      </c>
      <c r="BP199" s="14">
        <v>1</v>
      </c>
      <c r="BQ199" s="14">
        <v>0</v>
      </c>
      <c r="BR199" s="14">
        <v>0</v>
      </c>
      <c r="BS199" s="14">
        <v>1</v>
      </c>
      <c r="BT199" s="14">
        <v>0</v>
      </c>
      <c r="BU199" s="14">
        <v>0</v>
      </c>
      <c r="BV199" s="14">
        <v>0</v>
      </c>
      <c r="BW199" s="14">
        <v>0</v>
      </c>
      <c r="BX199" s="14">
        <v>0</v>
      </c>
      <c r="BY199" s="14">
        <v>0</v>
      </c>
      <c r="BZ199" s="14">
        <v>0</v>
      </c>
      <c r="CA199" s="14">
        <v>0</v>
      </c>
      <c r="CB199" s="14">
        <v>0</v>
      </c>
      <c r="CC199" s="14">
        <v>0</v>
      </c>
      <c r="CD199" s="14">
        <v>0</v>
      </c>
      <c r="CE199" s="14">
        <v>0</v>
      </c>
      <c r="CF199" s="14">
        <v>0</v>
      </c>
      <c r="CG199" s="14">
        <v>0</v>
      </c>
      <c r="CH199" s="14">
        <v>0</v>
      </c>
      <c r="CI199" s="14">
        <v>0</v>
      </c>
      <c r="CJ199" s="14">
        <v>0</v>
      </c>
      <c r="CK199" s="14">
        <v>0</v>
      </c>
      <c r="CL199" s="14">
        <v>0</v>
      </c>
      <c r="CM199" s="14">
        <v>0</v>
      </c>
      <c r="CN199" s="14">
        <v>0</v>
      </c>
      <c r="CO199" s="14">
        <v>0</v>
      </c>
      <c r="CP199" s="14">
        <v>0</v>
      </c>
      <c r="CQ199" s="14">
        <v>0</v>
      </c>
      <c r="CR199" s="14">
        <v>0</v>
      </c>
      <c r="CS199" s="14">
        <v>0</v>
      </c>
      <c r="CT199" s="55">
        <v>0</v>
      </c>
      <c r="CU199" s="55">
        <v>0</v>
      </c>
      <c r="CV199" s="55">
        <v>0</v>
      </c>
      <c r="CW199" s="55">
        <v>0</v>
      </c>
      <c r="CX199" s="55">
        <v>0</v>
      </c>
      <c r="CY199" s="55">
        <v>0</v>
      </c>
      <c r="CZ199" s="55">
        <v>0</v>
      </c>
      <c r="DA199" s="55">
        <v>0</v>
      </c>
      <c r="DB199" s="55">
        <v>0</v>
      </c>
      <c r="DC199" s="55">
        <v>0</v>
      </c>
      <c r="DD199" s="55">
        <v>0</v>
      </c>
      <c r="DE199" s="55">
        <v>0</v>
      </c>
      <c r="DF199" s="55">
        <v>0</v>
      </c>
      <c r="DG199" s="55">
        <v>0</v>
      </c>
      <c r="DH199" s="55">
        <v>0</v>
      </c>
      <c r="DI199" s="55">
        <v>0</v>
      </c>
      <c r="DJ199" s="55">
        <v>0</v>
      </c>
      <c r="DK199" s="55">
        <v>0</v>
      </c>
      <c r="DL199" s="55">
        <v>0</v>
      </c>
      <c r="DM199" s="55">
        <v>0</v>
      </c>
      <c r="DN199" s="55">
        <v>0</v>
      </c>
      <c r="DO199" s="55">
        <v>0</v>
      </c>
      <c r="DP199" s="55">
        <v>0</v>
      </c>
      <c r="DQ199" s="55">
        <v>0</v>
      </c>
      <c r="DR199" s="55">
        <v>0</v>
      </c>
      <c r="DS199" s="55">
        <v>0</v>
      </c>
      <c r="DT199" s="55">
        <v>0</v>
      </c>
      <c r="DU199" s="55">
        <v>0</v>
      </c>
      <c r="DV199" s="55">
        <v>0</v>
      </c>
      <c r="DW199" s="55">
        <v>0</v>
      </c>
      <c r="DX199" s="55">
        <v>0</v>
      </c>
      <c r="DY199" s="55">
        <v>0</v>
      </c>
      <c r="DZ199" s="55">
        <v>0</v>
      </c>
      <c r="EA199" s="55">
        <v>0</v>
      </c>
      <c r="EB199" s="55">
        <v>0</v>
      </c>
    </row>
    <row r="200" spans="1:132" x14ac:dyDescent="0.25">
      <c r="A200" s="61" t="s">
        <v>9</v>
      </c>
      <c r="B200" s="28" t="s">
        <v>199</v>
      </c>
      <c r="C200">
        <f t="shared" si="5"/>
        <v>15</v>
      </c>
      <c r="D200">
        <v>0</v>
      </c>
      <c r="E200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  <c r="AF200" s="14">
        <v>0</v>
      </c>
      <c r="AG200" s="14">
        <v>0</v>
      </c>
      <c r="AH200" s="14">
        <v>0</v>
      </c>
      <c r="AI200" s="14">
        <v>0</v>
      </c>
      <c r="AJ200" s="14">
        <v>0</v>
      </c>
      <c r="AK200" s="14">
        <v>0</v>
      </c>
      <c r="AL200" s="14">
        <v>0</v>
      </c>
      <c r="AM200" s="14">
        <v>0</v>
      </c>
      <c r="AN200" s="14">
        <v>0</v>
      </c>
      <c r="AO200" s="14">
        <v>0</v>
      </c>
      <c r="AP200" s="14">
        <v>0</v>
      </c>
      <c r="AQ200" s="14">
        <v>0</v>
      </c>
      <c r="AR200" s="14">
        <v>0</v>
      </c>
      <c r="AS200" s="14">
        <v>0</v>
      </c>
      <c r="AT200" s="14">
        <v>0</v>
      </c>
      <c r="AU200" s="14">
        <v>0</v>
      </c>
      <c r="AV200" s="14">
        <v>15</v>
      </c>
      <c r="AW200" s="14">
        <v>0</v>
      </c>
      <c r="AX200" s="14">
        <v>0</v>
      </c>
      <c r="AY200" s="14">
        <v>0</v>
      </c>
      <c r="AZ200" s="14">
        <v>0</v>
      </c>
      <c r="BA200" s="14">
        <v>0</v>
      </c>
      <c r="BB200" s="14">
        <v>0</v>
      </c>
      <c r="BC200" s="14">
        <v>0</v>
      </c>
      <c r="BD200" s="14">
        <v>0</v>
      </c>
      <c r="BE200" s="14">
        <v>0</v>
      </c>
      <c r="BF200" s="14">
        <v>0</v>
      </c>
      <c r="BG200" s="14">
        <v>0</v>
      </c>
      <c r="BH200" s="14">
        <v>0</v>
      </c>
      <c r="BI200" s="14">
        <v>0</v>
      </c>
      <c r="BJ200" s="14">
        <v>0</v>
      </c>
      <c r="BK200" s="14">
        <v>0</v>
      </c>
      <c r="BL200" s="14">
        <v>0</v>
      </c>
      <c r="BM200" s="14">
        <v>0</v>
      </c>
      <c r="BN200" s="14">
        <v>0</v>
      </c>
      <c r="BO200" s="14">
        <v>0</v>
      </c>
      <c r="BP200" s="14">
        <v>0</v>
      </c>
      <c r="BQ200" s="14">
        <v>0</v>
      </c>
      <c r="BR200" s="14">
        <v>0</v>
      </c>
      <c r="BS200" s="14">
        <v>0</v>
      </c>
      <c r="BT200" s="14">
        <v>0</v>
      </c>
      <c r="BU200" s="14">
        <v>0</v>
      </c>
      <c r="BV200" s="14">
        <v>0</v>
      </c>
      <c r="BW200" s="14">
        <v>0</v>
      </c>
      <c r="BX200" s="14">
        <v>0</v>
      </c>
      <c r="BY200" s="14">
        <v>0</v>
      </c>
      <c r="BZ200" s="14">
        <v>0</v>
      </c>
      <c r="CA200" s="14">
        <v>0</v>
      </c>
      <c r="CB200" s="14">
        <v>0</v>
      </c>
      <c r="CC200" s="14">
        <v>0</v>
      </c>
      <c r="CD200" s="14">
        <v>0</v>
      </c>
      <c r="CE200" s="14">
        <v>0</v>
      </c>
      <c r="CF200" s="14">
        <v>0</v>
      </c>
      <c r="CG200" s="14">
        <v>0</v>
      </c>
      <c r="CH200" s="14">
        <v>0</v>
      </c>
      <c r="CI200" s="14">
        <v>0</v>
      </c>
      <c r="CJ200" s="14">
        <v>0</v>
      </c>
      <c r="CK200" s="14">
        <v>0</v>
      </c>
      <c r="CL200" s="14">
        <v>0</v>
      </c>
      <c r="CM200" s="14">
        <v>0</v>
      </c>
      <c r="CN200" s="14">
        <v>0</v>
      </c>
      <c r="CO200" s="14">
        <v>0</v>
      </c>
      <c r="CP200" s="14">
        <v>0</v>
      </c>
      <c r="CQ200" s="14">
        <v>0</v>
      </c>
      <c r="CR200" s="14">
        <v>0</v>
      </c>
      <c r="CS200" s="14">
        <v>0</v>
      </c>
      <c r="CT200" s="55">
        <v>0</v>
      </c>
      <c r="CU200" s="55">
        <v>0</v>
      </c>
      <c r="CV200" s="55">
        <v>0</v>
      </c>
      <c r="CW200" s="55">
        <v>0</v>
      </c>
      <c r="CX200" s="55">
        <v>0</v>
      </c>
      <c r="CY200" s="55">
        <v>0</v>
      </c>
      <c r="CZ200" s="55">
        <v>0</v>
      </c>
      <c r="DA200" s="55">
        <v>0</v>
      </c>
      <c r="DB200" s="55">
        <v>0</v>
      </c>
      <c r="DC200" s="55">
        <v>0</v>
      </c>
      <c r="DD200" s="55">
        <v>0</v>
      </c>
      <c r="DE200" s="55">
        <v>0</v>
      </c>
      <c r="DF200" s="55">
        <v>0</v>
      </c>
      <c r="DG200" s="55">
        <v>0</v>
      </c>
      <c r="DH200" s="55">
        <v>0</v>
      </c>
      <c r="DI200" s="55">
        <v>0</v>
      </c>
      <c r="DJ200" s="55">
        <v>0</v>
      </c>
      <c r="DK200" s="55">
        <v>0</v>
      </c>
      <c r="DL200" s="55">
        <v>0</v>
      </c>
      <c r="DM200" s="55">
        <v>0</v>
      </c>
      <c r="DN200" s="55">
        <v>0</v>
      </c>
      <c r="DO200" s="55">
        <v>0</v>
      </c>
      <c r="DP200" s="55">
        <v>0</v>
      </c>
      <c r="DQ200" s="55">
        <v>0</v>
      </c>
      <c r="DR200" s="55">
        <v>0</v>
      </c>
      <c r="DS200" s="55">
        <v>0</v>
      </c>
      <c r="DT200" s="55">
        <v>0</v>
      </c>
      <c r="DU200" s="55">
        <v>0</v>
      </c>
      <c r="DV200" s="55">
        <v>0</v>
      </c>
      <c r="DW200" s="55">
        <v>0</v>
      </c>
      <c r="DX200" s="55">
        <v>0</v>
      </c>
      <c r="DY200" s="55">
        <v>0</v>
      </c>
      <c r="DZ200" s="55">
        <v>0</v>
      </c>
      <c r="EA200" s="55">
        <v>0</v>
      </c>
      <c r="EB200" s="55">
        <v>0</v>
      </c>
    </row>
    <row r="201" spans="1:132" x14ac:dyDescent="0.25">
      <c r="A201" s="61" t="s">
        <v>9</v>
      </c>
      <c r="B201" s="28" t="s">
        <v>1229</v>
      </c>
      <c r="C201">
        <f t="shared" si="5"/>
        <v>40</v>
      </c>
      <c r="D201">
        <v>0</v>
      </c>
      <c r="E201">
        <v>0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14">
        <v>0</v>
      </c>
      <c r="U201" s="14">
        <v>0</v>
      </c>
      <c r="V201" s="14">
        <v>1</v>
      </c>
      <c r="W201" s="14">
        <v>0</v>
      </c>
      <c r="X201" s="14">
        <v>0</v>
      </c>
      <c r="Y201" s="14">
        <v>2</v>
      </c>
      <c r="Z201" s="14">
        <v>0</v>
      </c>
      <c r="AA201" s="14">
        <v>3</v>
      </c>
      <c r="AB201" s="14">
        <v>0</v>
      </c>
      <c r="AC201" s="14">
        <v>0</v>
      </c>
      <c r="AD201" s="14">
        <v>2</v>
      </c>
      <c r="AE201" s="14">
        <v>1</v>
      </c>
      <c r="AF201" s="14">
        <v>0</v>
      </c>
      <c r="AG201" s="14">
        <v>1</v>
      </c>
      <c r="AH201" s="14">
        <v>3</v>
      </c>
      <c r="AI201" s="14">
        <v>1</v>
      </c>
      <c r="AJ201" s="14">
        <v>0</v>
      </c>
      <c r="AK201" s="14">
        <v>0</v>
      </c>
      <c r="AL201" s="14">
        <v>0</v>
      </c>
      <c r="AM201" s="14">
        <v>0</v>
      </c>
      <c r="AN201" s="14">
        <v>0</v>
      </c>
      <c r="AO201" s="14">
        <v>0</v>
      </c>
      <c r="AP201" s="14">
        <v>0</v>
      </c>
      <c r="AQ201" s="14">
        <v>0</v>
      </c>
      <c r="AR201" s="14">
        <v>0</v>
      </c>
      <c r="AS201" s="14">
        <v>0</v>
      </c>
      <c r="AT201" s="14">
        <v>0</v>
      </c>
      <c r="AU201" s="14">
        <v>0</v>
      </c>
      <c r="AV201" s="14">
        <v>0</v>
      </c>
      <c r="AW201" s="14">
        <v>0</v>
      </c>
      <c r="AX201" s="14">
        <v>0</v>
      </c>
      <c r="AY201" s="14">
        <v>0</v>
      </c>
      <c r="AZ201" s="14">
        <v>0</v>
      </c>
      <c r="BA201" s="14">
        <v>0</v>
      </c>
      <c r="BB201" s="14">
        <v>0</v>
      </c>
      <c r="BC201" s="14">
        <v>0</v>
      </c>
      <c r="BD201" s="14">
        <v>1</v>
      </c>
      <c r="BE201" s="14">
        <v>1</v>
      </c>
      <c r="BF201" s="14">
        <v>0</v>
      </c>
      <c r="BG201" s="14">
        <v>1</v>
      </c>
      <c r="BH201" s="14">
        <v>0</v>
      </c>
      <c r="BI201" s="14">
        <v>0</v>
      </c>
      <c r="BJ201" s="14">
        <v>0</v>
      </c>
      <c r="BK201" s="14">
        <v>0</v>
      </c>
      <c r="BL201" s="14">
        <v>0</v>
      </c>
      <c r="BM201" s="14">
        <v>0</v>
      </c>
      <c r="BN201" s="14">
        <v>0</v>
      </c>
      <c r="BO201" s="14">
        <v>0</v>
      </c>
      <c r="BP201" s="14">
        <v>0</v>
      </c>
      <c r="BQ201" s="14">
        <v>0</v>
      </c>
      <c r="BR201" s="14">
        <v>0</v>
      </c>
      <c r="BS201" s="14">
        <v>0</v>
      </c>
      <c r="BT201" s="14">
        <v>0</v>
      </c>
      <c r="BU201" s="14">
        <v>0</v>
      </c>
      <c r="BV201" s="14">
        <v>0</v>
      </c>
      <c r="BW201" s="14">
        <v>0</v>
      </c>
      <c r="BX201" s="14">
        <v>0</v>
      </c>
      <c r="BY201" s="14">
        <v>0</v>
      </c>
      <c r="BZ201" s="14">
        <v>0</v>
      </c>
      <c r="CA201" s="14">
        <v>0</v>
      </c>
      <c r="CB201" s="14">
        <v>0</v>
      </c>
      <c r="CC201" s="14">
        <v>0</v>
      </c>
      <c r="CD201" s="14">
        <v>13</v>
      </c>
      <c r="CE201" s="14">
        <v>6</v>
      </c>
      <c r="CF201" s="14">
        <v>4</v>
      </c>
      <c r="CG201" s="14">
        <v>0</v>
      </c>
      <c r="CH201" s="14">
        <v>0</v>
      </c>
      <c r="CI201" s="14">
        <v>0</v>
      </c>
      <c r="CJ201" s="14">
        <v>0</v>
      </c>
      <c r="CK201" s="14">
        <v>0</v>
      </c>
      <c r="CL201" s="14">
        <v>0</v>
      </c>
      <c r="CM201" s="14">
        <v>0</v>
      </c>
      <c r="CN201" s="14">
        <v>0</v>
      </c>
      <c r="CO201" s="14">
        <v>0</v>
      </c>
      <c r="CP201" s="14">
        <v>0</v>
      </c>
      <c r="CQ201" s="14">
        <v>0</v>
      </c>
      <c r="CR201" s="14">
        <v>0</v>
      </c>
      <c r="CS201" s="14">
        <v>0</v>
      </c>
      <c r="CT201" s="55">
        <v>0</v>
      </c>
      <c r="CU201" s="55">
        <v>0</v>
      </c>
      <c r="CV201" s="55">
        <v>0</v>
      </c>
      <c r="CW201" s="55">
        <v>0</v>
      </c>
      <c r="CX201" s="55">
        <v>0</v>
      </c>
      <c r="CY201" s="55">
        <v>0</v>
      </c>
      <c r="CZ201" s="55">
        <v>0</v>
      </c>
      <c r="DA201" s="55">
        <v>0</v>
      </c>
      <c r="DB201" s="55">
        <v>0</v>
      </c>
      <c r="DC201" s="55">
        <v>0</v>
      </c>
      <c r="DD201" s="55">
        <v>0</v>
      </c>
      <c r="DE201" s="55">
        <v>0</v>
      </c>
      <c r="DF201" s="55">
        <v>0</v>
      </c>
      <c r="DG201" s="55">
        <v>0</v>
      </c>
      <c r="DH201" s="55">
        <v>0</v>
      </c>
      <c r="DI201" s="55">
        <v>0</v>
      </c>
      <c r="DJ201" s="55">
        <v>0</v>
      </c>
      <c r="DK201" s="55">
        <v>0</v>
      </c>
      <c r="DL201" s="55">
        <v>0</v>
      </c>
      <c r="DM201" s="55">
        <v>0</v>
      </c>
      <c r="DN201" s="55">
        <v>0</v>
      </c>
      <c r="DO201" s="55">
        <v>0</v>
      </c>
      <c r="DP201" s="55">
        <v>0</v>
      </c>
      <c r="DQ201" s="55">
        <v>0</v>
      </c>
      <c r="DR201" s="55">
        <v>0</v>
      </c>
      <c r="DS201" s="55">
        <v>0</v>
      </c>
      <c r="DT201" s="55">
        <v>0</v>
      </c>
      <c r="DU201" s="55">
        <v>0</v>
      </c>
      <c r="DV201" s="55">
        <v>0</v>
      </c>
      <c r="DW201" s="55">
        <v>0</v>
      </c>
      <c r="DX201" s="55">
        <v>0</v>
      </c>
      <c r="DY201" s="55">
        <v>0</v>
      </c>
      <c r="DZ201" s="55">
        <v>0</v>
      </c>
      <c r="EA201" s="55">
        <v>0</v>
      </c>
      <c r="EB201" s="55">
        <v>0</v>
      </c>
    </row>
    <row r="202" spans="1:132" x14ac:dyDescent="0.25">
      <c r="A202" s="61" t="s">
        <v>9</v>
      </c>
      <c r="B202" s="28" t="s">
        <v>981</v>
      </c>
      <c r="C202">
        <f t="shared" si="5"/>
        <v>94</v>
      </c>
      <c r="D202">
        <v>0</v>
      </c>
      <c r="E202">
        <v>0</v>
      </c>
      <c r="F202" s="14">
        <v>1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14">
        <v>0</v>
      </c>
      <c r="U202" s="14">
        <v>0</v>
      </c>
      <c r="V202" s="14">
        <v>6</v>
      </c>
      <c r="W202" s="14">
        <v>2</v>
      </c>
      <c r="X202" s="14">
        <v>4</v>
      </c>
      <c r="Y202" s="14">
        <v>0</v>
      </c>
      <c r="Z202" s="14">
        <v>0</v>
      </c>
      <c r="AA202" s="14">
        <v>18</v>
      </c>
      <c r="AB202" s="14">
        <v>52</v>
      </c>
      <c r="AC202" s="14">
        <v>1</v>
      </c>
      <c r="AD202" s="14">
        <v>1</v>
      </c>
      <c r="AE202" s="14">
        <v>0</v>
      </c>
      <c r="AF202" s="14">
        <v>0</v>
      </c>
      <c r="AG202" s="14">
        <v>0</v>
      </c>
      <c r="AH202" s="14">
        <v>0</v>
      </c>
      <c r="AI202" s="14">
        <v>0</v>
      </c>
      <c r="AJ202" s="14">
        <v>0</v>
      </c>
      <c r="AK202" s="14">
        <v>0</v>
      </c>
      <c r="AL202" s="14">
        <v>0</v>
      </c>
      <c r="AM202" s="14">
        <v>0</v>
      </c>
      <c r="AN202" s="14">
        <v>0</v>
      </c>
      <c r="AO202" s="14">
        <v>0</v>
      </c>
      <c r="AP202" s="14">
        <v>0</v>
      </c>
      <c r="AQ202" s="14">
        <v>0</v>
      </c>
      <c r="AR202" s="14">
        <v>0</v>
      </c>
      <c r="AS202" s="14">
        <v>0</v>
      </c>
      <c r="AT202" s="14">
        <v>0</v>
      </c>
      <c r="AU202" s="14">
        <v>0</v>
      </c>
      <c r="AV202" s="14">
        <v>1</v>
      </c>
      <c r="AW202" s="14">
        <v>0</v>
      </c>
      <c r="AX202" s="14">
        <v>0</v>
      </c>
      <c r="AY202" s="14">
        <v>0</v>
      </c>
      <c r="AZ202" s="14">
        <v>0</v>
      </c>
      <c r="BA202" s="14">
        <v>0</v>
      </c>
      <c r="BB202" s="14">
        <v>0</v>
      </c>
      <c r="BC202" s="14">
        <v>0</v>
      </c>
      <c r="BD202" s="14">
        <v>3</v>
      </c>
      <c r="BE202" s="14">
        <v>1</v>
      </c>
      <c r="BF202" s="14">
        <v>0</v>
      </c>
      <c r="BG202" s="14">
        <v>0</v>
      </c>
      <c r="BH202" s="14">
        <v>1</v>
      </c>
      <c r="BI202" s="14">
        <v>0</v>
      </c>
      <c r="BJ202" s="14">
        <v>0</v>
      </c>
      <c r="BK202" s="14">
        <v>0</v>
      </c>
      <c r="BL202" s="14">
        <v>0</v>
      </c>
      <c r="BM202" s="14">
        <v>0</v>
      </c>
      <c r="BN202" s="14">
        <v>0</v>
      </c>
      <c r="BO202" s="14">
        <v>0</v>
      </c>
      <c r="BP202" s="14">
        <v>0</v>
      </c>
      <c r="BQ202" s="14">
        <v>0</v>
      </c>
      <c r="BR202" s="14">
        <v>0</v>
      </c>
      <c r="BS202" s="14">
        <v>0</v>
      </c>
      <c r="BT202" s="14">
        <v>0</v>
      </c>
      <c r="BU202" s="14">
        <v>0</v>
      </c>
      <c r="BV202" s="14">
        <v>0</v>
      </c>
      <c r="BW202" s="14">
        <v>0</v>
      </c>
      <c r="BX202" s="14">
        <v>0</v>
      </c>
      <c r="BY202" s="14">
        <v>0</v>
      </c>
      <c r="BZ202" s="14">
        <v>0</v>
      </c>
      <c r="CA202" s="14">
        <v>0</v>
      </c>
      <c r="CB202" s="14">
        <v>0</v>
      </c>
      <c r="CC202" s="14">
        <v>0</v>
      </c>
      <c r="CD202" s="14">
        <v>1</v>
      </c>
      <c r="CE202" s="14">
        <v>1</v>
      </c>
      <c r="CF202" s="14">
        <v>0</v>
      </c>
      <c r="CG202" s="14">
        <v>1</v>
      </c>
      <c r="CH202" s="14">
        <v>0</v>
      </c>
      <c r="CI202" s="14">
        <v>0</v>
      </c>
      <c r="CJ202" s="14">
        <v>0</v>
      </c>
      <c r="CK202" s="14">
        <v>0</v>
      </c>
      <c r="CL202" s="14">
        <v>0</v>
      </c>
      <c r="CM202" s="14">
        <v>0</v>
      </c>
      <c r="CN202" s="14">
        <v>0</v>
      </c>
      <c r="CO202" s="14">
        <v>0</v>
      </c>
      <c r="CP202" s="14">
        <v>0</v>
      </c>
      <c r="CQ202" s="14">
        <v>0</v>
      </c>
      <c r="CR202" s="14">
        <v>0</v>
      </c>
      <c r="CS202" s="14">
        <v>0</v>
      </c>
      <c r="CT202" s="55">
        <v>0</v>
      </c>
      <c r="CU202" s="55">
        <v>0</v>
      </c>
      <c r="CV202" s="55">
        <v>0</v>
      </c>
      <c r="CW202" s="55">
        <v>0</v>
      </c>
      <c r="CX202" s="55">
        <v>0</v>
      </c>
      <c r="CY202" s="55">
        <v>0</v>
      </c>
      <c r="CZ202" s="55">
        <v>0</v>
      </c>
      <c r="DA202" s="55">
        <v>0</v>
      </c>
      <c r="DB202" s="55">
        <v>0</v>
      </c>
      <c r="DC202" s="55">
        <v>0</v>
      </c>
      <c r="DD202" s="55">
        <v>0</v>
      </c>
      <c r="DE202" s="55">
        <v>0</v>
      </c>
      <c r="DF202" s="55">
        <v>0</v>
      </c>
      <c r="DG202" s="55">
        <v>0</v>
      </c>
      <c r="DH202" s="55">
        <v>0</v>
      </c>
      <c r="DI202" s="55">
        <v>0</v>
      </c>
      <c r="DJ202" s="55">
        <v>0</v>
      </c>
      <c r="DK202" s="55">
        <v>0</v>
      </c>
      <c r="DL202" s="55">
        <v>0</v>
      </c>
      <c r="DM202" s="55">
        <v>0</v>
      </c>
      <c r="DN202" s="55">
        <v>0</v>
      </c>
      <c r="DO202" s="55">
        <v>0</v>
      </c>
      <c r="DP202" s="55">
        <v>0</v>
      </c>
      <c r="DQ202" s="55">
        <v>0</v>
      </c>
      <c r="DR202" s="55">
        <v>0</v>
      </c>
      <c r="DS202" s="55">
        <v>0</v>
      </c>
      <c r="DT202" s="55">
        <v>0</v>
      </c>
      <c r="DU202" s="55">
        <v>0</v>
      </c>
      <c r="DV202" s="55">
        <v>0</v>
      </c>
      <c r="DW202" s="55">
        <v>0</v>
      </c>
      <c r="DX202" s="55">
        <v>0</v>
      </c>
      <c r="DY202" s="55">
        <v>0</v>
      </c>
      <c r="DZ202" s="55">
        <v>0</v>
      </c>
      <c r="EA202" s="55">
        <v>0</v>
      </c>
      <c r="EB202" s="55">
        <v>0</v>
      </c>
    </row>
    <row r="203" spans="1:132" x14ac:dyDescent="0.25">
      <c r="A203" s="61" t="s">
        <v>9</v>
      </c>
      <c r="B203" s="28" t="s">
        <v>988</v>
      </c>
      <c r="C203">
        <f t="shared" si="5"/>
        <v>66</v>
      </c>
      <c r="D203">
        <v>0</v>
      </c>
      <c r="E203">
        <v>0</v>
      </c>
      <c r="F203" s="14">
        <v>0</v>
      </c>
      <c r="G203" s="14">
        <v>0</v>
      </c>
      <c r="H203" s="14">
        <v>1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4">
        <v>0</v>
      </c>
      <c r="V203" s="14">
        <v>0</v>
      </c>
      <c r="W203" s="14">
        <v>10</v>
      </c>
      <c r="X203" s="14">
        <v>7</v>
      </c>
      <c r="Y203" s="14">
        <v>0</v>
      </c>
      <c r="Z203" s="14">
        <v>0</v>
      </c>
      <c r="AA203" s="14">
        <v>15</v>
      </c>
      <c r="AB203" s="14">
        <v>26</v>
      </c>
      <c r="AC203" s="14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4">
        <v>0</v>
      </c>
      <c r="AJ203" s="14">
        <v>0</v>
      </c>
      <c r="AK203" s="14">
        <v>0</v>
      </c>
      <c r="AL203" s="14">
        <v>0</v>
      </c>
      <c r="AM203" s="14">
        <v>0</v>
      </c>
      <c r="AN203" s="14">
        <v>0</v>
      </c>
      <c r="AO203" s="14">
        <v>0</v>
      </c>
      <c r="AP203" s="14">
        <v>0</v>
      </c>
      <c r="AQ203" s="14">
        <v>0</v>
      </c>
      <c r="AR203" s="14">
        <v>0</v>
      </c>
      <c r="AS203" s="14">
        <v>0</v>
      </c>
      <c r="AT203" s="14">
        <v>0</v>
      </c>
      <c r="AU203" s="14">
        <v>0</v>
      </c>
      <c r="AV203" s="14">
        <v>0</v>
      </c>
      <c r="AW203" s="14">
        <v>0</v>
      </c>
      <c r="AX203" s="14">
        <v>0</v>
      </c>
      <c r="AY203" s="14">
        <v>0</v>
      </c>
      <c r="AZ203" s="14">
        <v>0</v>
      </c>
      <c r="BA203" s="14">
        <v>0</v>
      </c>
      <c r="BB203" s="14">
        <v>0</v>
      </c>
      <c r="BC203" s="14">
        <v>0</v>
      </c>
      <c r="BD203" s="14">
        <v>0</v>
      </c>
      <c r="BE203" s="14">
        <v>0</v>
      </c>
      <c r="BF203" s="14">
        <v>0</v>
      </c>
      <c r="BG203" s="14">
        <v>0</v>
      </c>
      <c r="BH203" s="14">
        <v>0</v>
      </c>
      <c r="BI203" s="14">
        <v>1</v>
      </c>
      <c r="BJ203" s="14">
        <v>0</v>
      </c>
      <c r="BK203" s="14">
        <v>0</v>
      </c>
      <c r="BL203" s="14">
        <v>0</v>
      </c>
      <c r="BM203" s="14">
        <v>0</v>
      </c>
      <c r="BN203" s="14">
        <v>0</v>
      </c>
      <c r="BO203" s="14">
        <v>2</v>
      </c>
      <c r="BP203" s="14">
        <v>0</v>
      </c>
      <c r="BQ203" s="14">
        <v>0</v>
      </c>
      <c r="BR203" s="14">
        <v>0</v>
      </c>
      <c r="BS203" s="14">
        <v>0</v>
      </c>
      <c r="BT203" s="14">
        <v>0</v>
      </c>
      <c r="BU203" s="14">
        <v>0</v>
      </c>
      <c r="BV203" s="14">
        <v>0</v>
      </c>
      <c r="BW203" s="14">
        <v>0</v>
      </c>
      <c r="BX203" s="14">
        <v>0</v>
      </c>
      <c r="BY203" s="14">
        <v>0</v>
      </c>
      <c r="BZ203" s="14">
        <v>0</v>
      </c>
      <c r="CA203" s="14">
        <v>0</v>
      </c>
      <c r="CB203" s="14">
        <v>0</v>
      </c>
      <c r="CC203" s="14">
        <v>2</v>
      </c>
      <c r="CD203" s="14">
        <v>0</v>
      </c>
      <c r="CE203" s="14">
        <v>0</v>
      </c>
      <c r="CF203" s="14">
        <v>2</v>
      </c>
      <c r="CG203" s="14">
        <v>0</v>
      </c>
      <c r="CH203" s="14">
        <v>0</v>
      </c>
      <c r="CI203" s="14">
        <v>0</v>
      </c>
      <c r="CJ203" s="14">
        <v>0</v>
      </c>
      <c r="CK203" s="14">
        <v>0</v>
      </c>
      <c r="CL203" s="14">
        <v>0</v>
      </c>
      <c r="CM203" s="14">
        <v>0</v>
      </c>
      <c r="CN203" s="14">
        <v>0</v>
      </c>
      <c r="CO203" s="14">
        <v>0</v>
      </c>
      <c r="CP203" s="14">
        <v>0</v>
      </c>
      <c r="CQ203" s="14">
        <v>0</v>
      </c>
      <c r="CR203" s="14">
        <v>0</v>
      </c>
      <c r="CS203" s="14">
        <v>0</v>
      </c>
      <c r="CT203" s="14">
        <v>0</v>
      </c>
      <c r="CU203" s="14">
        <v>0</v>
      </c>
      <c r="CV203" s="14">
        <v>0</v>
      </c>
      <c r="CW203" s="14">
        <v>0</v>
      </c>
      <c r="CX203" s="14">
        <v>0</v>
      </c>
      <c r="CY203" s="14">
        <v>0</v>
      </c>
      <c r="CZ203" s="14">
        <v>0</v>
      </c>
      <c r="DA203" s="14">
        <v>0</v>
      </c>
      <c r="DB203" s="14">
        <v>0</v>
      </c>
      <c r="DC203" s="14">
        <v>0</v>
      </c>
      <c r="DD203" s="14">
        <v>0</v>
      </c>
      <c r="DE203" s="14">
        <v>0</v>
      </c>
      <c r="DF203" s="14">
        <v>0</v>
      </c>
      <c r="DG203" s="14">
        <v>0</v>
      </c>
      <c r="DH203" s="14">
        <v>0</v>
      </c>
      <c r="DI203" s="14">
        <v>0</v>
      </c>
      <c r="DJ203" s="14">
        <v>0</v>
      </c>
      <c r="DK203" s="14">
        <v>0</v>
      </c>
      <c r="DL203" s="14">
        <v>0</v>
      </c>
      <c r="DM203" s="14">
        <v>0</v>
      </c>
      <c r="DN203" s="14">
        <v>0</v>
      </c>
      <c r="DO203" s="14">
        <v>0</v>
      </c>
      <c r="DP203" s="14">
        <v>0</v>
      </c>
      <c r="DQ203" s="14">
        <v>0</v>
      </c>
      <c r="DR203" s="14">
        <v>0</v>
      </c>
      <c r="DS203" s="14">
        <v>0</v>
      </c>
      <c r="DT203" s="14">
        <v>0</v>
      </c>
      <c r="DU203" s="14">
        <v>0</v>
      </c>
      <c r="DV203" s="14">
        <v>0</v>
      </c>
      <c r="DW203" s="14">
        <v>0</v>
      </c>
      <c r="DX203" s="14">
        <v>0</v>
      </c>
      <c r="DY203" s="14">
        <v>0</v>
      </c>
      <c r="DZ203" s="14">
        <v>0</v>
      </c>
      <c r="EA203" s="14">
        <v>0</v>
      </c>
      <c r="EB203" s="14">
        <v>0</v>
      </c>
    </row>
  </sheetData>
  <autoFilter ref="A1:EB203" xr:uid="{00000000-0001-0000-0000-000000000000}"/>
  <sortState xmlns:xlrd2="http://schemas.microsoft.com/office/spreadsheetml/2017/richdata2" ref="A6:EB196">
    <sortCondition ref="A1:A196"/>
  </sortState>
  <conditionalFormatting sqref="F10:EB195 C85:EB86 CH203:EB203 C2:E9">
    <cfRule type="cellIs" dxfId="53" priority="896" operator="greaterThan">
      <formula>0</formula>
    </cfRule>
    <cfRule type="cellIs" dxfId="52" priority="897" operator="equal">
      <formula>0</formula>
    </cfRule>
  </conditionalFormatting>
  <conditionalFormatting sqref="AE95:AH95">
    <cfRule type="cellIs" dxfId="51" priority="898" operator="greaterThan">
      <formula>0</formula>
    </cfRule>
    <cfRule type="cellIs" dxfId="50" priority="899" operator="equal">
      <formula>0</formula>
    </cfRule>
  </conditionalFormatting>
  <conditionalFormatting sqref="AE98:AH99">
    <cfRule type="cellIs" dxfId="49" priority="900" operator="greaterThan">
      <formula>0</formula>
    </cfRule>
    <cfRule type="cellIs" dxfId="48" priority="901" operator="equal">
      <formula>0</formula>
    </cfRule>
  </conditionalFormatting>
  <conditionalFormatting sqref="AE101:AH109">
    <cfRule type="cellIs" dxfId="47" priority="906" operator="greaterThan">
      <formula>0</formula>
    </cfRule>
    <cfRule type="cellIs" dxfId="46" priority="907" operator="equal">
      <formula>0</formula>
    </cfRule>
  </conditionalFormatting>
  <conditionalFormatting sqref="AE111:AH112">
    <cfRule type="cellIs" dxfId="45" priority="924" operator="greaterThan">
      <formula>0</formula>
    </cfRule>
    <cfRule type="cellIs" dxfId="44" priority="925" operator="equal">
      <formula>0</formula>
    </cfRule>
  </conditionalFormatting>
  <conditionalFormatting sqref="AE114:AH114">
    <cfRule type="cellIs" dxfId="43" priority="928" operator="greaterThan">
      <formula>0</formula>
    </cfRule>
    <cfRule type="cellIs" dxfId="42" priority="929" operator="equal">
      <formula>0</formula>
    </cfRule>
  </conditionalFormatting>
  <conditionalFormatting sqref="AE117:AH117">
    <cfRule type="cellIs" dxfId="41" priority="930" operator="greaterThan">
      <formula>0</formula>
    </cfRule>
    <cfRule type="cellIs" dxfId="40" priority="931" operator="equal">
      <formula>0</formula>
    </cfRule>
  </conditionalFormatting>
  <conditionalFormatting sqref="AE119:AH119">
    <cfRule type="cellIs" dxfId="39" priority="904" operator="greaterThan">
      <formula>0</formula>
    </cfRule>
    <cfRule type="cellIs" dxfId="38" priority="905" operator="equal">
      <formula>0</formula>
    </cfRule>
  </conditionalFormatting>
  <conditionalFormatting sqref="AT89:BC90">
    <cfRule type="cellIs" dxfId="37" priority="306" operator="greaterThan">
      <formula>0</formula>
    </cfRule>
    <cfRule type="cellIs" dxfId="36" priority="307" operator="equal">
      <formula>0</formula>
    </cfRule>
  </conditionalFormatting>
  <conditionalFormatting sqref="AT92:BC92">
    <cfRule type="cellIs" dxfId="35" priority="310" operator="greaterThan">
      <formula>0</formula>
    </cfRule>
    <cfRule type="cellIs" dxfId="34" priority="311" operator="equal">
      <formula>0</formula>
    </cfRule>
  </conditionalFormatting>
  <conditionalFormatting sqref="AT95:BC95">
    <cfRule type="cellIs" dxfId="33" priority="312" operator="greaterThan">
      <formula>0</formula>
    </cfRule>
    <cfRule type="cellIs" dxfId="32" priority="313" operator="equal">
      <formula>0</formula>
    </cfRule>
  </conditionalFormatting>
  <conditionalFormatting sqref="AT98:BC99">
    <cfRule type="cellIs" dxfId="31" priority="314" operator="greaterThan">
      <formula>0</formula>
    </cfRule>
    <cfRule type="cellIs" dxfId="30" priority="315" operator="equal">
      <formula>0</formula>
    </cfRule>
  </conditionalFormatting>
  <conditionalFormatting sqref="AT101:BC109">
    <cfRule type="cellIs" dxfId="29" priority="318" operator="greaterThan">
      <formula>0</formula>
    </cfRule>
    <cfRule type="cellIs" dxfId="28" priority="319" operator="equal">
      <formula>0</formula>
    </cfRule>
  </conditionalFormatting>
  <conditionalFormatting sqref="AT111:BC112">
    <cfRule type="cellIs" dxfId="27" priority="336" operator="greaterThan">
      <formula>0</formula>
    </cfRule>
    <cfRule type="cellIs" dxfId="26" priority="337" operator="equal">
      <formula>0</formula>
    </cfRule>
  </conditionalFormatting>
  <conditionalFormatting sqref="AT114:BC114">
    <cfRule type="cellIs" dxfId="25" priority="340" operator="greaterThan">
      <formula>0</formula>
    </cfRule>
    <cfRule type="cellIs" dxfId="24" priority="341" operator="equal">
      <formula>0</formula>
    </cfRule>
  </conditionalFormatting>
  <conditionalFormatting sqref="AT117:BC117">
    <cfRule type="cellIs" dxfId="23" priority="342" operator="greaterThan">
      <formula>0</formula>
    </cfRule>
    <cfRule type="cellIs" dxfId="22" priority="343" operator="equal">
      <formula>0</formula>
    </cfRule>
  </conditionalFormatting>
  <conditionalFormatting sqref="AT119:BC119">
    <cfRule type="cellIs" dxfId="21" priority="260" operator="greaterThan">
      <formula>0</formula>
    </cfRule>
    <cfRule type="cellIs" dxfId="20" priority="261" operator="equal">
      <formula>0</formula>
    </cfRule>
  </conditionalFormatting>
  <conditionalFormatting sqref="BN89:BW90">
    <cfRule type="cellIs" dxfId="19" priority="54" operator="greaterThan">
      <formula>0</formula>
    </cfRule>
    <cfRule type="cellIs" dxfId="18" priority="55" operator="equal">
      <formula>0</formula>
    </cfRule>
  </conditionalFormatting>
  <conditionalFormatting sqref="BN92:BW92">
    <cfRule type="cellIs" dxfId="17" priority="58" operator="greaterThan">
      <formula>0</formula>
    </cfRule>
    <cfRule type="cellIs" dxfId="16" priority="59" operator="equal">
      <formula>0</formula>
    </cfRule>
  </conditionalFormatting>
  <conditionalFormatting sqref="BN95:BW95">
    <cfRule type="cellIs" dxfId="15" priority="60" operator="greaterThan">
      <formula>0</formula>
    </cfRule>
    <cfRule type="cellIs" dxfId="14" priority="61" operator="equal">
      <formula>0</formula>
    </cfRule>
  </conditionalFormatting>
  <conditionalFormatting sqref="BN98:BW99">
    <cfRule type="cellIs" dxfId="13" priority="62" operator="greaterThan">
      <formula>0</formula>
    </cfRule>
    <cfRule type="cellIs" dxfId="12" priority="63" operator="equal">
      <formula>0</formula>
    </cfRule>
  </conditionalFormatting>
  <conditionalFormatting sqref="BN101:BW109">
    <cfRule type="cellIs" dxfId="11" priority="68" operator="greaterThan">
      <formula>0</formula>
    </cfRule>
    <cfRule type="cellIs" dxfId="10" priority="69" operator="equal">
      <formula>0</formula>
    </cfRule>
  </conditionalFormatting>
  <conditionalFormatting sqref="BN111:BW112">
    <cfRule type="cellIs" dxfId="9" priority="86" operator="greaterThan">
      <formula>0</formula>
    </cfRule>
    <cfRule type="cellIs" dxfId="8" priority="87" operator="equal">
      <formula>0</formula>
    </cfRule>
  </conditionalFormatting>
  <conditionalFormatting sqref="BN114:BW114">
    <cfRule type="cellIs" dxfId="7" priority="90" operator="greaterThan">
      <formula>0</formula>
    </cfRule>
    <cfRule type="cellIs" dxfId="6" priority="91" operator="equal">
      <formula>0</formula>
    </cfRule>
  </conditionalFormatting>
  <conditionalFormatting sqref="BN117:BW117">
    <cfRule type="cellIs" dxfId="5" priority="92" operator="greaterThan">
      <formula>0</formula>
    </cfRule>
    <cfRule type="cellIs" dxfId="4" priority="93" operator="equal">
      <formula>0</formula>
    </cfRule>
  </conditionalFormatting>
  <conditionalFormatting sqref="BN119:BW119">
    <cfRule type="cellIs" dxfId="3" priority="50" operator="greaterThan">
      <formula>0</formula>
    </cfRule>
    <cfRule type="cellIs" dxfId="2" priority="51" operator="equal">
      <formula>0</formula>
    </cfRule>
  </conditionalFormatting>
  <conditionalFormatting sqref="BT87">
    <cfRule type="cellIs" dxfId="1" priority="178" operator="greaterThan">
      <formula>0</formula>
    </cfRule>
    <cfRule type="cellIs" dxfId="0" priority="179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151"/>
  <sheetViews>
    <sheetView workbookViewId="0">
      <pane ySplit="1" topLeftCell="A69" activePane="bottomLeft" state="frozen"/>
      <selection pane="bottomLeft" activeCell="X73" sqref="X73"/>
    </sheetView>
  </sheetViews>
  <sheetFormatPr defaultColWidth="9" defaultRowHeight="12.75" x14ac:dyDescent="0.25"/>
  <cols>
    <col min="1" max="1" width="11.28515625" style="15" customWidth="1"/>
    <col min="2" max="2" width="7" style="15" customWidth="1"/>
    <col min="3" max="3" width="8.42578125" style="15" customWidth="1"/>
    <col min="4" max="4" width="11" style="16" customWidth="1"/>
    <col min="5" max="6" width="4.42578125" style="16" customWidth="1"/>
    <col min="7" max="7" width="5.5703125" style="16" customWidth="1"/>
    <col min="8" max="8" width="9" style="15" customWidth="1"/>
    <col min="9" max="9" width="6" style="15" customWidth="1"/>
    <col min="10" max="10" width="5.5703125" style="15" customWidth="1"/>
    <col min="11" max="11" width="9.5703125" style="15" customWidth="1"/>
    <col min="12" max="12" width="8.5703125" style="15" customWidth="1"/>
    <col min="13" max="15" width="8.28515625" style="15" customWidth="1"/>
    <col min="16" max="18" width="9" style="15"/>
    <col min="19" max="19" width="11.28515625" style="15" customWidth="1"/>
    <col min="20" max="20" width="8" style="15" customWidth="1"/>
    <col min="21" max="21" width="8.42578125" style="15" customWidth="1"/>
    <col min="22" max="23" width="9" style="15" customWidth="1"/>
    <col min="24" max="24" width="6.5703125" style="15" customWidth="1"/>
    <col min="25" max="25" width="13.5703125" style="15" customWidth="1"/>
    <col min="26" max="26" width="23" style="15" customWidth="1"/>
    <col min="27" max="27" width="8.42578125" style="15" customWidth="1"/>
    <col min="28" max="28" width="9" style="15" customWidth="1"/>
    <col min="29" max="29" width="17.5703125" style="15" customWidth="1"/>
    <col min="30" max="30" width="10.5703125" style="15" customWidth="1"/>
    <col min="31" max="16384" width="9" style="15"/>
  </cols>
  <sheetData>
    <row r="1" spans="1:30" s="17" customFormat="1" ht="15" x14ac:dyDescent="0.25">
      <c r="A1" s="1" t="s">
        <v>200</v>
      </c>
      <c r="B1" s="1" t="s">
        <v>201</v>
      </c>
      <c r="C1" s="1" t="s">
        <v>202</v>
      </c>
      <c r="D1" s="1" t="s">
        <v>203</v>
      </c>
      <c r="E1" s="1" t="s">
        <v>204</v>
      </c>
      <c r="F1" s="1" t="s">
        <v>205</v>
      </c>
      <c r="G1" s="1" t="s">
        <v>206</v>
      </c>
      <c r="H1" s="1" t="s">
        <v>207</v>
      </c>
      <c r="I1" s="1" t="s">
        <v>208</v>
      </c>
      <c r="J1" s="1" t="s">
        <v>209</v>
      </c>
      <c r="K1" s="1" t="s">
        <v>210</v>
      </c>
      <c r="L1" s="1" t="s">
        <v>211</v>
      </c>
      <c r="M1" s="1" t="s">
        <v>212</v>
      </c>
      <c r="N1" s="1" t="s">
        <v>213</v>
      </c>
      <c r="O1" s="1" t="s">
        <v>214</v>
      </c>
      <c r="P1" s="17" t="s">
        <v>1311</v>
      </c>
      <c r="Q1" s="17" t="s">
        <v>1312</v>
      </c>
      <c r="R1" s="17" t="s">
        <v>1310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225</v>
      </c>
      <c r="AD1" s="1" t="s">
        <v>226</v>
      </c>
    </row>
    <row r="2" spans="1:30" ht="63.75" x14ac:dyDescent="0.25">
      <c r="A2" s="29" t="str">
        <f t="shared" ref="A2:A33" si="0">C2&amp;J2</f>
        <v>SmPbAe1</v>
      </c>
      <c r="B2" s="18" t="s">
        <v>227</v>
      </c>
      <c r="C2" s="18" t="s">
        <v>228</v>
      </c>
      <c r="D2" s="18" t="s">
        <v>229</v>
      </c>
      <c r="E2" s="18">
        <f t="shared" ref="E2:E11" si="1">DAY(H2)</f>
        <v>13</v>
      </c>
      <c r="F2" s="18">
        <f t="shared" ref="F2:F11" si="2">MONTH(H2)</f>
        <v>1</v>
      </c>
      <c r="G2" s="18">
        <f t="shared" ref="G2:G11" si="3">YEAR(H2)</f>
        <v>2021</v>
      </c>
      <c r="H2" s="19">
        <v>44209</v>
      </c>
      <c r="I2" s="18" t="s">
        <v>230</v>
      </c>
      <c r="J2" s="18">
        <v>1</v>
      </c>
      <c r="K2" s="18" t="s">
        <v>231</v>
      </c>
      <c r="L2" s="18" t="s">
        <v>232</v>
      </c>
      <c r="M2" s="18">
        <v>396.6</v>
      </c>
      <c r="N2" s="18">
        <v>269.8</v>
      </c>
      <c r="O2" s="20">
        <f t="shared" ref="O2:O33" si="4">(M2-N2)/M2*100</f>
        <v>31.971759959657085</v>
      </c>
      <c r="P2" s="15">
        <v>8.2799999999999999E-2</v>
      </c>
      <c r="Q2" s="15">
        <v>4.6920000000000002</v>
      </c>
      <c r="R2" s="15">
        <v>56.686</v>
      </c>
      <c r="S2" s="18" t="s">
        <v>233</v>
      </c>
      <c r="T2" s="18" t="s">
        <v>234</v>
      </c>
      <c r="U2" s="18">
        <v>11</v>
      </c>
      <c r="V2" s="18" t="s">
        <v>235</v>
      </c>
      <c r="W2" s="18" t="s">
        <v>236</v>
      </c>
      <c r="X2" s="18">
        <v>10</v>
      </c>
      <c r="Y2" s="21" t="s">
        <v>237</v>
      </c>
      <c r="Z2" s="21" t="s">
        <v>238</v>
      </c>
      <c r="AA2" s="18" t="s">
        <v>239</v>
      </c>
      <c r="AB2" s="18" t="s">
        <v>240</v>
      </c>
      <c r="AC2" s="18" t="s">
        <v>241</v>
      </c>
      <c r="AD2" s="29" t="s">
        <v>242</v>
      </c>
    </row>
    <row r="3" spans="1:30" ht="63.75" x14ac:dyDescent="0.25">
      <c r="A3" s="29" t="str">
        <f t="shared" si="0"/>
        <v>SmPbAe2</v>
      </c>
      <c r="B3" s="18" t="s">
        <v>227</v>
      </c>
      <c r="C3" s="18" t="s">
        <v>228</v>
      </c>
      <c r="D3" s="18" t="s">
        <v>229</v>
      </c>
      <c r="E3" s="18">
        <f t="shared" si="1"/>
        <v>13</v>
      </c>
      <c r="F3" s="18">
        <f t="shared" si="2"/>
        <v>1</v>
      </c>
      <c r="G3" s="18">
        <f t="shared" si="3"/>
        <v>2021</v>
      </c>
      <c r="H3" s="19">
        <v>44209</v>
      </c>
      <c r="I3" s="18" t="s">
        <v>230</v>
      </c>
      <c r="J3" s="18">
        <v>2</v>
      </c>
      <c r="K3" s="18" t="s">
        <v>243</v>
      </c>
      <c r="L3" s="18" t="s">
        <v>244</v>
      </c>
      <c r="M3" s="18">
        <v>567.20000000000005</v>
      </c>
      <c r="N3" s="18">
        <v>380.7</v>
      </c>
      <c r="O3" s="20">
        <f t="shared" si="4"/>
        <v>32.88081805359662</v>
      </c>
      <c r="P3" s="15">
        <v>8.3299999999999999E-2</v>
      </c>
      <c r="Q3" s="15">
        <v>4.6218000000000004</v>
      </c>
      <c r="R3" s="15">
        <v>55.484000000000002</v>
      </c>
      <c r="S3" s="18" t="s">
        <v>233</v>
      </c>
      <c r="T3" s="18" t="s">
        <v>234</v>
      </c>
      <c r="U3" s="18">
        <v>11</v>
      </c>
      <c r="V3" s="18" t="s">
        <v>235</v>
      </c>
      <c r="W3" s="18" t="s">
        <v>236</v>
      </c>
      <c r="X3" s="18">
        <v>10</v>
      </c>
      <c r="Y3" s="21" t="s">
        <v>237</v>
      </c>
      <c r="Z3" s="21" t="s">
        <v>238</v>
      </c>
      <c r="AA3" s="18" t="s">
        <v>239</v>
      </c>
      <c r="AB3" s="18" t="s">
        <v>240</v>
      </c>
      <c r="AC3" s="18" t="s">
        <v>241</v>
      </c>
      <c r="AD3" s="29" t="s">
        <v>242</v>
      </c>
    </row>
    <row r="4" spans="1:30" ht="63.75" x14ac:dyDescent="0.25">
      <c r="A4" s="29" t="str">
        <f t="shared" si="0"/>
        <v>SmPbAe3</v>
      </c>
      <c r="B4" s="18" t="s">
        <v>227</v>
      </c>
      <c r="C4" s="18" t="s">
        <v>228</v>
      </c>
      <c r="D4" s="18" t="s">
        <v>229</v>
      </c>
      <c r="E4" s="18">
        <f t="shared" si="1"/>
        <v>13</v>
      </c>
      <c r="F4" s="18">
        <f t="shared" si="2"/>
        <v>1</v>
      </c>
      <c r="G4" s="18">
        <f t="shared" si="3"/>
        <v>2021</v>
      </c>
      <c r="H4" s="19">
        <v>44209</v>
      </c>
      <c r="I4" s="18" t="s">
        <v>230</v>
      </c>
      <c r="J4" s="18">
        <v>3</v>
      </c>
      <c r="K4" s="18" t="s">
        <v>245</v>
      </c>
      <c r="L4" s="18" t="s">
        <v>246</v>
      </c>
      <c r="M4" s="18">
        <v>426.2</v>
      </c>
      <c r="N4" s="18">
        <v>289.89999999999998</v>
      </c>
      <c r="O4" s="20">
        <f t="shared" si="4"/>
        <v>31.980290943219146</v>
      </c>
      <c r="P4" s="15">
        <v>7.8299999999999995E-2</v>
      </c>
      <c r="Q4" s="15">
        <v>4.9032999999999998</v>
      </c>
      <c r="R4" s="15">
        <v>62.646999999999998</v>
      </c>
      <c r="S4" s="18" t="s">
        <v>233</v>
      </c>
      <c r="T4" s="18" t="s">
        <v>234</v>
      </c>
      <c r="U4" s="18">
        <v>11</v>
      </c>
      <c r="V4" s="18" t="s">
        <v>235</v>
      </c>
      <c r="W4" s="18" t="s">
        <v>236</v>
      </c>
      <c r="X4" s="18">
        <v>10</v>
      </c>
      <c r="Y4" s="21" t="s">
        <v>237</v>
      </c>
      <c r="Z4" s="21" t="s">
        <v>238</v>
      </c>
      <c r="AA4" s="18" t="s">
        <v>239</v>
      </c>
      <c r="AB4" s="18" t="s">
        <v>240</v>
      </c>
      <c r="AC4" s="18" t="s">
        <v>241</v>
      </c>
      <c r="AD4" s="29" t="s">
        <v>242</v>
      </c>
    </row>
    <row r="5" spans="1:30" ht="63.75" x14ac:dyDescent="0.25">
      <c r="A5" s="29" t="str">
        <f t="shared" si="0"/>
        <v>SmPbAe4</v>
      </c>
      <c r="B5" s="18" t="s">
        <v>227</v>
      </c>
      <c r="C5" s="18" t="s">
        <v>228</v>
      </c>
      <c r="D5" s="18" t="s">
        <v>229</v>
      </c>
      <c r="E5" s="18">
        <f t="shared" si="1"/>
        <v>4</v>
      </c>
      <c r="F5" s="18">
        <f t="shared" si="2"/>
        <v>4</v>
      </c>
      <c r="G5" s="18">
        <f t="shared" si="3"/>
        <v>2021</v>
      </c>
      <c r="H5" s="19">
        <v>44290</v>
      </c>
      <c r="I5" s="18" t="s">
        <v>230</v>
      </c>
      <c r="J5" s="18">
        <v>4</v>
      </c>
      <c r="K5" s="18" t="s">
        <v>247</v>
      </c>
      <c r="L5" s="18" t="s">
        <v>248</v>
      </c>
      <c r="M5" s="18">
        <v>200.1</v>
      </c>
      <c r="N5" s="18">
        <v>135.30000000000001</v>
      </c>
      <c r="O5" s="20">
        <f t="shared" si="4"/>
        <v>32.383808095952013</v>
      </c>
      <c r="P5" s="15">
        <v>0.1018</v>
      </c>
      <c r="Q5" s="15">
        <v>5.2263999999999999</v>
      </c>
      <c r="R5" s="15">
        <v>51.359000000000002</v>
      </c>
      <c r="S5" s="18" t="s">
        <v>233</v>
      </c>
      <c r="T5" s="18" t="s">
        <v>234</v>
      </c>
      <c r="U5" s="18">
        <v>11</v>
      </c>
      <c r="V5" s="18" t="s">
        <v>235</v>
      </c>
      <c r="W5" s="18" t="s">
        <v>236</v>
      </c>
      <c r="X5" s="18">
        <v>10</v>
      </c>
      <c r="Y5" s="21" t="s">
        <v>237</v>
      </c>
      <c r="Z5" s="21" t="s">
        <v>238</v>
      </c>
      <c r="AA5" s="18" t="s">
        <v>239</v>
      </c>
      <c r="AB5" s="18" t="s">
        <v>240</v>
      </c>
      <c r="AC5" s="18" t="s">
        <v>241</v>
      </c>
      <c r="AD5" s="29" t="s">
        <v>242</v>
      </c>
    </row>
    <row r="6" spans="1:30" ht="63.75" x14ac:dyDescent="0.25">
      <c r="A6" s="29" t="str">
        <f t="shared" si="0"/>
        <v>SmPbAe5</v>
      </c>
      <c r="B6" s="18" t="s">
        <v>227</v>
      </c>
      <c r="C6" s="18" t="s">
        <v>228</v>
      </c>
      <c r="D6" s="18" t="s">
        <v>229</v>
      </c>
      <c r="E6" s="18">
        <f t="shared" si="1"/>
        <v>4</v>
      </c>
      <c r="F6" s="18">
        <f t="shared" si="2"/>
        <v>4</v>
      </c>
      <c r="G6" s="18">
        <f t="shared" si="3"/>
        <v>2021</v>
      </c>
      <c r="H6" s="19">
        <v>44290</v>
      </c>
      <c r="I6" s="18" t="s">
        <v>230</v>
      </c>
      <c r="J6" s="18">
        <v>5</v>
      </c>
      <c r="K6" s="18" t="s">
        <v>249</v>
      </c>
      <c r="L6" s="18" t="s">
        <v>250</v>
      </c>
      <c r="M6" s="18">
        <v>215.1</v>
      </c>
      <c r="N6" s="18">
        <v>144.5</v>
      </c>
      <c r="O6" s="20">
        <f t="shared" si="4"/>
        <v>32.821943282194326</v>
      </c>
      <c r="P6" s="15">
        <v>9.8799999999999999E-2</v>
      </c>
      <c r="Q6" s="15">
        <v>4.7618</v>
      </c>
      <c r="R6" s="15">
        <v>48.188000000000002</v>
      </c>
      <c r="S6" s="18" t="s">
        <v>233</v>
      </c>
      <c r="T6" s="18" t="s">
        <v>234</v>
      </c>
      <c r="U6" s="18">
        <v>11</v>
      </c>
      <c r="V6" s="18" t="s">
        <v>235</v>
      </c>
      <c r="W6" s="18" t="s">
        <v>236</v>
      </c>
      <c r="X6" s="18">
        <v>10</v>
      </c>
      <c r="Y6" s="21" t="s">
        <v>237</v>
      </c>
      <c r="Z6" s="21" t="s">
        <v>238</v>
      </c>
      <c r="AA6" s="18" t="s">
        <v>239</v>
      </c>
      <c r="AB6" s="18" t="s">
        <v>240</v>
      </c>
      <c r="AC6" s="18" t="s">
        <v>241</v>
      </c>
      <c r="AD6" s="29" t="s">
        <v>242</v>
      </c>
    </row>
    <row r="7" spans="1:30" ht="63.75" x14ac:dyDescent="0.25">
      <c r="A7" s="29" t="str">
        <f t="shared" si="0"/>
        <v>SmPbDe1</v>
      </c>
      <c r="B7" s="18" t="s">
        <v>227</v>
      </c>
      <c r="C7" s="18" t="s">
        <v>251</v>
      </c>
      <c r="D7" s="18" t="s">
        <v>229</v>
      </c>
      <c r="E7" s="18">
        <f t="shared" si="1"/>
        <v>13</v>
      </c>
      <c r="F7" s="18">
        <f t="shared" si="2"/>
        <v>1</v>
      </c>
      <c r="G7" s="18">
        <f t="shared" si="3"/>
        <v>2021</v>
      </c>
      <c r="H7" s="19">
        <v>44209</v>
      </c>
      <c r="I7" s="18" t="s">
        <v>230</v>
      </c>
      <c r="J7" s="18">
        <v>1</v>
      </c>
      <c r="K7" s="18" t="s">
        <v>252</v>
      </c>
      <c r="L7" s="18" t="s">
        <v>253</v>
      </c>
      <c r="M7" s="18">
        <v>435.5</v>
      </c>
      <c r="N7" s="18">
        <v>306</v>
      </c>
      <c r="O7" s="20">
        <f t="shared" si="4"/>
        <v>29.735935706084959</v>
      </c>
      <c r="P7" s="15">
        <v>5.2299999999999999E-2</v>
      </c>
      <c r="Q7" s="15">
        <v>4.6036999999999999</v>
      </c>
      <c r="R7" s="15">
        <v>88.105000000000004</v>
      </c>
      <c r="S7" s="18" t="s">
        <v>233</v>
      </c>
      <c r="T7" s="18" t="s">
        <v>234</v>
      </c>
      <c r="U7" s="18">
        <v>11</v>
      </c>
      <c r="V7" s="18" t="s">
        <v>235</v>
      </c>
      <c r="W7" s="18" t="s">
        <v>236</v>
      </c>
      <c r="X7" s="18">
        <v>10</v>
      </c>
      <c r="Y7" s="21" t="s">
        <v>254</v>
      </c>
      <c r="Z7" s="21" t="s">
        <v>255</v>
      </c>
      <c r="AA7" s="18" t="s">
        <v>239</v>
      </c>
      <c r="AB7" s="18" t="s">
        <v>240</v>
      </c>
      <c r="AC7" s="18" t="s">
        <v>241</v>
      </c>
      <c r="AD7" s="29" t="s">
        <v>242</v>
      </c>
    </row>
    <row r="8" spans="1:30" ht="63.75" x14ac:dyDescent="0.25">
      <c r="A8" s="29" t="str">
        <f t="shared" si="0"/>
        <v>SmPbDe2</v>
      </c>
      <c r="B8" s="18" t="s">
        <v>227</v>
      </c>
      <c r="C8" s="18" t="s">
        <v>251</v>
      </c>
      <c r="D8" s="18" t="s">
        <v>229</v>
      </c>
      <c r="E8" s="18">
        <f t="shared" si="1"/>
        <v>13</v>
      </c>
      <c r="F8" s="18">
        <f t="shared" si="2"/>
        <v>1</v>
      </c>
      <c r="G8" s="18">
        <f t="shared" si="3"/>
        <v>2021</v>
      </c>
      <c r="H8" s="19">
        <v>44209</v>
      </c>
      <c r="I8" s="18" t="s">
        <v>230</v>
      </c>
      <c r="J8" s="18">
        <v>2</v>
      </c>
      <c r="K8" s="18" t="s">
        <v>256</v>
      </c>
      <c r="L8" s="18" t="s">
        <v>257</v>
      </c>
      <c r="M8" s="18">
        <v>472.9</v>
      </c>
      <c r="N8" s="18">
        <v>321.7</v>
      </c>
      <c r="O8" s="20">
        <f t="shared" si="4"/>
        <v>31.972932966800592</v>
      </c>
      <c r="P8" s="15">
        <v>3.6799999999999999E-2</v>
      </c>
      <c r="Q8" s="15">
        <v>4.3381999999999996</v>
      </c>
      <c r="R8" s="15">
        <v>117.733</v>
      </c>
      <c r="S8" s="18" t="s">
        <v>233</v>
      </c>
      <c r="T8" s="18" t="s">
        <v>234</v>
      </c>
      <c r="U8" s="18">
        <v>11</v>
      </c>
      <c r="V8" s="18" t="s">
        <v>235</v>
      </c>
      <c r="W8" s="18" t="s">
        <v>236</v>
      </c>
      <c r="X8" s="18">
        <v>10</v>
      </c>
      <c r="Y8" s="21" t="s">
        <v>254</v>
      </c>
      <c r="Z8" s="21" t="s">
        <v>238</v>
      </c>
      <c r="AA8" s="18" t="s">
        <v>239</v>
      </c>
      <c r="AB8" s="18" t="s">
        <v>240</v>
      </c>
      <c r="AC8" s="18" t="s">
        <v>241</v>
      </c>
      <c r="AD8" s="29" t="s">
        <v>242</v>
      </c>
    </row>
    <row r="9" spans="1:30" ht="63.75" x14ac:dyDescent="0.25">
      <c r="A9" s="29" t="str">
        <f t="shared" si="0"/>
        <v>SmPbDe3</v>
      </c>
      <c r="B9" s="18" t="s">
        <v>227</v>
      </c>
      <c r="C9" s="18" t="s">
        <v>251</v>
      </c>
      <c r="D9" s="18" t="s">
        <v>229</v>
      </c>
      <c r="E9" s="18">
        <f t="shared" si="1"/>
        <v>13</v>
      </c>
      <c r="F9" s="18">
        <f t="shared" si="2"/>
        <v>1</v>
      </c>
      <c r="G9" s="18">
        <f t="shared" si="3"/>
        <v>2021</v>
      </c>
      <c r="H9" s="19">
        <v>44209</v>
      </c>
      <c r="I9" s="18" t="s">
        <v>230</v>
      </c>
      <c r="J9" s="18">
        <v>3</v>
      </c>
      <c r="K9" s="18" t="s">
        <v>258</v>
      </c>
      <c r="L9" s="18" t="s">
        <v>259</v>
      </c>
      <c r="M9" s="18">
        <v>371.8</v>
      </c>
      <c r="N9" s="18">
        <v>258.2</v>
      </c>
      <c r="O9" s="20">
        <f t="shared" si="4"/>
        <v>30.554061323292096</v>
      </c>
      <c r="P9" s="15">
        <v>3.7699999999999997E-2</v>
      </c>
      <c r="Q9" s="15">
        <v>4.4687999999999999</v>
      </c>
      <c r="R9" s="15">
        <v>118.628</v>
      </c>
      <c r="S9" s="18" t="s">
        <v>233</v>
      </c>
      <c r="T9" s="18" t="s">
        <v>234</v>
      </c>
      <c r="U9" s="18">
        <v>11</v>
      </c>
      <c r="V9" s="18" t="s">
        <v>235</v>
      </c>
      <c r="W9" s="18" t="s">
        <v>236</v>
      </c>
      <c r="X9" s="18">
        <v>10</v>
      </c>
      <c r="Y9" s="21" t="s">
        <v>254</v>
      </c>
      <c r="Z9" s="21" t="s">
        <v>238</v>
      </c>
      <c r="AA9" s="18" t="s">
        <v>239</v>
      </c>
      <c r="AB9" s="18" t="s">
        <v>240</v>
      </c>
      <c r="AC9" s="18" t="s">
        <v>241</v>
      </c>
      <c r="AD9" s="29"/>
    </row>
    <row r="10" spans="1:30" ht="63.75" x14ac:dyDescent="0.25">
      <c r="A10" s="29" t="str">
        <f t="shared" si="0"/>
        <v>SmPbDe4</v>
      </c>
      <c r="B10" s="18" t="s">
        <v>227</v>
      </c>
      <c r="C10" s="18" t="s">
        <v>251</v>
      </c>
      <c r="D10" s="18" t="s">
        <v>229</v>
      </c>
      <c r="E10" s="18">
        <f t="shared" si="1"/>
        <v>4</v>
      </c>
      <c r="F10" s="18">
        <f t="shared" si="2"/>
        <v>4</v>
      </c>
      <c r="G10" s="18">
        <f t="shared" si="3"/>
        <v>2021</v>
      </c>
      <c r="H10" s="19">
        <v>44290</v>
      </c>
      <c r="I10" s="18" t="s">
        <v>230</v>
      </c>
      <c r="J10" s="18">
        <v>4</v>
      </c>
      <c r="K10" s="18" t="s">
        <v>260</v>
      </c>
      <c r="L10" s="18" t="s">
        <v>261</v>
      </c>
      <c r="M10" s="18">
        <v>212.9</v>
      </c>
      <c r="N10" s="18">
        <v>152.80000000000001</v>
      </c>
      <c r="O10" s="20">
        <f t="shared" si="4"/>
        <v>28.229215594175667</v>
      </c>
      <c r="P10" s="15">
        <v>4.3099999999999999E-2</v>
      </c>
      <c r="Q10" s="15">
        <v>4.5857000000000001</v>
      </c>
      <c r="R10" s="15">
        <v>106.428</v>
      </c>
      <c r="S10" s="18" t="s">
        <v>233</v>
      </c>
      <c r="T10" s="18" t="s">
        <v>234</v>
      </c>
      <c r="U10" s="18">
        <v>11</v>
      </c>
      <c r="V10" s="18" t="s">
        <v>235</v>
      </c>
      <c r="W10" s="18" t="s">
        <v>236</v>
      </c>
      <c r="X10" s="18">
        <v>10</v>
      </c>
      <c r="Y10" s="21" t="s">
        <v>254</v>
      </c>
      <c r="Z10" s="21" t="s">
        <v>238</v>
      </c>
      <c r="AA10" s="18" t="s">
        <v>239</v>
      </c>
      <c r="AB10" s="18" t="s">
        <v>240</v>
      </c>
      <c r="AC10" s="18" t="s">
        <v>241</v>
      </c>
      <c r="AD10" s="29" t="s">
        <v>242</v>
      </c>
    </row>
    <row r="11" spans="1:30" ht="63.75" x14ac:dyDescent="0.25">
      <c r="A11" s="29" t="str">
        <f t="shared" si="0"/>
        <v>SmPbDe5</v>
      </c>
      <c r="B11" s="18" t="s">
        <v>227</v>
      </c>
      <c r="C11" s="18" t="s">
        <v>251</v>
      </c>
      <c r="D11" s="18" t="s">
        <v>229</v>
      </c>
      <c r="E11" s="18">
        <f t="shared" si="1"/>
        <v>4</v>
      </c>
      <c r="F11" s="18">
        <f t="shared" si="2"/>
        <v>4</v>
      </c>
      <c r="G11" s="18">
        <f t="shared" si="3"/>
        <v>2021</v>
      </c>
      <c r="H11" s="19">
        <v>44290</v>
      </c>
      <c r="I11" s="18" t="s">
        <v>230</v>
      </c>
      <c r="J11" s="18">
        <v>5</v>
      </c>
      <c r="K11" s="18" t="s">
        <v>262</v>
      </c>
      <c r="L11" s="18" t="s">
        <v>263</v>
      </c>
      <c r="M11" s="18">
        <v>217.3</v>
      </c>
      <c r="N11" s="18">
        <v>143.5</v>
      </c>
      <c r="O11" s="20">
        <f t="shared" si="4"/>
        <v>33.962264150943398</v>
      </c>
      <c r="P11" s="15">
        <v>4.07E-2</v>
      </c>
      <c r="Q11" s="15">
        <v>4.4532999999999996</v>
      </c>
      <c r="R11" s="15">
        <v>109.523</v>
      </c>
      <c r="S11" s="18" t="s">
        <v>233</v>
      </c>
      <c r="T11" s="18" t="s">
        <v>234</v>
      </c>
      <c r="U11" s="18">
        <v>11</v>
      </c>
      <c r="V11" s="18" t="s">
        <v>235</v>
      </c>
      <c r="W11" s="18" t="s">
        <v>236</v>
      </c>
      <c r="X11" s="18">
        <v>10</v>
      </c>
      <c r="Y11" s="21" t="s">
        <v>254</v>
      </c>
      <c r="Z11" s="21" t="s">
        <v>238</v>
      </c>
      <c r="AA11" s="18" t="s">
        <v>239</v>
      </c>
      <c r="AB11" s="18" t="s">
        <v>240</v>
      </c>
      <c r="AC11" s="18" t="s">
        <v>241</v>
      </c>
      <c r="AD11" s="29" t="s">
        <v>242</v>
      </c>
    </row>
    <row r="12" spans="1:30" ht="63.75" x14ac:dyDescent="0.25">
      <c r="A12" s="29" t="str">
        <f t="shared" si="0"/>
        <v>SmPbPo1</v>
      </c>
      <c r="B12" s="18" t="s">
        <v>227</v>
      </c>
      <c r="C12" s="18" t="s">
        <v>264</v>
      </c>
      <c r="D12" s="18" t="s">
        <v>229</v>
      </c>
      <c r="E12" s="18">
        <v>13</v>
      </c>
      <c r="F12" s="18">
        <v>1</v>
      </c>
      <c r="G12" s="18">
        <v>2021</v>
      </c>
      <c r="H12" s="18" t="s">
        <v>265</v>
      </c>
      <c r="I12" s="18" t="s">
        <v>230</v>
      </c>
      <c r="J12" s="18">
        <v>1</v>
      </c>
      <c r="K12" s="18" t="s">
        <v>266</v>
      </c>
      <c r="L12" s="18">
        <v>48.590147000000002</v>
      </c>
      <c r="M12" s="18">
        <v>332</v>
      </c>
      <c r="N12" s="18">
        <v>240.6</v>
      </c>
      <c r="O12" s="20">
        <f t="shared" si="4"/>
        <v>27.53012048192771</v>
      </c>
      <c r="P12" s="15">
        <v>3.3000000000000002E-2</v>
      </c>
      <c r="Q12" s="15">
        <v>4.4683000000000002</v>
      </c>
      <c r="R12" s="15">
        <v>135.39699999999999</v>
      </c>
      <c r="S12" s="18" t="s">
        <v>233</v>
      </c>
      <c r="T12" s="18" t="s">
        <v>234</v>
      </c>
      <c r="U12" s="18">
        <v>11</v>
      </c>
      <c r="V12" s="18" t="s">
        <v>235</v>
      </c>
      <c r="W12" s="18" t="s">
        <v>236</v>
      </c>
      <c r="X12" s="18">
        <v>10</v>
      </c>
      <c r="Y12" s="21" t="s">
        <v>267</v>
      </c>
      <c r="Z12" s="21" t="s">
        <v>238</v>
      </c>
      <c r="AA12" s="18" t="s">
        <v>239</v>
      </c>
      <c r="AB12" s="18" t="s">
        <v>240</v>
      </c>
      <c r="AC12" s="18" t="s">
        <v>241</v>
      </c>
      <c r="AD12" s="29" t="s">
        <v>242</v>
      </c>
    </row>
    <row r="13" spans="1:30" ht="63.75" x14ac:dyDescent="0.25">
      <c r="A13" s="29" t="str">
        <f t="shared" si="0"/>
        <v>SmPbPo2</v>
      </c>
      <c r="B13" s="18" t="s">
        <v>227</v>
      </c>
      <c r="C13" s="18" t="s">
        <v>264</v>
      </c>
      <c r="D13" s="18" t="s">
        <v>229</v>
      </c>
      <c r="E13" s="18">
        <f t="shared" ref="E13:E24" si="5">DAY(H13)</f>
        <v>13</v>
      </c>
      <c r="F13" s="18">
        <f t="shared" ref="F13:F24" si="6">MONTH(H13)</f>
        <v>1</v>
      </c>
      <c r="G13" s="18">
        <f t="shared" ref="G13:G24" si="7">YEAR(H13)</f>
        <v>2021</v>
      </c>
      <c r="H13" s="19">
        <v>44209</v>
      </c>
      <c r="I13" s="18" t="s">
        <v>230</v>
      </c>
      <c r="J13" s="18">
        <v>2</v>
      </c>
      <c r="K13" s="18" t="s">
        <v>243</v>
      </c>
      <c r="L13" s="18" t="s">
        <v>257</v>
      </c>
      <c r="M13" s="18">
        <v>371.5</v>
      </c>
      <c r="N13" s="18">
        <v>249.3</v>
      </c>
      <c r="O13" s="20">
        <f t="shared" si="4"/>
        <v>32.893674293405113</v>
      </c>
      <c r="P13" s="15">
        <v>3.2399999999999998E-2</v>
      </c>
      <c r="Q13" s="15">
        <v>4.4490999999999996</v>
      </c>
      <c r="R13" s="15">
        <v>137.47300000000001</v>
      </c>
      <c r="S13" s="18" t="s">
        <v>233</v>
      </c>
      <c r="T13" s="18" t="s">
        <v>234</v>
      </c>
      <c r="U13" s="18">
        <v>11</v>
      </c>
      <c r="V13" s="18" t="s">
        <v>235</v>
      </c>
      <c r="W13" s="18" t="s">
        <v>236</v>
      </c>
      <c r="X13" s="18">
        <v>10</v>
      </c>
      <c r="Y13" s="21" t="s">
        <v>267</v>
      </c>
      <c r="Z13" s="21" t="s">
        <v>238</v>
      </c>
      <c r="AA13" s="18" t="s">
        <v>239</v>
      </c>
      <c r="AB13" s="18" t="s">
        <v>240</v>
      </c>
      <c r="AC13" s="18" t="s">
        <v>241</v>
      </c>
      <c r="AD13" s="29" t="s">
        <v>242</v>
      </c>
    </row>
    <row r="14" spans="1:30" ht="63.75" x14ac:dyDescent="0.25">
      <c r="A14" s="29" t="str">
        <f t="shared" si="0"/>
        <v>SmPbPo3</v>
      </c>
      <c r="B14" s="18" t="s">
        <v>227</v>
      </c>
      <c r="C14" s="18" t="s">
        <v>264</v>
      </c>
      <c r="D14" s="18" t="s">
        <v>229</v>
      </c>
      <c r="E14" s="18">
        <f t="shared" si="5"/>
        <v>13</v>
      </c>
      <c r="F14" s="18">
        <f t="shared" si="6"/>
        <v>1</v>
      </c>
      <c r="G14" s="18">
        <f t="shared" si="7"/>
        <v>2021</v>
      </c>
      <c r="H14" s="19">
        <v>44209</v>
      </c>
      <c r="I14" s="18" t="s">
        <v>230</v>
      </c>
      <c r="J14" s="18">
        <v>3</v>
      </c>
      <c r="K14" s="18" t="s">
        <v>268</v>
      </c>
      <c r="L14" s="18" t="s">
        <v>269</v>
      </c>
      <c r="M14" s="18">
        <v>158</v>
      </c>
      <c r="N14" s="18">
        <v>104.6</v>
      </c>
      <c r="O14" s="20">
        <f t="shared" si="4"/>
        <v>33.797468354430379</v>
      </c>
      <c r="P14" s="15">
        <v>0.89900000000000002</v>
      </c>
      <c r="Q14" s="15">
        <v>14.7697</v>
      </c>
      <c r="R14" s="15">
        <v>16.428999999999998</v>
      </c>
      <c r="S14" s="18" t="s">
        <v>233</v>
      </c>
      <c r="T14" s="18" t="s">
        <v>234</v>
      </c>
      <c r="U14" s="18">
        <v>11</v>
      </c>
      <c r="V14" s="18" t="s">
        <v>235</v>
      </c>
      <c r="W14" s="18" t="s">
        <v>236</v>
      </c>
      <c r="X14" s="18">
        <v>10</v>
      </c>
      <c r="Y14" s="21" t="s">
        <v>267</v>
      </c>
      <c r="Z14" s="21" t="s">
        <v>238</v>
      </c>
      <c r="AA14" s="18" t="s">
        <v>239</v>
      </c>
      <c r="AB14" s="18" t="s">
        <v>240</v>
      </c>
      <c r="AC14" s="18" t="s">
        <v>241</v>
      </c>
      <c r="AD14" s="29" t="s">
        <v>242</v>
      </c>
    </row>
    <row r="15" spans="1:30" ht="63.75" x14ac:dyDescent="0.25">
      <c r="A15" s="29" t="str">
        <f t="shared" si="0"/>
        <v>SmPbPo4</v>
      </c>
      <c r="B15" s="18" t="s">
        <v>227</v>
      </c>
      <c r="C15" s="18" t="s">
        <v>264</v>
      </c>
      <c r="D15" s="18" t="s">
        <v>229</v>
      </c>
      <c r="E15" s="18">
        <f t="shared" si="5"/>
        <v>4</v>
      </c>
      <c r="F15" s="18">
        <f t="shared" si="6"/>
        <v>4</v>
      </c>
      <c r="G15" s="18">
        <f t="shared" si="7"/>
        <v>2021</v>
      </c>
      <c r="H15" s="19">
        <v>44290</v>
      </c>
      <c r="I15" s="18" t="s">
        <v>230</v>
      </c>
      <c r="J15" s="18">
        <v>4</v>
      </c>
      <c r="K15" s="18" t="s">
        <v>270</v>
      </c>
      <c r="L15" s="18" t="s">
        <v>271</v>
      </c>
      <c r="M15" s="18">
        <v>197.5</v>
      </c>
      <c r="N15" s="18">
        <v>130.30000000000001</v>
      </c>
      <c r="O15" s="20">
        <f t="shared" si="4"/>
        <v>34.025316455696199</v>
      </c>
      <c r="P15" s="15">
        <v>5.0799999999999998E-2</v>
      </c>
      <c r="Q15" s="15">
        <v>4.9080000000000004</v>
      </c>
      <c r="R15" s="15">
        <v>96.631</v>
      </c>
      <c r="S15" s="18" t="s">
        <v>233</v>
      </c>
      <c r="T15" s="18" t="s">
        <v>234</v>
      </c>
      <c r="U15" s="18">
        <v>11</v>
      </c>
      <c r="V15" s="18" t="s">
        <v>235</v>
      </c>
      <c r="W15" s="18" t="s">
        <v>236</v>
      </c>
      <c r="X15" s="18">
        <v>10</v>
      </c>
      <c r="Y15" s="21" t="s">
        <v>267</v>
      </c>
      <c r="Z15" s="21" t="s">
        <v>238</v>
      </c>
      <c r="AA15" s="18"/>
      <c r="AB15" s="18" t="s">
        <v>240</v>
      </c>
      <c r="AC15" s="18" t="s">
        <v>241</v>
      </c>
      <c r="AD15" s="29" t="s">
        <v>242</v>
      </c>
    </row>
    <row r="16" spans="1:30" ht="63.75" x14ac:dyDescent="0.25">
      <c r="A16" s="29" t="str">
        <f t="shared" si="0"/>
        <v>SmPbPo5</v>
      </c>
      <c r="B16" s="18" t="s">
        <v>227</v>
      </c>
      <c r="C16" s="18" t="s">
        <v>264</v>
      </c>
      <c r="D16" s="18" t="s">
        <v>229</v>
      </c>
      <c r="E16" s="18">
        <f t="shared" si="5"/>
        <v>4</v>
      </c>
      <c r="F16" s="18">
        <f t="shared" si="6"/>
        <v>4</v>
      </c>
      <c r="G16" s="18">
        <f t="shared" si="7"/>
        <v>2021</v>
      </c>
      <c r="H16" s="19">
        <v>44290</v>
      </c>
      <c r="I16" s="18" t="s">
        <v>230</v>
      </c>
      <c r="J16" s="18">
        <v>5</v>
      </c>
      <c r="K16" s="18" t="s">
        <v>272</v>
      </c>
      <c r="L16" s="18" t="s">
        <v>273</v>
      </c>
      <c r="M16" s="18">
        <v>145.1</v>
      </c>
      <c r="N16" s="18">
        <v>109.9</v>
      </c>
      <c r="O16" s="20">
        <f t="shared" si="4"/>
        <v>24.259131633356297</v>
      </c>
      <c r="P16" s="15">
        <v>4.5100000000000001E-2</v>
      </c>
      <c r="Q16" s="15">
        <v>5.0171999999999999</v>
      </c>
      <c r="R16" s="15">
        <v>111.21899999999999</v>
      </c>
      <c r="S16" s="18" t="s">
        <v>233</v>
      </c>
      <c r="T16" s="18" t="s">
        <v>234</v>
      </c>
      <c r="U16" s="18">
        <v>11</v>
      </c>
      <c r="V16" s="18" t="s">
        <v>235</v>
      </c>
      <c r="W16" s="18" t="s">
        <v>236</v>
      </c>
      <c r="X16" s="18">
        <v>10</v>
      </c>
      <c r="Y16" s="21" t="s">
        <v>267</v>
      </c>
      <c r="Z16" s="21" t="s">
        <v>238</v>
      </c>
      <c r="AA16" s="18"/>
      <c r="AB16" s="18" t="s">
        <v>240</v>
      </c>
      <c r="AC16" s="18" t="s">
        <v>241</v>
      </c>
      <c r="AD16" s="29" t="s">
        <v>242</v>
      </c>
    </row>
    <row r="17" spans="1:30" ht="63.75" x14ac:dyDescent="0.25">
      <c r="A17" s="29" t="str">
        <f t="shared" si="0"/>
        <v>SmPbTu1</v>
      </c>
      <c r="B17" s="18" t="s">
        <v>227</v>
      </c>
      <c r="C17" s="18" t="s">
        <v>274</v>
      </c>
      <c r="D17" s="18" t="s">
        <v>229</v>
      </c>
      <c r="E17" s="18">
        <f t="shared" si="5"/>
        <v>13</v>
      </c>
      <c r="F17" s="18">
        <f t="shared" si="6"/>
        <v>1</v>
      </c>
      <c r="G17" s="18">
        <f t="shared" si="7"/>
        <v>2021</v>
      </c>
      <c r="H17" s="19">
        <v>44209</v>
      </c>
      <c r="I17" s="18" t="s">
        <v>230</v>
      </c>
      <c r="J17" s="18">
        <v>1</v>
      </c>
      <c r="K17" s="18" t="s">
        <v>275</v>
      </c>
      <c r="L17" s="18" t="s">
        <v>276</v>
      </c>
      <c r="M17" s="18">
        <v>418.7</v>
      </c>
      <c r="N17" s="18">
        <v>281</v>
      </c>
      <c r="O17" s="20">
        <f t="shared" si="4"/>
        <v>32.887508956293289</v>
      </c>
      <c r="P17" s="15">
        <v>8.72E-2</v>
      </c>
      <c r="Q17" s="15">
        <v>5.1067999999999998</v>
      </c>
      <c r="R17" s="15">
        <v>58.57</v>
      </c>
      <c r="S17" s="18" t="s">
        <v>233</v>
      </c>
      <c r="T17" s="18" t="s">
        <v>234</v>
      </c>
      <c r="U17" s="18">
        <v>11</v>
      </c>
      <c r="V17" s="18" t="s">
        <v>235</v>
      </c>
      <c r="W17" s="18" t="s">
        <v>236</v>
      </c>
      <c r="X17" s="18">
        <v>10</v>
      </c>
      <c r="Y17" s="21" t="s">
        <v>277</v>
      </c>
      <c r="Z17" s="21" t="s">
        <v>238</v>
      </c>
      <c r="AA17" s="18" t="s">
        <v>239</v>
      </c>
      <c r="AB17" s="18" t="s">
        <v>240</v>
      </c>
      <c r="AC17" s="18" t="s">
        <v>241</v>
      </c>
      <c r="AD17" s="29" t="s">
        <v>242</v>
      </c>
    </row>
    <row r="18" spans="1:30" ht="63.75" x14ac:dyDescent="0.25">
      <c r="A18" s="29" t="str">
        <f t="shared" si="0"/>
        <v>SmPbTu2</v>
      </c>
      <c r="B18" s="18" t="s">
        <v>227</v>
      </c>
      <c r="C18" s="18" t="s">
        <v>274</v>
      </c>
      <c r="D18" s="18" t="s">
        <v>229</v>
      </c>
      <c r="E18" s="18">
        <f t="shared" si="5"/>
        <v>13</v>
      </c>
      <c r="F18" s="18">
        <f t="shared" si="6"/>
        <v>1</v>
      </c>
      <c r="G18" s="18">
        <f t="shared" si="7"/>
        <v>2021</v>
      </c>
      <c r="H18" s="19">
        <v>44209</v>
      </c>
      <c r="I18" s="18" t="s">
        <v>230</v>
      </c>
      <c r="J18" s="18">
        <v>2</v>
      </c>
      <c r="K18" s="18" t="s">
        <v>278</v>
      </c>
      <c r="L18" s="18" t="s">
        <v>279</v>
      </c>
      <c r="M18" s="18">
        <v>320.10000000000002</v>
      </c>
      <c r="N18" s="18">
        <v>216.3</v>
      </c>
      <c r="O18" s="20">
        <f t="shared" si="4"/>
        <v>32.427366447985008</v>
      </c>
      <c r="P18" s="15">
        <v>8.0799999999999997E-2</v>
      </c>
      <c r="Q18" s="15">
        <v>4.9466999999999999</v>
      </c>
      <c r="R18" s="15">
        <v>61.235999999999997</v>
      </c>
      <c r="S18" s="18" t="s">
        <v>233</v>
      </c>
      <c r="T18" s="18" t="s">
        <v>234</v>
      </c>
      <c r="U18" s="18">
        <v>11</v>
      </c>
      <c r="V18" s="18" t="s">
        <v>235</v>
      </c>
      <c r="W18" s="18" t="s">
        <v>236</v>
      </c>
      <c r="X18" s="18">
        <v>10</v>
      </c>
      <c r="Y18" s="21" t="s">
        <v>277</v>
      </c>
      <c r="Z18" s="21" t="s">
        <v>238</v>
      </c>
      <c r="AA18" s="18" t="s">
        <v>239</v>
      </c>
      <c r="AB18" s="18" t="s">
        <v>240</v>
      </c>
      <c r="AC18" s="18" t="s">
        <v>241</v>
      </c>
      <c r="AD18" s="29" t="s">
        <v>242</v>
      </c>
    </row>
    <row r="19" spans="1:30" ht="63.75" x14ac:dyDescent="0.25">
      <c r="A19" s="29" t="str">
        <f t="shared" si="0"/>
        <v>SmPbTu3</v>
      </c>
      <c r="B19" s="18" t="s">
        <v>227</v>
      </c>
      <c r="C19" s="18" t="s">
        <v>274</v>
      </c>
      <c r="D19" s="18" t="s">
        <v>229</v>
      </c>
      <c r="E19" s="18">
        <f t="shared" si="5"/>
        <v>13</v>
      </c>
      <c r="F19" s="18">
        <f t="shared" si="6"/>
        <v>1</v>
      </c>
      <c r="G19" s="18">
        <f t="shared" si="7"/>
        <v>2021</v>
      </c>
      <c r="H19" s="19">
        <v>44209</v>
      </c>
      <c r="I19" s="18" t="s">
        <v>230</v>
      </c>
      <c r="J19" s="18">
        <v>3</v>
      </c>
      <c r="K19" s="18" t="s">
        <v>280</v>
      </c>
      <c r="L19" s="18" t="s">
        <v>281</v>
      </c>
      <c r="M19" s="18">
        <v>574.1</v>
      </c>
      <c r="N19" s="18">
        <v>393.2</v>
      </c>
      <c r="O19" s="20">
        <f t="shared" si="4"/>
        <v>31.510189862393318</v>
      </c>
      <c r="P19" s="15">
        <v>7.7600000000000002E-2</v>
      </c>
      <c r="Q19" s="15">
        <v>4.7034000000000002</v>
      </c>
      <c r="R19" s="15">
        <v>60.594999999999999</v>
      </c>
      <c r="S19" s="18" t="s">
        <v>233</v>
      </c>
      <c r="T19" s="18" t="s">
        <v>234</v>
      </c>
      <c r="U19" s="18">
        <v>11</v>
      </c>
      <c r="V19" s="18" t="s">
        <v>235</v>
      </c>
      <c r="W19" s="18" t="s">
        <v>236</v>
      </c>
      <c r="X19" s="18">
        <v>10</v>
      </c>
      <c r="Y19" s="21" t="s">
        <v>277</v>
      </c>
      <c r="Z19" s="21" t="s">
        <v>238</v>
      </c>
      <c r="AA19" s="18" t="s">
        <v>239</v>
      </c>
      <c r="AB19" s="18" t="s">
        <v>240</v>
      </c>
      <c r="AC19" s="18" t="s">
        <v>241</v>
      </c>
      <c r="AD19" s="29" t="s">
        <v>242</v>
      </c>
    </row>
    <row r="20" spans="1:30" ht="63.75" x14ac:dyDescent="0.25">
      <c r="A20" s="29" t="str">
        <f t="shared" si="0"/>
        <v>SmPbTu4</v>
      </c>
      <c r="B20" s="18" t="s">
        <v>227</v>
      </c>
      <c r="C20" s="18" t="s">
        <v>274</v>
      </c>
      <c r="D20" s="18" t="s">
        <v>229</v>
      </c>
      <c r="E20" s="18">
        <f t="shared" si="5"/>
        <v>4</v>
      </c>
      <c r="F20" s="18">
        <f t="shared" si="6"/>
        <v>4</v>
      </c>
      <c r="G20" s="18">
        <f t="shared" si="7"/>
        <v>2021</v>
      </c>
      <c r="H20" s="19">
        <v>44290</v>
      </c>
      <c r="I20" s="18" t="s">
        <v>230</v>
      </c>
      <c r="J20" s="18">
        <v>4</v>
      </c>
      <c r="K20" s="18" t="s">
        <v>282</v>
      </c>
      <c r="L20" s="18" t="s">
        <v>283</v>
      </c>
      <c r="M20" s="18">
        <v>312.10000000000002</v>
      </c>
      <c r="N20" s="18">
        <v>215.7</v>
      </c>
      <c r="O20" s="20">
        <f t="shared" si="4"/>
        <v>30.887536046139068</v>
      </c>
      <c r="P20" s="15">
        <v>8.4099999999999994E-2</v>
      </c>
      <c r="Q20" s="15">
        <v>4.7111000000000001</v>
      </c>
      <c r="R20" s="15">
        <v>56.018999999999998</v>
      </c>
      <c r="S20" s="18" t="s">
        <v>233</v>
      </c>
      <c r="T20" s="18" t="s">
        <v>234</v>
      </c>
      <c r="U20" s="18">
        <v>11</v>
      </c>
      <c r="V20" s="18" t="s">
        <v>235</v>
      </c>
      <c r="W20" s="18" t="s">
        <v>236</v>
      </c>
      <c r="X20" s="18">
        <v>10</v>
      </c>
      <c r="Y20" s="21" t="s">
        <v>277</v>
      </c>
      <c r="Z20" s="21" t="s">
        <v>238</v>
      </c>
      <c r="AA20" s="18"/>
      <c r="AB20" s="18" t="s">
        <v>240</v>
      </c>
      <c r="AC20" s="18" t="s">
        <v>241</v>
      </c>
      <c r="AD20" s="29" t="s">
        <v>242</v>
      </c>
    </row>
    <row r="21" spans="1:30" ht="63.75" x14ac:dyDescent="0.25">
      <c r="A21" s="29" t="str">
        <f t="shared" si="0"/>
        <v>SmPbTu5</v>
      </c>
      <c r="B21" s="18" t="s">
        <v>227</v>
      </c>
      <c r="C21" s="18" t="s">
        <v>274</v>
      </c>
      <c r="D21" s="18" t="s">
        <v>229</v>
      </c>
      <c r="E21" s="18">
        <f t="shared" si="5"/>
        <v>4</v>
      </c>
      <c r="F21" s="18">
        <f t="shared" si="6"/>
        <v>4</v>
      </c>
      <c r="G21" s="18">
        <f t="shared" si="7"/>
        <v>2021</v>
      </c>
      <c r="H21" s="19">
        <v>44290</v>
      </c>
      <c r="I21" s="18" t="s">
        <v>230</v>
      </c>
      <c r="J21" s="18">
        <v>5</v>
      </c>
      <c r="K21" s="18" t="s">
        <v>284</v>
      </c>
      <c r="L21" s="18" t="s">
        <v>285</v>
      </c>
      <c r="M21" s="18">
        <v>263.39999999999998</v>
      </c>
      <c r="N21" s="18">
        <v>177.8</v>
      </c>
      <c r="O21" s="20">
        <f t="shared" si="4"/>
        <v>32.49810174639331</v>
      </c>
      <c r="P21" s="15">
        <v>8.8499999999999995E-2</v>
      </c>
      <c r="Q21" s="15">
        <v>4.8489000000000004</v>
      </c>
      <c r="R21" s="15">
        <v>54.768000000000001</v>
      </c>
      <c r="S21" s="18" t="s">
        <v>233</v>
      </c>
      <c r="T21" s="18" t="s">
        <v>234</v>
      </c>
      <c r="U21" s="18">
        <v>11</v>
      </c>
      <c r="V21" s="18" t="s">
        <v>235</v>
      </c>
      <c r="W21" s="18" t="s">
        <v>236</v>
      </c>
      <c r="X21" s="18">
        <v>10</v>
      </c>
      <c r="Y21" s="21" t="s">
        <v>277</v>
      </c>
      <c r="Z21" s="21" t="s">
        <v>238</v>
      </c>
      <c r="AA21" s="18"/>
      <c r="AB21" s="18" t="s">
        <v>240</v>
      </c>
      <c r="AC21" s="18" t="s">
        <v>241</v>
      </c>
      <c r="AD21" s="29" t="s">
        <v>242</v>
      </c>
    </row>
    <row r="22" spans="1:30" ht="63.75" x14ac:dyDescent="0.25">
      <c r="A22" s="29" t="str">
        <f t="shared" si="0"/>
        <v>SmPbTl1</v>
      </c>
      <c r="B22" s="18" t="s">
        <v>227</v>
      </c>
      <c r="C22" s="18" t="s">
        <v>286</v>
      </c>
      <c r="D22" s="18" t="s">
        <v>229</v>
      </c>
      <c r="E22" s="18">
        <f t="shared" si="5"/>
        <v>13</v>
      </c>
      <c r="F22" s="18">
        <f t="shared" si="6"/>
        <v>1</v>
      </c>
      <c r="G22" s="18">
        <f t="shared" si="7"/>
        <v>2021</v>
      </c>
      <c r="H22" s="19">
        <v>44209</v>
      </c>
      <c r="I22" s="18" t="s">
        <v>230</v>
      </c>
      <c r="J22" s="18">
        <v>1</v>
      </c>
      <c r="K22" s="18" t="s">
        <v>252</v>
      </c>
      <c r="L22" s="18" t="s">
        <v>253</v>
      </c>
      <c r="M22" s="18">
        <v>345.2</v>
      </c>
      <c r="N22" s="18">
        <v>234.8</v>
      </c>
      <c r="O22" s="20">
        <f t="shared" si="4"/>
        <v>31.981460023174968</v>
      </c>
      <c r="P22" s="15">
        <v>8.9200000000000002E-2</v>
      </c>
      <c r="Q22" s="15">
        <v>4.6430999999999996</v>
      </c>
      <c r="R22" s="15">
        <v>52.070999999999998</v>
      </c>
      <c r="S22" s="18" t="s">
        <v>233</v>
      </c>
      <c r="T22" s="18" t="s">
        <v>234</v>
      </c>
      <c r="U22" s="18">
        <v>11</v>
      </c>
      <c r="V22" s="18" t="s">
        <v>235</v>
      </c>
      <c r="W22" s="18" t="s">
        <v>236</v>
      </c>
      <c r="X22" s="18">
        <v>10</v>
      </c>
      <c r="Y22" s="21" t="s">
        <v>287</v>
      </c>
      <c r="Z22" s="21" t="s">
        <v>238</v>
      </c>
      <c r="AA22" s="18" t="s">
        <v>239</v>
      </c>
      <c r="AB22" s="18" t="s">
        <v>240</v>
      </c>
      <c r="AC22" s="18" t="s">
        <v>241</v>
      </c>
      <c r="AD22" s="29" t="s">
        <v>242</v>
      </c>
    </row>
    <row r="23" spans="1:30" ht="63.75" x14ac:dyDescent="0.25">
      <c r="A23" s="29" t="str">
        <f t="shared" si="0"/>
        <v>SmPbTl2</v>
      </c>
      <c r="B23" s="18" t="s">
        <v>227</v>
      </c>
      <c r="C23" s="18" t="s">
        <v>286</v>
      </c>
      <c r="D23" s="18" t="s">
        <v>229</v>
      </c>
      <c r="E23" s="18">
        <f t="shared" si="5"/>
        <v>13</v>
      </c>
      <c r="F23" s="18">
        <f t="shared" si="6"/>
        <v>1</v>
      </c>
      <c r="G23" s="18">
        <f t="shared" si="7"/>
        <v>2021</v>
      </c>
      <c r="H23" s="19">
        <v>44209</v>
      </c>
      <c r="I23" s="18" t="s">
        <v>230</v>
      </c>
      <c r="J23" s="18">
        <v>2</v>
      </c>
      <c r="K23" s="18" t="s">
        <v>275</v>
      </c>
      <c r="L23" s="18" t="s">
        <v>276</v>
      </c>
      <c r="M23" s="18">
        <v>436.8</v>
      </c>
      <c r="N23" s="18">
        <v>312</v>
      </c>
      <c r="O23" s="20">
        <f t="shared" si="4"/>
        <v>28.571428571428577</v>
      </c>
      <c r="P23" s="15">
        <v>9.1600000000000001E-2</v>
      </c>
      <c r="Q23" s="15">
        <v>4.7099000000000002</v>
      </c>
      <c r="R23" s="15">
        <v>51.412999999999997</v>
      </c>
      <c r="S23" s="18" t="s">
        <v>233</v>
      </c>
      <c r="T23" s="18" t="s">
        <v>234</v>
      </c>
      <c r="U23" s="18">
        <v>11</v>
      </c>
      <c r="V23" s="18" t="s">
        <v>235</v>
      </c>
      <c r="W23" s="18" t="s">
        <v>236</v>
      </c>
      <c r="X23" s="18">
        <v>10</v>
      </c>
      <c r="Y23" s="21" t="s">
        <v>287</v>
      </c>
      <c r="Z23" s="21" t="s">
        <v>238</v>
      </c>
      <c r="AA23" s="18" t="s">
        <v>239</v>
      </c>
      <c r="AB23" s="18" t="s">
        <v>240</v>
      </c>
      <c r="AC23" s="18" t="s">
        <v>241</v>
      </c>
      <c r="AD23" s="29" t="s">
        <v>242</v>
      </c>
    </row>
    <row r="24" spans="1:30" ht="63.75" x14ac:dyDescent="0.25">
      <c r="A24" s="29" t="str">
        <f t="shared" si="0"/>
        <v>SmPbTl3</v>
      </c>
      <c r="B24" s="18" t="s">
        <v>227</v>
      </c>
      <c r="C24" s="18" t="s">
        <v>286</v>
      </c>
      <c r="D24" s="18" t="s">
        <v>229</v>
      </c>
      <c r="E24" s="18">
        <f t="shared" si="5"/>
        <v>13</v>
      </c>
      <c r="F24" s="18">
        <f t="shared" si="6"/>
        <v>1</v>
      </c>
      <c r="G24" s="18">
        <f t="shared" si="7"/>
        <v>2021</v>
      </c>
      <c r="H24" s="19">
        <v>44209</v>
      </c>
      <c r="I24" s="18" t="s">
        <v>230</v>
      </c>
      <c r="J24" s="18">
        <v>3</v>
      </c>
      <c r="K24" s="18" t="s">
        <v>245</v>
      </c>
      <c r="L24" s="18" t="s">
        <v>246</v>
      </c>
      <c r="M24" s="18">
        <v>360.4</v>
      </c>
      <c r="N24" s="18">
        <v>252</v>
      </c>
      <c r="O24" s="20">
        <f t="shared" si="4"/>
        <v>30.077691453940066</v>
      </c>
      <c r="P24" s="15">
        <v>0.1007</v>
      </c>
      <c r="Q24" s="15">
        <v>4.7427000000000001</v>
      </c>
      <c r="R24" s="15">
        <v>47.079000000000001</v>
      </c>
      <c r="S24" s="18" t="s">
        <v>233</v>
      </c>
      <c r="T24" s="18" t="s">
        <v>234</v>
      </c>
      <c r="U24" s="18">
        <v>11</v>
      </c>
      <c r="V24" s="18" t="s">
        <v>235</v>
      </c>
      <c r="W24" s="18" t="s">
        <v>236</v>
      </c>
      <c r="X24" s="18">
        <v>10</v>
      </c>
      <c r="Y24" s="21" t="s">
        <v>287</v>
      </c>
      <c r="Z24" s="21" t="s">
        <v>238</v>
      </c>
      <c r="AA24" s="18" t="s">
        <v>239</v>
      </c>
      <c r="AB24" s="18" t="s">
        <v>240</v>
      </c>
      <c r="AC24" s="18" t="s">
        <v>241</v>
      </c>
      <c r="AD24" s="29" t="s">
        <v>242</v>
      </c>
    </row>
    <row r="25" spans="1:30" ht="63.75" x14ac:dyDescent="0.25">
      <c r="A25" s="29" t="str">
        <f t="shared" si="0"/>
        <v>SmPbTl4</v>
      </c>
      <c r="B25" s="18" t="s">
        <v>227</v>
      </c>
      <c r="C25" s="18" t="s">
        <v>286</v>
      </c>
      <c r="D25" s="18" t="s">
        <v>229</v>
      </c>
      <c r="E25" s="18">
        <v>4</v>
      </c>
      <c r="F25" s="18">
        <v>4</v>
      </c>
      <c r="G25" s="18">
        <v>2021</v>
      </c>
      <c r="H25" s="19" t="s">
        <v>288</v>
      </c>
      <c r="I25" s="18" t="s">
        <v>230</v>
      </c>
      <c r="J25" s="18">
        <v>4</v>
      </c>
      <c r="K25" s="18" t="s">
        <v>289</v>
      </c>
      <c r="L25" s="18" t="s">
        <v>290</v>
      </c>
      <c r="M25" s="18">
        <v>286</v>
      </c>
      <c r="N25" s="18">
        <v>190.1</v>
      </c>
      <c r="O25" s="20">
        <f t="shared" si="4"/>
        <v>33.531468531468533</v>
      </c>
      <c r="P25" s="15">
        <v>0.16569999999999999</v>
      </c>
      <c r="Q25" s="15">
        <v>5.8003999999999998</v>
      </c>
      <c r="R25" s="15">
        <v>35.002000000000002</v>
      </c>
      <c r="S25" s="18" t="s">
        <v>233</v>
      </c>
      <c r="T25" s="18" t="s">
        <v>234</v>
      </c>
      <c r="U25" s="18">
        <v>11</v>
      </c>
      <c r="V25" s="18" t="s">
        <v>235</v>
      </c>
      <c r="W25" s="18" t="s">
        <v>236</v>
      </c>
      <c r="X25" s="18">
        <v>10</v>
      </c>
      <c r="Y25" s="21" t="s">
        <v>287</v>
      </c>
      <c r="Z25" s="21" t="s">
        <v>238</v>
      </c>
      <c r="AA25" s="18" t="s">
        <v>239</v>
      </c>
      <c r="AB25" s="18" t="s">
        <v>240</v>
      </c>
      <c r="AC25" s="18" t="s">
        <v>241</v>
      </c>
      <c r="AD25" s="29"/>
    </row>
    <row r="26" spans="1:30" ht="63.75" x14ac:dyDescent="0.25">
      <c r="A26" s="29" t="str">
        <f t="shared" si="0"/>
        <v>SmPbTl5</v>
      </c>
      <c r="B26" s="18" t="s">
        <v>227</v>
      </c>
      <c r="C26" s="18" t="s">
        <v>286</v>
      </c>
      <c r="D26" s="18" t="s">
        <v>229</v>
      </c>
      <c r="E26" s="18">
        <f t="shared" ref="E26:E57" si="8">DAY(H26)</f>
        <v>4</v>
      </c>
      <c r="F26" s="18">
        <f t="shared" ref="F26:F57" si="9">MONTH(H26)</f>
        <v>4</v>
      </c>
      <c r="G26" s="18">
        <f t="shared" ref="G26:G57" si="10">YEAR(H26)</f>
        <v>2021</v>
      </c>
      <c r="H26" s="19">
        <v>44290</v>
      </c>
      <c r="I26" s="18" t="s">
        <v>230</v>
      </c>
      <c r="J26" s="18">
        <v>5</v>
      </c>
      <c r="K26" s="18" t="s">
        <v>291</v>
      </c>
      <c r="L26" s="18" t="s">
        <v>292</v>
      </c>
      <c r="M26" s="18">
        <v>253.1</v>
      </c>
      <c r="N26" s="18">
        <v>184.9</v>
      </c>
      <c r="O26" s="20">
        <f t="shared" si="4"/>
        <v>26.94587119715527</v>
      </c>
      <c r="P26" s="15">
        <v>0.10199999999999999</v>
      </c>
      <c r="Q26" s="15">
        <v>5.4229000000000003</v>
      </c>
      <c r="R26" s="15">
        <v>53.170999999999999</v>
      </c>
      <c r="S26" s="18" t="s">
        <v>233</v>
      </c>
      <c r="T26" s="18" t="s">
        <v>234</v>
      </c>
      <c r="U26" s="18">
        <v>11</v>
      </c>
      <c r="V26" s="18" t="s">
        <v>235</v>
      </c>
      <c r="W26" s="18" t="s">
        <v>236</v>
      </c>
      <c r="X26" s="18">
        <v>10</v>
      </c>
      <c r="Y26" s="21" t="s">
        <v>287</v>
      </c>
      <c r="Z26" s="21" t="s">
        <v>238</v>
      </c>
      <c r="AA26" s="18" t="s">
        <v>239</v>
      </c>
      <c r="AB26" s="18" t="s">
        <v>240</v>
      </c>
      <c r="AC26" s="18" t="s">
        <v>241</v>
      </c>
      <c r="AD26" s="29" t="s">
        <v>242</v>
      </c>
    </row>
    <row r="27" spans="1:30" ht="38.25" x14ac:dyDescent="0.25">
      <c r="A27" s="29" t="str">
        <f t="shared" si="0"/>
        <v>SmSdJj1</v>
      </c>
      <c r="B27" s="18" t="s">
        <v>227</v>
      </c>
      <c r="C27" s="18" t="s">
        <v>293</v>
      </c>
      <c r="D27" s="18" t="s">
        <v>229</v>
      </c>
      <c r="E27" s="18">
        <f t="shared" si="8"/>
        <v>14</v>
      </c>
      <c r="F27" s="18">
        <f t="shared" si="9"/>
        <v>1</v>
      </c>
      <c r="G27" s="18">
        <f t="shared" si="10"/>
        <v>2021</v>
      </c>
      <c r="H27" s="19">
        <v>44210</v>
      </c>
      <c r="I27" s="18" t="s">
        <v>294</v>
      </c>
      <c r="J27" s="18">
        <v>1</v>
      </c>
      <c r="K27" s="18" t="s">
        <v>295</v>
      </c>
      <c r="L27" s="18" t="s">
        <v>296</v>
      </c>
      <c r="M27" s="18">
        <v>360.3</v>
      </c>
      <c r="N27" s="18">
        <v>263</v>
      </c>
      <c r="O27" s="20">
        <f t="shared" si="4"/>
        <v>27.005273383291705</v>
      </c>
      <c r="P27" s="15">
        <v>2.93E-2</v>
      </c>
      <c r="Q27" s="15">
        <v>4.4969999999999999</v>
      </c>
      <c r="R27" s="15">
        <v>153.43799999999999</v>
      </c>
      <c r="S27" s="18" t="s">
        <v>297</v>
      </c>
      <c r="T27" s="18" t="s">
        <v>298</v>
      </c>
      <c r="U27" s="18">
        <v>15</v>
      </c>
      <c r="V27" s="18" t="s">
        <v>235</v>
      </c>
      <c r="W27" s="18" t="s">
        <v>236</v>
      </c>
      <c r="X27" s="18">
        <v>70</v>
      </c>
      <c r="Y27" s="21" t="s">
        <v>299</v>
      </c>
      <c r="Z27" s="21" t="s">
        <v>300</v>
      </c>
      <c r="AA27" s="18" t="s">
        <v>301</v>
      </c>
      <c r="AB27" s="18" t="s">
        <v>240</v>
      </c>
      <c r="AC27" s="18" t="s">
        <v>241</v>
      </c>
      <c r="AD27" s="29" t="s">
        <v>242</v>
      </c>
    </row>
    <row r="28" spans="1:30" ht="38.25" x14ac:dyDescent="0.25">
      <c r="A28" s="29" t="str">
        <f t="shared" si="0"/>
        <v>SmSdJj2</v>
      </c>
      <c r="B28" s="18" t="s">
        <v>227</v>
      </c>
      <c r="C28" s="18" t="s">
        <v>293</v>
      </c>
      <c r="D28" s="18" t="s">
        <v>229</v>
      </c>
      <c r="E28" s="18">
        <f t="shared" si="8"/>
        <v>14</v>
      </c>
      <c r="F28" s="18">
        <f t="shared" si="9"/>
        <v>1</v>
      </c>
      <c r="G28" s="18">
        <f t="shared" si="10"/>
        <v>2021</v>
      </c>
      <c r="H28" s="19">
        <v>44210</v>
      </c>
      <c r="I28" s="18" t="s">
        <v>294</v>
      </c>
      <c r="J28" s="18">
        <v>2</v>
      </c>
      <c r="K28" s="18" t="s">
        <v>302</v>
      </c>
      <c r="L28" s="18" t="s">
        <v>303</v>
      </c>
      <c r="M28" s="18">
        <v>348.6</v>
      </c>
      <c r="N28" s="18">
        <v>256.3</v>
      </c>
      <c r="O28" s="20">
        <f t="shared" si="4"/>
        <v>26.477337923121059</v>
      </c>
      <c r="P28" s="15">
        <v>3.0599999999999999E-2</v>
      </c>
      <c r="Q28" s="15">
        <v>4.3939000000000004</v>
      </c>
      <c r="R28" s="15">
        <v>143.49799999999999</v>
      </c>
      <c r="S28" s="18" t="s">
        <v>297</v>
      </c>
      <c r="T28" s="18" t="s">
        <v>298</v>
      </c>
      <c r="U28" s="18">
        <v>15</v>
      </c>
      <c r="V28" s="18" t="s">
        <v>235</v>
      </c>
      <c r="W28" s="18" t="s">
        <v>236</v>
      </c>
      <c r="X28" s="18">
        <v>70</v>
      </c>
      <c r="Y28" s="21" t="s">
        <v>299</v>
      </c>
      <c r="Z28" s="21" t="s">
        <v>300</v>
      </c>
      <c r="AA28" s="18" t="s">
        <v>301</v>
      </c>
      <c r="AB28" s="18" t="s">
        <v>240</v>
      </c>
      <c r="AC28" s="18" t="s">
        <v>241</v>
      </c>
      <c r="AD28" s="29" t="s">
        <v>242</v>
      </c>
    </row>
    <row r="29" spans="1:30" ht="38.25" x14ac:dyDescent="0.25">
      <c r="A29" s="29" t="str">
        <f t="shared" si="0"/>
        <v>SmSdJj3</v>
      </c>
      <c r="B29" s="18" t="s">
        <v>227</v>
      </c>
      <c r="C29" s="18" t="s">
        <v>293</v>
      </c>
      <c r="D29" s="18" t="s">
        <v>229</v>
      </c>
      <c r="E29" s="18">
        <f t="shared" si="8"/>
        <v>14</v>
      </c>
      <c r="F29" s="18">
        <f t="shared" si="9"/>
        <v>1</v>
      </c>
      <c r="G29" s="18">
        <f t="shared" si="10"/>
        <v>2021</v>
      </c>
      <c r="H29" s="19">
        <v>44210</v>
      </c>
      <c r="I29" s="18" t="s">
        <v>294</v>
      </c>
      <c r="J29" s="18">
        <v>3</v>
      </c>
      <c r="K29" s="18" t="s">
        <v>304</v>
      </c>
      <c r="L29" s="18" t="s">
        <v>305</v>
      </c>
      <c r="M29" s="18">
        <v>361.7</v>
      </c>
      <c r="N29" s="18">
        <v>260.2</v>
      </c>
      <c r="O29" s="20">
        <f t="shared" si="4"/>
        <v>28.061929776057511</v>
      </c>
      <c r="P29" s="15">
        <v>2.8000000000000001E-2</v>
      </c>
      <c r="Q29" s="15">
        <v>4.0629999999999997</v>
      </c>
      <c r="R29" s="15">
        <v>144.96199999999999</v>
      </c>
      <c r="S29" s="18" t="s">
        <v>297</v>
      </c>
      <c r="T29" s="18" t="s">
        <v>298</v>
      </c>
      <c r="U29" s="18">
        <v>15</v>
      </c>
      <c r="V29" s="18" t="s">
        <v>235</v>
      </c>
      <c r="W29" s="18" t="s">
        <v>236</v>
      </c>
      <c r="X29" s="18">
        <v>70</v>
      </c>
      <c r="Y29" s="21" t="s">
        <v>299</v>
      </c>
      <c r="Z29" s="21" t="s">
        <v>300</v>
      </c>
      <c r="AA29" s="18" t="s">
        <v>301</v>
      </c>
      <c r="AB29" s="18" t="s">
        <v>240</v>
      </c>
      <c r="AC29" s="18" t="s">
        <v>241</v>
      </c>
      <c r="AD29" s="29" t="s">
        <v>242</v>
      </c>
    </row>
    <row r="30" spans="1:30" ht="38.25" x14ac:dyDescent="0.25">
      <c r="A30" s="29" t="str">
        <f t="shared" si="0"/>
        <v>SmSdJj4</v>
      </c>
      <c r="B30" s="18" t="s">
        <v>227</v>
      </c>
      <c r="C30" s="18" t="s">
        <v>293</v>
      </c>
      <c r="D30" s="18" t="s">
        <v>229</v>
      </c>
      <c r="E30" s="18">
        <f t="shared" si="8"/>
        <v>6</v>
      </c>
      <c r="F30" s="18">
        <f t="shared" si="9"/>
        <v>4</v>
      </c>
      <c r="G30" s="18">
        <f t="shared" si="10"/>
        <v>2021</v>
      </c>
      <c r="H30" s="19">
        <v>44292</v>
      </c>
      <c r="I30" s="18" t="s">
        <v>294</v>
      </c>
      <c r="J30" s="18">
        <v>4</v>
      </c>
      <c r="K30" s="18" t="s">
        <v>306</v>
      </c>
      <c r="L30" s="18" t="s">
        <v>307</v>
      </c>
      <c r="M30" s="18">
        <v>275.10000000000002</v>
      </c>
      <c r="N30" s="18">
        <v>200.5</v>
      </c>
      <c r="O30" s="20">
        <f t="shared" si="4"/>
        <v>27.117411850236284</v>
      </c>
      <c r="P30" s="15">
        <v>4.4200000000000003E-2</v>
      </c>
      <c r="Q30" s="15">
        <v>3.5053000000000001</v>
      </c>
      <c r="R30" s="15">
        <v>79.373000000000005</v>
      </c>
      <c r="S30" s="18" t="s">
        <v>297</v>
      </c>
      <c r="T30" s="18" t="s">
        <v>298</v>
      </c>
      <c r="U30" s="18">
        <v>15</v>
      </c>
      <c r="V30" s="18" t="s">
        <v>235</v>
      </c>
      <c r="W30" s="18" t="s">
        <v>236</v>
      </c>
      <c r="X30" s="18">
        <v>70</v>
      </c>
      <c r="Y30" s="21" t="s">
        <v>299</v>
      </c>
      <c r="Z30" s="21" t="s">
        <v>300</v>
      </c>
      <c r="AA30" s="18" t="s">
        <v>301</v>
      </c>
      <c r="AB30" s="18" t="s">
        <v>240</v>
      </c>
      <c r="AC30" s="18" t="s">
        <v>241</v>
      </c>
      <c r="AD30" s="29" t="s">
        <v>242</v>
      </c>
    </row>
    <row r="31" spans="1:30" ht="38.25" x14ac:dyDescent="0.25">
      <c r="A31" s="29" t="str">
        <f t="shared" si="0"/>
        <v>SmSdJj5</v>
      </c>
      <c r="B31" s="18" t="s">
        <v>227</v>
      </c>
      <c r="C31" s="18" t="s">
        <v>293</v>
      </c>
      <c r="D31" s="18" t="s">
        <v>229</v>
      </c>
      <c r="E31" s="18">
        <f t="shared" si="8"/>
        <v>6</v>
      </c>
      <c r="F31" s="18">
        <f t="shared" si="9"/>
        <v>4</v>
      </c>
      <c r="G31" s="18">
        <f t="shared" si="10"/>
        <v>2021</v>
      </c>
      <c r="H31" s="19">
        <v>44292</v>
      </c>
      <c r="I31" s="18" t="s">
        <v>294</v>
      </c>
      <c r="J31" s="18">
        <v>5</v>
      </c>
      <c r="K31" s="18" t="s">
        <v>308</v>
      </c>
      <c r="L31" s="18" t="s">
        <v>309</v>
      </c>
      <c r="M31" s="18">
        <v>266</v>
      </c>
      <c r="N31" s="18">
        <v>184.6</v>
      </c>
      <c r="O31" s="20">
        <f t="shared" si="4"/>
        <v>30.601503759398497</v>
      </c>
      <c r="P31" s="15">
        <v>4.5699999999999998E-2</v>
      </c>
      <c r="Q31" s="15">
        <v>4.6177999999999999</v>
      </c>
      <c r="R31" s="15">
        <v>101.04600000000001</v>
      </c>
      <c r="S31" s="18" t="s">
        <v>297</v>
      </c>
      <c r="T31" s="18" t="s">
        <v>298</v>
      </c>
      <c r="U31" s="18">
        <v>15</v>
      </c>
      <c r="V31" s="18" t="s">
        <v>235</v>
      </c>
      <c r="W31" s="18" t="s">
        <v>236</v>
      </c>
      <c r="X31" s="18">
        <v>70</v>
      </c>
      <c r="Y31" s="21" t="s">
        <v>299</v>
      </c>
      <c r="Z31" s="21" t="s">
        <v>300</v>
      </c>
      <c r="AA31" s="18" t="s">
        <v>301</v>
      </c>
      <c r="AB31" s="18" t="s">
        <v>240</v>
      </c>
      <c r="AC31" s="18" t="s">
        <v>241</v>
      </c>
      <c r="AD31" s="29" t="s">
        <v>242</v>
      </c>
    </row>
    <row r="32" spans="1:30" ht="51" x14ac:dyDescent="0.25">
      <c r="A32" s="29" t="str">
        <f t="shared" si="0"/>
        <v>SmSdEq1</v>
      </c>
      <c r="B32" s="18" t="s">
        <v>227</v>
      </c>
      <c r="C32" s="18" t="s">
        <v>310</v>
      </c>
      <c r="D32" s="18" t="s">
        <v>229</v>
      </c>
      <c r="E32" s="18">
        <f t="shared" si="8"/>
        <v>14</v>
      </c>
      <c r="F32" s="18">
        <f t="shared" si="9"/>
        <v>1</v>
      </c>
      <c r="G32" s="18">
        <f t="shared" si="10"/>
        <v>2021</v>
      </c>
      <c r="H32" s="19">
        <v>44210</v>
      </c>
      <c r="I32" s="18" t="s">
        <v>294</v>
      </c>
      <c r="J32" s="18">
        <v>1</v>
      </c>
      <c r="K32" s="18" t="s">
        <v>311</v>
      </c>
      <c r="L32" s="18" t="s">
        <v>312</v>
      </c>
      <c r="M32" s="18">
        <v>295</v>
      </c>
      <c r="N32" s="18">
        <v>218.5</v>
      </c>
      <c r="O32" s="20">
        <f t="shared" si="4"/>
        <v>25.932203389830512</v>
      </c>
      <c r="P32" s="15">
        <v>5.9499999999999997E-2</v>
      </c>
      <c r="Q32" s="15">
        <v>4.5350000000000001</v>
      </c>
      <c r="R32" s="15">
        <v>76.201999999999998</v>
      </c>
      <c r="S32" s="18" t="s">
        <v>297</v>
      </c>
      <c r="T32" s="18" t="s">
        <v>298</v>
      </c>
      <c r="U32" s="18">
        <v>15</v>
      </c>
      <c r="V32" s="18" t="s">
        <v>235</v>
      </c>
      <c r="W32" s="18" t="s">
        <v>236</v>
      </c>
      <c r="X32" s="18">
        <v>70</v>
      </c>
      <c r="Y32" s="21" t="s">
        <v>313</v>
      </c>
      <c r="Z32" s="21" t="s">
        <v>314</v>
      </c>
      <c r="AA32" s="18" t="s">
        <v>301</v>
      </c>
      <c r="AB32" s="18" t="s">
        <v>240</v>
      </c>
      <c r="AC32" s="18" t="s">
        <v>241</v>
      </c>
      <c r="AD32" s="29" t="s">
        <v>242</v>
      </c>
    </row>
    <row r="33" spans="1:30" ht="51" x14ac:dyDescent="0.25">
      <c r="A33" s="29" t="str">
        <f t="shared" si="0"/>
        <v>SmSdEq2</v>
      </c>
      <c r="B33" s="18" t="s">
        <v>227</v>
      </c>
      <c r="C33" s="18" t="s">
        <v>310</v>
      </c>
      <c r="D33" s="18" t="s">
        <v>229</v>
      </c>
      <c r="E33" s="18">
        <f t="shared" si="8"/>
        <v>14</v>
      </c>
      <c r="F33" s="18">
        <f t="shared" si="9"/>
        <v>1</v>
      </c>
      <c r="G33" s="18">
        <f t="shared" si="10"/>
        <v>2021</v>
      </c>
      <c r="H33" s="19">
        <v>44210</v>
      </c>
      <c r="I33" s="18" t="s">
        <v>294</v>
      </c>
      <c r="J33" s="18">
        <v>2</v>
      </c>
      <c r="K33" s="18" t="s">
        <v>315</v>
      </c>
      <c r="L33" s="18" t="s">
        <v>316</v>
      </c>
      <c r="M33" s="18">
        <v>345.7</v>
      </c>
      <c r="N33" s="18">
        <v>265.89999999999998</v>
      </c>
      <c r="O33" s="20">
        <f t="shared" si="4"/>
        <v>23.083598495805617</v>
      </c>
      <c r="P33" s="15">
        <v>3.7999999999999999E-2</v>
      </c>
      <c r="Q33" s="15">
        <v>4.4889999999999999</v>
      </c>
      <c r="R33" s="15">
        <v>118.108</v>
      </c>
      <c r="S33" s="18" t="s">
        <v>297</v>
      </c>
      <c r="T33" s="18" t="s">
        <v>298</v>
      </c>
      <c r="U33" s="18">
        <v>15</v>
      </c>
      <c r="V33" s="18" t="s">
        <v>235</v>
      </c>
      <c r="W33" s="18" t="s">
        <v>236</v>
      </c>
      <c r="X33" s="18">
        <v>70</v>
      </c>
      <c r="Y33" s="21" t="s">
        <v>313</v>
      </c>
      <c r="Z33" s="21" t="s">
        <v>314</v>
      </c>
      <c r="AA33" s="18" t="s">
        <v>301</v>
      </c>
      <c r="AB33" s="18" t="s">
        <v>240</v>
      </c>
      <c r="AC33" s="18" t="s">
        <v>241</v>
      </c>
      <c r="AD33" s="29" t="s">
        <v>242</v>
      </c>
    </row>
    <row r="34" spans="1:30" ht="51" x14ac:dyDescent="0.25">
      <c r="A34" s="29" t="str">
        <f t="shared" ref="A34:A65" si="11">C34&amp;J34</f>
        <v>SmSdEq3</v>
      </c>
      <c r="B34" s="18" t="s">
        <v>227</v>
      </c>
      <c r="C34" s="18" t="s">
        <v>310</v>
      </c>
      <c r="D34" s="18" t="s">
        <v>229</v>
      </c>
      <c r="E34" s="18">
        <f t="shared" si="8"/>
        <v>14</v>
      </c>
      <c r="F34" s="18">
        <f t="shared" si="9"/>
        <v>1</v>
      </c>
      <c r="G34" s="18">
        <f t="shared" si="10"/>
        <v>2021</v>
      </c>
      <c r="H34" s="19">
        <v>44210</v>
      </c>
      <c r="I34" s="18" t="s">
        <v>294</v>
      </c>
      <c r="J34" s="18">
        <v>3</v>
      </c>
      <c r="K34" s="18" t="s">
        <v>317</v>
      </c>
      <c r="L34" s="18" t="s">
        <v>318</v>
      </c>
      <c r="M34" s="18">
        <v>308.2</v>
      </c>
      <c r="N34" s="18">
        <v>237.1</v>
      </c>
      <c r="O34" s="20">
        <f t="shared" ref="O34:O65" si="12">(M34-N34)/M34*100</f>
        <v>23.069435431537961</v>
      </c>
      <c r="P34" s="15">
        <v>3.4299999999999997E-2</v>
      </c>
      <c r="Q34" s="15">
        <v>4.3954000000000004</v>
      </c>
      <c r="R34" s="15">
        <v>128.28299999999999</v>
      </c>
      <c r="S34" s="18" t="s">
        <v>297</v>
      </c>
      <c r="T34" s="18" t="s">
        <v>298</v>
      </c>
      <c r="U34" s="18">
        <v>15</v>
      </c>
      <c r="V34" s="18" t="s">
        <v>235</v>
      </c>
      <c r="W34" s="18" t="s">
        <v>236</v>
      </c>
      <c r="X34" s="18">
        <v>70</v>
      </c>
      <c r="Y34" s="21" t="s">
        <v>313</v>
      </c>
      <c r="Z34" s="21" t="s">
        <v>314</v>
      </c>
      <c r="AA34" s="18" t="s">
        <v>301</v>
      </c>
      <c r="AB34" s="18" t="s">
        <v>240</v>
      </c>
      <c r="AC34" s="18" t="s">
        <v>241</v>
      </c>
      <c r="AD34" s="29" t="s">
        <v>242</v>
      </c>
    </row>
    <row r="35" spans="1:30" ht="51" x14ac:dyDescent="0.25">
      <c r="A35" s="29" t="str">
        <f t="shared" si="11"/>
        <v>SmSdEq4</v>
      </c>
      <c r="B35" s="18" t="s">
        <v>227</v>
      </c>
      <c r="C35" s="18" t="s">
        <v>310</v>
      </c>
      <c r="D35" s="18" t="s">
        <v>229</v>
      </c>
      <c r="E35" s="18">
        <f t="shared" si="8"/>
        <v>6</v>
      </c>
      <c r="F35" s="18">
        <f t="shared" si="9"/>
        <v>4</v>
      </c>
      <c r="G35" s="18">
        <f t="shared" si="10"/>
        <v>2021</v>
      </c>
      <c r="H35" s="19">
        <v>44292</v>
      </c>
      <c r="I35" s="18" t="s">
        <v>294</v>
      </c>
      <c r="J35" s="18">
        <v>4</v>
      </c>
      <c r="K35" s="18" t="s">
        <v>319</v>
      </c>
      <c r="L35" s="18" t="s">
        <v>320</v>
      </c>
      <c r="M35" s="18">
        <v>256.8</v>
      </c>
      <c r="N35" s="18">
        <v>189.9</v>
      </c>
      <c r="O35" s="20">
        <f t="shared" si="12"/>
        <v>26.05140186915888</v>
      </c>
      <c r="P35" s="15">
        <v>3.6999999999999998E-2</v>
      </c>
      <c r="Q35" s="15">
        <v>4.133</v>
      </c>
      <c r="R35" s="15">
        <v>111.792</v>
      </c>
      <c r="S35" s="18" t="s">
        <v>297</v>
      </c>
      <c r="T35" s="18" t="s">
        <v>298</v>
      </c>
      <c r="U35" s="18">
        <v>15</v>
      </c>
      <c r="V35" s="18" t="s">
        <v>235</v>
      </c>
      <c r="W35" s="18" t="s">
        <v>236</v>
      </c>
      <c r="X35" s="18">
        <v>70</v>
      </c>
      <c r="Y35" s="21" t="s">
        <v>313</v>
      </c>
      <c r="Z35" s="21" t="s">
        <v>321</v>
      </c>
      <c r="AA35" s="18" t="s">
        <v>301</v>
      </c>
      <c r="AB35" s="18" t="s">
        <v>240</v>
      </c>
      <c r="AC35" s="18" t="s">
        <v>241</v>
      </c>
      <c r="AD35" s="29" t="s">
        <v>242</v>
      </c>
    </row>
    <row r="36" spans="1:30" ht="51" x14ac:dyDescent="0.25">
      <c r="A36" s="29" t="str">
        <f t="shared" si="11"/>
        <v>SmSdEq5</v>
      </c>
      <c r="B36" s="18" t="s">
        <v>227</v>
      </c>
      <c r="C36" s="18" t="s">
        <v>310</v>
      </c>
      <c r="D36" s="18" t="s">
        <v>229</v>
      </c>
      <c r="E36" s="18">
        <f t="shared" si="8"/>
        <v>6</v>
      </c>
      <c r="F36" s="18">
        <f t="shared" si="9"/>
        <v>4</v>
      </c>
      <c r="G36" s="18">
        <f t="shared" si="10"/>
        <v>2021</v>
      </c>
      <c r="H36" s="19">
        <v>44292</v>
      </c>
      <c r="I36" s="18" t="s">
        <v>294</v>
      </c>
      <c r="J36" s="18">
        <v>5</v>
      </c>
      <c r="K36" s="18" t="s">
        <v>322</v>
      </c>
      <c r="L36" s="18" t="s">
        <v>323</v>
      </c>
      <c r="M36" s="18">
        <v>248.3</v>
      </c>
      <c r="N36" s="18">
        <v>185.3</v>
      </c>
      <c r="O36" s="20">
        <f t="shared" si="12"/>
        <v>25.372533225936365</v>
      </c>
      <c r="P36" s="15">
        <v>5.5100000000000003E-2</v>
      </c>
      <c r="Q36" s="15">
        <v>4.4810999999999996</v>
      </c>
      <c r="R36" s="15">
        <v>81.316000000000003</v>
      </c>
      <c r="S36" s="18" t="s">
        <v>297</v>
      </c>
      <c r="T36" s="18" t="s">
        <v>298</v>
      </c>
      <c r="U36" s="18">
        <v>15</v>
      </c>
      <c r="V36" s="18" t="s">
        <v>235</v>
      </c>
      <c r="W36" s="18" t="s">
        <v>236</v>
      </c>
      <c r="X36" s="18">
        <v>70</v>
      </c>
      <c r="Y36" s="21" t="s">
        <v>313</v>
      </c>
      <c r="Z36" s="21" t="s">
        <v>314</v>
      </c>
      <c r="AA36" s="18" t="s">
        <v>301</v>
      </c>
      <c r="AB36" s="18" t="s">
        <v>240</v>
      </c>
      <c r="AC36" s="18" t="s">
        <v>241</v>
      </c>
      <c r="AD36" s="29" t="s">
        <v>242</v>
      </c>
    </row>
    <row r="37" spans="1:30" ht="25.5" x14ac:dyDescent="0.25">
      <c r="A37" s="29" t="str">
        <f t="shared" si="11"/>
        <v>SmSdTu1</v>
      </c>
      <c r="B37" s="18" t="s">
        <v>227</v>
      </c>
      <c r="C37" s="18" t="s">
        <v>324</v>
      </c>
      <c r="D37" s="18" t="s">
        <v>229</v>
      </c>
      <c r="E37" s="18">
        <f t="shared" si="8"/>
        <v>14</v>
      </c>
      <c r="F37" s="18">
        <f t="shared" si="9"/>
        <v>1</v>
      </c>
      <c r="G37" s="18">
        <f t="shared" si="10"/>
        <v>2021</v>
      </c>
      <c r="H37" s="19">
        <v>44210</v>
      </c>
      <c r="I37" s="18" t="s">
        <v>294</v>
      </c>
      <c r="J37" s="18">
        <v>1</v>
      </c>
      <c r="K37" s="18" t="s">
        <v>325</v>
      </c>
      <c r="L37" s="18" t="s">
        <v>326</v>
      </c>
      <c r="M37" s="18">
        <v>235.3</v>
      </c>
      <c r="N37" s="18">
        <v>179.6</v>
      </c>
      <c r="O37" s="20">
        <f t="shared" si="12"/>
        <v>23.671908202294951</v>
      </c>
      <c r="P37" s="15">
        <v>3.5799999999999998E-2</v>
      </c>
      <c r="Q37" s="15">
        <v>4.3604000000000003</v>
      </c>
      <c r="R37" s="15">
        <v>121.764</v>
      </c>
      <c r="S37" s="18" t="s">
        <v>297</v>
      </c>
      <c r="T37" s="18" t="s">
        <v>234</v>
      </c>
      <c r="U37" s="18">
        <v>20</v>
      </c>
      <c r="V37" s="18" t="s">
        <v>235</v>
      </c>
      <c r="W37" s="18" t="s">
        <v>236</v>
      </c>
      <c r="X37" s="18">
        <v>40</v>
      </c>
      <c r="Y37" s="21" t="s">
        <v>277</v>
      </c>
      <c r="Z37" s="21" t="s">
        <v>327</v>
      </c>
      <c r="AA37" s="18" t="s">
        <v>301</v>
      </c>
      <c r="AB37" s="18" t="s">
        <v>240</v>
      </c>
      <c r="AC37" s="18" t="s">
        <v>241</v>
      </c>
      <c r="AD37" s="29" t="s">
        <v>242</v>
      </c>
    </row>
    <row r="38" spans="1:30" ht="25.5" x14ac:dyDescent="0.25">
      <c r="A38" s="29" t="str">
        <f t="shared" si="11"/>
        <v>SmSdTu2</v>
      </c>
      <c r="B38" s="18" t="s">
        <v>227</v>
      </c>
      <c r="C38" s="18" t="s">
        <v>324</v>
      </c>
      <c r="D38" s="18" t="s">
        <v>229</v>
      </c>
      <c r="E38" s="18">
        <f t="shared" si="8"/>
        <v>14</v>
      </c>
      <c r="F38" s="18">
        <f t="shared" si="9"/>
        <v>1</v>
      </c>
      <c r="G38" s="18">
        <f t="shared" si="10"/>
        <v>2021</v>
      </c>
      <c r="H38" s="19">
        <v>44210</v>
      </c>
      <c r="I38" s="18" t="s">
        <v>294</v>
      </c>
      <c r="J38" s="18">
        <v>2</v>
      </c>
      <c r="K38" s="18" t="s">
        <v>328</v>
      </c>
      <c r="L38" s="18" t="s">
        <v>329</v>
      </c>
      <c r="M38" s="18">
        <v>303.3</v>
      </c>
      <c r="N38" s="18">
        <v>235.1</v>
      </c>
      <c r="O38" s="20">
        <f t="shared" si="12"/>
        <v>22.485987471150683</v>
      </c>
      <c r="P38" s="15">
        <v>3.4299999999999997E-2</v>
      </c>
      <c r="Q38" s="15">
        <v>3.9792000000000001</v>
      </c>
      <c r="R38" s="15">
        <v>116.017</v>
      </c>
      <c r="S38" s="18" t="s">
        <v>297</v>
      </c>
      <c r="T38" s="18" t="s">
        <v>234</v>
      </c>
      <c r="U38" s="18">
        <v>20</v>
      </c>
      <c r="V38" s="18" t="s">
        <v>235</v>
      </c>
      <c r="W38" s="18" t="s">
        <v>236</v>
      </c>
      <c r="X38" s="18">
        <v>40</v>
      </c>
      <c r="Y38" s="21" t="s">
        <v>277</v>
      </c>
      <c r="Z38" s="21" t="s">
        <v>327</v>
      </c>
      <c r="AA38" s="18" t="s">
        <v>301</v>
      </c>
      <c r="AB38" s="18" t="s">
        <v>240</v>
      </c>
      <c r="AC38" s="18" t="s">
        <v>241</v>
      </c>
      <c r="AD38" s="29" t="s">
        <v>242</v>
      </c>
    </row>
    <row r="39" spans="1:30" ht="25.5" x14ac:dyDescent="0.25">
      <c r="A39" s="29" t="str">
        <f t="shared" si="11"/>
        <v>SmSdTu3</v>
      </c>
      <c r="B39" s="18" t="s">
        <v>227</v>
      </c>
      <c r="C39" s="18" t="s">
        <v>324</v>
      </c>
      <c r="D39" s="18" t="s">
        <v>229</v>
      </c>
      <c r="E39" s="18">
        <f t="shared" si="8"/>
        <v>14</v>
      </c>
      <c r="F39" s="18">
        <f t="shared" si="9"/>
        <v>1</v>
      </c>
      <c r="G39" s="18">
        <f t="shared" si="10"/>
        <v>2021</v>
      </c>
      <c r="H39" s="19">
        <v>44210</v>
      </c>
      <c r="I39" s="18" t="s">
        <v>294</v>
      </c>
      <c r="J39" s="18">
        <v>3</v>
      </c>
      <c r="K39" s="18" t="s">
        <v>330</v>
      </c>
      <c r="L39" s="18" t="s">
        <v>331</v>
      </c>
      <c r="M39" s="18">
        <v>267.39999999999998</v>
      </c>
      <c r="N39" s="18">
        <v>205.7</v>
      </c>
      <c r="O39" s="20">
        <f t="shared" si="12"/>
        <v>23.074046372475689</v>
      </c>
      <c r="P39" s="15">
        <v>3.6200000000000003E-2</v>
      </c>
      <c r="Q39" s="15">
        <v>4.1379999999999999</v>
      </c>
      <c r="R39" s="15">
        <v>114.22799999999999</v>
      </c>
      <c r="S39" s="18" t="s">
        <v>297</v>
      </c>
      <c r="T39" s="18" t="s">
        <v>234</v>
      </c>
      <c r="U39" s="18">
        <v>20</v>
      </c>
      <c r="V39" s="18" t="s">
        <v>235</v>
      </c>
      <c r="W39" s="18" t="s">
        <v>236</v>
      </c>
      <c r="X39" s="18">
        <v>40</v>
      </c>
      <c r="Y39" s="21" t="s">
        <v>277</v>
      </c>
      <c r="Z39" s="21" t="s">
        <v>327</v>
      </c>
      <c r="AA39" s="18" t="s">
        <v>301</v>
      </c>
      <c r="AB39" s="18" t="s">
        <v>240</v>
      </c>
      <c r="AC39" s="18" t="s">
        <v>241</v>
      </c>
      <c r="AD39" s="29" t="s">
        <v>242</v>
      </c>
    </row>
    <row r="40" spans="1:30" ht="25.5" x14ac:dyDescent="0.25">
      <c r="A40" s="29" t="str">
        <f t="shared" si="11"/>
        <v>SmSdTu4</v>
      </c>
      <c r="B40" s="18" t="s">
        <v>227</v>
      </c>
      <c r="C40" s="18" t="s">
        <v>324</v>
      </c>
      <c r="D40" s="18" t="s">
        <v>229</v>
      </c>
      <c r="E40" s="18">
        <f t="shared" si="8"/>
        <v>6</v>
      </c>
      <c r="F40" s="18">
        <f t="shared" si="9"/>
        <v>4</v>
      </c>
      <c r="G40" s="18">
        <f t="shared" si="10"/>
        <v>2021</v>
      </c>
      <c r="H40" s="19">
        <v>44292</v>
      </c>
      <c r="I40" s="18" t="s">
        <v>294</v>
      </c>
      <c r="J40" s="18">
        <v>4</v>
      </c>
      <c r="K40" s="18" t="s">
        <v>332</v>
      </c>
      <c r="L40" s="18" t="s">
        <v>333</v>
      </c>
      <c r="M40" s="18">
        <v>249.7</v>
      </c>
      <c r="N40" s="18">
        <v>189.5</v>
      </c>
      <c r="O40" s="20">
        <f t="shared" si="12"/>
        <v>24.108930716860229</v>
      </c>
      <c r="P40" s="15">
        <v>3.4000000000000002E-2</v>
      </c>
      <c r="Q40" s="15">
        <v>3.7543000000000002</v>
      </c>
      <c r="R40" s="15">
        <v>110.40900000000001</v>
      </c>
      <c r="S40" s="18" t="s">
        <v>297</v>
      </c>
      <c r="T40" s="18" t="s">
        <v>234</v>
      </c>
      <c r="U40" s="18">
        <v>20</v>
      </c>
      <c r="V40" s="18" t="s">
        <v>235</v>
      </c>
      <c r="W40" s="18" t="s">
        <v>236</v>
      </c>
      <c r="X40" s="18">
        <v>40</v>
      </c>
      <c r="Y40" s="21" t="s">
        <v>277</v>
      </c>
      <c r="Z40" s="21" t="s">
        <v>327</v>
      </c>
      <c r="AA40" s="18" t="s">
        <v>301</v>
      </c>
      <c r="AB40" s="18" t="s">
        <v>240</v>
      </c>
      <c r="AC40" s="18" t="s">
        <v>241</v>
      </c>
      <c r="AD40" s="29" t="s">
        <v>242</v>
      </c>
    </row>
    <row r="41" spans="1:30" ht="25.5" x14ac:dyDescent="0.25">
      <c r="A41" s="29" t="str">
        <f t="shared" si="11"/>
        <v>SmSdTu5</v>
      </c>
      <c r="B41" s="18" t="s">
        <v>227</v>
      </c>
      <c r="C41" s="18" t="s">
        <v>324</v>
      </c>
      <c r="D41" s="18" t="s">
        <v>229</v>
      </c>
      <c r="E41" s="18">
        <f t="shared" si="8"/>
        <v>6</v>
      </c>
      <c r="F41" s="18">
        <f t="shared" si="9"/>
        <v>4</v>
      </c>
      <c r="G41" s="18">
        <f t="shared" si="10"/>
        <v>2021</v>
      </c>
      <c r="H41" s="19">
        <v>44292</v>
      </c>
      <c r="I41" s="18" t="s">
        <v>294</v>
      </c>
      <c r="J41" s="18">
        <v>5</v>
      </c>
      <c r="K41" s="18" t="s">
        <v>334</v>
      </c>
      <c r="L41" s="18" t="s">
        <v>335</v>
      </c>
      <c r="M41" s="18">
        <v>242.2</v>
      </c>
      <c r="N41" s="18">
        <v>187.3</v>
      </c>
      <c r="O41" s="20">
        <f t="shared" si="12"/>
        <v>22.667217175887689</v>
      </c>
      <c r="P41" s="15">
        <v>2.8500000000000001E-2</v>
      </c>
      <c r="Q41" s="15">
        <v>3.5478999999999998</v>
      </c>
      <c r="R41" s="15">
        <v>124.346</v>
      </c>
      <c r="S41" s="18" t="s">
        <v>297</v>
      </c>
      <c r="T41" s="18" t="s">
        <v>234</v>
      </c>
      <c r="U41" s="18">
        <v>20</v>
      </c>
      <c r="V41" s="18" t="s">
        <v>235</v>
      </c>
      <c r="W41" s="18" t="s">
        <v>236</v>
      </c>
      <c r="X41" s="18">
        <v>40</v>
      </c>
      <c r="Y41" s="21" t="s">
        <v>277</v>
      </c>
      <c r="Z41" s="21" t="s">
        <v>327</v>
      </c>
      <c r="AA41" s="18" t="s">
        <v>301</v>
      </c>
      <c r="AB41" s="18" t="s">
        <v>240</v>
      </c>
      <c r="AC41" s="18" t="s">
        <v>241</v>
      </c>
      <c r="AD41" s="29" t="s">
        <v>242</v>
      </c>
    </row>
    <row r="42" spans="1:30" ht="38.25" x14ac:dyDescent="0.25">
      <c r="A42" s="29" t="str">
        <f t="shared" si="11"/>
        <v>SmSdEc1</v>
      </c>
      <c r="B42" s="18" t="s">
        <v>227</v>
      </c>
      <c r="C42" s="18" t="s">
        <v>336</v>
      </c>
      <c r="D42" s="18" t="s">
        <v>229</v>
      </c>
      <c r="E42" s="18">
        <f t="shared" si="8"/>
        <v>14</v>
      </c>
      <c r="F42" s="18">
        <f t="shared" si="9"/>
        <v>1</v>
      </c>
      <c r="G42" s="18">
        <f t="shared" si="10"/>
        <v>2021</v>
      </c>
      <c r="H42" s="19">
        <v>44210</v>
      </c>
      <c r="I42" s="18" t="s">
        <v>294</v>
      </c>
      <c r="J42" s="18">
        <v>1</v>
      </c>
      <c r="K42" s="18" t="s">
        <v>337</v>
      </c>
      <c r="L42" s="18" t="s">
        <v>338</v>
      </c>
      <c r="M42" s="18">
        <v>263</v>
      </c>
      <c r="N42" s="18">
        <v>212.1</v>
      </c>
      <c r="O42" s="20">
        <f t="shared" si="12"/>
        <v>19.353612167300383</v>
      </c>
      <c r="P42" s="15">
        <v>4.7800000000000002E-2</v>
      </c>
      <c r="Q42" s="15">
        <v>4.3581000000000003</v>
      </c>
      <c r="R42" s="15">
        <v>91.191000000000003</v>
      </c>
      <c r="S42" s="18" t="s">
        <v>297</v>
      </c>
      <c r="T42" s="18" t="s">
        <v>339</v>
      </c>
      <c r="U42" s="18">
        <v>10</v>
      </c>
      <c r="V42" s="18" t="s">
        <v>235</v>
      </c>
      <c r="W42" s="18" t="s">
        <v>236</v>
      </c>
      <c r="X42" s="18">
        <v>90</v>
      </c>
      <c r="Y42" s="21" t="s">
        <v>340</v>
      </c>
      <c r="Z42" s="21" t="s">
        <v>341</v>
      </c>
      <c r="AA42" s="18" t="s">
        <v>301</v>
      </c>
      <c r="AB42" s="18" t="s">
        <v>240</v>
      </c>
      <c r="AC42" s="18" t="s">
        <v>241</v>
      </c>
      <c r="AD42" s="29" t="s">
        <v>242</v>
      </c>
    </row>
    <row r="43" spans="1:30" ht="38.25" x14ac:dyDescent="0.25">
      <c r="A43" s="29" t="str">
        <f t="shared" si="11"/>
        <v>SmSdEc2</v>
      </c>
      <c r="B43" s="18" t="s">
        <v>227</v>
      </c>
      <c r="C43" s="18" t="s">
        <v>336</v>
      </c>
      <c r="D43" s="18" t="s">
        <v>229</v>
      </c>
      <c r="E43" s="18">
        <f t="shared" si="8"/>
        <v>14</v>
      </c>
      <c r="F43" s="18">
        <f t="shared" si="9"/>
        <v>1</v>
      </c>
      <c r="G43" s="18">
        <f t="shared" si="10"/>
        <v>2021</v>
      </c>
      <c r="H43" s="19">
        <v>44210</v>
      </c>
      <c r="I43" s="18" t="s">
        <v>294</v>
      </c>
      <c r="J43" s="18">
        <v>2</v>
      </c>
      <c r="K43" s="18" t="s">
        <v>342</v>
      </c>
      <c r="L43" s="18" t="s">
        <v>343</v>
      </c>
      <c r="M43" s="18">
        <v>256.60000000000002</v>
      </c>
      <c r="N43" s="18">
        <v>184.6</v>
      </c>
      <c r="O43" s="20">
        <f t="shared" si="12"/>
        <v>28.059236165237735</v>
      </c>
      <c r="P43" s="15">
        <v>4.8399999999999999E-2</v>
      </c>
      <c r="Q43" s="15">
        <v>4.3883999999999999</v>
      </c>
      <c r="R43" s="15">
        <v>90.602999999999994</v>
      </c>
      <c r="S43" s="18" t="s">
        <v>297</v>
      </c>
      <c r="T43" s="18" t="s">
        <v>339</v>
      </c>
      <c r="U43" s="18">
        <v>10</v>
      </c>
      <c r="V43" s="18" t="s">
        <v>235</v>
      </c>
      <c r="W43" s="18" t="s">
        <v>236</v>
      </c>
      <c r="X43" s="18">
        <v>90</v>
      </c>
      <c r="Y43" s="21" t="s">
        <v>340</v>
      </c>
      <c r="Z43" s="21" t="s">
        <v>341</v>
      </c>
      <c r="AA43" s="18" t="s">
        <v>301</v>
      </c>
      <c r="AB43" s="18" t="s">
        <v>240</v>
      </c>
      <c r="AC43" s="18" t="s">
        <v>241</v>
      </c>
      <c r="AD43" s="29" t="s">
        <v>242</v>
      </c>
    </row>
    <row r="44" spans="1:30" ht="38.25" x14ac:dyDescent="0.25">
      <c r="A44" s="29" t="str">
        <f t="shared" si="11"/>
        <v>SmSdEc3</v>
      </c>
      <c r="B44" s="18" t="s">
        <v>227</v>
      </c>
      <c r="C44" s="18" t="s">
        <v>336</v>
      </c>
      <c r="D44" s="18" t="s">
        <v>229</v>
      </c>
      <c r="E44" s="18">
        <f t="shared" si="8"/>
        <v>14</v>
      </c>
      <c r="F44" s="18">
        <f t="shared" si="9"/>
        <v>1</v>
      </c>
      <c r="G44" s="18">
        <f t="shared" si="10"/>
        <v>2021</v>
      </c>
      <c r="H44" s="19">
        <v>44210</v>
      </c>
      <c r="I44" s="18" t="s">
        <v>294</v>
      </c>
      <c r="J44" s="18">
        <v>3</v>
      </c>
      <c r="K44" s="18" t="s">
        <v>344</v>
      </c>
      <c r="L44" s="18" t="s">
        <v>345</v>
      </c>
      <c r="M44" s="18">
        <v>278</v>
      </c>
      <c r="N44" s="18">
        <v>198.6</v>
      </c>
      <c r="O44" s="20">
        <f t="shared" si="12"/>
        <v>28.561151079136692</v>
      </c>
      <c r="P44" s="15">
        <v>6.4899999999999999E-2</v>
      </c>
      <c r="Q44" s="15">
        <v>4.4292999999999996</v>
      </c>
      <c r="R44" s="15">
        <v>68.224000000000004</v>
      </c>
      <c r="S44" s="18" t="s">
        <v>297</v>
      </c>
      <c r="T44" s="18" t="s">
        <v>339</v>
      </c>
      <c r="U44" s="18">
        <v>10</v>
      </c>
      <c r="V44" s="18" t="s">
        <v>235</v>
      </c>
      <c r="W44" s="18" t="s">
        <v>236</v>
      </c>
      <c r="X44" s="18">
        <v>90</v>
      </c>
      <c r="Y44" s="21" t="s">
        <v>340</v>
      </c>
      <c r="Z44" s="21" t="s">
        <v>341</v>
      </c>
      <c r="AA44" s="18" t="s">
        <v>301</v>
      </c>
      <c r="AB44" s="18" t="s">
        <v>240</v>
      </c>
      <c r="AC44" s="18" t="s">
        <v>241</v>
      </c>
      <c r="AD44" s="29" t="s">
        <v>242</v>
      </c>
    </row>
    <row r="45" spans="1:30" ht="38.25" x14ac:dyDescent="0.25">
      <c r="A45" s="29" t="str">
        <f t="shared" si="11"/>
        <v>SmSdEc4</v>
      </c>
      <c r="B45" s="18" t="s">
        <v>227</v>
      </c>
      <c r="C45" s="18" t="s">
        <v>336</v>
      </c>
      <c r="D45" s="18" t="s">
        <v>229</v>
      </c>
      <c r="E45" s="18">
        <f t="shared" si="8"/>
        <v>6</v>
      </c>
      <c r="F45" s="18">
        <f t="shared" si="9"/>
        <v>4</v>
      </c>
      <c r="G45" s="18">
        <f t="shared" si="10"/>
        <v>2021</v>
      </c>
      <c r="H45" s="19">
        <v>44292</v>
      </c>
      <c r="I45" s="18" t="s">
        <v>294</v>
      </c>
      <c r="J45" s="18">
        <v>4</v>
      </c>
      <c r="K45" s="18" t="s">
        <v>346</v>
      </c>
      <c r="L45" s="18" t="s">
        <v>347</v>
      </c>
      <c r="M45" s="18">
        <v>212.7</v>
      </c>
      <c r="N45" s="18">
        <v>182.4</v>
      </c>
      <c r="O45" s="20">
        <f t="shared" si="12"/>
        <v>14.245416078984476</v>
      </c>
      <c r="P45" s="15">
        <v>4.6199999999999998E-2</v>
      </c>
      <c r="Q45" s="15">
        <v>4.5338000000000003</v>
      </c>
      <c r="R45" s="15">
        <v>98.149000000000001</v>
      </c>
      <c r="S45" s="18" t="s">
        <v>297</v>
      </c>
      <c r="T45" s="18" t="s">
        <v>339</v>
      </c>
      <c r="U45" s="18">
        <v>10</v>
      </c>
      <c r="V45" s="18" t="s">
        <v>235</v>
      </c>
      <c r="W45" s="18" t="s">
        <v>236</v>
      </c>
      <c r="X45" s="18">
        <v>90</v>
      </c>
      <c r="Y45" s="21" t="s">
        <v>340</v>
      </c>
      <c r="Z45" s="21" t="s">
        <v>341</v>
      </c>
      <c r="AA45" s="18" t="s">
        <v>301</v>
      </c>
      <c r="AB45" s="18" t="s">
        <v>240</v>
      </c>
      <c r="AC45" s="18" t="s">
        <v>241</v>
      </c>
      <c r="AD45" s="29" t="s">
        <v>242</v>
      </c>
    </row>
    <row r="46" spans="1:30" ht="38.25" x14ac:dyDescent="0.25">
      <c r="A46" s="29" t="str">
        <f t="shared" si="11"/>
        <v>SmSdEc5</v>
      </c>
      <c r="B46" s="18" t="s">
        <v>227</v>
      </c>
      <c r="C46" s="18" t="s">
        <v>336</v>
      </c>
      <c r="D46" s="18" t="s">
        <v>229</v>
      </c>
      <c r="E46" s="18">
        <f t="shared" si="8"/>
        <v>6</v>
      </c>
      <c r="F46" s="18">
        <f t="shared" si="9"/>
        <v>4</v>
      </c>
      <c r="G46" s="18">
        <f t="shared" si="10"/>
        <v>2021</v>
      </c>
      <c r="H46" s="19">
        <v>44292</v>
      </c>
      <c r="I46" s="18" t="s">
        <v>294</v>
      </c>
      <c r="J46" s="18">
        <v>5</v>
      </c>
      <c r="K46" s="18" t="s">
        <v>348</v>
      </c>
      <c r="L46" s="18" t="s">
        <v>349</v>
      </c>
      <c r="M46" s="18">
        <v>206.3</v>
      </c>
      <c r="N46" s="18">
        <v>145.80000000000001</v>
      </c>
      <c r="O46" s="20">
        <f t="shared" si="12"/>
        <v>29.326223945710129</v>
      </c>
      <c r="P46" s="15">
        <v>6.13E-2</v>
      </c>
      <c r="Q46" s="15">
        <v>3.9258999999999999</v>
      </c>
      <c r="R46" s="15">
        <v>64.072999999999993</v>
      </c>
      <c r="S46" s="18" t="s">
        <v>297</v>
      </c>
      <c r="T46" s="18" t="s">
        <v>339</v>
      </c>
      <c r="U46" s="18">
        <v>10</v>
      </c>
      <c r="V46" s="18" t="s">
        <v>235</v>
      </c>
      <c r="W46" s="18" t="s">
        <v>236</v>
      </c>
      <c r="X46" s="18">
        <v>90</v>
      </c>
      <c r="Y46" s="21" t="s">
        <v>340</v>
      </c>
      <c r="Z46" s="21" t="s">
        <v>341</v>
      </c>
      <c r="AA46" s="18" t="s">
        <v>301</v>
      </c>
      <c r="AB46" s="18" t="s">
        <v>240</v>
      </c>
      <c r="AC46" s="18" t="s">
        <v>241</v>
      </c>
      <c r="AD46" s="29" t="s">
        <v>242</v>
      </c>
    </row>
    <row r="47" spans="1:30" ht="38.25" x14ac:dyDescent="0.25">
      <c r="A47" s="29" t="str">
        <f t="shared" si="11"/>
        <v>SmSdTa1</v>
      </c>
      <c r="B47" s="18" t="s">
        <v>227</v>
      </c>
      <c r="C47" s="18" t="s">
        <v>350</v>
      </c>
      <c r="D47" s="18" t="s">
        <v>229</v>
      </c>
      <c r="E47" s="18">
        <f t="shared" si="8"/>
        <v>14</v>
      </c>
      <c r="F47" s="18">
        <f t="shared" si="9"/>
        <v>1</v>
      </c>
      <c r="G47" s="18">
        <f t="shared" si="10"/>
        <v>2021</v>
      </c>
      <c r="H47" s="19">
        <v>44210</v>
      </c>
      <c r="I47" s="18" t="s">
        <v>294</v>
      </c>
      <c r="J47" s="18">
        <v>1</v>
      </c>
      <c r="K47" s="18" t="s">
        <v>351</v>
      </c>
      <c r="L47" s="18" t="s">
        <v>352</v>
      </c>
      <c r="M47" s="18">
        <v>289.10000000000002</v>
      </c>
      <c r="N47" s="18">
        <v>206.5</v>
      </c>
      <c r="O47" s="20">
        <f t="shared" si="12"/>
        <v>28.571428571428577</v>
      </c>
      <c r="P47" s="15">
        <v>5.1200000000000002E-2</v>
      </c>
      <c r="Q47" s="15">
        <v>3.9236</v>
      </c>
      <c r="R47" s="15">
        <v>76.628</v>
      </c>
      <c r="S47" s="18" t="s">
        <v>297</v>
      </c>
      <c r="T47" s="18" t="s">
        <v>339</v>
      </c>
      <c r="U47" s="18">
        <v>10</v>
      </c>
      <c r="V47" s="18" t="s">
        <v>235</v>
      </c>
      <c r="W47" s="18" t="s">
        <v>236</v>
      </c>
      <c r="X47" s="18">
        <v>90</v>
      </c>
      <c r="Y47" s="21" t="s">
        <v>353</v>
      </c>
      <c r="Z47" s="21" t="s">
        <v>341</v>
      </c>
      <c r="AA47" s="18" t="s">
        <v>301</v>
      </c>
      <c r="AB47" s="18" t="s">
        <v>240</v>
      </c>
      <c r="AC47" s="18" t="s">
        <v>241</v>
      </c>
      <c r="AD47" s="29" t="s">
        <v>242</v>
      </c>
    </row>
    <row r="48" spans="1:30" ht="38.25" x14ac:dyDescent="0.25">
      <c r="A48" s="29" t="str">
        <f t="shared" si="11"/>
        <v>SmSdTa2</v>
      </c>
      <c r="B48" s="18" t="s">
        <v>227</v>
      </c>
      <c r="C48" s="18" t="s">
        <v>350</v>
      </c>
      <c r="D48" s="18" t="s">
        <v>229</v>
      </c>
      <c r="E48" s="18">
        <f t="shared" si="8"/>
        <v>14</v>
      </c>
      <c r="F48" s="18">
        <f t="shared" si="9"/>
        <v>1</v>
      </c>
      <c r="G48" s="18">
        <f t="shared" si="10"/>
        <v>2021</v>
      </c>
      <c r="H48" s="19">
        <v>44210</v>
      </c>
      <c r="I48" s="18" t="s">
        <v>294</v>
      </c>
      <c r="J48" s="18">
        <v>2</v>
      </c>
      <c r="K48" s="18" t="s">
        <v>354</v>
      </c>
      <c r="L48" s="18" t="s">
        <v>355</v>
      </c>
      <c r="M48" s="18">
        <v>269.10000000000002</v>
      </c>
      <c r="N48" s="18">
        <v>199.3</v>
      </c>
      <c r="O48" s="20">
        <f t="shared" si="12"/>
        <v>25.938312894834638</v>
      </c>
      <c r="P48" s="15">
        <v>5.04E-2</v>
      </c>
      <c r="Q48" s="15">
        <v>4.1612</v>
      </c>
      <c r="R48" s="15">
        <v>82.572000000000003</v>
      </c>
      <c r="S48" s="18" t="s">
        <v>297</v>
      </c>
      <c r="T48" s="18" t="s">
        <v>339</v>
      </c>
      <c r="U48" s="18">
        <v>10</v>
      </c>
      <c r="V48" s="18" t="s">
        <v>235</v>
      </c>
      <c r="W48" s="18" t="s">
        <v>236</v>
      </c>
      <c r="X48" s="18">
        <v>90</v>
      </c>
      <c r="Y48" s="21" t="s">
        <v>353</v>
      </c>
      <c r="Z48" s="21" t="s">
        <v>341</v>
      </c>
      <c r="AA48" s="18" t="s">
        <v>301</v>
      </c>
      <c r="AB48" s="18" t="s">
        <v>240</v>
      </c>
      <c r="AC48" s="18" t="s">
        <v>241</v>
      </c>
      <c r="AD48" s="29" t="s">
        <v>242</v>
      </c>
    </row>
    <row r="49" spans="1:30" ht="38.25" x14ac:dyDescent="0.25">
      <c r="A49" s="29" t="str">
        <f t="shared" si="11"/>
        <v>SmSdTa3</v>
      </c>
      <c r="B49" s="18" t="s">
        <v>227</v>
      </c>
      <c r="C49" s="18" t="s">
        <v>350</v>
      </c>
      <c r="D49" s="18" t="s">
        <v>229</v>
      </c>
      <c r="E49" s="18">
        <f t="shared" si="8"/>
        <v>14</v>
      </c>
      <c r="F49" s="18">
        <f t="shared" si="9"/>
        <v>1</v>
      </c>
      <c r="G49" s="18">
        <f t="shared" si="10"/>
        <v>2021</v>
      </c>
      <c r="H49" s="19">
        <v>44210</v>
      </c>
      <c r="I49" s="18" t="s">
        <v>294</v>
      </c>
      <c r="J49" s="18">
        <v>3</v>
      </c>
      <c r="K49" s="18" t="s">
        <v>356</v>
      </c>
      <c r="L49" s="18" t="s">
        <v>357</v>
      </c>
      <c r="M49" s="18">
        <v>382.1</v>
      </c>
      <c r="N49" s="18">
        <v>269.10000000000002</v>
      </c>
      <c r="O49" s="20">
        <f t="shared" si="12"/>
        <v>29.57341010206752</v>
      </c>
      <c r="P49" s="15">
        <v>5.4800000000000001E-2</v>
      </c>
      <c r="Q49" s="15">
        <v>4.1619999999999999</v>
      </c>
      <c r="R49" s="15">
        <v>75.915999999999997</v>
      </c>
      <c r="S49" s="18" t="s">
        <v>297</v>
      </c>
      <c r="T49" s="18" t="s">
        <v>339</v>
      </c>
      <c r="U49" s="18">
        <v>10</v>
      </c>
      <c r="V49" s="18" t="s">
        <v>235</v>
      </c>
      <c r="W49" s="18" t="s">
        <v>236</v>
      </c>
      <c r="X49" s="18">
        <v>90</v>
      </c>
      <c r="Y49" s="21" t="s">
        <v>353</v>
      </c>
      <c r="Z49" s="21" t="s">
        <v>341</v>
      </c>
      <c r="AA49" s="18" t="s">
        <v>301</v>
      </c>
      <c r="AB49" s="18" t="s">
        <v>240</v>
      </c>
      <c r="AC49" s="18" t="s">
        <v>241</v>
      </c>
      <c r="AD49" s="29" t="s">
        <v>242</v>
      </c>
    </row>
    <row r="50" spans="1:30" ht="38.25" x14ac:dyDescent="0.25">
      <c r="A50" s="29" t="str">
        <f t="shared" si="11"/>
        <v>SmSdTa4</v>
      </c>
      <c r="B50" s="18" t="s">
        <v>227</v>
      </c>
      <c r="C50" s="18" t="s">
        <v>350</v>
      </c>
      <c r="D50" s="18" t="s">
        <v>229</v>
      </c>
      <c r="E50" s="18">
        <f t="shared" si="8"/>
        <v>6</v>
      </c>
      <c r="F50" s="18">
        <f t="shared" si="9"/>
        <v>4</v>
      </c>
      <c r="G50" s="18">
        <f t="shared" si="10"/>
        <v>2021</v>
      </c>
      <c r="H50" s="19">
        <v>44292</v>
      </c>
      <c r="I50" s="18" t="s">
        <v>294</v>
      </c>
      <c r="J50" s="18">
        <v>4</v>
      </c>
      <c r="K50" s="18" t="s">
        <v>358</v>
      </c>
      <c r="L50" s="18" t="s">
        <v>359</v>
      </c>
      <c r="M50" s="18">
        <v>262.10000000000002</v>
      </c>
      <c r="N50" s="18">
        <v>181.9</v>
      </c>
      <c r="O50" s="20">
        <f t="shared" si="12"/>
        <v>30.599008012209083</v>
      </c>
      <c r="P50" s="15">
        <v>6.88E-2</v>
      </c>
      <c r="Q50" s="15">
        <v>4.5987</v>
      </c>
      <c r="R50" s="15">
        <v>66.867000000000004</v>
      </c>
      <c r="S50" s="18" t="s">
        <v>297</v>
      </c>
      <c r="T50" s="18" t="s">
        <v>339</v>
      </c>
      <c r="U50" s="18">
        <v>10</v>
      </c>
      <c r="V50" s="18" t="s">
        <v>235</v>
      </c>
      <c r="W50" s="18" t="s">
        <v>236</v>
      </c>
      <c r="X50" s="18">
        <v>90</v>
      </c>
      <c r="Y50" s="21" t="s">
        <v>353</v>
      </c>
      <c r="Z50" s="21" t="s">
        <v>341</v>
      </c>
      <c r="AA50" s="18" t="s">
        <v>301</v>
      </c>
      <c r="AB50" s="18" t="s">
        <v>240</v>
      </c>
      <c r="AC50" s="18" t="s">
        <v>241</v>
      </c>
      <c r="AD50" s="29" t="s">
        <v>242</v>
      </c>
    </row>
    <row r="51" spans="1:30" ht="38.25" x14ac:dyDescent="0.25">
      <c r="A51" s="29" t="str">
        <f t="shared" si="11"/>
        <v>SmSdTa5</v>
      </c>
      <c r="B51" s="18" t="s">
        <v>227</v>
      </c>
      <c r="C51" s="18" t="s">
        <v>350</v>
      </c>
      <c r="D51" s="18" t="s">
        <v>229</v>
      </c>
      <c r="E51" s="18">
        <f t="shared" si="8"/>
        <v>6</v>
      </c>
      <c r="F51" s="18">
        <f t="shared" si="9"/>
        <v>4</v>
      </c>
      <c r="G51" s="18">
        <f t="shared" si="10"/>
        <v>2021</v>
      </c>
      <c r="H51" s="19">
        <v>44292</v>
      </c>
      <c r="I51" s="18" t="s">
        <v>294</v>
      </c>
      <c r="J51" s="18">
        <v>5</v>
      </c>
      <c r="K51" s="18" t="s">
        <v>360</v>
      </c>
      <c r="L51" s="18" t="s">
        <v>361</v>
      </c>
      <c r="M51" s="18">
        <v>269.10000000000002</v>
      </c>
      <c r="N51" s="18">
        <v>200.3</v>
      </c>
      <c r="O51" s="20">
        <f t="shared" si="12"/>
        <v>25.566703827573395</v>
      </c>
      <c r="P51" s="15">
        <v>7.8E-2</v>
      </c>
      <c r="Q51" s="15">
        <v>4.601</v>
      </c>
      <c r="R51" s="15">
        <v>58.956000000000003</v>
      </c>
      <c r="S51" s="18" t="s">
        <v>297</v>
      </c>
      <c r="T51" s="18" t="s">
        <v>339</v>
      </c>
      <c r="U51" s="18">
        <v>10</v>
      </c>
      <c r="V51" s="18" t="s">
        <v>235</v>
      </c>
      <c r="W51" s="18" t="s">
        <v>236</v>
      </c>
      <c r="X51" s="18">
        <v>90</v>
      </c>
      <c r="Y51" s="21" t="s">
        <v>353</v>
      </c>
      <c r="Z51" s="21" t="s">
        <v>341</v>
      </c>
      <c r="AA51" s="18" t="s">
        <v>301</v>
      </c>
      <c r="AB51" s="18" t="s">
        <v>240</v>
      </c>
      <c r="AC51" s="18" t="s">
        <v>241</v>
      </c>
      <c r="AD51" s="29" t="s">
        <v>242</v>
      </c>
    </row>
    <row r="52" spans="1:30" ht="38.25" x14ac:dyDescent="0.25">
      <c r="A52" s="29" t="str">
        <f t="shared" si="11"/>
        <v>SmSdJm1</v>
      </c>
      <c r="B52" s="18" t="s">
        <v>227</v>
      </c>
      <c r="C52" s="18" t="s">
        <v>362</v>
      </c>
      <c r="D52" s="18" t="s">
        <v>229</v>
      </c>
      <c r="E52" s="18">
        <f t="shared" si="8"/>
        <v>14</v>
      </c>
      <c r="F52" s="18">
        <f t="shared" si="9"/>
        <v>1</v>
      </c>
      <c r="G52" s="18">
        <f t="shared" si="10"/>
        <v>2021</v>
      </c>
      <c r="H52" s="19">
        <v>44210</v>
      </c>
      <c r="I52" s="18" t="s">
        <v>294</v>
      </c>
      <c r="J52" s="18">
        <v>1</v>
      </c>
      <c r="K52" s="18" t="s">
        <v>363</v>
      </c>
      <c r="L52" s="18" t="s">
        <v>364</v>
      </c>
      <c r="M52" s="18">
        <v>320.60000000000002</v>
      </c>
      <c r="N52" s="18">
        <v>239.3</v>
      </c>
      <c r="O52" s="20">
        <f t="shared" si="12"/>
        <v>25.358702432938241</v>
      </c>
      <c r="P52" s="15">
        <v>3.1800000000000002E-2</v>
      </c>
      <c r="Q52" s="15">
        <v>3.9384000000000001</v>
      </c>
      <c r="R52" s="15">
        <v>123.842</v>
      </c>
      <c r="S52" s="18" t="s">
        <v>297</v>
      </c>
      <c r="T52" s="18" t="s">
        <v>234</v>
      </c>
      <c r="U52" s="18">
        <v>20</v>
      </c>
      <c r="V52" s="18" t="s">
        <v>235</v>
      </c>
      <c r="W52" s="18" t="s">
        <v>236</v>
      </c>
      <c r="X52" s="18">
        <v>40</v>
      </c>
      <c r="Y52" s="21" t="s">
        <v>365</v>
      </c>
      <c r="Z52" s="21" t="s">
        <v>327</v>
      </c>
      <c r="AA52" s="18" t="s">
        <v>301</v>
      </c>
      <c r="AB52" s="18" t="s">
        <v>240</v>
      </c>
      <c r="AC52" s="18" t="s">
        <v>241</v>
      </c>
      <c r="AD52" s="29" t="s">
        <v>242</v>
      </c>
    </row>
    <row r="53" spans="1:30" ht="38.25" x14ac:dyDescent="0.25">
      <c r="A53" s="29" t="str">
        <f t="shared" si="11"/>
        <v>SmSdJm2</v>
      </c>
      <c r="B53" s="18" t="s">
        <v>227</v>
      </c>
      <c r="C53" s="18" t="s">
        <v>362</v>
      </c>
      <c r="D53" s="18" t="s">
        <v>229</v>
      </c>
      <c r="E53" s="18">
        <f t="shared" si="8"/>
        <v>14</v>
      </c>
      <c r="F53" s="18">
        <f t="shared" si="9"/>
        <v>1</v>
      </c>
      <c r="G53" s="18">
        <f t="shared" si="10"/>
        <v>2021</v>
      </c>
      <c r="H53" s="19">
        <v>44210</v>
      </c>
      <c r="I53" s="18" t="s">
        <v>294</v>
      </c>
      <c r="J53" s="18">
        <v>2</v>
      </c>
      <c r="K53" s="18" t="s">
        <v>366</v>
      </c>
      <c r="L53" s="18" t="s">
        <v>367</v>
      </c>
      <c r="M53" s="18">
        <v>277.3</v>
      </c>
      <c r="N53" s="18">
        <v>208.5</v>
      </c>
      <c r="O53" s="20">
        <f t="shared" si="12"/>
        <v>24.810674359899028</v>
      </c>
      <c r="P53" s="15">
        <v>5.8599999999999999E-2</v>
      </c>
      <c r="Q53" s="15">
        <v>4.0918999999999999</v>
      </c>
      <c r="R53" s="15">
        <v>69.852000000000004</v>
      </c>
      <c r="S53" s="18" t="s">
        <v>297</v>
      </c>
      <c r="T53" s="18" t="s">
        <v>234</v>
      </c>
      <c r="U53" s="18">
        <v>20</v>
      </c>
      <c r="V53" s="18" t="s">
        <v>235</v>
      </c>
      <c r="W53" s="18" t="s">
        <v>236</v>
      </c>
      <c r="X53" s="18">
        <v>40</v>
      </c>
      <c r="Y53" s="21" t="s">
        <v>365</v>
      </c>
      <c r="Z53" s="21" t="s">
        <v>327</v>
      </c>
      <c r="AA53" s="18" t="s">
        <v>301</v>
      </c>
      <c r="AB53" s="18" t="s">
        <v>240</v>
      </c>
      <c r="AC53" s="18" t="s">
        <v>241</v>
      </c>
      <c r="AD53" s="29" t="s">
        <v>242</v>
      </c>
    </row>
    <row r="54" spans="1:30" ht="38.25" x14ac:dyDescent="0.25">
      <c r="A54" s="29" t="str">
        <f t="shared" si="11"/>
        <v>SmSdJm3</v>
      </c>
      <c r="B54" s="18" t="s">
        <v>227</v>
      </c>
      <c r="C54" s="18" t="s">
        <v>362</v>
      </c>
      <c r="D54" s="18" t="s">
        <v>229</v>
      </c>
      <c r="E54" s="18">
        <f t="shared" si="8"/>
        <v>14</v>
      </c>
      <c r="F54" s="18">
        <f t="shared" si="9"/>
        <v>1</v>
      </c>
      <c r="G54" s="18">
        <f t="shared" si="10"/>
        <v>2021</v>
      </c>
      <c r="H54" s="19">
        <v>44210</v>
      </c>
      <c r="I54" s="18" t="s">
        <v>294</v>
      </c>
      <c r="J54" s="18">
        <v>3</v>
      </c>
      <c r="K54" s="18" t="s">
        <v>368</v>
      </c>
      <c r="L54" s="18" t="s">
        <v>369</v>
      </c>
      <c r="M54" s="18">
        <v>439.5</v>
      </c>
      <c r="N54" s="18">
        <v>350.4</v>
      </c>
      <c r="O54" s="20">
        <f t="shared" si="12"/>
        <v>20.27303754266212</v>
      </c>
      <c r="P54" s="15">
        <v>5.21E-2</v>
      </c>
      <c r="Q54" s="15">
        <v>4.2103999999999999</v>
      </c>
      <c r="R54" s="15">
        <v>80.866</v>
      </c>
      <c r="S54" s="18" t="s">
        <v>297</v>
      </c>
      <c r="T54" s="18" t="s">
        <v>234</v>
      </c>
      <c r="U54" s="18">
        <v>20</v>
      </c>
      <c r="V54" s="18" t="s">
        <v>235</v>
      </c>
      <c r="W54" s="18" t="s">
        <v>236</v>
      </c>
      <c r="X54" s="18">
        <v>40</v>
      </c>
      <c r="Y54" s="21" t="s">
        <v>365</v>
      </c>
      <c r="Z54" s="21" t="s">
        <v>327</v>
      </c>
      <c r="AA54" s="18" t="s">
        <v>301</v>
      </c>
      <c r="AB54" s="18" t="s">
        <v>240</v>
      </c>
      <c r="AC54" s="18" t="s">
        <v>241</v>
      </c>
      <c r="AD54" s="29" t="s">
        <v>242</v>
      </c>
    </row>
    <row r="55" spans="1:30" ht="38.25" x14ac:dyDescent="0.25">
      <c r="A55" s="29" t="str">
        <f t="shared" si="11"/>
        <v>SmSdJm4</v>
      </c>
      <c r="B55" s="18" t="s">
        <v>227</v>
      </c>
      <c r="C55" s="18" t="s">
        <v>362</v>
      </c>
      <c r="D55" s="18" t="s">
        <v>229</v>
      </c>
      <c r="E55" s="18">
        <f t="shared" si="8"/>
        <v>6</v>
      </c>
      <c r="F55" s="18">
        <f t="shared" si="9"/>
        <v>4</v>
      </c>
      <c r="G55" s="18">
        <f t="shared" si="10"/>
        <v>2021</v>
      </c>
      <c r="H55" s="19">
        <v>44292</v>
      </c>
      <c r="I55" s="18" t="s">
        <v>294</v>
      </c>
      <c r="J55" s="18">
        <v>4</v>
      </c>
      <c r="K55" s="18" t="s">
        <v>370</v>
      </c>
      <c r="L55" s="18" t="s">
        <v>371</v>
      </c>
      <c r="M55" s="18">
        <v>259.39999999999998</v>
      </c>
      <c r="N55" s="18">
        <v>195.1</v>
      </c>
      <c r="O55" s="20">
        <f t="shared" si="12"/>
        <v>24.787972243639164</v>
      </c>
      <c r="P55" s="15">
        <v>0.1016</v>
      </c>
      <c r="Q55" s="15">
        <v>4.3657000000000004</v>
      </c>
      <c r="R55" s="15">
        <v>42.96</v>
      </c>
      <c r="S55" s="18" t="s">
        <v>297</v>
      </c>
      <c r="T55" s="18" t="s">
        <v>234</v>
      </c>
      <c r="U55" s="18">
        <v>20</v>
      </c>
      <c r="V55" s="18" t="s">
        <v>235</v>
      </c>
      <c r="W55" s="18" t="s">
        <v>236</v>
      </c>
      <c r="X55" s="18">
        <v>40</v>
      </c>
      <c r="Y55" s="21" t="s">
        <v>365</v>
      </c>
      <c r="Z55" s="21" t="s">
        <v>327</v>
      </c>
      <c r="AA55" s="18" t="s">
        <v>301</v>
      </c>
      <c r="AB55" s="18" t="s">
        <v>240</v>
      </c>
      <c r="AC55" s="18" t="s">
        <v>241</v>
      </c>
      <c r="AD55" s="29" t="s">
        <v>242</v>
      </c>
    </row>
    <row r="56" spans="1:30" ht="38.25" x14ac:dyDescent="0.25">
      <c r="A56" s="29" t="str">
        <f t="shared" si="11"/>
        <v>SmSdJm5</v>
      </c>
      <c r="B56" s="18" t="s">
        <v>227</v>
      </c>
      <c r="C56" s="18" t="s">
        <v>362</v>
      </c>
      <c r="D56" s="18" t="s">
        <v>229</v>
      </c>
      <c r="E56" s="18">
        <f t="shared" si="8"/>
        <v>6</v>
      </c>
      <c r="F56" s="18">
        <f t="shared" si="9"/>
        <v>4</v>
      </c>
      <c r="G56" s="18">
        <f t="shared" si="10"/>
        <v>2021</v>
      </c>
      <c r="H56" s="19">
        <v>44292</v>
      </c>
      <c r="I56" s="18" t="s">
        <v>294</v>
      </c>
      <c r="J56" s="18">
        <v>5</v>
      </c>
      <c r="K56" s="18" t="s">
        <v>372</v>
      </c>
      <c r="L56" s="18" t="s">
        <v>373</v>
      </c>
      <c r="M56" s="18">
        <v>266.39999999999998</v>
      </c>
      <c r="N56" s="18">
        <v>201.8</v>
      </c>
      <c r="O56" s="20">
        <f t="shared" si="12"/>
        <v>24.249249249249239</v>
      </c>
      <c r="P56" s="15">
        <v>7.7200000000000005E-2</v>
      </c>
      <c r="Q56" s="15">
        <v>3.9687999999999999</v>
      </c>
      <c r="R56" s="15">
        <v>51.387999999999998</v>
      </c>
      <c r="S56" s="18" t="s">
        <v>297</v>
      </c>
      <c r="T56" s="18" t="s">
        <v>234</v>
      </c>
      <c r="U56" s="18">
        <v>20</v>
      </c>
      <c r="V56" s="18" t="s">
        <v>235</v>
      </c>
      <c r="W56" s="18" t="s">
        <v>236</v>
      </c>
      <c r="X56" s="18">
        <v>40</v>
      </c>
      <c r="Y56" s="21" t="s">
        <v>374</v>
      </c>
      <c r="Z56" s="21" t="s">
        <v>327</v>
      </c>
      <c r="AA56" s="18" t="s">
        <v>301</v>
      </c>
      <c r="AB56" s="18" t="s">
        <v>240</v>
      </c>
      <c r="AC56" s="18" t="s">
        <v>241</v>
      </c>
      <c r="AD56" s="29" t="s">
        <v>242</v>
      </c>
    </row>
    <row r="57" spans="1:30" ht="25.5" x14ac:dyDescent="0.25">
      <c r="A57" s="29" t="str">
        <f t="shared" si="11"/>
        <v>SmSdFn1</v>
      </c>
      <c r="B57" s="18" t="s">
        <v>227</v>
      </c>
      <c r="C57" s="18" t="s">
        <v>375</v>
      </c>
      <c r="D57" s="18" t="s">
        <v>229</v>
      </c>
      <c r="E57" s="18">
        <f t="shared" si="8"/>
        <v>4</v>
      </c>
      <c r="F57" s="18">
        <f t="shared" si="9"/>
        <v>4</v>
      </c>
      <c r="G57" s="18">
        <f t="shared" si="10"/>
        <v>2021</v>
      </c>
      <c r="H57" s="19">
        <v>44290</v>
      </c>
      <c r="I57" s="18" t="s">
        <v>294</v>
      </c>
      <c r="J57" s="18">
        <v>1</v>
      </c>
      <c r="K57" s="18" t="s">
        <v>376</v>
      </c>
      <c r="L57" s="18" t="s">
        <v>377</v>
      </c>
      <c r="M57" s="18">
        <v>241.3</v>
      </c>
      <c r="N57" s="18">
        <v>126</v>
      </c>
      <c r="O57" s="20">
        <f t="shared" si="12"/>
        <v>47.782842934106924</v>
      </c>
      <c r="P57" s="15">
        <v>0.38109999999999999</v>
      </c>
      <c r="Q57" s="15">
        <v>8.7818000000000005</v>
      </c>
      <c r="R57" s="15">
        <v>23.045999999999999</v>
      </c>
      <c r="S57" s="18" t="s">
        <v>297</v>
      </c>
      <c r="T57" s="18" t="s">
        <v>298</v>
      </c>
      <c r="U57" s="18">
        <v>1</v>
      </c>
      <c r="V57" s="18" t="s">
        <v>235</v>
      </c>
      <c r="W57" s="18" t="s">
        <v>236</v>
      </c>
      <c r="X57" s="18">
        <v>100</v>
      </c>
      <c r="Y57" s="24" t="s">
        <v>394</v>
      </c>
      <c r="Z57" s="21" t="s">
        <v>378</v>
      </c>
      <c r="AA57" s="18" t="s">
        <v>239</v>
      </c>
      <c r="AB57" s="18" t="s">
        <v>240</v>
      </c>
      <c r="AC57" s="18" t="s">
        <v>379</v>
      </c>
      <c r="AD57" s="29" t="s">
        <v>242</v>
      </c>
    </row>
    <row r="58" spans="1:30" ht="25.5" x14ac:dyDescent="0.25">
      <c r="A58" s="29" t="str">
        <f t="shared" si="11"/>
        <v>SmSdFn2</v>
      </c>
      <c r="B58" s="18" t="s">
        <v>227</v>
      </c>
      <c r="C58" s="18" t="s">
        <v>375</v>
      </c>
      <c r="D58" s="18" t="s">
        <v>229</v>
      </c>
      <c r="E58" s="18">
        <f t="shared" ref="E58:E89" si="13">DAY(H58)</f>
        <v>4</v>
      </c>
      <c r="F58" s="18">
        <f t="shared" ref="F58:F89" si="14">MONTH(H58)</f>
        <v>4</v>
      </c>
      <c r="G58" s="18">
        <f t="shared" ref="G58:G89" si="15">YEAR(H58)</f>
        <v>2021</v>
      </c>
      <c r="H58" s="19">
        <v>44290</v>
      </c>
      <c r="I58" s="18" t="s">
        <v>294</v>
      </c>
      <c r="J58" s="18">
        <v>2</v>
      </c>
      <c r="K58" s="18" t="s">
        <v>380</v>
      </c>
      <c r="L58" s="18" t="s">
        <v>377</v>
      </c>
      <c r="M58" s="18">
        <v>190</v>
      </c>
      <c r="N58" s="18">
        <v>103.9</v>
      </c>
      <c r="O58" s="20">
        <f t="shared" si="12"/>
        <v>45.315789473684212</v>
      </c>
      <c r="P58" s="15">
        <v>0.22989999999999999</v>
      </c>
      <c r="Q58" s="15">
        <v>6.4081999999999999</v>
      </c>
      <c r="R58" s="15">
        <v>27.87</v>
      </c>
      <c r="S58" s="18" t="s">
        <v>297</v>
      </c>
      <c r="T58" s="18" t="s">
        <v>298</v>
      </c>
      <c r="U58" s="18">
        <v>1</v>
      </c>
      <c r="V58" s="18" t="s">
        <v>235</v>
      </c>
      <c r="W58" s="18" t="s">
        <v>236</v>
      </c>
      <c r="X58" s="18">
        <v>100</v>
      </c>
      <c r="Y58" s="24" t="s">
        <v>394</v>
      </c>
      <c r="Z58" s="21" t="s">
        <v>378</v>
      </c>
      <c r="AA58" s="18" t="s">
        <v>239</v>
      </c>
      <c r="AB58" s="18" t="s">
        <v>240</v>
      </c>
      <c r="AC58" s="18" t="s">
        <v>381</v>
      </c>
      <c r="AD58" s="29" t="s">
        <v>242</v>
      </c>
    </row>
    <row r="59" spans="1:30" ht="25.5" x14ac:dyDescent="0.25">
      <c r="A59" s="29" t="str">
        <f t="shared" si="11"/>
        <v>SmSdFn3</v>
      </c>
      <c r="B59" s="18" t="s">
        <v>227</v>
      </c>
      <c r="C59" s="18" t="s">
        <v>375</v>
      </c>
      <c r="D59" s="18" t="s">
        <v>229</v>
      </c>
      <c r="E59" s="18">
        <f t="shared" si="13"/>
        <v>4</v>
      </c>
      <c r="F59" s="18">
        <f t="shared" si="14"/>
        <v>4</v>
      </c>
      <c r="G59" s="18">
        <f t="shared" si="15"/>
        <v>2021</v>
      </c>
      <c r="H59" s="19">
        <v>44290</v>
      </c>
      <c r="I59" s="18" t="s">
        <v>294</v>
      </c>
      <c r="J59" s="18">
        <v>3</v>
      </c>
      <c r="K59" s="18" t="s">
        <v>382</v>
      </c>
      <c r="L59" s="18" t="s">
        <v>383</v>
      </c>
      <c r="M59" s="18">
        <v>247.1</v>
      </c>
      <c r="N59" s="18">
        <v>177.7</v>
      </c>
      <c r="O59" s="20">
        <f t="shared" si="12"/>
        <v>28.085795224605427</v>
      </c>
      <c r="P59" s="15">
        <v>9.7000000000000003E-2</v>
      </c>
      <c r="Q59" s="15">
        <v>4.1486000000000001</v>
      </c>
      <c r="R59" s="15">
        <v>42.781999999999996</v>
      </c>
      <c r="S59" s="18" t="s">
        <v>297</v>
      </c>
      <c r="T59" s="18" t="s">
        <v>298</v>
      </c>
      <c r="U59" s="18">
        <v>1</v>
      </c>
      <c r="V59" s="18" t="s">
        <v>235</v>
      </c>
      <c r="W59" s="18" t="s">
        <v>236</v>
      </c>
      <c r="X59" s="18">
        <v>100</v>
      </c>
      <c r="Y59" s="24" t="s">
        <v>394</v>
      </c>
      <c r="Z59" s="21" t="s">
        <v>378</v>
      </c>
      <c r="AA59" s="18" t="s">
        <v>239</v>
      </c>
      <c r="AB59" s="18" t="s">
        <v>240</v>
      </c>
      <c r="AC59" s="18" t="s">
        <v>381</v>
      </c>
      <c r="AD59" s="29" t="s">
        <v>242</v>
      </c>
    </row>
    <row r="60" spans="1:30" ht="25.5" x14ac:dyDescent="0.25">
      <c r="A60" s="29" t="str">
        <f t="shared" si="11"/>
        <v>SmSdFn4</v>
      </c>
      <c r="B60" s="18" t="s">
        <v>227</v>
      </c>
      <c r="C60" s="18" t="s">
        <v>375</v>
      </c>
      <c r="D60" s="18" t="s">
        <v>229</v>
      </c>
      <c r="E60" s="18">
        <f t="shared" si="13"/>
        <v>4</v>
      </c>
      <c r="F60" s="18">
        <f t="shared" si="14"/>
        <v>4</v>
      </c>
      <c r="G60" s="18">
        <f t="shared" si="15"/>
        <v>2021</v>
      </c>
      <c r="H60" s="19">
        <v>44290</v>
      </c>
      <c r="I60" s="18" t="s">
        <v>294</v>
      </c>
      <c r="J60" s="18">
        <v>4</v>
      </c>
      <c r="K60" s="18" t="s">
        <v>384</v>
      </c>
      <c r="L60" s="18" t="s">
        <v>385</v>
      </c>
      <c r="M60" s="18">
        <v>270.10000000000002</v>
      </c>
      <c r="N60" s="18">
        <v>210.3</v>
      </c>
      <c r="O60" s="20">
        <f t="shared" si="12"/>
        <v>22.13994816734543</v>
      </c>
      <c r="P60" s="15">
        <v>0.11459999999999999</v>
      </c>
      <c r="Q60" s="15">
        <v>5.0591999999999997</v>
      </c>
      <c r="R60" s="15">
        <v>44.146999999999998</v>
      </c>
      <c r="S60" s="18" t="s">
        <v>297</v>
      </c>
      <c r="T60" s="18" t="s">
        <v>298</v>
      </c>
      <c r="U60" s="18">
        <v>1</v>
      </c>
      <c r="V60" s="18" t="s">
        <v>235</v>
      </c>
      <c r="W60" s="18" t="s">
        <v>236</v>
      </c>
      <c r="X60" s="18">
        <v>100</v>
      </c>
      <c r="Y60" s="21" t="s">
        <v>277</v>
      </c>
      <c r="Z60" s="21" t="s">
        <v>378</v>
      </c>
      <c r="AA60" s="18" t="s">
        <v>239</v>
      </c>
      <c r="AB60" s="18" t="s">
        <v>240</v>
      </c>
      <c r="AC60" s="18" t="s">
        <v>241</v>
      </c>
      <c r="AD60" s="29" t="s">
        <v>242</v>
      </c>
    </row>
    <row r="61" spans="1:30" ht="25.5" x14ac:dyDescent="0.25">
      <c r="A61" s="29" t="str">
        <f t="shared" si="11"/>
        <v>SmSdFn5</v>
      </c>
      <c r="B61" s="18" t="s">
        <v>227</v>
      </c>
      <c r="C61" s="18" t="s">
        <v>375</v>
      </c>
      <c r="D61" s="18" t="s">
        <v>229</v>
      </c>
      <c r="E61" s="18">
        <f t="shared" si="13"/>
        <v>4</v>
      </c>
      <c r="F61" s="18">
        <f t="shared" si="14"/>
        <v>4</v>
      </c>
      <c r="G61" s="18">
        <f t="shared" si="15"/>
        <v>2021</v>
      </c>
      <c r="H61" s="19">
        <v>44290</v>
      </c>
      <c r="I61" s="18" t="s">
        <v>294</v>
      </c>
      <c r="J61" s="18">
        <v>5</v>
      </c>
      <c r="K61" s="18" t="s">
        <v>386</v>
      </c>
      <c r="L61" s="18" t="s">
        <v>387</v>
      </c>
      <c r="M61" s="18">
        <v>288.8</v>
      </c>
      <c r="N61" s="18">
        <v>202.2</v>
      </c>
      <c r="O61" s="20">
        <f t="shared" si="12"/>
        <v>29.986149584487542</v>
      </c>
      <c r="P61" s="15">
        <v>8.9099999999999999E-2</v>
      </c>
      <c r="Q61" s="15">
        <v>4.2104999999999997</v>
      </c>
      <c r="R61" s="15">
        <v>47.268000000000001</v>
      </c>
      <c r="S61" s="18" t="s">
        <v>297</v>
      </c>
      <c r="T61" s="18" t="s">
        <v>298</v>
      </c>
      <c r="U61" s="18">
        <v>1</v>
      </c>
      <c r="V61" s="18" t="s">
        <v>235</v>
      </c>
      <c r="W61" s="18" t="s">
        <v>236</v>
      </c>
      <c r="X61" s="18">
        <v>100</v>
      </c>
      <c r="Y61" s="21" t="s">
        <v>277</v>
      </c>
      <c r="Z61" s="21" t="s">
        <v>378</v>
      </c>
      <c r="AA61" s="18" t="s">
        <v>239</v>
      </c>
      <c r="AB61" s="18" t="s">
        <v>240</v>
      </c>
      <c r="AC61" s="18" t="s">
        <v>241</v>
      </c>
      <c r="AD61" s="29" t="s">
        <v>242</v>
      </c>
    </row>
    <row r="62" spans="1:30" ht="38.25" x14ac:dyDescent="0.25">
      <c r="A62" s="29" t="str">
        <f t="shared" si="11"/>
        <v>SmRsFd1</v>
      </c>
      <c r="B62" s="18" t="s">
        <v>227</v>
      </c>
      <c r="C62" s="18" t="s">
        <v>388</v>
      </c>
      <c r="D62" s="18" t="s">
        <v>229</v>
      </c>
      <c r="E62" s="18">
        <f t="shared" si="13"/>
        <v>7</v>
      </c>
      <c r="F62" s="18">
        <f t="shared" si="14"/>
        <v>4</v>
      </c>
      <c r="G62" s="18">
        <f t="shared" si="15"/>
        <v>2021</v>
      </c>
      <c r="H62" s="19">
        <v>44293</v>
      </c>
      <c r="I62" s="18" t="s">
        <v>389</v>
      </c>
      <c r="J62" s="18">
        <v>1</v>
      </c>
      <c r="K62" s="18" t="s">
        <v>390</v>
      </c>
      <c r="L62" s="18" t="s">
        <v>391</v>
      </c>
      <c r="M62" s="18">
        <v>245.5</v>
      </c>
      <c r="N62" s="18">
        <v>185.2</v>
      </c>
      <c r="O62" s="20">
        <f t="shared" si="12"/>
        <v>24.562118126272917</v>
      </c>
      <c r="P62" s="15">
        <v>0.2467</v>
      </c>
      <c r="Q62" s="15">
        <v>3.2627999999999999</v>
      </c>
      <c r="R62" s="15">
        <v>13.226000000000001</v>
      </c>
      <c r="S62" s="18" t="s">
        <v>392</v>
      </c>
      <c r="T62" s="18" t="s">
        <v>234</v>
      </c>
      <c r="U62" s="18">
        <v>200</v>
      </c>
      <c r="V62" s="18" t="s">
        <v>235</v>
      </c>
      <c r="W62" s="18" t="s">
        <v>393</v>
      </c>
      <c r="X62" s="18">
        <v>100</v>
      </c>
      <c r="Y62" s="24" t="s">
        <v>394</v>
      </c>
      <c r="Z62" s="21" t="s">
        <v>395</v>
      </c>
      <c r="AA62" s="18" t="s">
        <v>396</v>
      </c>
      <c r="AB62" s="18" t="s">
        <v>397</v>
      </c>
      <c r="AC62" s="18" t="s">
        <v>398</v>
      </c>
      <c r="AD62" s="29" t="s">
        <v>242</v>
      </c>
    </row>
    <row r="63" spans="1:30" ht="38.25" x14ac:dyDescent="0.25">
      <c r="A63" s="29" t="str">
        <f t="shared" si="11"/>
        <v>SmRsFd2</v>
      </c>
      <c r="B63" s="18" t="s">
        <v>227</v>
      </c>
      <c r="C63" s="18" t="s">
        <v>388</v>
      </c>
      <c r="D63" s="18" t="s">
        <v>229</v>
      </c>
      <c r="E63" s="18">
        <f t="shared" si="13"/>
        <v>7</v>
      </c>
      <c r="F63" s="18">
        <f t="shared" si="14"/>
        <v>4</v>
      </c>
      <c r="G63" s="18">
        <f t="shared" si="15"/>
        <v>2021</v>
      </c>
      <c r="H63" s="19">
        <v>44293</v>
      </c>
      <c r="I63" s="18" t="s">
        <v>389</v>
      </c>
      <c r="J63" s="18">
        <v>2</v>
      </c>
      <c r="K63" s="18" t="s">
        <v>399</v>
      </c>
      <c r="L63" s="18" t="s">
        <v>400</v>
      </c>
      <c r="M63" s="18">
        <v>198.3</v>
      </c>
      <c r="N63" s="18">
        <v>145.5</v>
      </c>
      <c r="O63" s="20">
        <f t="shared" si="12"/>
        <v>26.626323751891078</v>
      </c>
      <c r="P63" s="15">
        <v>0.249</v>
      </c>
      <c r="Q63" s="15">
        <v>3.2422</v>
      </c>
      <c r="R63" s="15">
        <v>13.023</v>
      </c>
      <c r="S63" s="18" t="s">
        <v>392</v>
      </c>
      <c r="T63" s="18" t="s">
        <v>234</v>
      </c>
      <c r="U63" s="18">
        <v>200</v>
      </c>
      <c r="V63" s="18" t="s">
        <v>235</v>
      </c>
      <c r="W63" s="18" t="s">
        <v>393</v>
      </c>
      <c r="X63" s="18">
        <v>100</v>
      </c>
      <c r="Y63" s="24" t="s">
        <v>394</v>
      </c>
      <c r="Z63" s="21" t="s">
        <v>395</v>
      </c>
      <c r="AA63" s="18" t="s">
        <v>396</v>
      </c>
      <c r="AB63" s="18" t="s">
        <v>397</v>
      </c>
      <c r="AC63" s="18" t="s">
        <v>398</v>
      </c>
      <c r="AD63" s="29" t="s">
        <v>242</v>
      </c>
    </row>
    <row r="64" spans="1:30" ht="38.25" x14ac:dyDescent="0.25">
      <c r="A64" s="29" t="str">
        <f t="shared" si="11"/>
        <v>SmRsFd3</v>
      </c>
      <c r="B64" s="18" t="s">
        <v>227</v>
      </c>
      <c r="C64" s="18" t="s">
        <v>388</v>
      </c>
      <c r="D64" s="18" t="s">
        <v>229</v>
      </c>
      <c r="E64" s="18">
        <f t="shared" si="13"/>
        <v>7</v>
      </c>
      <c r="F64" s="18">
        <f t="shared" si="14"/>
        <v>4</v>
      </c>
      <c r="G64" s="18">
        <f t="shared" si="15"/>
        <v>2021</v>
      </c>
      <c r="H64" s="19">
        <v>44293</v>
      </c>
      <c r="I64" s="18" t="s">
        <v>389</v>
      </c>
      <c r="J64" s="18">
        <v>3</v>
      </c>
      <c r="K64" s="18" t="s">
        <v>401</v>
      </c>
      <c r="L64" s="18" t="s">
        <v>402</v>
      </c>
      <c r="M64" s="18">
        <v>237.7</v>
      </c>
      <c r="N64" s="18">
        <v>175.2</v>
      </c>
      <c r="O64" s="20">
        <f t="shared" si="12"/>
        <v>26.293647454774927</v>
      </c>
      <c r="P64" s="15">
        <v>0.37990000000000002</v>
      </c>
      <c r="Q64" s="15">
        <v>5.4790000000000001</v>
      </c>
      <c r="R64" s="15">
        <v>14.422000000000001</v>
      </c>
      <c r="S64" s="18" t="s">
        <v>392</v>
      </c>
      <c r="T64" s="18" t="s">
        <v>234</v>
      </c>
      <c r="U64" s="18">
        <v>200</v>
      </c>
      <c r="V64" s="18" t="s">
        <v>235</v>
      </c>
      <c r="W64" s="18" t="s">
        <v>393</v>
      </c>
      <c r="X64" s="18">
        <v>100</v>
      </c>
      <c r="Y64" s="24" t="s">
        <v>394</v>
      </c>
      <c r="Z64" s="21" t="s">
        <v>395</v>
      </c>
      <c r="AA64" s="18" t="s">
        <v>396</v>
      </c>
      <c r="AB64" s="18" t="s">
        <v>397</v>
      </c>
      <c r="AC64" s="18" t="s">
        <v>398</v>
      </c>
      <c r="AD64" s="29" t="s">
        <v>242</v>
      </c>
    </row>
    <row r="65" spans="1:30" ht="38.25" x14ac:dyDescent="0.25">
      <c r="A65" s="29" t="str">
        <f t="shared" si="11"/>
        <v>SmRsFd4</v>
      </c>
      <c r="B65" s="18" t="s">
        <v>227</v>
      </c>
      <c r="C65" s="18" t="s">
        <v>388</v>
      </c>
      <c r="D65" s="18" t="s">
        <v>229</v>
      </c>
      <c r="E65" s="18">
        <f t="shared" si="13"/>
        <v>7</v>
      </c>
      <c r="F65" s="18">
        <f t="shared" si="14"/>
        <v>4</v>
      </c>
      <c r="G65" s="18">
        <f t="shared" si="15"/>
        <v>2021</v>
      </c>
      <c r="H65" s="19">
        <v>44293</v>
      </c>
      <c r="I65" s="18" t="s">
        <v>389</v>
      </c>
      <c r="J65" s="18">
        <v>4</v>
      </c>
      <c r="K65" s="18" t="s">
        <v>403</v>
      </c>
      <c r="L65" s="18" t="s">
        <v>404</v>
      </c>
      <c r="M65" s="18">
        <v>194.7</v>
      </c>
      <c r="N65" s="18">
        <v>138.5</v>
      </c>
      <c r="O65" s="20">
        <f t="shared" si="12"/>
        <v>28.864920390344118</v>
      </c>
      <c r="P65" s="15">
        <v>0.26829999999999998</v>
      </c>
      <c r="Q65" s="15">
        <v>3.1067999999999998</v>
      </c>
      <c r="R65" s="15">
        <v>11.58</v>
      </c>
      <c r="S65" s="18" t="s">
        <v>392</v>
      </c>
      <c r="T65" s="18" t="s">
        <v>234</v>
      </c>
      <c r="U65" s="18">
        <v>200</v>
      </c>
      <c r="V65" s="18" t="s">
        <v>235</v>
      </c>
      <c r="W65" s="18" t="s">
        <v>393</v>
      </c>
      <c r="X65" s="18">
        <v>100</v>
      </c>
      <c r="Y65" s="24" t="s">
        <v>394</v>
      </c>
      <c r="Z65" s="21" t="s">
        <v>395</v>
      </c>
      <c r="AA65" s="18" t="s">
        <v>396</v>
      </c>
      <c r="AB65" s="18" t="s">
        <v>397</v>
      </c>
      <c r="AC65" s="18" t="s">
        <v>398</v>
      </c>
      <c r="AD65" s="29" t="s">
        <v>242</v>
      </c>
    </row>
    <row r="66" spans="1:30" ht="38.25" x14ac:dyDescent="0.25">
      <c r="A66" s="29" t="str">
        <f t="shared" ref="A66:A97" si="16">C66&amp;J66</f>
        <v>SmRsFd5</v>
      </c>
      <c r="B66" s="18" t="s">
        <v>227</v>
      </c>
      <c r="C66" s="18" t="s">
        <v>388</v>
      </c>
      <c r="D66" s="18" t="s">
        <v>229</v>
      </c>
      <c r="E66" s="18">
        <f t="shared" si="13"/>
        <v>7</v>
      </c>
      <c r="F66" s="18">
        <f t="shared" si="14"/>
        <v>4</v>
      </c>
      <c r="G66" s="18">
        <f t="shared" si="15"/>
        <v>2021</v>
      </c>
      <c r="H66" s="19">
        <v>44293</v>
      </c>
      <c r="I66" s="18" t="s">
        <v>389</v>
      </c>
      <c r="J66" s="18">
        <v>5</v>
      </c>
      <c r="K66" s="18" t="s">
        <v>405</v>
      </c>
      <c r="L66" s="18" t="s">
        <v>406</v>
      </c>
      <c r="M66" s="18">
        <v>198.1</v>
      </c>
      <c r="N66" s="18">
        <v>134.80000000000001</v>
      </c>
      <c r="O66" s="20">
        <f t="shared" ref="O66:O97" si="17">(M66-N66)/M66*100</f>
        <v>31.953558808682477</v>
      </c>
      <c r="P66" s="15">
        <v>0.22969999999999999</v>
      </c>
      <c r="Q66" s="15">
        <v>2.5135000000000001</v>
      </c>
      <c r="R66" s="15">
        <v>10.941000000000001</v>
      </c>
      <c r="S66" s="18" t="s">
        <v>392</v>
      </c>
      <c r="T66" s="18" t="s">
        <v>234</v>
      </c>
      <c r="U66" s="18">
        <v>200</v>
      </c>
      <c r="V66" s="18" t="s">
        <v>235</v>
      </c>
      <c r="W66" s="18" t="s">
        <v>393</v>
      </c>
      <c r="X66" s="18">
        <v>100</v>
      </c>
      <c r="Y66" s="24" t="s">
        <v>394</v>
      </c>
      <c r="Z66" s="21" t="s">
        <v>395</v>
      </c>
      <c r="AA66" s="18" t="s">
        <v>396</v>
      </c>
      <c r="AB66" s="18" t="s">
        <v>397</v>
      </c>
      <c r="AC66" s="18" t="s">
        <v>398</v>
      </c>
      <c r="AD66" s="29" t="s">
        <v>242</v>
      </c>
    </row>
    <row r="67" spans="1:30" ht="25.5" x14ac:dyDescent="0.25">
      <c r="A67" s="29" t="str">
        <f t="shared" si="16"/>
        <v>SmDuCJ1</v>
      </c>
      <c r="B67" s="18" t="s">
        <v>227</v>
      </c>
      <c r="C67" s="18" t="s">
        <v>1313</v>
      </c>
      <c r="D67" s="18" t="s">
        <v>229</v>
      </c>
      <c r="E67" s="18">
        <f t="shared" si="13"/>
        <v>21</v>
      </c>
      <c r="F67" s="18">
        <f t="shared" si="14"/>
        <v>7</v>
      </c>
      <c r="G67" s="18">
        <f t="shared" si="15"/>
        <v>2021</v>
      </c>
      <c r="H67" s="19">
        <v>44398</v>
      </c>
      <c r="I67" s="18" t="s">
        <v>1120</v>
      </c>
      <c r="J67" s="18">
        <v>1</v>
      </c>
      <c r="K67" s="18" t="s">
        <v>1325</v>
      </c>
      <c r="L67" s="18" t="s">
        <v>1326</v>
      </c>
      <c r="M67" s="18">
        <v>311.2</v>
      </c>
      <c r="N67" s="18">
        <v>300.89999999999998</v>
      </c>
      <c r="O67" s="20">
        <f t="shared" si="17"/>
        <v>3.3097686375321373</v>
      </c>
      <c r="P67" s="15">
        <v>2.7900000000000001E-2</v>
      </c>
      <c r="Q67" s="15">
        <v>4.6048999999999998</v>
      </c>
      <c r="R67" s="15">
        <v>165.15199999999999</v>
      </c>
      <c r="S67" s="18" t="s">
        <v>392</v>
      </c>
      <c r="T67" s="18" t="s">
        <v>234</v>
      </c>
      <c r="U67" s="18">
        <v>30</v>
      </c>
      <c r="V67" s="18" t="s">
        <v>235</v>
      </c>
      <c r="W67" s="18" t="s">
        <v>236</v>
      </c>
      <c r="X67" s="18">
        <v>15</v>
      </c>
      <c r="Y67" s="21" t="s">
        <v>407</v>
      </c>
      <c r="Z67" s="21" t="s">
        <v>408</v>
      </c>
      <c r="AA67" s="18" t="s">
        <v>396</v>
      </c>
      <c r="AB67" s="18" t="s">
        <v>397</v>
      </c>
      <c r="AC67" s="18" t="s">
        <v>409</v>
      </c>
      <c r="AD67" s="29" t="s">
        <v>410</v>
      </c>
    </row>
    <row r="68" spans="1:30" ht="25.5" x14ac:dyDescent="0.25">
      <c r="A68" s="29" t="str">
        <f t="shared" si="16"/>
        <v>SmDuCJ2</v>
      </c>
      <c r="B68" s="18" t="s">
        <v>227</v>
      </c>
      <c r="C68" s="18" t="s">
        <v>1313</v>
      </c>
      <c r="D68" s="18" t="s">
        <v>229</v>
      </c>
      <c r="E68" s="18">
        <f t="shared" si="13"/>
        <v>21</v>
      </c>
      <c r="F68" s="18">
        <f t="shared" si="14"/>
        <v>7</v>
      </c>
      <c r="G68" s="18">
        <f t="shared" si="15"/>
        <v>2021</v>
      </c>
      <c r="H68" s="19">
        <v>44398</v>
      </c>
      <c r="I68" s="18" t="s">
        <v>1120</v>
      </c>
      <c r="J68" s="18">
        <v>2</v>
      </c>
      <c r="K68" s="18" t="s">
        <v>1327</v>
      </c>
      <c r="L68" s="18" t="s">
        <v>1328</v>
      </c>
      <c r="M68" s="18">
        <v>290.3</v>
      </c>
      <c r="N68" s="18">
        <v>274.10000000000002</v>
      </c>
      <c r="O68" s="20">
        <f t="shared" si="17"/>
        <v>5.580434033758177</v>
      </c>
      <c r="P68" s="15">
        <v>2.75E-2</v>
      </c>
      <c r="Q68" s="15">
        <v>4.0975999999999999</v>
      </c>
      <c r="R68" s="15">
        <v>149.161</v>
      </c>
      <c r="S68" s="18" t="s">
        <v>392</v>
      </c>
      <c r="T68" s="18" t="s">
        <v>234</v>
      </c>
      <c r="U68" s="18">
        <v>30</v>
      </c>
      <c r="V68" s="18" t="s">
        <v>235</v>
      </c>
      <c r="W68" s="18" t="s">
        <v>236</v>
      </c>
      <c r="X68" s="18">
        <v>15</v>
      </c>
      <c r="Y68" s="21" t="s">
        <v>407</v>
      </c>
      <c r="Z68" s="21" t="s">
        <v>408</v>
      </c>
      <c r="AA68" s="18" t="s">
        <v>396</v>
      </c>
      <c r="AB68" s="18" t="s">
        <v>397</v>
      </c>
      <c r="AC68" s="18" t="s">
        <v>409</v>
      </c>
      <c r="AD68" s="29" t="s">
        <v>410</v>
      </c>
    </row>
    <row r="69" spans="1:30" ht="25.5" x14ac:dyDescent="0.25">
      <c r="A69" s="29" t="str">
        <f t="shared" si="16"/>
        <v>SmDuCJ3</v>
      </c>
      <c r="B69" s="18" t="s">
        <v>227</v>
      </c>
      <c r="C69" s="18" t="s">
        <v>1313</v>
      </c>
      <c r="D69" s="18" t="s">
        <v>229</v>
      </c>
      <c r="E69" s="18">
        <f t="shared" si="13"/>
        <v>21</v>
      </c>
      <c r="F69" s="18">
        <f t="shared" si="14"/>
        <v>7</v>
      </c>
      <c r="G69" s="18">
        <f t="shared" si="15"/>
        <v>2021</v>
      </c>
      <c r="H69" s="19">
        <v>44398</v>
      </c>
      <c r="I69" s="18" t="s">
        <v>1120</v>
      </c>
      <c r="J69" s="18">
        <v>3</v>
      </c>
      <c r="K69" s="18" t="s">
        <v>1329</v>
      </c>
      <c r="L69" s="18" t="s">
        <v>1330</v>
      </c>
      <c r="M69" s="18">
        <v>301</v>
      </c>
      <c r="N69" s="18">
        <v>271.39999999999998</v>
      </c>
      <c r="O69" s="20">
        <f t="shared" si="17"/>
        <v>9.8338870431893763</v>
      </c>
      <c r="P69" s="15">
        <v>2.8400000000000002E-2</v>
      </c>
      <c r="Q69" s="15">
        <v>3.8269000000000002</v>
      </c>
      <c r="R69" s="15">
        <v>134.541</v>
      </c>
      <c r="S69" s="18" t="s">
        <v>392</v>
      </c>
      <c r="T69" s="18" t="s">
        <v>234</v>
      </c>
      <c r="U69" s="18">
        <v>30</v>
      </c>
      <c r="V69" s="18" t="s">
        <v>235</v>
      </c>
      <c r="W69" s="18" t="s">
        <v>236</v>
      </c>
      <c r="X69" s="18">
        <v>15</v>
      </c>
      <c r="Y69" s="21" t="s">
        <v>407</v>
      </c>
      <c r="Z69" s="21" t="s">
        <v>408</v>
      </c>
      <c r="AA69" s="18" t="s">
        <v>396</v>
      </c>
      <c r="AB69" s="18" t="s">
        <v>397</v>
      </c>
      <c r="AC69" s="18" t="s">
        <v>409</v>
      </c>
      <c r="AD69" s="29" t="s">
        <v>410</v>
      </c>
    </row>
    <row r="70" spans="1:30" ht="25.5" x14ac:dyDescent="0.25">
      <c r="A70" s="29" t="str">
        <f t="shared" si="16"/>
        <v>SmDuCJ4</v>
      </c>
      <c r="B70" s="18" t="s">
        <v>227</v>
      </c>
      <c r="C70" s="18" t="s">
        <v>1313</v>
      </c>
      <c r="D70" s="18" t="s">
        <v>229</v>
      </c>
      <c r="E70" s="18">
        <f t="shared" si="13"/>
        <v>21</v>
      </c>
      <c r="F70" s="18">
        <f t="shared" si="14"/>
        <v>7</v>
      </c>
      <c r="G70" s="18">
        <f t="shared" si="15"/>
        <v>2021</v>
      </c>
      <c r="H70" s="19">
        <v>44398</v>
      </c>
      <c r="I70" s="18" t="s">
        <v>1120</v>
      </c>
      <c r="J70" s="18">
        <v>4</v>
      </c>
      <c r="K70" s="18" t="s">
        <v>1331</v>
      </c>
      <c r="L70" s="18" t="s">
        <v>1332</v>
      </c>
      <c r="M70" s="18">
        <v>299.10000000000002</v>
      </c>
      <c r="N70" s="18">
        <v>279.5</v>
      </c>
      <c r="O70" s="20">
        <f t="shared" si="17"/>
        <v>6.5529923102641332</v>
      </c>
      <c r="P70" s="15">
        <v>2.8199999999999999E-2</v>
      </c>
      <c r="Q70" s="15">
        <v>3.7023000000000001</v>
      </c>
      <c r="R70" s="15">
        <v>131.173</v>
      </c>
      <c r="S70" s="18" t="s">
        <v>392</v>
      </c>
      <c r="T70" s="18" t="s">
        <v>234</v>
      </c>
      <c r="U70" s="18">
        <v>30</v>
      </c>
      <c r="V70" s="18" t="s">
        <v>235</v>
      </c>
      <c r="W70" s="18" t="s">
        <v>236</v>
      </c>
      <c r="X70" s="18">
        <v>15</v>
      </c>
      <c r="Y70" s="21" t="s">
        <v>407</v>
      </c>
      <c r="Z70" s="21" t="s">
        <v>408</v>
      </c>
      <c r="AA70" s="18" t="s">
        <v>396</v>
      </c>
      <c r="AB70" s="18" t="s">
        <v>397</v>
      </c>
      <c r="AC70" s="18" t="s">
        <v>409</v>
      </c>
      <c r="AD70" s="29" t="s">
        <v>410</v>
      </c>
    </row>
    <row r="71" spans="1:30" ht="25.5" x14ac:dyDescent="0.25">
      <c r="A71" s="29" t="str">
        <f t="shared" si="16"/>
        <v>SmDuCJ5</v>
      </c>
      <c r="B71" s="18" t="s">
        <v>227</v>
      </c>
      <c r="C71" s="18" t="s">
        <v>1313</v>
      </c>
      <c r="D71" s="18" t="s">
        <v>229</v>
      </c>
      <c r="E71" s="18">
        <f t="shared" si="13"/>
        <v>21</v>
      </c>
      <c r="F71" s="18">
        <f t="shared" si="14"/>
        <v>7</v>
      </c>
      <c r="G71" s="18">
        <f t="shared" si="15"/>
        <v>2021</v>
      </c>
      <c r="H71" s="19">
        <v>44398</v>
      </c>
      <c r="I71" s="18" t="s">
        <v>1120</v>
      </c>
      <c r="J71" s="18">
        <v>5</v>
      </c>
      <c r="K71" s="18" t="s">
        <v>1333</v>
      </c>
      <c r="L71" s="18" t="s">
        <v>1334</v>
      </c>
      <c r="M71" s="18">
        <v>306.7</v>
      </c>
      <c r="N71" s="18">
        <v>286.60000000000002</v>
      </c>
      <c r="O71" s="20">
        <f t="shared" si="17"/>
        <v>6.5536354744049454</v>
      </c>
      <c r="P71" s="15">
        <v>2.58E-2</v>
      </c>
      <c r="Q71" s="15">
        <v>4.1463000000000001</v>
      </c>
      <c r="R71" s="15">
        <v>160.78700000000001</v>
      </c>
      <c r="S71" s="18" t="s">
        <v>392</v>
      </c>
      <c r="T71" s="18" t="s">
        <v>234</v>
      </c>
      <c r="U71" s="18">
        <v>30</v>
      </c>
      <c r="V71" s="18" t="s">
        <v>235</v>
      </c>
      <c r="W71" s="18" t="s">
        <v>236</v>
      </c>
      <c r="X71" s="18">
        <v>15</v>
      </c>
      <c r="Y71" s="21" t="s">
        <v>407</v>
      </c>
      <c r="Z71" s="21" t="s">
        <v>408</v>
      </c>
      <c r="AA71" s="18" t="s">
        <v>396</v>
      </c>
      <c r="AB71" s="18" t="s">
        <v>397</v>
      </c>
      <c r="AC71" s="18" t="s">
        <v>409</v>
      </c>
      <c r="AD71" s="29" t="s">
        <v>410</v>
      </c>
    </row>
    <row r="72" spans="1:30" ht="25.5" x14ac:dyDescent="0.25">
      <c r="A72" s="29" t="str">
        <f t="shared" si="16"/>
        <v>SmDuCS1</v>
      </c>
      <c r="B72" s="18" t="s">
        <v>227</v>
      </c>
      <c r="C72" s="18" t="s">
        <v>1324</v>
      </c>
      <c r="D72" s="18" t="s">
        <v>229</v>
      </c>
      <c r="E72" s="18">
        <f t="shared" si="13"/>
        <v>27</v>
      </c>
      <c r="F72" s="18">
        <f t="shared" si="14"/>
        <v>9</v>
      </c>
      <c r="G72" s="18">
        <f t="shared" si="15"/>
        <v>2021</v>
      </c>
      <c r="H72" s="19">
        <v>44466</v>
      </c>
      <c r="I72" s="18" t="s">
        <v>1120</v>
      </c>
      <c r="J72" s="18">
        <v>1</v>
      </c>
      <c r="K72" s="18" t="s">
        <v>411</v>
      </c>
      <c r="L72" s="18" t="s">
        <v>412</v>
      </c>
      <c r="M72" s="18">
        <v>228.2</v>
      </c>
      <c r="N72" s="18">
        <v>223</v>
      </c>
      <c r="O72" s="20">
        <f t="shared" si="17"/>
        <v>2.2787028921998198</v>
      </c>
      <c r="P72" s="15">
        <v>2.6200000000000001E-2</v>
      </c>
      <c r="Q72" s="15">
        <v>4.2007000000000003</v>
      </c>
      <c r="R72" s="15">
        <v>160.346</v>
      </c>
      <c r="S72" s="18" t="s">
        <v>392</v>
      </c>
      <c r="T72" s="18" t="s">
        <v>234</v>
      </c>
      <c r="U72" s="18">
        <v>20</v>
      </c>
      <c r="V72" s="18" t="s">
        <v>235</v>
      </c>
      <c r="W72" s="18" t="s">
        <v>236</v>
      </c>
      <c r="X72" s="18">
        <v>15</v>
      </c>
      <c r="Y72" s="21" t="s">
        <v>407</v>
      </c>
      <c r="Z72" s="21" t="s">
        <v>408</v>
      </c>
      <c r="AA72" s="18" t="s">
        <v>396</v>
      </c>
      <c r="AB72" s="18" t="s">
        <v>397</v>
      </c>
      <c r="AC72" s="18" t="s">
        <v>409</v>
      </c>
      <c r="AD72" s="29" t="s">
        <v>410</v>
      </c>
    </row>
    <row r="73" spans="1:30" ht="25.5" x14ac:dyDescent="0.25">
      <c r="A73" s="29" t="str">
        <f t="shared" si="16"/>
        <v>SmDuCS2</v>
      </c>
      <c r="B73" s="18" t="s">
        <v>227</v>
      </c>
      <c r="C73" s="18" t="s">
        <v>1324</v>
      </c>
      <c r="D73" s="18" t="s">
        <v>229</v>
      </c>
      <c r="E73" s="18">
        <f t="shared" si="13"/>
        <v>27</v>
      </c>
      <c r="F73" s="18">
        <f t="shared" si="14"/>
        <v>9</v>
      </c>
      <c r="G73" s="18">
        <f t="shared" si="15"/>
        <v>2021</v>
      </c>
      <c r="H73" s="19">
        <v>44466</v>
      </c>
      <c r="I73" s="18" t="s">
        <v>1120</v>
      </c>
      <c r="J73" s="18">
        <v>2</v>
      </c>
      <c r="K73" s="18" t="s">
        <v>413</v>
      </c>
      <c r="L73" s="18" t="s">
        <v>414</v>
      </c>
      <c r="M73" s="18">
        <v>201.4</v>
      </c>
      <c r="N73" s="18">
        <v>198.6</v>
      </c>
      <c r="O73" s="20">
        <f t="shared" si="17"/>
        <v>1.3902681231380394</v>
      </c>
      <c r="P73" s="15">
        <v>2.9000000000000001E-2</v>
      </c>
      <c r="Q73" s="15">
        <v>4.4587000000000003</v>
      </c>
      <c r="R73" s="15">
        <v>153.50200000000001</v>
      </c>
      <c r="S73" s="18" t="s">
        <v>392</v>
      </c>
      <c r="T73" s="18" t="s">
        <v>234</v>
      </c>
      <c r="U73" s="18">
        <v>20</v>
      </c>
      <c r="V73" s="18" t="s">
        <v>235</v>
      </c>
      <c r="W73" s="18" t="s">
        <v>236</v>
      </c>
      <c r="X73" s="18">
        <v>15</v>
      </c>
      <c r="Y73" s="21" t="s">
        <v>407</v>
      </c>
      <c r="Z73" s="21" t="s">
        <v>408</v>
      </c>
      <c r="AA73" s="18" t="s">
        <v>396</v>
      </c>
      <c r="AB73" s="18" t="s">
        <v>397</v>
      </c>
      <c r="AC73" s="18" t="s">
        <v>409</v>
      </c>
      <c r="AD73" s="29" t="s">
        <v>410</v>
      </c>
    </row>
    <row r="74" spans="1:30" ht="25.5" x14ac:dyDescent="0.25">
      <c r="A74" s="29" t="str">
        <f t="shared" si="16"/>
        <v>SmDuCS3</v>
      </c>
      <c r="B74" s="18" t="s">
        <v>227</v>
      </c>
      <c r="C74" s="18" t="s">
        <v>1324</v>
      </c>
      <c r="D74" s="18" t="s">
        <v>229</v>
      </c>
      <c r="E74" s="18">
        <f t="shared" si="13"/>
        <v>27</v>
      </c>
      <c r="F74" s="18">
        <f t="shared" si="14"/>
        <v>9</v>
      </c>
      <c r="G74" s="18">
        <f t="shared" si="15"/>
        <v>2021</v>
      </c>
      <c r="H74" s="19">
        <v>44466</v>
      </c>
      <c r="I74" s="18" t="s">
        <v>1120</v>
      </c>
      <c r="J74" s="18">
        <v>3</v>
      </c>
      <c r="K74" s="18" t="s">
        <v>415</v>
      </c>
      <c r="L74" s="18" t="s">
        <v>416</v>
      </c>
      <c r="M74" s="18">
        <v>225.3</v>
      </c>
      <c r="N74" s="18">
        <v>219.3</v>
      </c>
      <c r="O74" s="20">
        <f t="shared" si="17"/>
        <v>2.6631158455392807</v>
      </c>
      <c r="P74" s="15">
        <v>2.6599999999999999E-2</v>
      </c>
      <c r="Q74" s="15">
        <v>4.2103000000000002</v>
      </c>
      <c r="R74" s="15">
        <v>158.56200000000001</v>
      </c>
      <c r="S74" s="18" t="s">
        <v>392</v>
      </c>
      <c r="T74" s="18" t="s">
        <v>234</v>
      </c>
      <c r="U74" s="18">
        <v>20</v>
      </c>
      <c r="V74" s="18" t="s">
        <v>235</v>
      </c>
      <c r="W74" s="18" t="s">
        <v>236</v>
      </c>
      <c r="X74" s="18">
        <v>15</v>
      </c>
      <c r="Y74" s="21" t="s">
        <v>407</v>
      </c>
      <c r="Z74" s="21" t="s">
        <v>408</v>
      </c>
      <c r="AA74" s="18" t="s">
        <v>396</v>
      </c>
      <c r="AB74" s="18" t="s">
        <v>397</v>
      </c>
      <c r="AC74" s="18" t="s">
        <v>409</v>
      </c>
      <c r="AD74" s="29" t="s">
        <v>410</v>
      </c>
    </row>
    <row r="75" spans="1:30" ht="25.5" x14ac:dyDescent="0.25">
      <c r="A75" s="29" t="str">
        <f t="shared" si="16"/>
        <v>SmDuCS4</v>
      </c>
      <c r="B75" s="18" t="s">
        <v>227</v>
      </c>
      <c r="C75" s="18" t="s">
        <v>1324</v>
      </c>
      <c r="D75" s="18" t="s">
        <v>229</v>
      </c>
      <c r="E75" s="18">
        <f t="shared" si="13"/>
        <v>27</v>
      </c>
      <c r="F75" s="18">
        <f t="shared" si="14"/>
        <v>9</v>
      </c>
      <c r="G75" s="18">
        <f t="shared" si="15"/>
        <v>2021</v>
      </c>
      <c r="H75" s="19">
        <v>44466</v>
      </c>
      <c r="I75" s="18" t="s">
        <v>1120</v>
      </c>
      <c r="J75" s="18">
        <v>4</v>
      </c>
      <c r="K75" s="18" t="s">
        <v>417</v>
      </c>
      <c r="L75" s="18" t="s">
        <v>418</v>
      </c>
      <c r="M75" s="18">
        <v>235.8</v>
      </c>
      <c r="N75" s="18">
        <v>233.1</v>
      </c>
      <c r="O75" s="20">
        <f t="shared" si="17"/>
        <v>1.1450381679389383</v>
      </c>
      <c r="P75" s="15">
        <v>2.76E-2</v>
      </c>
      <c r="Q75" s="15">
        <v>4.0271999999999997</v>
      </c>
      <c r="R75" s="15">
        <v>145.67099999999999</v>
      </c>
      <c r="S75" s="18" t="s">
        <v>392</v>
      </c>
      <c r="T75" s="18" t="s">
        <v>234</v>
      </c>
      <c r="U75" s="18">
        <v>20</v>
      </c>
      <c r="V75" s="18" t="s">
        <v>235</v>
      </c>
      <c r="W75" s="18" t="s">
        <v>236</v>
      </c>
      <c r="X75" s="18">
        <v>15</v>
      </c>
      <c r="Y75" s="21" t="s">
        <v>407</v>
      </c>
      <c r="Z75" s="21" t="s">
        <v>408</v>
      </c>
      <c r="AA75" s="18" t="s">
        <v>396</v>
      </c>
      <c r="AB75" s="18" t="s">
        <v>397</v>
      </c>
      <c r="AC75" s="18" t="s">
        <v>409</v>
      </c>
      <c r="AD75" s="29" t="s">
        <v>410</v>
      </c>
    </row>
    <row r="76" spans="1:30" ht="25.5" x14ac:dyDescent="0.25">
      <c r="A76" s="29" t="str">
        <f t="shared" si="16"/>
        <v>SmDuCS5</v>
      </c>
      <c r="B76" s="18" t="s">
        <v>227</v>
      </c>
      <c r="C76" s="18" t="s">
        <v>1324</v>
      </c>
      <c r="D76" s="18" t="s">
        <v>229</v>
      </c>
      <c r="E76" s="18">
        <f t="shared" si="13"/>
        <v>27</v>
      </c>
      <c r="F76" s="18">
        <f t="shared" si="14"/>
        <v>9</v>
      </c>
      <c r="G76" s="18">
        <f t="shared" si="15"/>
        <v>2021</v>
      </c>
      <c r="H76" s="19">
        <v>44466</v>
      </c>
      <c r="I76" s="18" t="s">
        <v>1120</v>
      </c>
      <c r="J76" s="18">
        <v>5</v>
      </c>
      <c r="K76" s="18" t="s">
        <v>419</v>
      </c>
      <c r="L76" s="18" t="s">
        <v>420</v>
      </c>
      <c r="M76" s="18">
        <v>240</v>
      </c>
      <c r="N76" s="18">
        <v>238.7</v>
      </c>
      <c r="O76" s="20">
        <f t="shared" si="17"/>
        <v>0.5416666666666714</v>
      </c>
      <c r="P76" s="15">
        <v>2.7699999999999999E-2</v>
      </c>
      <c r="Q76" s="15">
        <v>3.8433000000000002</v>
      </c>
      <c r="R76" s="15">
        <v>138.738</v>
      </c>
      <c r="S76" s="18" t="s">
        <v>392</v>
      </c>
      <c r="T76" s="18" t="s">
        <v>234</v>
      </c>
      <c r="U76" s="18">
        <v>20</v>
      </c>
      <c r="V76" s="18" t="s">
        <v>235</v>
      </c>
      <c r="W76" s="18" t="s">
        <v>236</v>
      </c>
      <c r="X76" s="18">
        <v>15</v>
      </c>
      <c r="Y76" s="21" t="s">
        <v>407</v>
      </c>
      <c r="Z76" s="21" t="s">
        <v>408</v>
      </c>
      <c r="AA76" s="18" t="s">
        <v>396</v>
      </c>
      <c r="AB76" s="18" t="s">
        <v>397</v>
      </c>
      <c r="AC76" s="18" t="s">
        <v>409</v>
      </c>
      <c r="AD76" s="29" t="s">
        <v>410</v>
      </c>
    </row>
    <row r="77" spans="1:30" ht="25.5" x14ac:dyDescent="0.25">
      <c r="A77" s="29" t="str">
        <f>C77&amp;J77</f>
        <v>SmSw1</v>
      </c>
      <c r="B77" s="18" t="s">
        <v>227</v>
      </c>
      <c r="C77" s="18" t="s">
        <v>421</v>
      </c>
      <c r="D77" s="18" t="s">
        <v>229</v>
      </c>
      <c r="E77" s="18">
        <f t="shared" si="13"/>
        <v>4</v>
      </c>
      <c r="F77" s="18">
        <f t="shared" si="14"/>
        <v>4</v>
      </c>
      <c r="G77" s="18">
        <f t="shared" si="15"/>
        <v>2021</v>
      </c>
      <c r="H77" s="19">
        <v>44290</v>
      </c>
      <c r="I77" s="18" t="s">
        <v>294</v>
      </c>
      <c r="J77" s="18">
        <v>1</v>
      </c>
      <c r="K77" s="18" t="s">
        <v>422</v>
      </c>
      <c r="L77" s="18" t="s">
        <v>423</v>
      </c>
      <c r="M77" s="18">
        <v>119.6</v>
      </c>
      <c r="N77" s="18">
        <v>52.4</v>
      </c>
      <c r="O77" s="20">
        <f t="shared" si="17"/>
        <v>56.187290969899664</v>
      </c>
      <c r="P77" s="15">
        <v>0.66739999999999999</v>
      </c>
      <c r="Q77" s="15">
        <v>24.936599999999999</v>
      </c>
      <c r="R77" s="15">
        <v>37.365000000000002</v>
      </c>
      <c r="S77" s="18" t="s">
        <v>392</v>
      </c>
      <c r="T77" s="18" t="s">
        <v>234</v>
      </c>
      <c r="U77" s="18">
        <v>10</v>
      </c>
      <c r="V77" s="18" t="s">
        <v>424</v>
      </c>
      <c r="W77" s="18" t="s">
        <v>425</v>
      </c>
      <c r="X77" s="18">
        <v>30</v>
      </c>
      <c r="Y77" s="18" t="s">
        <v>397</v>
      </c>
      <c r="Z77" s="18" t="s">
        <v>397</v>
      </c>
      <c r="AA77" s="18" t="s">
        <v>396</v>
      </c>
      <c r="AB77" s="18" t="s">
        <v>397</v>
      </c>
      <c r="AC77" s="22"/>
      <c r="AD77" s="29" t="s">
        <v>242</v>
      </c>
    </row>
    <row r="78" spans="1:30" ht="25.5" x14ac:dyDescent="0.25">
      <c r="A78" s="29" t="str">
        <f t="shared" ref="A78:A81" si="18">C78&amp;J78</f>
        <v>SmSw2</v>
      </c>
      <c r="B78" s="18" t="s">
        <v>227</v>
      </c>
      <c r="C78" s="18" t="s">
        <v>421</v>
      </c>
      <c r="D78" s="18" t="s">
        <v>229</v>
      </c>
      <c r="E78" s="18">
        <f t="shared" si="13"/>
        <v>4</v>
      </c>
      <c r="F78" s="18">
        <f t="shared" si="14"/>
        <v>4</v>
      </c>
      <c r="G78" s="18">
        <f t="shared" si="15"/>
        <v>2021</v>
      </c>
      <c r="H78" s="19">
        <v>44290</v>
      </c>
      <c r="I78" s="18" t="s">
        <v>294</v>
      </c>
      <c r="J78" s="18">
        <v>2</v>
      </c>
      <c r="K78" s="18" t="s">
        <v>426</v>
      </c>
      <c r="L78" s="18" t="s">
        <v>427</v>
      </c>
      <c r="M78" s="18">
        <v>85.4</v>
      </c>
      <c r="N78" s="18">
        <v>40.6</v>
      </c>
      <c r="O78" s="20">
        <f t="shared" si="17"/>
        <v>52.459016393442624</v>
      </c>
      <c r="P78" s="15">
        <v>0.60860000000000003</v>
      </c>
      <c r="Q78" s="15">
        <v>14.5578</v>
      </c>
      <c r="R78" s="15">
        <v>23.92</v>
      </c>
      <c r="S78" s="18" t="s">
        <v>392</v>
      </c>
      <c r="T78" s="18" t="s">
        <v>234</v>
      </c>
      <c r="U78" s="18">
        <v>10</v>
      </c>
      <c r="V78" s="18" t="s">
        <v>424</v>
      </c>
      <c r="W78" s="18" t="s">
        <v>425</v>
      </c>
      <c r="X78" s="18" t="s">
        <v>397</v>
      </c>
      <c r="Y78" s="18" t="s">
        <v>397</v>
      </c>
      <c r="Z78" s="18" t="s">
        <v>397</v>
      </c>
      <c r="AA78" s="18" t="s">
        <v>396</v>
      </c>
      <c r="AB78" s="18" t="s">
        <v>397</v>
      </c>
      <c r="AC78" s="22"/>
      <c r="AD78" s="29" t="s">
        <v>242</v>
      </c>
    </row>
    <row r="79" spans="1:30" ht="25.5" x14ac:dyDescent="0.25">
      <c r="A79" s="29" t="str">
        <f t="shared" si="18"/>
        <v>SmSw3</v>
      </c>
      <c r="B79" s="18" t="s">
        <v>227</v>
      </c>
      <c r="C79" s="18" t="s">
        <v>421</v>
      </c>
      <c r="D79" s="18" t="s">
        <v>229</v>
      </c>
      <c r="E79" s="18">
        <f t="shared" si="13"/>
        <v>4</v>
      </c>
      <c r="F79" s="18">
        <f t="shared" si="14"/>
        <v>4</v>
      </c>
      <c r="G79" s="18">
        <f t="shared" si="15"/>
        <v>2021</v>
      </c>
      <c r="H79" s="19">
        <v>44290</v>
      </c>
      <c r="I79" s="18" t="s">
        <v>294</v>
      </c>
      <c r="J79" s="18">
        <v>3</v>
      </c>
      <c r="K79" s="18" t="s">
        <v>428</v>
      </c>
      <c r="L79" s="18" t="s">
        <v>429</v>
      </c>
      <c r="M79" s="18">
        <v>86.2</v>
      </c>
      <c r="N79" s="18">
        <v>38.799999999999997</v>
      </c>
      <c r="O79" s="20">
        <f t="shared" si="17"/>
        <v>54.988399071925762</v>
      </c>
      <c r="P79" s="15">
        <v>0.50939999999999996</v>
      </c>
      <c r="Q79" s="15">
        <v>12.0708</v>
      </c>
      <c r="R79" s="15">
        <v>23.696999999999999</v>
      </c>
      <c r="S79" s="18" t="s">
        <v>392</v>
      </c>
      <c r="T79" s="18" t="s">
        <v>234</v>
      </c>
      <c r="U79" s="18">
        <v>10</v>
      </c>
      <c r="V79" s="18" t="s">
        <v>424</v>
      </c>
      <c r="W79" s="18" t="s">
        <v>425</v>
      </c>
      <c r="X79" s="18" t="s">
        <v>397</v>
      </c>
      <c r="Y79" s="18" t="s">
        <v>397</v>
      </c>
      <c r="Z79" s="18" t="s">
        <v>397</v>
      </c>
      <c r="AA79" s="18" t="s">
        <v>396</v>
      </c>
      <c r="AB79" s="18" t="s">
        <v>397</v>
      </c>
      <c r="AC79" s="22"/>
      <c r="AD79" s="29" t="s">
        <v>242</v>
      </c>
    </row>
    <row r="80" spans="1:30" ht="25.5" x14ac:dyDescent="0.25">
      <c r="A80" s="29" t="str">
        <f t="shared" si="18"/>
        <v>SmSw4</v>
      </c>
      <c r="B80" s="18" t="s">
        <v>227</v>
      </c>
      <c r="C80" s="18" t="s">
        <v>421</v>
      </c>
      <c r="D80" s="18" t="s">
        <v>229</v>
      </c>
      <c r="E80" s="18">
        <f t="shared" si="13"/>
        <v>7</v>
      </c>
      <c r="F80" s="18">
        <f t="shared" si="14"/>
        <v>4</v>
      </c>
      <c r="G80" s="18">
        <f t="shared" si="15"/>
        <v>2021</v>
      </c>
      <c r="H80" s="19">
        <v>44293</v>
      </c>
      <c r="I80" s="18" t="s">
        <v>294</v>
      </c>
      <c r="J80" s="18">
        <v>4</v>
      </c>
      <c r="K80" s="18" t="s">
        <v>430</v>
      </c>
      <c r="L80" s="18" t="s">
        <v>431</v>
      </c>
      <c r="M80" s="18">
        <v>211.3</v>
      </c>
      <c r="N80" s="18">
        <v>77.8</v>
      </c>
      <c r="O80" s="20">
        <f t="shared" si="17"/>
        <v>63.180312352106007</v>
      </c>
      <c r="P80" s="15">
        <v>0.55620000000000003</v>
      </c>
      <c r="Q80" s="15">
        <v>14.6294</v>
      </c>
      <c r="R80" s="15">
        <v>26.300999999999998</v>
      </c>
      <c r="S80" s="18" t="s">
        <v>392</v>
      </c>
      <c r="T80" s="18" t="s">
        <v>234</v>
      </c>
      <c r="U80" s="18">
        <v>10</v>
      </c>
      <c r="V80" s="18" t="s">
        <v>424</v>
      </c>
      <c r="W80" s="18" t="s">
        <v>432</v>
      </c>
      <c r="X80" s="18" t="s">
        <v>397</v>
      </c>
      <c r="Y80" s="18" t="s">
        <v>397</v>
      </c>
      <c r="Z80" s="18" t="s">
        <v>397</v>
      </c>
      <c r="AA80" s="18" t="s">
        <v>396</v>
      </c>
      <c r="AB80" s="18" t="s">
        <v>397</v>
      </c>
      <c r="AC80" s="22"/>
      <c r="AD80" s="29" t="s">
        <v>242</v>
      </c>
    </row>
    <row r="81" spans="1:30" ht="25.5" x14ac:dyDescent="0.25">
      <c r="A81" s="29" t="str">
        <f t="shared" si="18"/>
        <v>SmSw5</v>
      </c>
      <c r="B81" s="18" t="s">
        <v>227</v>
      </c>
      <c r="C81" s="18" t="s">
        <v>421</v>
      </c>
      <c r="D81" s="18" t="s">
        <v>229</v>
      </c>
      <c r="E81" s="18">
        <f t="shared" si="13"/>
        <v>6</v>
      </c>
      <c r="F81" s="18">
        <f t="shared" si="14"/>
        <v>4</v>
      </c>
      <c r="G81" s="18">
        <f t="shared" si="15"/>
        <v>2021</v>
      </c>
      <c r="H81" s="19">
        <v>44292</v>
      </c>
      <c r="I81" s="18" t="s">
        <v>230</v>
      </c>
      <c r="J81" s="18">
        <v>5</v>
      </c>
      <c r="K81" s="18" t="s">
        <v>282</v>
      </c>
      <c r="L81" s="18" t="s">
        <v>283</v>
      </c>
      <c r="M81" s="18">
        <v>132.69999999999999</v>
      </c>
      <c r="N81" s="18">
        <v>56.5</v>
      </c>
      <c r="O81" s="20">
        <f t="shared" si="17"/>
        <v>57.422758100979657</v>
      </c>
      <c r="P81" s="15">
        <v>0.58809999999999996</v>
      </c>
      <c r="Q81" s="15">
        <v>19.531700000000001</v>
      </c>
      <c r="R81" s="15">
        <v>33.213000000000001</v>
      </c>
      <c r="S81" s="18" t="s">
        <v>233</v>
      </c>
      <c r="T81" s="18" t="s">
        <v>234</v>
      </c>
      <c r="U81" s="18">
        <v>10</v>
      </c>
      <c r="V81" s="18" t="s">
        <v>424</v>
      </c>
      <c r="W81" s="18" t="s">
        <v>432</v>
      </c>
      <c r="X81" s="18" t="s">
        <v>397</v>
      </c>
      <c r="Y81" s="18" t="s">
        <v>397</v>
      </c>
      <c r="Z81" s="18" t="s">
        <v>397</v>
      </c>
      <c r="AA81" s="18" t="s">
        <v>239</v>
      </c>
      <c r="AB81" s="18" t="s">
        <v>240</v>
      </c>
      <c r="AC81" s="22"/>
      <c r="AD81" s="29" t="s">
        <v>242</v>
      </c>
    </row>
    <row r="82" spans="1:30" ht="25.5" x14ac:dyDescent="0.25">
      <c r="A82" s="29" t="str">
        <f t="shared" si="16"/>
        <v>KzRsCn1</v>
      </c>
      <c r="B82" s="18" t="s">
        <v>433</v>
      </c>
      <c r="C82" s="18" t="s">
        <v>1108</v>
      </c>
      <c r="D82" s="18" t="s">
        <v>434</v>
      </c>
      <c r="E82" s="18">
        <f t="shared" si="13"/>
        <v>7</v>
      </c>
      <c r="F82" s="18">
        <f t="shared" si="14"/>
        <v>6</v>
      </c>
      <c r="G82" s="18">
        <f t="shared" si="15"/>
        <v>2021</v>
      </c>
      <c r="H82" s="23">
        <v>44354</v>
      </c>
      <c r="I82" s="22" t="s">
        <v>389</v>
      </c>
      <c r="J82" s="22">
        <v>1</v>
      </c>
      <c r="K82" s="22" t="s">
        <v>435</v>
      </c>
      <c r="L82" s="22" t="s">
        <v>436</v>
      </c>
      <c r="M82" s="22">
        <v>248.7</v>
      </c>
      <c r="N82" s="22">
        <v>178.9</v>
      </c>
      <c r="O82" s="20">
        <f t="shared" si="17"/>
        <v>28.06594290309609</v>
      </c>
      <c r="S82" s="22" t="s">
        <v>297</v>
      </c>
      <c r="T82" s="22" t="s">
        <v>234</v>
      </c>
      <c r="U82" s="22">
        <v>3</v>
      </c>
      <c r="V82" s="22" t="s">
        <v>235</v>
      </c>
      <c r="W82" s="22" t="s">
        <v>437</v>
      </c>
      <c r="X82" s="22">
        <v>90</v>
      </c>
      <c r="Y82" s="24" t="s">
        <v>394</v>
      </c>
      <c r="Z82" s="21" t="s">
        <v>438</v>
      </c>
      <c r="AA82" s="22" t="s">
        <v>439</v>
      </c>
      <c r="AB82" s="22" t="s">
        <v>397</v>
      </c>
      <c r="AC82" s="18" t="s">
        <v>440</v>
      </c>
      <c r="AD82" s="29" t="s">
        <v>242</v>
      </c>
    </row>
    <row r="83" spans="1:30" ht="25.5" x14ac:dyDescent="0.25">
      <c r="A83" s="29" t="str">
        <f t="shared" si="16"/>
        <v>KzRsCn2</v>
      </c>
      <c r="B83" s="18" t="s">
        <v>433</v>
      </c>
      <c r="C83" s="18" t="s">
        <v>1108</v>
      </c>
      <c r="D83" s="18" t="s">
        <v>434</v>
      </c>
      <c r="E83" s="18">
        <f t="shared" si="13"/>
        <v>7</v>
      </c>
      <c r="F83" s="18">
        <f t="shared" si="14"/>
        <v>6</v>
      </c>
      <c r="G83" s="18">
        <f t="shared" si="15"/>
        <v>2021</v>
      </c>
      <c r="H83" s="23">
        <v>44354</v>
      </c>
      <c r="I83" s="22" t="s">
        <v>389</v>
      </c>
      <c r="J83" s="22">
        <v>2</v>
      </c>
      <c r="K83" s="22" t="s">
        <v>441</v>
      </c>
      <c r="L83" s="22" t="s">
        <v>442</v>
      </c>
      <c r="M83" s="22">
        <v>237.3</v>
      </c>
      <c r="N83" s="22">
        <v>158.6</v>
      </c>
      <c r="O83" s="20">
        <f t="shared" si="17"/>
        <v>33.164770332911928</v>
      </c>
      <c r="S83" s="22" t="s">
        <v>297</v>
      </c>
      <c r="T83" s="22" t="s">
        <v>234</v>
      </c>
      <c r="U83" s="22">
        <v>3</v>
      </c>
      <c r="V83" s="22" t="s">
        <v>235</v>
      </c>
      <c r="W83" s="22" t="s">
        <v>437</v>
      </c>
      <c r="X83" s="22">
        <v>90</v>
      </c>
      <c r="Y83" s="24" t="s">
        <v>394</v>
      </c>
      <c r="Z83" s="21" t="s">
        <v>438</v>
      </c>
      <c r="AA83" s="22" t="s">
        <v>439</v>
      </c>
      <c r="AB83" s="22" t="s">
        <v>397</v>
      </c>
      <c r="AC83" s="18" t="s">
        <v>440</v>
      </c>
      <c r="AD83" s="29" t="s">
        <v>242</v>
      </c>
    </row>
    <row r="84" spans="1:30" ht="25.5" x14ac:dyDescent="0.25">
      <c r="A84" s="29" t="str">
        <f t="shared" si="16"/>
        <v>KzRsCn3</v>
      </c>
      <c r="B84" s="18" t="s">
        <v>433</v>
      </c>
      <c r="C84" s="18" t="s">
        <v>1108</v>
      </c>
      <c r="D84" s="18" t="s">
        <v>434</v>
      </c>
      <c r="E84" s="18">
        <f t="shared" si="13"/>
        <v>7</v>
      </c>
      <c r="F84" s="18">
        <f t="shared" si="14"/>
        <v>6</v>
      </c>
      <c r="G84" s="18">
        <f t="shared" si="15"/>
        <v>2021</v>
      </c>
      <c r="H84" s="23">
        <v>44354</v>
      </c>
      <c r="I84" s="22" t="s">
        <v>389</v>
      </c>
      <c r="J84" s="22">
        <v>3</v>
      </c>
      <c r="K84" s="22" t="s">
        <v>443</v>
      </c>
      <c r="L84" s="22" t="s">
        <v>444</v>
      </c>
      <c r="M84" s="22">
        <v>255.8</v>
      </c>
      <c r="N84" s="22">
        <v>184.7</v>
      </c>
      <c r="O84" s="20">
        <f t="shared" si="17"/>
        <v>27.795152462861616</v>
      </c>
      <c r="S84" s="22" t="s">
        <v>297</v>
      </c>
      <c r="T84" s="22" t="s">
        <v>234</v>
      </c>
      <c r="U84" s="22">
        <v>3</v>
      </c>
      <c r="V84" s="22" t="s">
        <v>235</v>
      </c>
      <c r="W84" s="22" t="s">
        <v>437</v>
      </c>
      <c r="X84" s="22">
        <v>90</v>
      </c>
      <c r="Y84" s="24" t="s">
        <v>394</v>
      </c>
      <c r="Z84" s="21" t="s">
        <v>438</v>
      </c>
      <c r="AA84" s="22" t="s">
        <v>439</v>
      </c>
      <c r="AB84" s="22" t="s">
        <v>397</v>
      </c>
      <c r="AC84" s="18" t="s">
        <v>440</v>
      </c>
      <c r="AD84" s="29" t="s">
        <v>242</v>
      </c>
    </row>
    <row r="85" spans="1:30" ht="25.5" x14ac:dyDescent="0.25">
      <c r="A85" s="29" t="str">
        <f t="shared" si="16"/>
        <v>KzRsCn4</v>
      </c>
      <c r="B85" s="18" t="s">
        <v>433</v>
      </c>
      <c r="C85" s="18" t="s">
        <v>1108</v>
      </c>
      <c r="D85" s="18" t="s">
        <v>434</v>
      </c>
      <c r="E85" s="18">
        <f t="shared" si="13"/>
        <v>7</v>
      </c>
      <c r="F85" s="18">
        <f t="shared" si="14"/>
        <v>6</v>
      </c>
      <c r="G85" s="18">
        <f t="shared" si="15"/>
        <v>2021</v>
      </c>
      <c r="H85" s="23">
        <v>44354</v>
      </c>
      <c r="I85" s="22" t="s">
        <v>389</v>
      </c>
      <c r="J85" s="22">
        <v>4</v>
      </c>
      <c r="K85" s="22" t="s">
        <v>445</v>
      </c>
      <c r="L85" s="22" t="s">
        <v>446</v>
      </c>
      <c r="M85" s="22">
        <v>249.4</v>
      </c>
      <c r="N85" s="22">
        <v>174.7</v>
      </c>
      <c r="O85" s="20">
        <f t="shared" si="17"/>
        <v>29.951884522854861</v>
      </c>
      <c r="S85" s="22" t="s">
        <v>297</v>
      </c>
      <c r="T85" s="22" t="s">
        <v>234</v>
      </c>
      <c r="U85" s="22">
        <v>3</v>
      </c>
      <c r="V85" s="22" t="s">
        <v>235</v>
      </c>
      <c r="W85" s="22" t="s">
        <v>437</v>
      </c>
      <c r="X85" s="22">
        <v>90</v>
      </c>
      <c r="Y85" s="24" t="s">
        <v>394</v>
      </c>
      <c r="Z85" s="21" t="s">
        <v>438</v>
      </c>
      <c r="AA85" s="22" t="s">
        <v>439</v>
      </c>
      <c r="AB85" s="22" t="s">
        <v>397</v>
      </c>
      <c r="AC85" s="18" t="s">
        <v>440</v>
      </c>
      <c r="AD85" s="29" t="s">
        <v>242</v>
      </c>
    </row>
    <row r="86" spans="1:30" ht="25.5" x14ac:dyDescent="0.25">
      <c r="A86" s="29" t="str">
        <f t="shared" si="16"/>
        <v>KzRsCn5</v>
      </c>
      <c r="B86" s="18" t="s">
        <v>433</v>
      </c>
      <c r="C86" s="18" t="s">
        <v>1108</v>
      </c>
      <c r="D86" s="18" t="s">
        <v>434</v>
      </c>
      <c r="E86" s="18">
        <f t="shared" si="13"/>
        <v>7</v>
      </c>
      <c r="F86" s="18">
        <f t="shared" si="14"/>
        <v>6</v>
      </c>
      <c r="G86" s="18">
        <f t="shared" si="15"/>
        <v>2021</v>
      </c>
      <c r="H86" s="23">
        <v>44354</v>
      </c>
      <c r="I86" s="18" t="s">
        <v>389</v>
      </c>
      <c r="J86" s="22">
        <v>5</v>
      </c>
      <c r="K86" s="22" t="s">
        <v>447</v>
      </c>
      <c r="L86" s="22" t="s">
        <v>448</v>
      </c>
      <c r="M86" s="22">
        <v>257.10000000000002</v>
      </c>
      <c r="N86" s="22">
        <v>185.2</v>
      </c>
      <c r="O86" s="20">
        <f t="shared" si="17"/>
        <v>27.965772073123308</v>
      </c>
      <c r="S86" s="22" t="s">
        <v>297</v>
      </c>
      <c r="T86" s="22" t="s">
        <v>234</v>
      </c>
      <c r="U86" s="22">
        <v>3</v>
      </c>
      <c r="V86" s="22" t="s">
        <v>235</v>
      </c>
      <c r="W86" s="22" t="s">
        <v>437</v>
      </c>
      <c r="X86" s="22">
        <v>90</v>
      </c>
      <c r="Y86" s="24" t="s">
        <v>394</v>
      </c>
      <c r="Z86" s="21" t="s">
        <v>438</v>
      </c>
      <c r="AA86" s="22" t="s">
        <v>439</v>
      </c>
      <c r="AB86" s="22" t="s">
        <v>397</v>
      </c>
      <c r="AC86" s="18" t="s">
        <v>440</v>
      </c>
      <c r="AD86" s="29" t="s">
        <v>242</v>
      </c>
    </row>
    <row r="87" spans="1:30" ht="25.5" x14ac:dyDescent="0.25">
      <c r="A87" s="29" t="str">
        <f t="shared" si="16"/>
        <v>KzSw1</v>
      </c>
      <c r="B87" s="18" t="s">
        <v>433</v>
      </c>
      <c r="C87" s="18" t="s">
        <v>1114</v>
      </c>
      <c r="D87" s="18" t="s">
        <v>434</v>
      </c>
      <c r="E87" s="18">
        <f t="shared" si="13"/>
        <v>7</v>
      </c>
      <c r="F87" s="18">
        <f t="shared" si="14"/>
        <v>6</v>
      </c>
      <c r="G87" s="18">
        <f t="shared" si="15"/>
        <v>2021</v>
      </c>
      <c r="H87" s="23">
        <v>44354</v>
      </c>
      <c r="I87" s="18" t="s">
        <v>389</v>
      </c>
      <c r="J87" s="22">
        <v>1</v>
      </c>
      <c r="K87" s="22" t="s">
        <v>449</v>
      </c>
      <c r="L87" s="22" t="s">
        <v>450</v>
      </c>
      <c r="M87" s="22">
        <v>94.1</v>
      </c>
      <c r="N87" s="22">
        <v>40.9</v>
      </c>
      <c r="O87" s="20">
        <f t="shared" si="17"/>
        <v>56.5356004250797</v>
      </c>
      <c r="S87" s="22" t="s">
        <v>297</v>
      </c>
      <c r="T87" s="22" t="s">
        <v>234</v>
      </c>
      <c r="U87" s="22">
        <v>1</v>
      </c>
      <c r="V87" s="22" t="s">
        <v>424</v>
      </c>
      <c r="W87" s="22" t="s">
        <v>425</v>
      </c>
      <c r="X87" s="22">
        <v>40</v>
      </c>
      <c r="Y87" s="18" t="s">
        <v>397</v>
      </c>
      <c r="Z87" s="21" t="s">
        <v>394</v>
      </c>
      <c r="AA87" s="22" t="s">
        <v>439</v>
      </c>
      <c r="AB87" s="22" t="s">
        <v>397</v>
      </c>
      <c r="AC87" s="22"/>
      <c r="AD87" s="29" t="s">
        <v>242</v>
      </c>
    </row>
    <row r="88" spans="1:30" ht="25.5" x14ac:dyDescent="0.25">
      <c r="A88" s="29" t="str">
        <f t="shared" si="16"/>
        <v>KzSw2</v>
      </c>
      <c r="B88" s="18" t="s">
        <v>433</v>
      </c>
      <c r="C88" s="18" t="s">
        <v>1114</v>
      </c>
      <c r="D88" s="18" t="s">
        <v>434</v>
      </c>
      <c r="E88" s="18">
        <f t="shared" si="13"/>
        <v>7</v>
      </c>
      <c r="F88" s="18">
        <f t="shared" si="14"/>
        <v>6</v>
      </c>
      <c r="G88" s="18">
        <f t="shared" si="15"/>
        <v>2021</v>
      </c>
      <c r="H88" s="23">
        <v>44354</v>
      </c>
      <c r="I88" s="18" t="s">
        <v>389</v>
      </c>
      <c r="J88" s="22">
        <v>2</v>
      </c>
      <c r="K88" s="22" t="s">
        <v>451</v>
      </c>
      <c r="L88" s="22" t="s">
        <v>452</v>
      </c>
      <c r="M88" s="22">
        <v>101.4</v>
      </c>
      <c r="N88" s="22">
        <v>44.1</v>
      </c>
      <c r="O88" s="20">
        <f t="shared" si="17"/>
        <v>56.508875739644971</v>
      </c>
      <c r="S88" s="22" t="s">
        <v>297</v>
      </c>
      <c r="T88" s="22" t="s">
        <v>234</v>
      </c>
      <c r="U88" s="22">
        <v>1</v>
      </c>
      <c r="V88" s="22" t="s">
        <v>424</v>
      </c>
      <c r="W88" s="22" t="s">
        <v>425</v>
      </c>
      <c r="X88" s="22">
        <v>40</v>
      </c>
      <c r="Y88" s="18" t="s">
        <v>397</v>
      </c>
      <c r="Z88" s="21" t="s">
        <v>394</v>
      </c>
      <c r="AA88" s="22" t="s">
        <v>439</v>
      </c>
      <c r="AB88" s="22" t="s">
        <v>397</v>
      </c>
      <c r="AC88" s="22"/>
      <c r="AD88" s="29" t="s">
        <v>242</v>
      </c>
    </row>
    <row r="89" spans="1:30" ht="25.5" x14ac:dyDescent="0.25">
      <c r="A89" s="29" t="str">
        <f t="shared" si="16"/>
        <v>KzSw3</v>
      </c>
      <c r="B89" s="18" t="s">
        <v>433</v>
      </c>
      <c r="C89" s="18" t="s">
        <v>1114</v>
      </c>
      <c r="D89" s="18" t="s">
        <v>434</v>
      </c>
      <c r="E89" s="18">
        <f t="shared" si="13"/>
        <v>7</v>
      </c>
      <c r="F89" s="18">
        <f t="shared" si="14"/>
        <v>6</v>
      </c>
      <c r="G89" s="18">
        <f t="shared" si="15"/>
        <v>2021</v>
      </c>
      <c r="H89" s="23">
        <v>44354</v>
      </c>
      <c r="I89" s="18" t="s">
        <v>389</v>
      </c>
      <c r="J89" s="22">
        <v>3</v>
      </c>
      <c r="K89" s="22" t="s">
        <v>453</v>
      </c>
      <c r="L89" s="22" t="s">
        <v>454</v>
      </c>
      <c r="M89" s="22">
        <v>126.8</v>
      </c>
      <c r="N89" s="22">
        <v>57.4</v>
      </c>
      <c r="O89" s="20">
        <f t="shared" si="17"/>
        <v>54.731861198738173</v>
      </c>
      <c r="S89" s="22" t="s">
        <v>297</v>
      </c>
      <c r="T89" s="22" t="s">
        <v>234</v>
      </c>
      <c r="U89" s="22">
        <v>1</v>
      </c>
      <c r="V89" s="22" t="s">
        <v>424</v>
      </c>
      <c r="W89" s="22" t="s">
        <v>425</v>
      </c>
      <c r="X89" s="22">
        <v>40</v>
      </c>
      <c r="Y89" s="18" t="s">
        <v>397</v>
      </c>
      <c r="Z89" s="21" t="s">
        <v>394</v>
      </c>
      <c r="AA89" s="22" t="s">
        <v>439</v>
      </c>
      <c r="AB89" s="22" t="s">
        <v>397</v>
      </c>
      <c r="AC89" s="22"/>
      <c r="AD89" s="29" t="s">
        <v>242</v>
      </c>
    </row>
    <row r="90" spans="1:30" ht="25.5" x14ac:dyDescent="0.25">
      <c r="A90" s="29" t="str">
        <f t="shared" si="16"/>
        <v>KzSw4</v>
      </c>
      <c r="B90" s="18" t="s">
        <v>433</v>
      </c>
      <c r="C90" s="18" t="s">
        <v>1114</v>
      </c>
      <c r="D90" s="18" t="s">
        <v>434</v>
      </c>
      <c r="E90" s="18">
        <f t="shared" ref="E90:E121" si="19">DAY(H90)</f>
        <v>7</v>
      </c>
      <c r="F90" s="18">
        <f t="shared" ref="F90:F121" si="20">MONTH(H90)</f>
        <v>6</v>
      </c>
      <c r="G90" s="18">
        <f t="shared" ref="G90:G121" si="21">YEAR(H90)</f>
        <v>2021</v>
      </c>
      <c r="H90" s="23">
        <v>44354</v>
      </c>
      <c r="I90" s="18" t="s">
        <v>389</v>
      </c>
      <c r="J90" s="22">
        <v>4</v>
      </c>
      <c r="K90" s="22" t="s">
        <v>455</v>
      </c>
      <c r="L90" s="22" t="s">
        <v>456</v>
      </c>
      <c r="M90" s="22">
        <v>117.1</v>
      </c>
      <c r="N90" s="22">
        <v>54.2</v>
      </c>
      <c r="O90" s="20">
        <f t="shared" si="17"/>
        <v>53.714773697694277</v>
      </c>
      <c r="S90" s="22" t="s">
        <v>297</v>
      </c>
      <c r="T90" s="22" t="s">
        <v>234</v>
      </c>
      <c r="U90" s="22">
        <v>1</v>
      </c>
      <c r="V90" s="22" t="s">
        <v>424</v>
      </c>
      <c r="W90" s="22" t="s">
        <v>425</v>
      </c>
      <c r="X90" s="22">
        <v>40</v>
      </c>
      <c r="Y90" s="18" t="s">
        <v>397</v>
      </c>
      <c r="Z90" s="21" t="s">
        <v>394</v>
      </c>
      <c r="AA90" s="22" t="s">
        <v>439</v>
      </c>
      <c r="AB90" s="22" t="s">
        <v>397</v>
      </c>
      <c r="AC90" s="22"/>
      <c r="AD90" s="29" t="s">
        <v>242</v>
      </c>
    </row>
    <row r="91" spans="1:30" ht="25.5" x14ac:dyDescent="0.25">
      <c r="A91" s="29" t="str">
        <f t="shared" si="16"/>
        <v>KzSw5</v>
      </c>
      <c r="B91" s="18" t="s">
        <v>433</v>
      </c>
      <c r="C91" s="18" t="s">
        <v>1114</v>
      </c>
      <c r="D91" s="18" t="s">
        <v>434</v>
      </c>
      <c r="E91" s="18">
        <f t="shared" si="19"/>
        <v>7</v>
      </c>
      <c r="F91" s="18">
        <f t="shared" si="20"/>
        <v>6</v>
      </c>
      <c r="G91" s="18">
        <f t="shared" si="21"/>
        <v>2021</v>
      </c>
      <c r="H91" s="23">
        <v>44354</v>
      </c>
      <c r="I91" s="18" t="s">
        <v>389</v>
      </c>
      <c r="J91" s="22">
        <v>5</v>
      </c>
      <c r="K91" s="22" t="s">
        <v>457</v>
      </c>
      <c r="L91" s="22" t="s">
        <v>458</v>
      </c>
      <c r="M91" s="22">
        <v>105.5</v>
      </c>
      <c r="N91" s="22">
        <v>47.5</v>
      </c>
      <c r="O91" s="20">
        <f t="shared" si="17"/>
        <v>54.976303317535546</v>
      </c>
      <c r="S91" s="22" t="s">
        <v>297</v>
      </c>
      <c r="T91" s="22" t="s">
        <v>234</v>
      </c>
      <c r="U91" s="22">
        <v>1</v>
      </c>
      <c r="V91" s="22" t="s">
        <v>424</v>
      </c>
      <c r="W91" s="22" t="s">
        <v>425</v>
      </c>
      <c r="X91" s="22">
        <v>40</v>
      </c>
      <c r="Y91" s="18" t="s">
        <v>397</v>
      </c>
      <c r="Z91" s="21" t="s">
        <v>394</v>
      </c>
      <c r="AA91" s="22" t="s">
        <v>439</v>
      </c>
      <c r="AB91" s="22" t="s">
        <v>397</v>
      </c>
      <c r="AC91" s="22"/>
      <c r="AD91" s="29" t="s">
        <v>242</v>
      </c>
    </row>
    <row r="92" spans="1:30" ht="51" x14ac:dyDescent="0.25">
      <c r="A92" s="29" t="str">
        <f t="shared" si="16"/>
        <v>KzRsSt1</v>
      </c>
      <c r="B92" s="18" t="s">
        <v>433</v>
      </c>
      <c r="C92" s="18" t="s">
        <v>1109</v>
      </c>
      <c r="D92" s="18" t="s">
        <v>459</v>
      </c>
      <c r="E92" s="18">
        <f t="shared" si="19"/>
        <v>9</v>
      </c>
      <c r="F92" s="18">
        <f t="shared" si="20"/>
        <v>6</v>
      </c>
      <c r="G92" s="18">
        <f t="shared" si="21"/>
        <v>2021</v>
      </c>
      <c r="H92" s="23">
        <v>44356</v>
      </c>
      <c r="I92" s="18" t="s">
        <v>294</v>
      </c>
      <c r="J92" s="22">
        <v>1</v>
      </c>
      <c r="K92" s="22" t="s">
        <v>460</v>
      </c>
      <c r="L92" s="22" t="s">
        <v>461</v>
      </c>
      <c r="M92" s="22">
        <v>186.5</v>
      </c>
      <c r="N92" s="22">
        <v>131.5</v>
      </c>
      <c r="O92" s="20">
        <f t="shared" si="17"/>
        <v>29.490616621983911</v>
      </c>
      <c r="S92" s="22" t="s">
        <v>392</v>
      </c>
      <c r="T92" s="22">
        <v>1</v>
      </c>
      <c r="U92" s="22">
        <v>8</v>
      </c>
      <c r="V92" s="22" t="s">
        <v>235</v>
      </c>
      <c r="W92" s="22" t="s">
        <v>462</v>
      </c>
      <c r="X92" s="22">
        <v>40</v>
      </c>
      <c r="Y92" s="21" t="s">
        <v>463</v>
      </c>
      <c r="Z92" s="21" t="s">
        <v>464</v>
      </c>
      <c r="AA92" s="22" t="s">
        <v>439</v>
      </c>
      <c r="AB92" s="22" t="s">
        <v>397</v>
      </c>
      <c r="AC92" s="18" t="s">
        <v>465</v>
      </c>
      <c r="AD92" s="29" t="s">
        <v>242</v>
      </c>
    </row>
    <row r="93" spans="1:30" ht="51" x14ac:dyDescent="0.25">
      <c r="A93" s="29" t="str">
        <f t="shared" si="16"/>
        <v>KzRsSt2</v>
      </c>
      <c r="B93" s="18" t="s">
        <v>433</v>
      </c>
      <c r="C93" s="18" t="s">
        <v>1109</v>
      </c>
      <c r="D93" s="18" t="s">
        <v>459</v>
      </c>
      <c r="E93" s="18">
        <f t="shared" si="19"/>
        <v>9</v>
      </c>
      <c r="F93" s="18">
        <f t="shared" si="20"/>
        <v>6</v>
      </c>
      <c r="G93" s="18">
        <f t="shared" si="21"/>
        <v>2021</v>
      </c>
      <c r="H93" s="23">
        <v>44356</v>
      </c>
      <c r="I93" s="18" t="s">
        <v>294</v>
      </c>
      <c r="J93" s="22">
        <v>2</v>
      </c>
      <c r="K93" s="22" t="s">
        <v>466</v>
      </c>
      <c r="L93" s="22" t="s">
        <v>467</v>
      </c>
      <c r="M93" s="22">
        <v>237.8</v>
      </c>
      <c r="N93" s="22">
        <v>180.7</v>
      </c>
      <c r="O93" s="20">
        <f t="shared" si="17"/>
        <v>24.011774600504634</v>
      </c>
      <c r="S93" s="22" t="s">
        <v>392</v>
      </c>
      <c r="T93" s="22">
        <v>1</v>
      </c>
      <c r="U93" s="22">
        <v>8</v>
      </c>
      <c r="V93" s="22" t="s">
        <v>235</v>
      </c>
      <c r="W93" s="22" t="s">
        <v>462</v>
      </c>
      <c r="X93" s="22">
        <v>40</v>
      </c>
      <c r="Y93" s="21" t="s">
        <v>463</v>
      </c>
      <c r="Z93" s="21" t="s">
        <v>464</v>
      </c>
      <c r="AA93" s="22" t="s">
        <v>439</v>
      </c>
      <c r="AB93" s="22" t="s">
        <v>397</v>
      </c>
      <c r="AC93" s="18" t="s">
        <v>465</v>
      </c>
      <c r="AD93" s="29" t="s">
        <v>242</v>
      </c>
    </row>
    <row r="94" spans="1:30" ht="51" x14ac:dyDescent="0.25">
      <c r="A94" s="29" t="str">
        <f t="shared" si="16"/>
        <v>KzRsSt3</v>
      </c>
      <c r="B94" s="18" t="s">
        <v>433</v>
      </c>
      <c r="C94" s="18" t="s">
        <v>1109</v>
      </c>
      <c r="D94" s="18" t="s">
        <v>459</v>
      </c>
      <c r="E94" s="18">
        <f t="shared" si="19"/>
        <v>9</v>
      </c>
      <c r="F94" s="18">
        <f t="shared" si="20"/>
        <v>6</v>
      </c>
      <c r="G94" s="18">
        <f t="shared" si="21"/>
        <v>2021</v>
      </c>
      <c r="H94" s="23">
        <v>44356</v>
      </c>
      <c r="I94" s="18" t="s">
        <v>294</v>
      </c>
      <c r="J94" s="22">
        <v>3</v>
      </c>
      <c r="K94" s="22" t="s">
        <v>468</v>
      </c>
      <c r="L94" s="22" t="s">
        <v>469</v>
      </c>
      <c r="M94" s="22">
        <v>221</v>
      </c>
      <c r="N94" s="22">
        <v>170.4</v>
      </c>
      <c r="O94" s="20">
        <f t="shared" si="17"/>
        <v>22.895927601809952</v>
      </c>
      <c r="S94" s="22" t="s">
        <v>392</v>
      </c>
      <c r="T94" s="22">
        <v>1</v>
      </c>
      <c r="U94" s="22">
        <v>8</v>
      </c>
      <c r="V94" s="22" t="s">
        <v>235</v>
      </c>
      <c r="W94" s="22" t="s">
        <v>462</v>
      </c>
      <c r="X94" s="22">
        <v>40</v>
      </c>
      <c r="Y94" s="21" t="s">
        <v>463</v>
      </c>
      <c r="Z94" s="21" t="s">
        <v>464</v>
      </c>
      <c r="AA94" s="22" t="s">
        <v>439</v>
      </c>
      <c r="AB94" s="22" t="s">
        <v>397</v>
      </c>
      <c r="AC94" s="18" t="s">
        <v>465</v>
      </c>
      <c r="AD94" s="29" t="s">
        <v>242</v>
      </c>
    </row>
    <row r="95" spans="1:30" ht="51" x14ac:dyDescent="0.25">
      <c r="A95" s="29" t="str">
        <f t="shared" si="16"/>
        <v>KzRsSt4</v>
      </c>
      <c r="B95" s="18" t="s">
        <v>433</v>
      </c>
      <c r="C95" s="18" t="s">
        <v>1109</v>
      </c>
      <c r="D95" s="18" t="s">
        <v>459</v>
      </c>
      <c r="E95" s="18">
        <f t="shared" si="19"/>
        <v>9</v>
      </c>
      <c r="F95" s="18">
        <f t="shared" si="20"/>
        <v>6</v>
      </c>
      <c r="G95" s="18">
        <f t="shared" si="21"/>
        <v>2021</v>
      </c>
      <c r="H95" s="23">
        <v>44356</v>
      </c>
      <c r="I95" s="18" t="s">
        <v>294</v>
      </c>
      <c r="J95" s="22">
        <v>4</v>
      </c>
      <c r="K95" s="22" t="s">
        <v>470</v>
      </c>
      <c r="L95" s="22" t="s">
        <v>471</v>
      </c>
      <c r="M95" s="22">
        <v>238.3</v>
      </c>
      <c r="N95" s="22">
        <v>179.4</v>
      </c>
      <c r="O95" s="20">
        <f t="shared" si="17"/>
        <v>24.71674360050357</v>
      </c>
      <c r="S95" s="22" t="s">
        <v>392</v>
      </c>
      <c r="T95" s="22">
        <v>1</v>
      </c>
      <c r="U95" s="22">
        <v>8</v>
      </c>
      <c r="V95" s="22" t="s">
        <v>235</v>
      </c>
      <c r="W95" s="22" t="s">
        <v>462</v>
      </c>
      <c r="X95" s="22">
        <v>40</v>
      </c>
      <c r="Y95" s="21" t="s">
        <v>463</v>
      </c>
      <c r="Z95" s="21" t="s">
        <v>464</v>
      </c>
      <c r="AA95" s="22" t="s">
        <v>439</v>
      </c>
      <c r="AB95" s="22" t="s">
        <v>397</v>
      </c>
      <c r="AC95" s="18" t="s">
        <v>465</v>
      </c>
      <c r="AD95" s="29" t="s">
        <v>242</v>
      </c>
    </row>
    <row r="96" spans="1:30" ht="51" x14ac:dyDescent="0.25">
      <c r="A96" s="29" t="str">
        <f t="shared" si="16"/>
        <v>KzRsSt5</v>
      </c>
      <c r="B96" s="18" t="s">
        <v>433</v>
      </c>
      <c r="C96" s="18" t="s">
        <v>1109</v>
      </c>
      <c r="D96" s="18" t="s">
        <v>459</v>
      </c>
      <c r="E96" s="18">
        <f t="shared" si="19"/>
        <v>9</v>
      </c>
      <c r="F96" s="18">
        <f t="shared" si="20"/>
        <v>6</v>
      </c>
      <c r="G96" s="18">
        <f t="shared" si="21"/>
        <v>2021</v>
      </c>
      <c r="H96" s="23">
        <v>44356</v>
      </c>
      <c r="I96" s="18" t="s">
        <v>294</v>
      </c>
      <c r="J96" s="22">
        <v>5</v>
      </c>
      <c r="K96" s="22" t="s">
        <v>472</v>
      </c>
      <c r="L96" s="22" t="s">
        <v>473</v>
      </c>
      <c r="M96" s="22">
        <v>217.5</v>
      </c>
      <c r="N96" s="22">
        <v>171.4</v>
      </c>
      <c r="O96" s="20">
        <f t="shared" si="17"/>
        <v>21.195402298850571</v>
      </c>
      <c r="S96" s="22" t="s">
        <v>392</v>
      </c>
      <c r="T96" s="22">
        <v>1</v>
      </c>
      <c r="U96" s="22">
        <v>8</v>
      </c>
      <c r="V96" s="22" t="s">
        <v>235</v>
      </c>
      <c r="W96" s="22" t="s">
        <v>462</v>
      </c>
      <c r="X96" s="22">
        <v>40</v>
      </c>
      <c r="Y96" s="21" t="s">
        <v>463</v>
      </c>
      <c r="Z96" s="21" t="s">
        <v>464</v>
      </c>
      <c r="AA96" s="22" t="s">
        <v>439</v>
      </c>
      <c r="AB96" s="22" t="s">
        <v>397</v>
      </c>
      <c r="AC96" s="18" t="s">
        <v>465</v>
      </c>
      <c r="AD96" s="29" t="s">
        <v>242</v>
      </c>
    </row>
    <row r="97" spans="1:30" ht="38.25" x14ac:dyDescent="0.25">
      <c r="A97" s="29" t="str">
        <f t="shared" si="16"/>
        <v>KzRsBm1</v>
      </c>
      <c r="B97" s="18" t="s">
        <v>433</v>
      </c>
      <c r="C97" s="18" t="s">
        <v>1110</v>
      </c>
      <c r="D97" s="18" t="s">
        <v>459</v>
      </c>
      <c r="E97" s="18">
        <f t="shared" si="19"/>
        <v>9</v>
      </c>
      <c r="F97" s="18">
        <f t="shared" si="20"/>
        <v>6</v>
      </c>
      <c r="G97" s="18">
        <f t="shared" si="21"/>
        <v>2021</v>
      </c>
      <c r="H97" s="23">
        <v>44356</v>
      </c>
      <c r="I97" s="18" t="s">
        <v>294</v>
      </c>
      <c r="J97" s="22">
        <v>1</v>
      </c>
      <c r="K97" s="22" t="s">
        <v>474</v>
      </c>
      <c r="L97" s="22" t="s">
        <v>475</v>
      </c>
      <c r="M97" s="22">
        <v>235</v>
      </c>
      <c r="N97" s="22">
        <v>168.5</v>
      </c>
      <c r="O97" s="20">
        <f t="shared" si="17"/>
        <v>28.297872340425535</v>
      </c>
      <c r="S97" s="22" t="s">
        <v>392</v>
      </c>
      <c r="T97" s="22">
        <v>1</v>
      </c>
      <c r="U97" s="22">
        <v>8</v>
      </c>
      <c r="V97" s="22" t="s">
        <v>235</v>
      </c>
      <c r="W97" s="22" t="s">
        <v>462</v>
      </c>
      <c r="X97" s="22">
        <v>40</v>
      </c>
      <c r="Y97" s="21" t="s">
        <v>476</v>
      </c>
      <c r="Z97" s="21" t="s">
        <v>464</v>
      </c>
      <c r="AA97" s="22" t="s">
        <v>439</v>
      </c>
      <c r="AB97" s="22" t="s">
        <v>397</v>
      </c>
      <c r="AC97" s="18" t="s">
        <v>477</v>
      </c>
      <c r="AD97" s="29" t="s">
        <v>242</v>
      </c>
    </row>
    <row r="98" spans="1:30" ht="38.25" x14ac:dyDescent="0.25">
      <c r="A98" s="29" t="str">
        <f t="shared" ref="A98:A129" si="22">C98&amp;J98</f>
        <v>KzRsBm2</v>
      </c>
      <c r="B98" s="18" t="s">
        <v>433</v>
      </c>
      <c r="C98" s="18" t="s">
        <v>1110</v>
      </c>
      <c r="D98" s="18" t="s">
        <v>459</v>
      </c>
      <c r="E98" s="18">
        <f t="shared" si="19"/>
        <v>9</v>
      </c>
      <c r="F98" s="18">
        <f t="shared" si="20"/>
        <v>6</v>
      </c>
      <c r="G98" s="18">
        <f t="shared" si="21"/>
        <v>2021</v>
      </c>
      <c r="H98" s="23">
        <v>44356</v>
      </c>
      <c r="I98" s="18" t="s">
        <v>294</v>
      </c>
      <c r="J98" s="22">
        <v>2</v>
      </c>
      <c r="K98" s="22" t="s">
        <v>466</v>
      </c>
      <c r="L98" s="22" t="s">
        <v>467</v>
      </c>
      <c r="M98" s="22">
        <v>277.60000000000002</v>
      </c>
      <c r="N98" s="22">
        <v>211</v>
      </c>
      <c r="O98" s="20">
        <f t="shared" ref="O98:O129" si="23">(M98-N98)/M98*100</f>
        <v>23.991354466858798</v>
      </c>
      <c r="S98" s="22" t="s">
        <v>392</v>
      </c>
      <c r="T98" s="22">
        <v>1</v>
      </c>
      <c r="U98" s="22">
        <v>8</v>
      </c>
      <c r="V98" s="22" t="s">
        <v>235</v>
      </c>
      <c r="W98" s="22" t="s">
        <v>462</v>
      </c>
      <c r="X98" s="22">
        <v>40</v>
      </c>
      <c r="Y98" s="21" t="s">
        <v>476</v>
      </c>
      <c r="Z98" s="21" t="s">
        <v>464</v>
      </c>
      <c r="AA98" s="22" t="s">
        <v>439</v>
      </c>
      <c r="AB98" s="22" t="s">
        <v>397</v>
      </c>
      <c r="AC98" s="18" t="s">
        <v>477</v>
      </c>
      <c r="AD98" s="29" t="s">
        <v>242</v>
      </c>
    </row>
    <row r="99" spans="1:30" ht="38.25" x14ac:dyDescent="0.25">
      <c r="A99" s="29" t="str">
        <f t="shared" si="22"/>
        <v>KzRsBm3</v>
      </c>
      <c r="B99" s="18" t="s">
        <v>433</v>
      </c>
      <c r="C99" s="18" t="s">
        <v>1110</v>
      </c>
      <c r="D99" s="18" t="s">
        <v>459</v>
      </c>
      <c r="E99" s="18">
        <f t="shared" si="19"/>
        <v>9</v>
      </c>
      <c r="F99" s="18">
        <f t="shared" si="20"/>
        <v>6</v>
      </c>
      <c r="G99" s="18">
        <f t="shared" si="21"/>
        <v>2021</v>
      </c>
      <c r="H99" s="23">
        <v>44356</v>
      </c>
      <c r="I99" s="18" t="s">
        <v>294</v>
      </c>
      <c r="J99" s="22">
        <v>3</v>
      </c>
      <c r="K99" s="22" t="s">
        <v>478</v>
      </c>
      <c r="L99" s="22" t="s">
        <v>479</v>
      </c>
      <c r="M99" s="22">
        <v>229.7</v>
      </c>
      <c r="N99" s="22">
        <v>148.80000000000001</v>
      </c>
      <c r="O99" s="20">
        <f t="shared" si="23"/>
        <v>35.219851980844574</v>
      </c>
      <c r="S99" s="22" t="s">
        <v>392</v>
      </c>
      <c r="T99" s="22">
        <v>1</v>
      </c>
      <c r="U99" s="22">
        <v>8</v>
      </c>
      <c r="V99" s="22" t="s">
        <v>235</v>
      </c>
      <c r="W99" s="22" t="s">
        <v>462</v>
      </c>
      <c r="X99" s="22">
        <v>40</v>
      </c>
      <c r="Y99" s="21" t="s">
        <v>476</v>
      </c>
      <c r="Z99" s="21" t="s">
        <v>464</v>
      </c>
      <c r="AA99" s="22" t="s">
        <v>439</v>
      </c>
      <c r="AB99" s="22" t="s">
        <v>397</v>
      </c>
      <c r="AC99" s="18" t="s">
        <v>477</v>
      </c>
      <c r="AD99" s="29" t="s">
        <v>242</v>
      </c>
    </row>
    <row r="100" spans="1:30" ht="38.25" x14ac:dyDescent="0.25">
      <c r="A100" s="29" t="str">
        <f t="shared" si="22"/>
        <v>KzRsBm4</v>
      </c>
      <c r="B100" s="18" t="s">
        <v>433</v>
      </c>
      <c r="C100" s="18" t="s">
        <v>1110</v>
      </c>
      <c r="D100" s="18" t="s">
        <v>459</v>
      </c>
      <c r="E100" s="18">
        <f t="shared" si="19"/>
        <v>9</v>
      </c>
      <c r="F100" s="18">
        <f t="shared" si="20"/>
        <v>6</v>
      </c>
      <c r="G100" s="18">
        <f t="shared" si="21"/>
        <v>2021</v>
      </c>
      <c r="H100" s="23">
        <v>44356</v>
      </c>
      <c r="I100" s="18" t="s">
        <v>294</v>
      </c>
      <c r="J100" s="22">
        <v>4</v>
      </c>
      <c r="K100" s="22" t="s">
        <v>480</v>
      </c>
      <c r="L100" s="22" t="s">
        <v>481</v>
      </c>
      <c r="M100" s="22">
        <v>214.4</v>
      </c>
      <c r="N100" s="22">
        <v>159.4</v>
      </c>
      <c r="O100" s="20">
        <f t="shared" si="23"/>
        <v>25.652985074626866</v>
      </c>
      <c r="S100" s="22" t="s">
        <v>392</v>
      </c>
      <c r="T100" s="22">
        <v>1</v>
      </c>
      <c r="U100" s="22">
        <v>8</v>
      </c>
      <c r="V100" s="22" t="s">
        <v>235</v>
      </c>
      <c r="W100" s="22" t="s">
        <v>462</v>
      </c>
      <c r="X100" s="22">
        <v>40</v>
      </c>
      <c r="Y100" s="21" t="s">
        <v>476</v>
      </c>
      <c r="Z100" s="21" t="s">
        <v>464</v>
      </c>
      <c r="AA100" s="22" t="s">
        <v>439</v>
      </c>
      <c r="AB100" s="22" t="s">
        <v>397</v>
      </c>
      <c r="AC100" s="18" t="s">
        <v>477</v>
      </c>
      <c r="AD100" s="29" t="s">
        <v>242</v>
      </c>
    </row>
    <row r="101" spans="1:30" ht="38.25" x14ac:dyDescent="0.25">
      <c r="A101" s="29" t="str">
        <f t="shared" si="22"/>
        <v>KzRsBm5</v>
      </c>
      <c r="B101" s="18" t="s">
        <v>433</v>
      </c>
      <c r="C101" s="18" t="s">
        <v>1110</v>
      </c>
      <c r="D101" s="18" t="s">
        <v>459</v>
      </c>
      <c r="E101" s="18">
        <f t="shared" si="19"/>
        <v>9</v>
      </c>
      <c r="F101" s="18">
        <f t="shared" si="20"/>
        <v>6</v>
      </c>
      <c r="G101" s="18">
        <f t="shared" si="21"/>
        <v>2021</v>
      </c>
      <c r="H101" s="23">
        <v>44356</v>
      </c>
      <c r="I101" s="18" t="s">
        <v>294</v>
      </c>
      <c r="J101" s="22">
        <v>5</v>
      </c>
      <c r="K101" s="22" t="s">
        <v>482</v>
      </c>
      <c r="L101" s="22" t="s">
        <v>483</v>
      </c>
      <c r="M101" s="22">
        <v>213.3</v>
      </c>
      <c r="N101" s="22">
        <v>145.4</v>
      </c>
      <c r="O101" s="20">
        <f t="shared" si="23"/>
        <v>31.833098921706515</v>
      </c>
      <c r="S101" s="22" t="s">
        <v>392</v>
      </c>
      <c r="T101" s="22">
        <v>1</v>
      </c>
      <c r="U101" s="22">
        <v>8</v>
      </c>
      <c r="V101" s="22" t="s">
        <v>235</v>
      </c>
      <c r="W101" s="22" t="s">
        <v>462</v>
      </c>
      <c r="X101" s="22">
        <v>40</v>
      </c>
      <c r="Y101" s="21" t="s">
        <v>476</v>
      </c>
      <c r="Z101" s="21" t="s">
        <v>464</v>
      </c>
      <c r="AA101" s="22" t="s">
        <v>439</v>
      </c>
      <c r="AB101" s="22" t="s">
        <v>397</v>
      </c>
      <c r="AC101" s="18" t="s">
        <v>477</v>
      </c>
      <c r="AD101" s="29" t="s">
        <v>242</v>
      </c>
    </row>
    <row r="102" spans="1:30" ht="63.75" x14ac:dyDescent="0.25">
      <c r="A102" s="29" t="str">
        <f t="shared" si="22"/>
        <v>KzRsNl1</v>
      </c>
      <c r="B102" s="18" t="s">
        <v>433</v>
      </c>
      <c r="C102" s="22" t="s">
        <v>1111</v>
      </c>
      <c r="D102" s="22" t="s">
        <v>484</v>
      </c>
      <c r="E102" s="18">
        <f t="shared" si="19"/>
        <v>9</v>
      </c>
      <c r="F102" s="18">
        <f t="shared" si="20"/>
        <v>6</v>
      </c>
      <c r="G102" s="18">
        <f t="shared" si="21"/>
        <v>2021</v>
      </c>
      <c r="H102" s="23">
        <v>44356</v>
      </c>
      <c r="I102" s="18" t="s">
        <v>389</v>
      </c>
      <c r="J102" s="22">
        <v>1</v>
      </c>
      <c r="K102" s="22" t="s">
        <v>485</v>
      </c>
      <c r="L102" s="22" t="s">
        <v>486</v>
      </c>
      <c r="M102" s="22">
        <v>165.2</v>
      </c>
      <c r="N102" s="22">
        <v>127.8</v>
      </c>
      <c r="O102" s="20">
        <f t="shared" si="23"/>
        <v>22.639225181598061</v>
      </c>
      <c r="S102" s="22" t="s">
        <v>392</v>
      </c>
      <c r="T102" s="22">
        <v>2</v>
      </c>
      <c r="U102" s="22">
        <v>200</v>
      </c>
      <c r="V102" s="22" t="s">
        <v>235</v>
      </c>
      <c r="W102" s="22" t="s">
        <v>236</v>
      </c>
      <c r="X102" s="22">
        <v>90</v>
      </c>
      <c r="Y102" s="24" t="s">
        <v>394</v>
      </c>
      <c r="Z102" s="21" t="s">
        <v>487</v>
      </c>
      <c r="AA102" s="22" t="s">
        <v>439</v>
      </c>
      <c r="AB102" s="22" t="s">
        <v>397</v>
      </c>
      <c r="AC102" s="18" t="s">
        <v>488</v>
      </c>
      <c r="AD102" s="29" t="s">
        <v>242</v>
      </c>
    </row>
    <row r="103" spans="1:30" ht="63.75" x14ac:dyDescent="0.25">
      <c r="A103" s="29" t="str">
        <f t="shared" si="22"/>
        <v>KzRsNl2</v>
      </c>
      <c r="B103" s="18" t="s">
        <v>433</v>
      </c>
      <c r="C103" s="22" t="s">
        <v>1111</v>
      </c>
      <c r="D103" s="22" t="s">
        <v>484</v>
      </c>
      <c r="E103" s="18">
        <f t="shared" si="19"/>
        <v>9</v>
      </c>
      <c r="F103" s="18">
        <f t="shared" si="20"/>
        <v>6</v>
      </c>
      <c r="G103" s="18">
        <f t="shared" si="21"/>
        <v>2021</v>
      </c>
      <c r="H103" s="23">
        <v>44356</v>
      </c>
      <c r="I103" s="18" t="s">
        <v>389</v>
      </c>
      <c r="J103" s="22">
        <v>2</v>
      </c>
      <c r="K103" s="22" t="s">
        <v>489</v>
      </c>
      <c r="L103" s="22" t="s">
        <v>490</v>
      </c>
      <c r="M103" s="22">
        <v>171.1</v>
      </c>
      <c r="N103" s="22">
        <v>134.9</v>
      </c>
      <c r="O103" s="20">
        <f t="shared" si="23"/>
        <v>21.1572180011689</v>
      </c>
      <c r="S103" s="22" t="s">
        <v>392</v>
      </c>
      <c r="T103" s="22">
        <v>2</v>
      </c>
      <c r="U103" s="22">
        <v>200</v>
      </c>
      <c r="V103" s="22" t="s">
        <v>235</v>
      </c>
      <c r="W103" s="22" t="s">
        <v>236</v>
      </c>
      <c r="X103" s="22">
        <v>90</v>
      </c>
      <c r="Y103" s="24" t="s">
        <v>394</v>
      </c>
      <c r="Z103" s="21" t="s">
        <v>491</v>
      </c>
      <c r="AA103" s="22" t="s">
        <v>439</v>
      </c>
      <c r="AB103" s="22" t="s">
        <v>397</v>
      </c>
      <c r="AC103" s="18" t="s">
        <v>488</v>
      </c>
      <c r="AD103" s="29" t="s">
        <v>242</v>
      </c>
    </row>
    <row r="104" spans="1:30" ht="63.75" x14ac:dyDescent="0.25">
      <c r="A104" s="29" t="str">
        <f t="shared" si="22"/>
        <v>KzRsNl3</v>
      </c>
      <c r="B104" s="18" t="s">
        <v>433</v>
      </c>
      <c r="C104" s="22" t="s">
        <v>1111</v>
      </c>
      <c r="D104" s="22" t="s">
        <v>484</v>
      </c>
      <c r="E104" s="18">
        <f t="shared" si="19"/>
        <v>9</v>
      </c>
      <c r="F104" s="18">
        <f t="shared" si="20"/>
        <v>6</v>
      </c>
      <c r="G104" s="18">
        <f t="shared" si="21"/>
        <v>2021</v>
      </c>
      <c r="H104" s="23">
        <v>44356</v>
      </c>
      <c r="I104" s="18" t="s">
        <v>389</v>
      </c>
      <c r="J104" s="22">
        <v>3</v>
      </c>
      <c r="K104" s="22" t="s">
        <v>492</v>
      </c>
      <c r="L104" s="22" t="s">
        <v>493</v>
      </c>
      <c r="M104" s="22">
        <v>187.3</v>
      </c>
      <c r="N104" s="22">
        <v>150</v>
      </c>
      <c r="O104" s="20">
        <f t="shared" si="23"/>
        <v>19.914575547250404</v>
      </c>
      <c r="S104" s="22" t="s">
        <v>392</v>
      </c>
      <c r="T104" s="22">
        <v>2</v>
      </c>
      <c r="U104" s="22">
        <v>200</v>
      </c>
      <c r="V104" s="22" t="s">
        <v>235</v>
      </c>
      <c r="W104" s="22" t="s">
        <v>236</v>
      </c>
      <c r="X104" s="22">
        <v>90</v>
      </c>
      <c r="Y104" s="24" t="s">
        <v>394</v>
      </c>
      <c r="Z104" s="21" t="s">
        <v>491</v>
      </c>
      <c r="AA104" s="22" t="s">
        <v>439</v>
      </c>
      <c r="AB104" s="22" t="s">
        <v>397</v>
      </c>
      <c r="AC104" s="18" t="s">
        <v>488</v>
      </c>
      <c r="AD104" s="29" t="s">
        <v>242</v>
      </c>
    </row>
    <row r="105" spans="1:30" ht="63.75" x14ac:dyDescent="0.25">
      <c r="A105" s="29" t="str">
        <f t="shared" si="22"/>
        <v>KzRsNl4</v>
      </c>
      <c r="B105" s="18" t="s">
        <v>433</v>
      </c>
      <c r="C105" s="22" t="s">
        <v>1111</v>
      </c>
      <c r="D105" s="22" t="s">
        <v>484</v>
      </c>
      <c r="E105" s="18">
        <f t="shared" si="19"/>
        <v>9</v>
      </c>
      <c r="F105" s="18">
        <f t="shared" si="20"/>
        <v>6</v>
      </c>
      <c r="G105" s="18">
        <f t="shared" si="21"/>
        <v>2021</v>
      </c>
      <c r="H105" s="23">
        <v>44356</v>
      </c>
      <c r="I105" s="18" t="s">
        <v>389</v>
      </c>
      <c r="J105" s="22">
        <v>4</v>
      </c>
      <c r="K105" s="22" t="s">
        <v>494</v>
      </c>
      <c r="L105" s="22" t="s">
        <v>495</v>
      </c>
      <c r="M105" s="22">
        <v>201.3</v>
      </c>
      <c r="N105" s="22">
        <v>164.6</v>
      </c>
      <c r="O105" s="20">
        <f t="shared" si="23"/>
        <v>18.231495280675617</v>
      </c>
      <c r="S105" s="22" t="s">
        <v>392</v>
      </c>
      <c r="T105" s="22">
        <v>2</v>
      </c>
      <c r="U105" s="22">
        <v>200</v>
      </c>
      <c r="V105" s="22" t="s">
        <v>235</v>
      </c>
      <c r="W105" s="22" t="s">
        <v>236</v>
      </c>
      <c r="X105" s="22">
        <v>90</v>
      </c>
      <c r="Y105" s="24" t="s">
        <v>394</v>
      </c>
      <c r="Z105" s="21" t="s">
        <v>496</v>
      </c>
      <c r="AA105" s="22" t="s">
        <v>439</v>
      </c>
      <c r="AB105" s="22" t="s">
        <v>397</v>
      </c>
      <c r="AC105" s="18" t="s">
        <v>488</v>
      </c>
      <c r="AD105" s="29" t="s">
        <v>242</v>
      </c>
    </row>
    <row r="106" spans="1:30" ht="63.75" x14ac:dyDescent="0.25">
      <c r="A106" s="29" t="str">
        <f t="shared" si="22"/>
        <v>KzRsNl5</v>
      </c>
      <c r="B106" s="18" t="s">
        <v>433</v>
      </c>
      <c r="C106" s="22" t="s">
        <v>1111</v>
      </c>
      <c r="D106" s="22" t="s">
        <v>484</v>
      </c>
      <c r="E106" s="18">
        <f t="shared" si="19"/>
        <v>9</v>
      </c>
      <c r="F106" s="18">
        <f t="shared" si="20"/>
        <v>6</v>
      </c>
      <c r="G106" s="18">
        <f t="shared" si="21"/>
        <v>2021</v>
      </c>
      <c r="H106" s="23">
        <v>44356</v>
      </c>
      <c r="I106" s="18" t="s">
        <v>389</v>
      </c>
      <c r="J106" s="22">
        <v>5</v>
      </c>
      <c r="K106" s="22" t="s">
        <v>497</v>
      </c>
      <c r="L106" s="22" t="s">
        <v>486</v>
      </c>
      <c r="M106" s="22">
        <v>203.6</v>
      </c>
      <c r="N106" s="22">
        <v>175.7</v>
      </c>
      <c r="O106" s="20">
        <f t="shared" si="23"/>
        <v>13.70333988212181</v>
      </c>
      <c r="S106" s="22" t="s">
        <v>392</v>
      </c>
      <c r="T106" s="22">
        <v>2</v>
      </c>
      <c r="U106" s="22">
        <v>200</v>
      </c>
      <c r="V106" s="22" t="s">
        <v>235</v>
      </c>
      <c r="W106" s="22" t="s">
        <v>236</v>
      </c>
      <c r="X106" s="22">
        <v>90</v>
      </c>
      <c r="Y106" s="24" t="s">
        <v>394</v>
      </c>
      <c r="Z106" s="21" t="s">
        <v>498</v>
      </c>
      <c r="AA106" s="22" t="s">
        <v>439</v>
      </c>
      <c r="AB106" s="22" t="s">
        <v>397</v>
      </c>
      <c r="AC106" s="18" t="s">
        <v>488</v>
      </c>
      <c r="AD106" s="29" t="s">
        <v>242</v>
      </c>
    </row>
    <row r="107" spans="1:30" ht="76.5" x14ac:dyDescent="0.25">
      <c r="A107" s="29" t="str">
        <f t="shared" si="22"/>
        <v>KzRsNh1</v>
      </c>
      <c r="B107" s="18" t="s">
        <v>433</v>
      </c>
      <c r="C107" s="22" t="s">
        <v>1112</v>
      </c>
      <c r="D107" s="22" t="s">
        <v>484</v>
      </c>
      <c r="E107" s="18">
        <f t="shared" si="19"/>
        <v>9</v>
      </c>
      <c r="F107" s="18">
        <f t="shared" si="20"/>
        <v>6</v>
      </c>
      <c r="G107" s="18">
        <f t="shared" si="21"/>
        <v>2021</v>
      </c>
      <c r="H107" s="23">
        <v>44356</v>
      </c>
      <c r="I107" s="18" t="s">
        <v>389</v>
      </c>
      <c r="J107" s="22">
        <v>1</v>
      </c>
      <c r="K107" s="22" t="s">
        <v>499</v>
      </c>
      <c r="L107" s="22" t="s">
        <v>500</v>
      </c>
      <c r="M107" s="22">
        <v>245</v>
      </c>
      <c r="N107" s="22">
        <v>203</v>
      </c>
      <c r="O107" s="20">
        <f t="shared" si="23"/>
        <v>17.142857142857142</v>
      </c>
      <c r="S107" s="22" t="s">
        <v>392</v>
      </c>
      <c r="T107" s="22">
        <v>2</v>
      </c>
      <c r="U107" s="22">
        <v>200</v>
      </c>
      <c r="V107" s="22" t="s">
        <v>235</v>
      </c>
      <c r="W107" s="22" t="s">
        <v>501</v>
      </c>
      <c r="X107" s="22">
        <v>95</v>
      </c>
      <c r="Y107" s="24" t="s">
        <v>394</v>
      </c>
      <c r="Z107" s="21" t="s">
        <v>502</v>
      </c>
      <c r="AA107" s="22" t="s">
        <v>439</v>
      </c>
      <c r="AB107" s="22" t="s">
        <v>397</v>
      </c>
      <c r="AC107" s="18" t="s">
        <v>503</v>
      </c>
      <c r="AD107" s="29" t="s">
        <v>242</v>
      </c>
    </row>
    <row r="108" spans="1:30" ht="76.5" x14ac:dyDescent="0.25">
      <c r="A108" s="29" t="str">
        <f t="shared" si="22"/>
        <v>KzRsNh2</v>
      </c>
      <c r="B108" s="18" t="s">
        <v>433</v>
      </c>
      <c r="C108" s="22" t="s">
        <v>1112</v>
      </c>
      <c r="D108" s="22" t="s">
        <v>484</v>
      </c>
      <c r="E108" s="18">
        <f t="shared" si="19"/>
        <v>9</v>
      </c>
      <c r="F108" s="18">
        <f t="shared" si="20"/>
        <v>6</v>
      </c>
      <c r="G108" s="18">
        <f t="shared" si="21"/>
        <v>2021</v>
      </c>
      <c r="H108" s="23">
        <v>44356</v>
      </c>
      <c r="I108" s="18" t="s">
        <v>389</v>
      </c>
      <c r="J108" s="22">
        <v>2</v>
      </c>
      <c r="K108" s="22" t="s">
        <v>504</v>
      </c>
      <c r="L108" s="22" t="s">
        <v>505</v>
      </c>
      <c r="M108" s="22">
        <v>224.2</v>
      </c>
      <c r="N108" s="22">
        <v>164.1</v>
      </c>
      <c r="O108" s="20">
        <f t="shared" si="23"/>
        <v>26.806422836752898</v>
      </c>
      <c r="S108" s="22" t="s">
        <v>392</v>
      </c>
      <c r="T108" s="22">
        <v>2</v>
      </c>
      <c r="U108" s="22">
        <v>200</v>
      </c>
      <c r="V108" s="22" t="s">
        <v>235</v>
      </c>
      <c r="W108" s="22" t="s">
        <v>501</v>
      </c>
      <c r="X108" s="22">
        <v>95</v>
      </c>
      <c r="Y108" s="24" t="s">
        <v>394</v>
      </c>
      <c r="Z108" s="21" t="s">
        <v>506</v>
      </c>
      <c r="AA108" s="22" t="s">
        <v>439</v>
      </c>
      <c r="AB108" s="22" t="s">
        <v>397</v>
      </c>
      <c r="AC108" s="18" t="s">
        <v>503</v>
      </c>
      <c r="AD108" s="29" t="s">
        <v>242</v>
      </c>
    </row>
    <row r="109" spans="1:30" ht="76.5" x14ac:dyDescent="0.25">
      <c r="A109" s="29" t="str">
        <f t="shared" si="22"/>
        <v>KzRsNh3</v>
      </c>
      <c r="B109" s="18" t="s">
        <v>433</v>
      </c>
      <c r="C109" s="22" t="s">
        <v>1112</v>
      </c>
      <c r="D109" s="22" t="s">
        <v>484</v>
      </c>
      <c r="E109" s="18">
        <f t="shared" si="19"/>
        <v>9</v>
      </c>
      <c r="F109" s="18">
        <f t="shared" si="20"/>
        <v>6</v>
      </c>
      <c r="G109" s="18">
        <f t="shared" si="21"/>
        <v>2021</v>
      </c>
      <c r="H109" s="23">
        <v>44356</v>
      </c>
      <c r="I109" s="18" t="s">
        <v>389</v>
      </c>
      <c r="J109" s="22">
        <v>3</v>
      </c>
      <c r="K109" s="22" t="s">
        <v>507</v>
      </c>
      <c r="L109" s="22" t="s">
        <v>508</v>
      </c>
      <c r="M109" s="22">
        <v>238.8</v>
      </c>
      <c r="N109" s="22">
        <v>186.3</v>
      </c>
      <c r="O109" s="20">
        <f t="shared" si="23"/>
        <v>21.984924623115575</v>
      </c>
      <c r="S109" s="22" t="s">
        <v>392</v>
      </c>
      <c r="T109" s="22">
        <v>2</v>
      </c>
      <c r="U109" s="22">
        <v>200</v>
      </c>
      <c r="V109" s="22" t="s">
        <v>235</v>
      </c>
      <c r="W109" s="22" t="s">
        <v>501</v>
      </c>
      <c r="X109" s="22">
        <v>95</v>
      </c>
      <c r="Y109" s="24" t="s">
        <v>394</v>
      </c>
      <c r="Z109" s="21" t="s">
        <v>509</v>
      </c>
      <c r="AA109" s="22" t="s">
        <v>439</v>
      </c>
      <c r="AB109" s="22" t="s">
        <v>397</v>
      </c>
      <c r="AC109" s="18" t="s">
        <v>503</v>
      </c>
      <c r="AD109" s="29" t="s">
        <v>242</v>
      </c>
    </row>
    <row r="110" spans="1:30" ht="76.5" x14ac:dyDescent="0.25">
      <c r="A110" s="29" t="str">
        <f t="shared" si="22"/>
        <v>KzRsNh4</v>
      </c>
      <c r="B110" s="22" t="s">
        <v>433</v>
      </c>
      <c r="C110" s="22" t="s">
        <v>1112</v>
      </c>
      <c r="D110" s="22" t="s">
        <v>484</v>
      </c>
      <c r="E110" s="18">
        <f t="shared" si="19"/>
        <v>9</v>
      </c>
      <c r="F110" s="18">
        <f t="shared" si="20"/>
        <v>6</v>
      </c>
      <c r="G110" s="18">
        <f t="shared" si="21"/>
        <v>2021</v>
      </c>
      <c r="H110" s="23">
        <v>44356</v>
      </c>
      <c r="I110" s="18" t="s">
        <v>389</v>
      </c>
      <c r="J110" s="22">
        <v>4</v>
      </c>
      <c r="K110" s="22" t="s">
        <v>510</v>
      </c>
      <c r="L110" s="22" t="s">
        <v>511</v>
      </c>
      <c r="M110" s="22">
        <v>231.3</v>
      </c>
      <c r="N110" s="22">
        <v>140</v>
      </c>
      <c r="O110" s="20">
        <f t="shared" si="23"/>
        <v>39.472546476437529</v>
      </c>
      <c r="S110" s="22" t="s">
        <v>392</v>
      </c>
      <c r="T110" s="22">
        <v>2</v>
      </c>
      <c r="U110" s="22">
        <v>200</v>
      </c>
      <c r="V110" s="22" t="s">
        <v>235</v>
      </c>
      <c r="W110" s="22" t="s">
        <v>501</v>
      </c>
      <c r="X110" s="22">
        <v>95</v>
      </c>
      <c r="Y110" s="24" t="s">
        <v>394</v>
      </c>
      <c r="Z110" s="21" t="s">
        <v>512</v>
      </c>
      <c r="AA110" s="22" t="s">
        <v>439</v>
      </c>
      <c r="AB110" s="22" t="s">
        <v>397</v>
      </c>
      <c r="AC110" s="18" t="s">
        <v>503</v>
      </c>
      <c r="AD110" s="29" t="s">
        <v>242</v>
      </c>
    </row>
    <row r="111" spans="1:30" ht="76.5" x14ac:dyDescent="0.25">
      <c r="A111" s="29" t="str">
        <f t="shared" si="22"/>
        <v>KzRsNh5</v>
      </c>
      <c r="B111" s="22" t="s">
        <v>433</v>
      </c>
      <c r="C111" s="22" t="s">
        <v>1112</v>
      </c>
      <c r="D111" s="22" t="s">
        <v>484</v>
      </c>
      <c r="E111" s="18">
        <f t="shared" si="19"/>
        <v>9</v>
      </c>
      <c r="F111" s="18">
        <f t="shared" si="20"/>
        <v>6</v>
      </c>
      <c r="G111" s="18">
        <f t="shared" si="21"/>
        <v>2021</v>
      </c>
      <c r="H111" s="23">
        <v>44356</v>
      </c>
      <c r="I111" s="18" t="s">
        <v>389</v>
      </c>
      <c r="J111" s="22">
        <v>5</v>
      </c>
      <c r="K111" s="22" t="s">
        <v>513</v>
      </c>
      <c r="L111" s="22" t="s">
        <v>514</v>
      </c>
      <c r="M111" s="22">
        <v>217.3</v>
      </c>
      <c r="N111" s="22">
        <v>172</v>
      </c>
      <c r="O111" s="20">
        <f t="shared" si="23"/>
        <v>20.846755637367696</v>
      </c>
      <c r="S111" s="22" t="s">
        <v>392</v>
      </c>
      <c r="T111" s="22">
        <v>2</v>
      </c>
      <c r="U111" s="22">
        <v>200</v>
      </c>
      <c r="V111" s="22" t="s">
        <v>235</v>
      </c>
      <c r="W111" s="22" t="s">
        <v>501</v>
      </c>
      <c r="X111" s="22">
        <v>95</v>
      </c>
      <c r="Y111" s="24" t="s">
        <v>394</v>
      </c>
      <c r="Z111" s="21" t="s">
        <v>512</v>
      </c>
      <c r="AA111" s="22" t="s">
        <v>439</v>
      </c>
      <c r="AB111" s="22" t="s">
        <v>397</v>
      </c>
      <c r="AC111" s="18" t="s">
        <v>503</v>
      </c>
      <c r="AD111" s="29" t="s">
        <v>242</v>
      </c>
    </row>
    <row r="112" spans="1:30" ht="38.25" x14ac:dyDescent="0.25">
      <c r="A112" s="29" t="str">
        <f t="shared" si="22"/>
        <v>KzRsMc1</v>
      </c>
      <c r="B112" s="22" t="s">
        <v>433</v>
      </c>
      <c r="C112" s="22" t="s">
        <v>1113</v>
      </c>
      <c r="D112" s="22" t="s">
        <v>229</v>
      </c>
      <c r="E112" s="18">
        <f t="shared" si="19"/>
        <v>9</v>
      </c>
      <c r="F112" s="18">
        <f t="shared" si="20"/>
        <v>6</v>
      </c>
      <c r="G112" s="18">
        <f t="shared" si="21"/>
        <v>2021</v>
      </c>
      <c r="H112" s="23">
        <v>44356</v>
      </c>
      <c r="I112" s="18" t="s">
        <v>389</v>
      </c>
      <c r="J112" s="22">
        <v>1</v>
      </c>
      <c r="K112" s="22" t="s">
        <v>515</v>
      </c>
      <c r="L112" s="22" t="s">
        <v>516</v>
      </c>
      <c r="M112" s="22">
        <v>129.80000000000001</v>
      </c>
      <c r="N112" s="22">
        <v>78</v>
      </c>
      <c r="O112" s="20">
        <f t="shared" si="23"/>
        <v>39.907550077041606</v>
      </c>
      <c r="S112" s="22" t="s">
        <v>392</v>
      </c>
      <c r="T112" s="22" t="s">
        <v>234</v>
      </c>
      <c r="U112" s="22">
        <v>1000</v>
      </c>
      <c r="V112" s="22" t="s">
        <v>235</v>
      </c>
      <c r="W112" s="22" t="s">
        <v>462</v>
      </c>
      <c r="X112" s="22">
        <v>90</v>
      </c>
      <c r="Y112" s="24" t="s">
        <v>394</v>
      </c>
      <c r="Z112" s="21" t="s">
        <v>517</v>
      </c>
      <c r="AA112" s="22" t="s">
        <v>439</v>
      </c>
      <c r="AB112" s="22" t="s">
        <v>397</v>
      </c>
      <c r="AC112" s="18" t="s">
        <v>518</v>
      </c>
      <c r="AD112" s="29" t="s">
        <v>242</v>
      </c>
    </row>
    <row r="113" spans="1:30" ht="38.25" x14ac:dyDescent="0.25">
      <c r="A113" s="29" t="str">
        <f t="shared" si="22"/>
        <v>KzRsMc2</v>
      </c>
      <c r="B113" s="22" t="s">
        <v>433</v>
      </c>
      <c r="C113" s="22" t="s">
        <v>1113</v>
      </c>
      <c r="D113" s="22" t="s">
        <v>229</v>
      </c>
      <c r="E113" s="18">
        <f t="shared" si="19"/>
        <v>9</v>
      </c>
      <c r="F113" s="18">
        <f t="shared" si="20"/>
        <v>6</v>
      </c>
      <c r="G113" s="18">
        <f t="shared" si="21"/>
        <v>2021</v>
      </c>
      <c r="H113" s="23">
        <v>44356</v>
      </c>
      <c r="I113" s="18" t="s">
        <v>389</v>
      </c>
      <c r="J113" s="22">
        <v>2</v>
      </c>
      <c r="K113" s="22" t="s">
        <v>519</v>
      </c>
      <c r="L113" s="22" t="s">
        <v>520</v>
      </c>
      <c r="M113" s="22">
        <v>153.69999999999999</v>
      </c>
      <c r="N113" s="22">
        <v>84.5</v>
      </c>
      <c r="O113" s="20">
        <f t="shared" si="23"/>
        <v>45.022771633051391</v>
      </c>
      <c r="S113" s="22" t="s">
        <v>392</v>
      </c>
      <c r="T113" s="22" t="s">
        <v>234</v>
      </c>
      <c r="U113" s="22">
        <v>1000</v>
      </c>
      <c r="V113" s="22" t="s">
        <v>235</v>
      </c>
      <c r="W113" s="22" t="s">
        <v>462</v>
      </c>
      <c r="X113" s="22">
        <v>90</v>
      </c>
      <c r="Y113" s="24" t="s">
        <v>394</v>
      </c>
      <c r="Z113" s="21" t="s">
        <v>517</v>
      </c>
      <c r="AA113" s="22" t="s">
        <v>439</v>
      </c>
      <c r="AB113" s="22" t="s">
        <v>397</v>
      </c>
      <c r="AC113" s="18" t="s">
        <v>518</v>
      </c>
      <c r="AD113" s="29" t="s">
        <v>242</v>
      </c>
    </row>
    <row r="114" spans="1:30" ht="38.25" x14ac:dyDescent="0.25">
      <c r="A114" s="29" t="str">
        <f t="shared" si="22"/>
        <v>KzRsMc3</v>
      </c>
      <c r="B114" s="22" t="s">
        <v>433</v>
      </c>
      <c r="C114" s="22" t="s">
        <v>1113</v>
      </c>
      <c r="D114" s="22" t="s">
        <v>229</v>
      </c>
      <c r="E114" s="18">
        <f t="shared" si="19"/>
        <v>9</v>
      </c>
      <c r="F114" s="18">
        <f t="shared" si="20"/>
        <v>6</v>
      </c>
      <c r="G114" s="18">
        <f t="shared" si="21"/>
        <v>2021</v>
      </c>
      <c r="H114" s="23">
        <v>44356</v>
      </c>
      <c r="I114" s="18" t="s">
        <v>389</v>
      </c>
      <c r="J114" s="22">
        <v>3</v>
      </c>
      <c r="K114" s="22" t="s">
        <v>521</v>
      </c>
      <c r="L114" s="22" t="s">
        <v>522</v>
      </c>
      <c r="M114" s="22">
        <v>146.9</v>
      </c>
      <c r="N114" s="22">
        <v>89.8</v>
      </c>
      <c r="O114" s="20">
        <f t="shared" si="23"/>
        <v>38.869979577944186</v>
      </c>
      <c r="S114" s="22" t="s">
        <v>392</v>
      </c>
      <c r="T114" s="22" t="s">
        <v>234</v>
      </c>
      <c r="U114" s="22">
        <v>1000</v>
      </c>
      <c r="V114" s="22" t="s">
        <v>235</v>
      </c>
      <c r="W114" s="22" t="s">
        <v>462</v>
      </c>
      <c r="X114" s="22">
        <v>90</v>
      </c>
      <c r="Y114" s="24" t="s">
        <v>394</v>
      </c>
      <c r="Z114" s="21" t="s">
        <v>517</v>
      </c>
      <c r="AA114" s="22" t="s">
        <v>439</v>
      </c>
      <c r="AB114" s="22" t="s">
        <v>397</v>
      </c>
      <c r="AC114" s="18" t="s">
        <v>518</v>
      </c>
      <c r="AD114" s="29" t="s">
        <v>242</v>
      </c>
    </row>
    <row r="115" spans="1:30" ht="38.25" x14ac:dyDescent="0.25">
      <c r="A115" s="29" t="str">
        <f t="shared" si="22"/>
        <v>KzRsMc4</v>
      </c>
      <c r="B115" s="22" t="s">
        <v>433</v>
      </c>
      <c r="C115" s="22" t="s">
        <v>1113</v>
      </c>
      <c r="D115" s="22" t="s">
        <v>229</v>
      </c>
      <c r="E115" s="18">
        <f t="shared" si="19"/>
        <v>9</v>
      </c>
      <c r="F115" s="18">
        <f t="shared" si="20"/>
        <v>6</v>
      </c>
      <c r="G115" s="18">
        <f t="shared" si="21"/>
        <v>2021</v>
      </c>
      <c r="H115" s="23">
        <v>44356</v>
      </c>
      <c r="I115" s="18" t="s">
        <v>389</v>
      </c>
      <c r="J115" s="22">
        <v>4</v>
      </c>
      <c r="K115" s="22" t="s">
        <v>523</v>
      </c>
      <c r="L115" s="22" t="s">
        <v>524</v>
      </c>
      <c r="M115" s="22">
        <v>147.1</v>
      </c>
      <c r="N115" s="22">
        <v>90.6</v>
      </c>
      <c r="O115" s="20">
        <f t="shared" si="23"/>
        <v>38.409245411284843</v>
      </c>
      <c r="S115" s="22" t="s">
        <v>392</v>
      </c>
      <c r="T115" s="22" t="s">
        <v>234</v>
      </c>
      <c r="U115" s="22">
        <v>1000</v>
      </c>
      <c r="V115" s="22" t="s">
        <v>235</v>
      </c>
      <c r="W115" s="22" t="s">
        <v>462</v>
      </c>
      <c r="X115" s="22">
        <v>90</v>
      </c>
      <c r="Y115" s="24" t="s">
        <v>394</v>
      </c>
      <c r="Z115" s="21" t="s">
        <v>517</v>
      </c>
      <c r="AA115" s="22" t="s">
        <v>439</v>
      </c>
      <c r="AB115" s="22" t="s">
        <v>397</v>
      </c>
      <c r="AC115" s="18" t="s">
        <v>518</v>
      </c>
      <c r="AD115" s="29" t="s">
        <v>242</v>
      </c>
    </row>
    <row r="116" spans="1:30" ht="38.25" x14ac:dyDescent="0.25">
      <c r="A116" s="29" t="str">
        <f t="shared" si="22"/>
        <v>KzRsMc5</v>
      </c>
      <c r="B116" s="22" t="s">
        <v>433</v>
      </c>
      <c r="C116" s="22" t="s">
        <v>1113</v>
      </c>
      <c r="D116" s="22" t="s">
        <v>229</v>
      </c>
      <c r="E116" s="18">
        <f t="shared" si="19"/>
        <v>9</v>
      </c>
      <c r="F116" s="18">
        <f t="shared" si="20"/>
        <v>6</v>
      </c>
      <c r="G116" s="18">
        <f t="shared" si="21"/>
        <v>2021</v>
      </c>
      <c r="H116" s="23">
        <v>44356</v>
      </c>
      <c r="I116" s="18" t="s">
        <v>389</v>
      </c>
      <c r="J116" s="22">
        <v>5</v>
      </c>
      <c r="K116" s="22" t="s">
        <v>525</v>
      </c>
      <c r="L116" s="22" t="s">
        <v>526</v>
      </c>
      <c r="M116" s="22">
        <v>109.8</v>
      </c>
      <c r="N116" s="22">
        <v>62.3</v>
      </c>
      <c r="O116" s="20">
        <f t="shared" si="23"/>
        <v>43.260473588342442</v>
      </c>
      <c r="S116" s="22" t="s">
        <v>392</v>
      </c>
      <c r="T116" s="22" t="s">
        <v>234</v>
      </c>
      <c r="U116" s="22">
        <v>1000</v>
      </c>
      <c r="V116" s="22" t="s">
        <v>235</v>
      </c>
      <c r="W116" s="22" t="s">
        <v>462</v>
      </c>
      <c r="X116" s="22">
        <v>90</v>
      </c>
      <c r="Y116" s="24" t="s">
        <v>394</v>
      </c>
      <c r="Z116" s="21" t="s">
        <v>517</v>
      </c>
      <c r="AA116" s="22" t="s">
        <v>439</v>
      </c>
      <c r="AB116" s="22" t="s">
        <v>397</v>
      </c>
      <c r="AC116" s="18" t="s">
        <v>518</v>
      </c>
      <c r="AD116" s="29" t="s">
        <v>242</v>
      </c>
    </row>
    <row r="117" spans="1:30" ht="51" x14ac:dyDescent="0.25">
      <c r="A117" s="29" t="str">
        <f t="shared" si="22"/>
        <v>RdSSDe1</v>
      </c>
      <c r="B117" s="22" t="s">
        <v>527</v>
      </c>
      <c r="C117" s="22" t="s">
        <v>528</v>
      </c>
      <c r="D117" s="22" t="s">
        <v>529</v>
      </c>
      <c r="E117" s="18">
        <f t="shared" si="19"/>
        <v>11</v>
      </c>
      <c r="F117" s="18">
        <f t="shared" si="20"/>
        <v>6</v>
      </c>
      <c r="G117" s="18">
        <f t="shared" si="21"/>
        <v>2021</v>
      </c>
      <c r="H117" s="23">
        <v>44358</v>
      </c>
      <c r="I117" s="18" t="s">
        <v>530</v>
      </c>
      <c r="J117" s="22">
        <v>1</v>
      </c>
      <c r="K117" s="22" t="s">
        <v>531</v>
      </c>
      <c r="L117" s="22" t="s">
        <v>532</v>
      </c>
      <c r="M117" s="22">
        <v>270.3</v>
      </c>
      <c r="N117" s="22">
        <v>204.5</v>
      </c>
      <c r="O117" s="20">
        <f t="shared" si="23"/>
        <v>24.343322234554201</v>
      </c>
      <c r="S117" s="22" t="s">
        <v>297</v>
      </c>
      <c r="T117" s="22" t="s">
        <v>234</v>
      </c>
      <c r="U117" s="22">
        <v>5</v>
      </c>
      <c r="V117" s="22" t="s">
        <v>235</v>
      </c>
      <c r="W117" s="22" t="s">
        <v>236</v>
      </c>
      <c r="X117" s="22">
        <v>10</v>
      </c>
      <c r="Y117" s="24" t="s">
        <v>254</v>
      </c>
      <c r="Z117" s="21" t="s">
        <v>533</v>
      </c>
      <c r="AA117" s="22" t="s">
        <v>239</v>
      </c>
      <c r="AB117" s="22" t="s">
        <v>534</v>
      </c>
      <c r="AC117" s="18" t="s">
        <v>535</v>
      </c>
      <c r="AD117" s="29" t="s">
        <v>242</v>
      </c>
    </row>
    <row r="118" spans="1:30" ht="51" x14ac:dyDescent="0.25">
      <c r="A118" s="29" t="str">
        <f t="shared" si="22"/>
        <v>RdSSDe2</v>
      </c>
      <c r="B118" s="22" t="s">
        <v>527</v>
      </c>
      <c r="C118" s="22" t="s">
        <v>528</v>
      </c>
      <c r="D118" s="22" t="s">
        <v>229</v>
      </c>
      <c r="E118" s="18">
        <f t="shared" si="19"/>
        <v>11</v>
      </c>
      <c r="F118" s="18">
        <f t="shared" si="20"/>
        <v>6</v>
      </c>
      <c r="G118" s="18">
        <f t="shared" si="21"/>
        <v>2021</v>
      </c>
      <c r="H118" s="23">
        <v>44358</v>
      </c>
      <c r="I118" s="18" t="s">
        <v>530</v>
      </c>
      <c r="J118" s="22">
        <v>2</v>
      </c>
      <c r="K118" s="22" t="s">
        <v>536</v>
      </c>
      <c r="L118" s="22" t="s">
        <v>537</v>
      </c>
      <c r="M118" s="22">
        <v>228.1</v>
      </c>
      <c r="N118" s="22">
        <v>167.5</v>
      </c>
      <c r="O118" s="20">
        <f t="shared" si="23"/>
        <v>26.567295046032442</v>
      </c>
      <c r="S118" s="22" t="s">
        <v>297</v>
      </c>
      <c r="T118" s="22" t="s">
        <v>234</v>
      </c>
      <c r="U118" s="22">
        <v>5</v>
      </c>
      <c r="V118" s="22" t="s">
        <v>235</v>
      </c>
      <c r="W118" s="22" t="s">
        <v>236</v>
      </c>
      <c r="X118" s="22">
        <v>10</v>
      </c>
      <c r="Y118" s="24" t="s">
        <v>254</v>
      </c>
      <c r="Z118" s="21" t="s">
        <v>538</v>
      </c>
      <c r="AA118" s="22" t="s">
        <v>239</v>
      </c>
      <c r="AB118" s="22" t="s">
        <v>534</v>
      </c>
      <c r="AC118" s="18" t="s">
        <v>535</v>
      </c>
      <c r="AD118" s="29" t="s">
        <v>242</v>
      </c>
    </row>
    <row r="119" spans="1:30" ht="51" x14ac:dyDescent="0.25">
      <c r="A119" s="29" t="str">
        <f t="shared" si="22"/>
        <v>RdSSDe3</v>
      </c>
      <c r="B119" s="22" t="s">
        <v>527</v>
      </c>
      <c r="C119" s="22" t="s">
        <v>528</v>
      </c>
      <c r="D119" s="22" t="s">
        <v>229</v>
      </c>
      <c r="E119" s="18">
        <f t="shared" si="19"/>
        <v>11</v>
      </c>
      <c r="F119" s="18">
        <f t="shared" si="20"/>
        <v>6</v>
      </c>
      <c r="G119" s="18">
        <f t="shared" si="21"/>
        <v>2021</v>
      </c>
      <c r="H119" s="23">
        <v>44358</v>
      </c>
      <c r="I119" s="18" t="s">
        <v>530</v>
      </c>
      <c r="J119" s="22">
        <v>3</v>
      </c>
      <c r="K119" s="22" t="s">
        <v>539</v>
      </c>
      <c r="L119" s="22" t="s">
        <v>540</v>
      </c>
      <c r="M119" s="22">
        <v>231.3</v>
      </c>
      <c r="N119" s="22">
        <v>158.80000000000001</v>
      </c>
      <c r="O119" s="20">
        <f t="shared" si="23"/>
        <v>31.344574146130565</v>
      </c>
      <c r="S119" s="22" t="s">
        <v>297</v>
      </c>
      <c r="T119" s="22" t="s">
        <v>234</v>
      </c>
      <c r="U119" s="22">
        <v>5</v>
      </c>
      <c r="V119" s="22" t="s">
        <v>235</v>
      </c>
      <c r="W119" s="22" t="s">
        <v>236</v>
      </c>
      <c r="X119" s="22">
        <v>10</v>
      </c>
      <c r="Y119" s="24" t="s">
        <v>254</v>
      </c>
      <c r="Z119" s="21" t="s">
        <v>541</v>
      </c>
      <c r="AA119" s="22" t="s">
        <v>239</v>
      </c>
      <c r="AB119" s="22" t="s">
        <v>534</v>
      </c>
      <c r="AC119" s="18" t="s">
        <v>535</v>
      </c>
      <c r="AD119" s="29" t="s">
        <v>242</v>
      </c>
    </row>
    <row r="120" spans="1:30" ht="51" x14ac:dyDescent="0.25">
      <c r="A120" s="29" t="str">
        <f t="shared" si="22"/>
        <v>RdSSDe4</v>
      </c>
      <c r="B120" s="22" t="s">
        <v>527</v>
      </c>
      <c r="C120" s="22" t="s">
        <v>528</v>
      </c>
      <c r="D120" s="22" t="s">
        <v>229</v>
      </c>
      <c r="E120" s="18">
        <f t="shared" si="19"/>
        <v>11</v>
      </c>
      <c r="F120" s="18">
        <f t="shared" si="20"/>
        <v>6</v>
      </c>
      <c r="G120" s="18">
        <f t="shared" si="21"/>
        <v>2021</v>
      </c>
      <c r="H120" s="23">
        <v>44358</v>
      </c>
      <c r="I120" s="18" t="s">
        <v>530</v>
      </c>
      <c r="J120" s="22">
        <v>4</v>
      </c>
      <c r="K120" s="22" t="s">
        <v>542</v>
      </c>
      <c r="L120" s="22" t="s">
        <v>543</v>
      </c>
      <c r="M120" s="22">
        <v>231.2</v>
      </c>
      <c r="N120" s="22">
        <v>165.7</v>
      </c>
      <c r="O120" s="20">
        <f t="shared" si="23"/>
        <v>28.330449826989621</v>
      </c>
      <c r="S120" s="22" t="s">
        <v>297</v>
      </c>
      <c r="T120" s="22" t="s">
        <v>234</v>
      </c>
      <c r="U120" s="22">
        <v>5</v>
      </c>
      <c r="V120" s="22" t="s">
        <v>235</v>
      </c>
      <c r="W120" s="22" t="s">
        <v>236</v>
      </c>
      <c r="X120" s="22">
        <v>10</v>
      </c>
      <c r="Y120" s="24" t="s">
        <v>254</v>
      </c>
      <c r="Z120" s="21" t="s">
        <v>538</v>
      </c>
      <c r="AA120" s="22" t="s">
        <v>239</v>
      </c>
      <c r="AB120" s="22" t="s">
        <v>534</v>
      </c>
      <c r="AC120" s="18" t="s">
        <v>535</v>
      </c>
      <c r="AD120" s="29" t="s">
        <v>242</v>
      </c>
    </row>
    <row r="121" spans="1:30" ht="51" x14ac:dyDescent="0.25">
      <c r="A121" s="29" t="str">
        <f t="shared" si="22"/>
        <v>RdSSDe5</v>
      </c>
      <c r="B121" s="22" t="s">
        <v>527</v>
      </c>
      <c r="C121" s="22" t="s">
        <v>528</v>
      </c>
      <c r="D121" s="22" t="s">
        <v>229</v>
      </c>
      <c r="E121" s="18">
        <f t="shared" si="19"/>
        <v>11</v>
      </c>
      <c r="F121" s="18">
        <f t="shared" si="20"/>
        <v>6</v>
      </c>
      <c r="G121" s="18">
        <f t="shared" si="21"/>
        <v>2021</v>
      </c>
      <c r="H121" s="23">
        <v>44358</v>
      </c>
      <c r="I121" s="18" t="s">
        <v>530</v>
      </c>
      <c r="J121" s="22">
        <v>5</v>
      </c>
      <c r="K121" s="22" t="s">
        <v>544</v>
      </c>
      <c r="L121" s="22" t="s">
        <v>545</v>
      </c>
      <c r="M121" s="22">
        <v>308.2</v>
      </c>
      <c r="N121" s="22">
        <v>214.3</v>
      </c>
      <c r="O121" s="20">
        <f t="shared" si="23"/>
        <v>30.467229072031145</v>
      </c>
      <c r="S121" s="22" t="s">
        <v>297</v>
      </c>
      <c r="T121" s="22" t="s">
        <v>234</v>
      </c>
      <c r="U121" s="22">
        <v>5</v>
      </c>
      <c r="V121" s="22" t="s">
        <v>235</v>
      </c>
      <c r="W121" s="22" t="s">
        <v>236</v>
      </c>
      <c r="X121" s="22">
        <v>10</v>
      </c>
      <c r="Y121" s="24" t="s">
        <v>254</v>
      </c>
      <c r="Z121" s="21" t="s">
        <v>546</v>
      </c>
      <c r="AA121" s="22" t="s">
        <v>239</v>
      </c>
      <c r="AB121" s="22" t="s">
        <v>534</v>
      </c>
      <c r="AC121" s="18" t="s">
        <v>535</v>
      </c>
      <c r="AD121" s="29" t="s">
        <v>242</v>
      </c>
    </row>
    <row r="122" spans="1:30" ht="51" x14ac:dyDescent="0.25">
      <c r="A122" s="29" t="str">
        <f t="shared" si="22"/>
        <v>RdSSCa1</v>
      </c>
      <c r="B122" s="22" t="s">
        <v>527</v>
      </c>
      <c r="C122" s="22" t="s">
        <v>547</v>
      </c>
      <c r="D122" s="22" t="s">
        <v>229</v>
      </c>
      <c r="E122" s="18">
        <f t="shared" ref="E122:E150" si="24">DAY(H122)</f>
        <v>11</v>
      </c>
      <c r="F122" s="18">
        <f t="shared" ref="F122:F150" si="25">MONTH(H122)</f>
        <v>6</v>
      </c>
      <c r="G122" s="18">
        <f t="shared" ref="G122:G150" si="26">YEAR(H122)</f>
        <v>2021</v>
      </c>
      <c r="H122" s="23">
        <v>44358</v>
      </c>
      <c r="I122" s="18" t="s">
        <v>530</v>
      </c>
      <c r="J122" s="22">
        <v>1</v>
      </c>
      <c r="K122" s="22" t="s">
        <v>548</v>
      </c>
      <c r="L122" s="22" t="s">
        <v>549</v>
      </c>
      <c r="M122" s="22">
        <v>189.5</v>
      </c>
      <c r="N122" s="22">
        <v>140.69999999999999</v>
      </c>
      <c r="O122" s="20">
        <f t="shared" si="23"/>
        <v>25.751978891820588</v>
      </c>
      <c r="S122" s="22" t="s">
        <v>297</v>
      </c>
      <c r="T122" s="22" t="s">
        <v>234</v>
      </c>
      <c r="U122" s="22">
        <v>5</v>
      </c>
      <c r="V122" s="22" t="s">
        <v>235</v>
      </c>
      <c r="W122" s="22" t="s">
        <v>236</v>
      </c>
      <c r="X122" s="22">
        <v>10</v>
      </c>
      <c r="Y122" s="24" t="s">
        <v>550</v>
      </c>
      <c r="Z122" s="21" t="s">
        <v>551</v>
      </c>
      <c r="AA122" s="22" t="s">
        <v>239</v>
      </c>
      <c r="AB122" s="22" t="s">
        <v>534</v>
      </c>
      <c r="AC122" s="18" t="s">
        <v>552</v>
      </c>
      <c r="AD122" s="29" t="s">
        <v>242</v>
      </c>
    </row>
    <row r="123" spans="1:30" ht="51" x14ac:dyDescent="0.25">
      <c r="A123" s="29" t="str">
        <f t="shared" si="22"/>
        <v>RdSSCa2</v>
      </c>
      <c r="B123" s="22" t="s">
        <v>527</v>
      </c>
      <c r="C123" s="22" t="s">
        <v>547</v>
      </c>
      <c r="D123" s="22" t="s">
        <v>229</v>
      </c>
      <c r="E123" s="18">
        <f t="shared" si="24"/>
        <v>11</v>
      </c>
      <c r="F123" s="18">
        <f t="shared" si="25"/>
        <v>6</v>
      </c>
      <c r="G123" s="18">
        <f t="shared" si="26"/>
        <v>2021</v>
      </c>
      <c r="H123" s="23">
        <v>44358</v>
      </c>
      <c r="I123" s="18" t="s">
        <v>530</v>
      </c>
      <c r="J123" s="22">
        <v>2</v>
      </c>
      <c r="K123" s="22" t="s">
        <v>553</v>
      </c>
      <c r="L123" s="22" t="s">
        <v>554</v>
      </c>
      <c r="M123" s="22">
        <v>205.5</v>
      </c>
      <c r="N123" s="22">
        <v>150.1</v>
      </c>
      <c r="O123" s="20">
        <f t="shared" si="23"/>
        <v>26.958637469586378</v>
      </c>
      <c r="S123" s="22" t="s">
        <v>297</v>
      </c>
      <c r="T123" s="22" t="s">
        <v>234</v>
      </c>
      <c r="U123" s="22">
        <v>5</v>
      </c>
      <c r="V123" s="22" t="s">
        <v>235</v>
      </c>
      <c r="W123" s="22" t="s">
        <v>236</v>
      </c>
      <c r="X123" s="22">
        <v>10</v>
      </c>
      <c r="Y123" s="24" t="s">
        <v>550</v>
      </c>
      <c r="Z123" s="21" t="s">
        <v>555</v>
      </c>
      <c r="AA123" s="22" t="s">
        <v>239</v>
      </c>
      <c r="AB123" s="22" t="s">
        <v>534</v>
      </c>
      <c r="AC123" s="18" t="s">
        <v>552</v>
      </c>
      <c r="AD123" s="29" t="s">
        <v>242</v>
      </c>
    </row>
    <row r="124" spans="1:30" ht="51" x14ac:dyDescent="0.25">
      <c r="A124" s="29" t="str">
        <f t="shared" si="22"/>
        <v>RdSSCa3</v>
      </c>
      <c r="B124" s="22" t="s">
        <v>527</v>
      </c>
      <c r="C124" s="22" t="s">
        <v>547</v>
      </c>
      <c r="D124" s="22" t="s">
        <v>229</v>
      </c>
      <c r="E124" s="18">
        <f t="shared" si="24"/>
        <v>11</v>
      </c>
      <c r="F124" s="18">
        <f t="shared" si="25"/>
        <v>6</v>
      </c>
      <c r="G124" s="18">
        <f t="shared" si="26"/>
        <v>2021</v>
      </c>
      <c r="H124" s="23">
        <v>44358</v>
      </c>
      <c r="I124" s="18" t="s">
        <v>530</v>
      </c>
      <c r="J124" s="22">
        <v>3</v>
      </c>
      <c r="K124" s="22" t="s">
        <v>556</v>
      </c>
      <c r="L124" s="22" t="s">
        <v>557</v>
      </c>
      <c r="M124" s="22">
        <v>265.5</v>
      </c>
      <c r="N124" s="22">
        <v>197.6</v>
      </c>
      <c r="O124" s="20">
        <f t="shared" si="23"/>
        <v>25.574387947269305</v>
      </c>
      <c r="S124" s="22" t="s">
        <v>297</v>
      </c>
      <c r="T124" s="22" t="s">
        <v>234</v>
      </c>
      <c r="U124" s="22">
        <v>5</v>
      </c>
      <c r="V124" s="22" t="s">
        <v>235</v>
      </c>
      <c r="W124" s="22" t="s">
        <v>236</v>
      </c>
      <c r="X124" s="22">
        <v>10</v>
      </c>
      <c r="Y124" s="24" t="s">
        <v>550</v>
      </c>
      <c r="Z124" s="21" t="s">
        <v>555</v>
      </c>
      <c r="AA124" s="22" t="s">
        <v>239</v>
      </c>
      <c r="AB124" s="22" t="s">
        <v>534</v>
      </c>
      <c r="AC124" s="18" t="s">
        <v>552</v>
      </c>
      <c r="AD124" s="29" t="s">
        <v>242</v>
      </c>
    </row>
    <row r="125" spans="1:30" ht="51" x14ac:dyDescent="0.25">
      <c r="A125" s="29" t="str">
        <f t="shared" si="22"/>
        <v>RdSSCa4</v>
      </c>
      <c r="B125" s="22" t="s">
        <v>527</v>
      </c>
      <c r="C125" s="22" t="s">
        <v>547</v>
      </c>
      <c r="D125" s="22" t="s">
        <v>229</v>
      </c>
      <c r="E125" s="18">
        <f t="shared" si="24"/>
        <v>11</v>
      </c>
      <c r="F125" s="18">
        <f t="shared" si="25"/>
        <v>6</v>
      </c>
      <c r="G125" s="18">
        <f t="shared" si="26"/>
        <v>2021</v>
      </c>
      <c r="H125" s="23">
        <v>44358</v>
      </c>
      <c r="I125" s="18" t="s">
        <v>530</v>
      </c>
      <c r="J125" s="22">
        <v>4</v>
      </c>
      <c r="K125" s="22" t="s">
        <v>558</v>
      </c>
      <c r="L125" s="22" t="s">
        <v>559</v>
      </c>
      <c r="M125" s="22">
        <v>270.8</v>
      </c>
      <c r="N125" s="22">
        <v>199</v>
      </c>
      <c r="O125" s="20">
        <f t="shared" si="23"/>
        <v>26.514032496307237</v>
      </c>
      <c r="S125" s="22" t="s">
        <v>297</v>
      </c>
      <c r="T125" s="22" t="s">
        <v>234</v>
      </c>
      <c r="U125" s="22">
        <v>5</v>
      </c>
      <c r="V125" s="22" t="s">
        <v>235</v>
      </c>
      <c r="W125" s="22" t="s">
        <v>236</v>
      </c>
      <c r="X125" s="22">
        <v>10</v>
      </c>
      <c r="Y125" s="24" t="s">
        <v>550</v>
      </c>
      <c r="Z125" s="21" t="s">
        <v>560</v>
      </c>
      <c r="AA125" s="22" t="s">
        <v>239</v>
      </c>
      <c r="AB125" s="22" t="s">
        <v>534</v>
      </c>
      <c r="AC125" s="18" t="s">
        <v>552</v>
      </c>
      <c r="AD125" s="29" t="s">
        <v>242</v>
      </c>
    </row>
    <row r="126" spans="1:30" ht="51" x14ac:dyDescent="0.25">
      <c r="A126" s="29" t="str">
        <f t="shared" si="22"/>
        <v>RdSSCa5</v>
      </c>
      <c r="B126" s="22" t="s">
        <v>527</v>
      </c>
      <c r="C126" s="22" t="s">
        <v>547</v>
      </c>
      <c r="D126" s="22" t="s">
        <v>229</v>
      </c>
      <c r="E126" s="18">
        <f t="shared" si="24"/>
        <v>11</v>
      </c>
      <c r="F126" s="18">
        <f t="shared" si="25"/>
        <v>6</v>
      </c>
      <c r="G126" s="18">
        <f t="shared" si="26"/>
        <v>2021</v>
      </c>
      <c r="H126" s="23">
        <v>44358</v>
      </c>
      <c r="I126" s="18" t="s">
        <v>530</v>
      </c>
      <c r="J126" s="22">
        <v>5</v>
      </c>
      <c r="K126" s="22" t="s">
        <v>561</v>
      </c>
      <c r="L126" s="22" t="s">
        <v>562</v>
      </c>
      <c r="M126" s="22">
        <v>241</v>
      </c>
      <c r="N126" s="22">
        <v>177.2</v>
      </c>
      <c r="O126" s="20">
        <f t="shared" si="23"/>
        <v>26.473029045643159</v>
      </c>
      <c r="S126" s="22" t="s">
        <v>297</v>
      </c>
      <c r="T126" s="22" t="s">
        <v>234</v>
      </c>
      <c r="U126" s="22">
        <v>5</v>
      </c>
      <c r="V126" s="22" t="s">
        <v>235</v>
      </c>
      <c r="W126" s="22" t="s">
        <v>236</v>
      </c>
      <c r="X126" s="22">
        <v>10</v>
      </c>
      <c r="Y126" s="24" t="s">
        <v>550</v>
      </c>
      <c r="Z126" s="21" t="s">
        <v>563</v>
      </c>
      <c r="AA126" s="22" t="s">
        <v>239</v>
      </c>
      <c r="AB126" s="22" t="s">
        <v>534</v>
      </c>
      <c r="AC126" s="18" t="s">
        <v>552</v>
      </c>
      <c r="AD126" s="29" t="s">
        <v>242</v>
      </c>
    </row>
    <row r="127" spans="1:30" ht="51" x14ac:dyDescent="0.25">
      <c r="A127" s="29" t="str">
        <f t="shared" si="22"/>
        <v>RdSSPu1</v>
      </c>
      <c r="B127" s="22" t="s">
        <v>527</v>
      </c>
      <c r="C127" s="22" t="s">
        <v>564</v>
      </c>
      <c r="D127" s="22" t="s">
        <v>229</v>
      </c>
      <c r="E127" s="18">
        <f t="shared" si="24"/>
        <v>11</v>
      </c>
      <c r="F127" s="18">
        <f t="shared" si="25"/>
        <v>6</v>
      </c>
      <c r="G127" s="18">
        <f t="shared" si="26"/>
        <v>2021</v>
      </c>
      <c r="H127" s="23">
        <v>44358</v>
      </c>
      <c r="I127" s="18" t="s">
        <v>530</v>
      </c>
      <c r="J127" s="22">
        <v>1</v>
      </c>
      <c r="K127" s="22" t="s">
        <v>565</v>
      </c>
      <c r="L127" s="22" t="s">
        <v>566</v>
      </c>
      <c r="M127" s="22">
        <v>281.5</v>
      </c>
      <c r="N127" s="22">
        <v>210.7</v>
      </c>
      <c r="O127" s="20">
        <f t="shared" si="23"/>
        <v>25.150976909413856</v>
      </c>
      <c r="S127" s="22" t="s">
        <v>297</v>
      </c>
      <c r="T127" s="22" t="s">
        <v>234</v>
      </c>
      <c r="U127" s="22">
        <v>5</v>
      </c>
      <c r="V127" s="22" t="s">
        <v>235</v>
      </c>
      <c r="W127" s="22" t="s">
        <v>236</v>
      </c>
      <c r="X127" s="22">
        <v>10</v>
      </c>
      <c r="Y127" s="24" t="s">
        <v>567</v>
      </c>
      <c r="Z127" s="21" t="s">
        <v>538</v>
      </c>
      <c r="AA127" s="22" t="s">
        <v>239</v>
      </c>
      <c r="AB127" s="22" t="s">
        <v>534</v>
      </c>
      <c r="AC127" s="18" t="s">
        <v>568</v>
      </c>
      <c r="AD127" s="29" t="s">
        <v>242</v>
      </c>
    </row>
    <row r="128" spans="1:30" ht="51" x14ac:dyDescent="0.25">
      <c r="A128" s="29" t="str">
        <f t="shared" si="22"/>
        <v>RdSSPu2</v>
      </c>
      <c r="B128" s="22" t="s">
        <v>527</v>
      </c>
      <c r="C128" s="22" t="s">
        <v>564</v>
      </c>
      <c r="D128" s="22" t="s">
        <v>229</v>
      </c>
      <c r="E128" s="18">
        <f t="shared" si="24"/>
        <v>11</v>
      </c>
      <c r="F128" s="18">
        <f t="shared" si="25"/>
        <v>6</v>
      </c>
      <c r="G128" s="18">
        <f t="shared" si="26"/>
        <v>2021</v>
      </c>
      <c r="H128" s="23">
        <v>44358</v>
      </c>
      <c r="I128" s="18" t="s">
        <v>530</v>
      </c>
      <c r="J128" s="22">
        <v>2</v>
      </c>
      <c r="K128" s="22" t="s">
        <v>569</v>
      </c>
      <c r="L128" s="22" t="s">
        <v>570</v>
      </c>
      <c r="M128" s="22">
        <v>245.2</v>
      </c>
      <c r="N128" s="22">
        <v>184.7</v>
      </c>
      <c r="O128" s="20">
        <f t="shared" si="23"/>
        <v>24.673735725938013</v>
      </c>
      <c r="S128" s="22" t="s">
        <v>297</v>
      </c>
      <c r="T128" s="22" t="s">
        <v>234</v>
      </c>
      <c r="U128" s="22">
        <v>5</v>
      </c>
      <c r="V128" s="22" t="s">
        <v>235</v>
      </c>
      <c r="W128" s="22" t="s">
        <v>236</v>
      </c>
      <c r="X128" s="22">
        <v>10</v>
      </c>
      <c r="Y128" s="24" t="s">
        <v>571</v>
      </c>
      <c r="Z128" s="21" t="s">
        <v>538</v>
      </c>
      <c r="AA128" s="22" t="s">
        <v>239</v>
      </c>
      <c r="AB128" s="22" t="s">
        <v>534</v>
      </c>
      <c r="AC128" s="18" t="s">
        <v>568</v>
      </c>
      <c r="AD128" s="29" t="s">
        <v>242</v>
      </c>
    </row>
    <row r="129" spans="1:30" ht="51" x14ac:dyDescent="0.25">
      <c r="A129" s="29" t="str">
        <f t="shared" si="22"/>
        <v>RdSSPu3</v>
      </c>
      <c r="B129" s="22" t="s">
        <v>527</v>
      </c>
      <c r="C129" s="22" t="s">
        <v>564</v>
      </c>
      <c r="D129" s="22" t="s">
        <v>229</v>
      </c>
      <c r="E129" s="18">
        <f t="shared" si="24"/>
        <v>11</v>
      </c>
      <c r="F129" s="18">
        <f t="shared" si="25"/>
        <v>6</v>
      </c>
      <c r="G129" s="18">
        <f t="shared" si="26"/>
        <v>2021</v>
      </c>
      <c r="H129" s="23">
        <v>44358</v>
      </c>
      <c r="I129" s="18" t="s">
        <v>530</v>
      </c>
      <c r="J129" s="22">
        <v>3</v>
      </c>
      <c r="K129" s="22" t="s">
        <v>572</v>
      </c>
      <c r="L129" s="22" t="s">
        <v>573</v>
      </c>
      <c r="M129" s="22">
        <v>235</v>
      </c>
      <c r="N129" s="22">
        <v>173.4</v>
      </c>
      <c r="O129" s="20">
        <f t="shared" si="23"/>
        <v>26.212765957446805</v>
      </c>
      <c r="S129" s="22" t="s">
        <v>297</v>
      </c>
      <c r="T129" s="22" t="s">
        <v>234</v>
      </c>
      <c r="U129" s="22">
        <v>5</v>
      </c>
      <c r="V129" s="22" t="s">
        <v>235</v>
      </c>
      <c r="W129" s="22" t="s">
        <v>236</v>
      </c>
      <c r="X129" s="22">
        <v>10</v>
      </c>
      <c r="Y129" s="24" t="s">
        <v>574</v>
      </c>
      <c r="Z129" s="21" t="s">
        <v>575</v>
      </c>
      <c r="AA129" s="22" t="s">
        <v>239</v>
      </c>
      <c r="AB129" s="22" t="s">
        <v>534</v>
      </c>
      <c r="AC129" s="18" t="s">
        <v>568</v>
      </c>
      <c r="AD129" s="29" t="s">
        <v>242</v>
      </c>
    </row>
    <row r="130" spans="1:30" ht="51" x14ac:dyDescent="0.25">
      <c r="A130" s="29" t="str">
        <f t="shared" ref="A130:A151" si="27">C130&amp;J130</f>
        <v>RdSSPu4</v>
      </c>
      <c r="B130" s="22" t="s">
        <v>527</v>
      </c>
      <c r="C130" s="22" t="s">
        <v>564</v>
      </c>
      <c r="D130" s="22" t="s">
        <v>229</v>
      </c>
      <c r="E130" s="18">
        <f t="shared" si="24"/>
        <v>11</v>
      </c>
      <c r="F130" s="18">
        <f t="shared" si="25"/>
        <v>6</v>
      </c>
      <c r="G130" s="18">
        <f t="shared" si="26"/>
        <v>2021</v>
      </c>
      <c r="H130" s="23">
        <v>44358</v>
      </c>
      <c r="I130" s="18" t="s">
        <v>530</v>
      </c>
      <c r="J130" s="22">
        <v>4</v>
      </c>
      <c r="K130" s="22" t="s">
        <v>576</v>
      </c>
      <c r="L130" s="22" t="s">
        <v>577</v>
      </c>
      <c r="M130" s="22">
        <v>212.5</v>
      </c>
      <c r="N130" s="22">
        <v>155.5</v>
      </c>
      <c r="O130" s="20">
        <f t="shared" ref="O130:O151" si="28">(M130-N130)/M130*100</f>
        <v>26.823529411764707</v>
      </c>
      <c r="S130" s="22" t="s">
        <v>297</v>
      </c>
      <c r="T130" s="22" t="s">
        <v>234</v>
      </c>
      <c r="U130" s="22">
        <v>5</v>
      </c>
      <c r="V130" s="22" t="s">
        <v>235</v>
      </c>
      <c r="W130" s="22" t="s">
        <v>236</v>
      </c>
      <c r="X130" s="22">
        <v>10</v>
      </c>
      <c r="Y130" s="24" t="s">
        <v>574</v>
      </c>
      <c r="Z130" s="21" t="s">
        <v>538</v>
      </c>
      <c r="AA130" s="22" t="s">
        <v>239</v>
      </c>
      <c r="AB130" s="22" t="s">
        <v>534</v>
      </c>
      <c r="AC130" s="18" t="s">
        <v>568</v>
      </c>
      <c r="AD130" s="29" t="s">
        <v>242</v>
      </c>
    </row>
    <row r="131" spans="1:30" ht="51" x14ac:dyDescent="0.25">
      <c r="A131" s="29" t="str">
        <f t="shared" si="27"/>
        <v>RdSSPu5</v>
      </c>
      <c r="B131" s="22" t="s">
        <v>527</v>
      </c>
      <c r="C131" s="22" t="s">
        <v>564</v>
      </c>
      <c r="D131" s="22" t="s">
        <v>229</v>
      </c>
      <c r="E131" s="18">
        <f t="shared" si="24"/>
        <v>11</v>
      </c>
      <c r="F131" s="18">
        <f t="shared" si="25"/>
        <v>6</v>
      </c>
      <c r="G131" s="18">
        <f t="shared" si="26"/>
        <v>2021</v>
      </c>
      <c r="H131" s="23">
        <v>44358</v>
      </c>
      <c r="I131" s="18" t="s">
        <v>530</v>
      </c>
      <c r="J131" s="22">
        <v>5</v>
      </c>
      <c r="K131" s="22" t="s">
        <v>578</v>
      </c>
      <c r="L131" s="22" t="s">
        <v>579</v>
      </c>
      <c r="M131" s="22">
        <v>257.3</v>
      </c>
      <c r="N131" s="22">
        <v>195.4</v>
      </c>
      <c r="O131" s="20">
        <f t="shared" si="28"/>
        <v>24.057520404197437</v>
      </c>
      <c r="S131" s="22" t="s">
        <v>297</v>
      </c>
      <c r="T131" s="22" t="s">
        <v>234</v>
      </c>
      <c r="U131" s="22">
        <v>5</v>
      </c>
      <c r="V131" s="22" t="s">
        <v>235</v>
      </c>
      <c r="W131" s="22" t="s">
        <v>236</v>
      </c>
      <c r="X131" s="22">
        <v>10</v>
      </c>
      <c r="Y131" s="24" t="s">
        <v>574</v>
      </c>
      <c r="Z131" s="21" t="s">
        <v>580</v>
      </c>
      <c r="AA131" s="22" t="s">
        <v>239</v>
      </c>
      <c r="AB131" s="22" t="s">
        <v>534</v>
      </c>
      <c r="AC131" s="18" t="s">
        <v>568</v>
      </c>
      <c r="AD131" s="29" t="s">
        <v>242</v>
      </c>
    </row>
    <row r="132" spans="1:30" ht="25.5" x14ac:dyDescent="0.25">
      <c r="A132" s="29" t="str">
        <f t="shared" si="27"/>
        <v>RdSSSw1</v>
      </c>
      <c r="B132" s="22" t="s">
        <v>527</v>
      </c>
      <c r="C132" s="22" t="s">
        <v>581</v>
      </c>
      <c r="D132" s="22" t="s">
        <v>229</v>
      </c>
      <c r="E132" s="18">
        <f t="shared" si="24"/>
        <v>11</v>
      </c>
      <c r="F132" s="18">
        <f t="shared" si="25"/>
        <v>6</v>
      </c>
      <c r="G132" s="18">
        <f t="shared" si="26"/>
        <v>2021</v>
      </c>
      <c r="H132" s="23">
        <v>44358</v>
      </c>
      <c r="I132" s="18" t="s">
        <v>530</v>
      </c>
      <c r="J132" s="22">
        <v>1</v>
      </c>
      <c r="K132" s="22" t="s">
        <v>582</v>
      </c>
      <c r="L132" s="22" t="s">
        <v>583</v>
      </c>
      <c r="M132" s="22">
        <v>171.1</v>
      </c>
      <c r="N132" s="22">
        <v>126.8</v>
      </c>
      <c r="O132" s="20">
        <f t="shared" si="28"/>
        <v>25.891291642314435</v>
      </c>
      <c r="S132" s="22" t="s">
        <v>297</v>
      </c>
      <c r="T132" s="22" t="s">
        <v>234</v>
      </c>
      <c r="U132" s="22">
        <v>3</v>
      </c>
      <c r="V132" s="22" t="s">
        <v>584</v>
      </c>
      <c r="W132" s="22" t="s">
        <v>585</v>
      </c>
      <c r="X132" s="22">
        <v>0</v>
      </c>
      <c r="Y132" s="24" t="s">
        <v>586</v>
      </c>
      <c r="Z132" s="18"/>
      <c r="AA132" s="22" t="s">
        <v>239</v>
      </c>
      <c r="AB132" s="22" t="s">
        <v>534</v>
      </c>
      <c r="AC132" s="18"/>
      <c r="AD132" s="29" t="s">
        <v>242</v>
      </c>
    </row>
    <row r="133" spans="1:30" ht="25.5" x14ac:dyDescent="0.25">
      <c r="A133" s="29" t="str">
        <f t="shared" si="27"/>
        <v>RdSSSw2</v>
      </c>
      <c r="B133" s="22" t="s">
        <v>527</v>
      </c>
      <c r="C133" s="22" t="s">
        <v>581</v>
      </c>
      <c r="D133" s="22" t="s">
        <v>229</v>
      </c>
      <c r="E133" s="18">
        <f t="shared" si="24"/>
        <v>11</v>
      </c>
      <c r="F133" s="18">
        <f t="shared" si="25"/>
        <v>6</v>
      </c>
      <c r="G133" s="18">
        <f t="shared" si="26"/>
        <v>2021</v>
      </c>
      <c r="H133" s="23">
        <v>44358</v>
      </c>
      <c r="I133" s="18" t="s">
        <v>530</v>
      </c>
      <c r="J133" s="22">
        <v>2</v>
      </c>
      <c r="K133" s="22" t="s">
        <v>587</v>
      </c>
      <c r="L133" s="22" t="s">
        <v>588</v>
      </c>
      <c r="M133" s="22">
        <v>193.9</v>
      </c>
      <c r="N133" s="22">
        <v>165.5</v>
      </c>
      <c r="O133" s="20">
        <f t="shared" si="28"/>
        <v>14.646725116039198</v>
      </c>
      <c r="S133" s="22" t="s">
        <v>297</v>
      </c>
      <c r="T133" s="22" t="s">
        <v>234</v>
      </c>
      <c r="U133" s="22">
        <v>3</v>
      </c>
      <c r="V133" s="22" t="s">
        <v>584</v>
      </c>
      <c r="W133" s="22" t="s">
        <v>585</v>
      </c>
      <c r="X133" s="22">
        <v>0</v>
      </c>
      <c r="Y133" s="24" t="s">
        <v>586</v>
      </c>
      <c r="Z133" s="18"/>
      <c r="AA133" s="22" t="s">
        <v>239</v>
      </c>
      <c r="AB133" s="22" t="s">
        <v>534</v>
      </c>
      <c r="AC133" s="18"/>
      <c r="AD133" s="29" t="s">
        <v>242</v>
      </c>
    </row>
    <row r="134" spans="1:30" ht="25.5" x14ac:dyDescent="0.25">
      <c r="A134" s="29" t="str">
        <f t="shared" si="27"/>
        <v>RdSSSw3</v>
      </c>
      <c r="B134" s="22" t="s">
        <v>527</v>
      </c>
      <c r="C134" s="22" t="s">
        <v>581</v>
      </c>
      <c r="D134" s="22" t="s">
        <v>229</v>
      </c>
      <c r="E134" s="18">
        <f t="shared" si="24"/>
        <v>11</v>
      </c>
      <c r="F134" s="18">
        <f t="shared" si="25"/>
        <v>6</v>
      </c>
      <c r="G134" s="18">
        <f t="shared" si="26"/>
        <v>2021</v>
      </c>
      <c r="H134" s="23">
        <v>44358</v>
      </c>
      <c r="I134" s="18" t="s">
        <v>530</v>
      </c>
      <c r="J134" s="22">
        <v>3</v>
      </c>
      <c r="K134" s="22" t="s">
        <v>589</v>
      </c>
      <c r="L134" s="22" t="s">
        <v>590</v>
      </c>
      <c r="M134" s="22">
        <v>87.4</v>
      </c>
      <c r="N134" s="22">
        <v>73.400000000000006</v>
      </c>
      <c r="O134" s="20">
        <f t="shared" si="28"/>
        <v>16.018306636155604</v>
      </c>
      <c r="S134" s="22" t="s">
        <v>297</v>
      </c>
      <c r="T134" s="22" t="s">
        <v>234</v>
      </c>
      <c r="U134" s="22">
        <v>3</v>
      </c>
      <c r="V134" s="22" t="s">
        <v>584</v>
      </c>
      <c r="W134" s="22" t="s">
        <v>585</v>
      </c>
      <c r="X134" s="22">
        <v>0</v>
      </c>
      <c r="Y134" s="24" t="s">
        <v>586</v>
      </c>
      <c r="Z134" s="18"/>
      <c r="AA134" s="22" t="s">
        <v>239</v>
      </c>
      <c r="AB134" s="22" t="s">
        <v>534</v>
      </c>
      <c r="AC134" s="18"/>
      <c r="AD134" s="29" t="s">
        <v>242</v>
      </c>
    </row>
    <row r="135" spans="1:30" ht="25.5" x14ac:dyDescent="0.25">
      <c r="A135" s="29" t="str">
        <f t="shared" si="27"/>
        <v>RdSSSw4</v>
      </c>
      <c r="B135" s="22" t="s">
        <v>527</v>
      </c>
      <c r="C135" s="22" t="s">
        <v>581</v>
      </c>
      <c r="D135" s="22" t="s">
        <v>229</v>
      </c>
      <c r="E135" s="18">
        <f t="shared" si="24"/>
        <v>11</v>
      </c>
      <c r="F135" s="18">
        <f t="shared" si="25"/>
        <v>6</v>
      </c>
      <c r="G135" s="18">
        <f t="shared" si="26"/>
        <v>2021</v>
      </c>
      <c r="H135" s="23">
        <v>44358</v>
      </c>
      <c r="I135" s="18" t="s">
        <v>530</v>
      </c>
      <c r="J135" s="22">
        <v>4</v>
      </c>
      <c r="K135" s="22" t="s">
        <v>591</v>
      </c>
      <c r="L135" s="22" t="s">
        <v>592</v>
      </c>
      <c r="M135" s="22">
        <v>75</v>
      </c>
      <c r="N135" s="22">
        <v>36.5</v>
      </c>
      <c r="O135" s="20">
        <f t="shared" si="28"/>
        <v>51.333333333333329</v>
      </c>
      <c r="S135" s="22" t="s">
        <v>297</v>
      </c>
      <c r="T135" s="22" t="s">
        <v>234</v>
      </c>
      <c r="U135" s="22">
        <v>3</v>
      </c>
      <c r="V135" s="22" t="s">
        <v>584</v>
      </c>
      <c r="W135" s="22" t="s">
        <v>585</v>
      </c>
      <c r="X135" s="22">
        <v>0</v>
      </c>
      <c r="Y135" s="24" t="s">
        <v>586</v>
      </c>
      <c r="Z135" s="18"/>
      <c r="AA135" s="22" t="s">
        <v>239</v>
      </c>
      <c r="AB135" s="22" t="s">
        <v>534</v>
      </c>
      <c r="AC135" s="18" t="s">
        <v>593</v>
      </c>
      <c r="AD135" s="29" t="s">
        <v>242</v>
      </c>
    </row>
    <row r="136" spans="1:30" ht="25.5" x14ac:dyDescent="0.25">
      <c r="A136" s="29" t="str">
        <f t="shared" si="27"/>
        <v>RdSSSw5</v>
      </c>
      <c r="B136" s="22" t="s">
        <v>527</v>
      </c>
      <c r="C136" s="22" t="s">
        <v>581</v>
      </c>
      <c r="D136" s="22" t="s">
        <v>229</v>
      </c>
      <c r="E136" s="18">
        <f t="shared" si="24"/>
        <v>11</v>
      </c>
      <c r="F136" s="18">
        <f t="shared" si="25"/>
        <v>6</v>
      </c>
      <c r="G136" s="18">
        <f t="shared" si="26"/>
        <v>2021</v>
      </c>
      <c r="H136" s="23">
        <v>44358</v>
      </c>
      <c r="I136" s="18" t="s">
        <v>530</v>
      </c>
      <c r="J136" s="22">
        <v>5</v>
      </c>
      <c r="K136" s="22" t="s">
        <v>594</v>
      </c>
      <c r="L136" s="22" t="s">
        <v>595</v>
      </c>
      <c r="M136" s="22">
        <v>120.1</v>
      </c>
      <c r="N136" s="22">
        <v>106.5</v>
      </c>
      <c r="O136" s="20">
        <f t="shared" si="28"/>
        <v>11.323896752706073</v>
      </c>
      <c r="S136" s="22" t="s">
        <v>297</v>
      </c>
      <c r="T136" s="22" t="s">
        <v>234</v>
      </c>
      <c r="U136" s="22">
        <v>3</v>
      </c>
      <c r="V136" s="22" t="s">
        <v>584</v>
      </c>
      <c r="W136" s="22" t="s">
        <v>585</v>
      </c>
      <c r="X136" s="22">
        <v>0</v>
      </c>
      <c r="Y136" s="24" t="s">
        <v>586</v>
      </c>
      <c r="Z136" s="18"/>
      <c r="AA136" s="22" t="s">
        <v>239</v>
      </c>
      <c r="AB136" s="22" t="s">
        <v>534</v>
      </c>
      <c r="AC136" s="18"/>
      <c r="AD136" s="29" t="s">
        <v>242</v>
      </c>
    </row>
    <row r="137" spans="1:30" ht="25.5" x14ac:dyDescent="0.25">
      <c r="A137" s="29" t="str">
        <f t="shared" si="27"/>
        <v>RdSSUp1</v>
      </c>
      <c r="B137" s="22" t="s">
        <v>527</v>
      </c>
      <c r="C137" s="22" t="s">
        <v>596</v>
      </c>
      <c r="D137" s="22" t="s">
        <v>229</v>
      </c>
      <c r="E137" s="22">
        <f t="shared" si="24"/>
        <v>7</v>
      </c>
      <c r="F137" s="22">
        <f t="shared" si="25"/>
        <v>1</v>
      </c>
      <c r="G137" s="22">
        <f t="shared" si="26"/>
        <v>2020</v>
      </c>
      <c r="H137" s="23">
        <v>43837</v>
      </c>
      <c r="I137" s="18" t="s">
        <v>530</v>
      </c>
      <c r="J137" s="22">
        <v>1</v>
      </c>
      <c r="K137" s="22" t="s">
        <v>597</v>
      </c>
      <c r="L137" s="22" t="s">
        <v>597</v>
      </c>
      <c r="M137" s="22" t="s">
        <v>598</v>
      </c>
      <c r="N137" s="22" t="s">
        <v>598</v>
      </c>
      <c r="O137" s="20" t="e">
        <f t="shared" si="28"/>
        <v>#VALUE!</v>
      </c>
      <c r="S137" s="22" t="s">
        <v>297</v>
      </c>
      <c r="T137" s="22" t="s">
        <v>298</v>
      </c>
      <c r="U137" s="22">
        <v>7</v>
      </c>
      <c r="V137" s="22" t="s">
        <v>235</v>
      </c>
      <c r="W137" s="22" t="s">
        <v>236</v>
      </c>
      <c r="X137" s="22">
        <v>20</v>
      </c>
      <c r="Y137" s="22" t="s">
        <v>1107</v>
      </c>
      <c r="Z137" s="21" t="s">
        <v>599</v>
      </c>
      <c r="AA137" s="22" t="s">
        <v>239</v>
      </c>
      <c r="AB137" s="22" t="s">
        <v>534</v>
      </c>
      <c r="AC137" s="18"/>
      <c r="AD137" s="29" t="s">
        <v>242</v>
      </c>
    </row>
    <row r="138" spans="1:30" ht="25.5" x14ac:dyDescent="0.25">
      <c r="A138" s="29" t="str">
        <f t="shared" si="27"/>
        <v>RdSSUp2</v>
      </c>
      <c r="B138" s="22" t="s">
        <v>527</v>
      </c>
      <c r="C138" s="22" t="s">
        <v>596</v>
      </c>
      <c r="D138" s="22" t="s">
        <v>229</v>
      </c>
      <c r="E138" s="22">
        <f t="shared" si="24"/>
        <v>7</v>
      </c>
      <c r="F138" s="22">
        <f t="shared" si="25"/>
        <v>1</v>
      </c>
      <c r="G138" s="22">
        <f t="shared" si="26"/>
        <v>2020</v>
      </c>
      <c r="H138" s="23">
        <v>43837</v>
      </c>
      <c r="I138" s="18" t="s">
        <v>530</v>
      </c>
      <c r="J138" s="22">
        <v>2</v>
      </c>
      <c r="K138" s="22" t="s">
        <v>597</v>
      </c>
      <c r="L138" s="22" t="s">
        <v>597</v>
      </c>
      <c r="M138" s="22" t="s">
        <v>598</v>
      </c>
      <c r="N138" s="22" t="s">
        <v>598</v>
      </c>
      <c r="O138" s="20" t="e">
        <f t="shared" si="28"/>
        <v>#VALUE!</v>
      </c>
      <c r="S138" s="22" t="s">
        <v>297</v>
      </c>
      <c r="T138" s="22" t="s">
        <v>298</v>
      </c>
      <c r="U138" s="22">
        <v>7</v>
      </c>
      <c r="V138" s="22" t="s">
        <v>235</v>
      </c>
      <c r="W138" s="22" t="s">
        <v>236</v>
      </c>
      <c r="X138" s="22">
        <v>20</v>
      </c>
      <c r="Y138" s="22" t="s">
        <v>1107</v>
      </c>
      <c r="Z138" s="21" t="s">
        <v>600</v>
      </c>
      <c r="AA138" s="22" t="s">
        <v>239</v>
      </c>
      <c r="AB138" s="22" t="s">
        <v>534</v>
      </c>
      <c r="AC138" s="18"/>
      <c r="AD138" s="29" t="s">
        <v>242</v>
      </c>
    </row>
    <row r="139" spans="1:30" ht="25.5" x14ac:dyDescent="0.25">
      <c r="A139" s="29" t="str">
        <f t="shared" si="27"/>
        <v>RdSSUp3</v>
      </c>
      <c r="B139" s="22" t="s">
        <v>527</v>
      </c>
      <c r="C139" s="22" t="s">
        <v>596</v>
      </c>
      <c r="D139" s="22" t="s">
        <v>229</v>
      </c>
      <c r="E139" s="22">
        <f t="shared" si="24"/>
        <v>7</v>
      </c>
      <c r="F139" s="22">
        <f t="shared" si="25"/>
        <v>1</v>
      </c>
      <c r="G139" s="22">
        <f t="shared" si="26"/>
        <v>2020</v>
      </c>
      <c r="H139" s="23">
        <v>43837</v>
      </c>
      <c r="I139" s="18" t="s">
        <v>530</v>
      </c>
      <c r="J139" s="22">
        <v>3</v>
      </c>
      <c r="K139" s="22" t="s">
        <v>597</v>
      </c>
      <c r="L139" s="22" t="s">
        <v>597</v>
      </c>
      <c r="M139" s="22" t="s">
        <v>598</v>
      </c>
      <c r="N139" s="22" t="s">
        <v>598</v>
      </c>
      <c r="O139" s="20" t="e">
        <f t="shared" si="28"/>
        <v>#VALUE!</v>
      </c>
      <c r="S139" s="22" t="s">
        <v>297</v>
      </c>
      <c r="T139" s="22" t="s">
        <v>298</v>
      </c>
      <c r="U139" s="22">
        <v>7</v>
      </c>
      <c r="V139" s="22" t="s">
        <v>235</v>
      </c>
      <c r="W139" s="22" t="s">
        <v>236</v>
      </c>
      <c r="X139" s="22">
        <v>20</v>
      </c>
      <c r="Y139" s="22" t="s">
        <v>1107</v>
      </c>
      <c r="Z139" s="21" t="s">
        <v>600</v>
      </c>
      <c r="AA139" s="22" t="s">
        <v>239</v>
      </c>
      <c r="AB139" s="22" t="s">
        <v>534</v>
      </c>
      <c r="AC139" s="18"/>
      <c r="AD139" s="29" t="s">
        <v>242</v>
      </c>
    </row>
    <row r="140" spans="1:30" ht="25.5" x14ac:dyDescent="0.25">
      <c r="A140" s="29" t="str">
        <f t="shared" si="27"/>
        <v>RdSSUp4</v>
      </c>
      <c r="B140" s="22" t="s">
        <v>527</v>
      </c>
      <c r="C140" s="22" t="s">
        <v>596</v>
      </c>
      <c r="D140" s="22" t="s">
        <v>229</v>
      </c>
      <c r="E140" s="22">
        <f t="shared" si="24"/>
        <v>7</v>
      </c>
      <c r="F140" s="22">
        <f t="shared" si="25"/>
        <v>1</v>
      </c>
      <c r="G140" s="22">
        <f t="shared" si="26"/>
        <v>2020</v>
      </c>
      <c r="H140" s="23">
        <v>43837</v>
      </c>
      <c r="I140" s="18" t="s">
        <v>530</v>
      </c>
      <c r="J140" s="22">
        <v>4</v>
      </c>
      <c r="K140" s="22" t="s">
        <v>597</v>
      </c>
      <c r="L140" s="22" t="s">
        <v>597</v>
      </c>
      <c r="M140" s="22" t="s">
        <v>598</v>
      </c>
      <c r="N140" s="22" t="s">
        <v>598</v>
      </c>
      <c r="O140" s="20" t="e">
        <f t="shared" si="28"/>
        <v>#VALUE!</v>
      </c>
      <c r="S140" s="22" t="s">
        <v>297</v>
      </c>
      <c r="T140" s="22" t="s">
        <v>298</v>
      </c>
      <c r="U140" s="22">
        <v>7</v>
      </c>
      <c r="V140" s="22" t="s">
        <v>235</v>
      </c>
      <c r="W140" s="22" t="s">
        <v>236</v>
      </c>
      <c r="X140" s="22">
        <v>20</v>
      </c>
      <c r="Y140" s="22" t="s">
        <v>1107</v>
      </c>
      <c r="Z140" s="21" t="s">
        <v>599</v>
      </c>
      <c r="AA140" s="22" t="s">
        <v>239</v>
      </c>
      <c r="AB140" s="22" t="s">
        <v>534</v>
      </c>
      <c r="AC140" s="18"/>
      <c r="AD140" s="29" t="s">
        <v>242</v>
      </c>
    </row>
    <row r="141" spans="1:30" ht="25.5" x14ac:dyDescent="0.25">
      <c r="A141" s="29" t="str">
        <f t="shared" si="27"/>
        <v>RdSSUp5</v>
      </c>
      <c r="B141" s="22" t="s">
        <v>527</v>
      </c>
      <c r="C141" s="22" t="s">
        <v>596</v>
      </c>
      <c r="D141" s="22" t="s">
        <v>229</v>
      </c>
      <c r="E141" s="22">
        <f t="shared" si="24"/>
        <v>7</v>
      </c>
      <c r="F141" s="22">
        <f t="shared" si="25"/>
        <v>1</v>
      </c>
      <c r="G141" s="22">
        <f t="shared" si="26"/>
        <v>2020</v>
      </c>
      <c r="H141" s="23">
        <v>43837</v>
      </c>
      <c r="I141" s="18" t="s">
        <v>530</v>
      </c>
      <c r="J141" s="22">
        <v>5</v>
      </c>
      <c r="K141" s="22" t="s">
        <v>597</v>
      </c>
      <c r="L141" s="22" t="s">
        <v>597</v>
      </c>
      <c r="M141" s="22" t="s">
        <v>598</v>
      </c>
      <c r="N141" s="22" t="s">
        <v>598</v>
      </c>
      <c r="O141" s="20" t="e">
        <f t="shared" si="28"/>
        <v>#VALUE!</v>
      </c>
      <c r="S141" s="22" t="s">
        <v>297</v>
      </c>
      <c r="T141" s="22" t="s">
        <v>298</v>
      </c>
      <c r="U141" s="22">
        <v>7</v>
      </c>
      <c r="V141" s="22" t="s">
        <v>235</v>
      </c>
      <c r="W141" s="22" t="s">
        <v>236</v>
      </c>
      <c r="X141" s="22">
        <v>20</v>
      </c>
      <c r="Y141" s="22" t="s">
        <v>1107</v>
      </c>
      <c r="Z141" s="21" t="s">
        <v>599</v>
      </c>
      <c r="AA141" s="22" t="s">
        <v>239</v>
      </c>
      <c r="AB141" s="22" t="s">
        <v>534</v>
      </c>
      <c r="AC141" s="18"/>
      <c r="AD141" s="29" t="s">
        <v>242</v>
      </c>
    </row>
    <row r="142" spans="1:30" ht="25.5" x14ac:dyDescent="0.25">
      <c r="A142" s="29" t="str">
        <f t="shared" si="27"/>
        <v>RdSSUp6</v>
      </c>
      <c r="B142" s="22" t="s">
        <v>527</v>
      </c>
      <c r="C142" s="22" t="s">
        <v>596</v>
      </c>
      <c r="D142" s="22" t="s">
        <v>229</v>
      </c>
      <c r="E142" s="22">
        <f t="shared" si="24"/>
        <v>7</v>
      </c>
      <c r="F142" s="22">
        <f t="shared" si="25"/>
        <v>1</v>
      </c>
      <c r="G142" s="22">
        <f t="shared" si="26"/>
        <v>2020</v>
      </c>
      <c r="H142" s="23">
        <v>43837</v>
      </c>
      <c r="I142" s="18" t="s">
        <v>530</v>
      </c>
      <c r="J142" s="22">
        <v>6</v>
      </c>
      <c r="K142" s="22" t="s">
        <v>597</v>
      </c>
      <c r="L142" s="22" t="s">
        <v>597</v>
      </c>
      <c r="M142" s="22" t="s">
        <v>598</v>
      </c>
      <c r="N142" s="22" t="s">
        <v>598</v>
      </c>
      <c r="O142" s="20" t="e">
        <f t="shared" si="28"/>
        <v>#VALUE!</v>
      </c>
      <c r="S142" s="22" t="s">
        <v>297</v>
      </c>
      <c r="T142" s="22" t="s">
        <v>298</v>
      </c>
      <c r="U142" s="22">
        <v>7</v>
      </c>
      <c r="V142" s="22" t="s">
        <v>235</v>
      </c>
      <c r="W142" s="22" t="s">
        <v>236</v>
      </c>
      <c r="X142" s="22">
        <v>20</v>
      </c>
      <c r="Y142" s="22" t="s">
        <v>1107</v>
      </c>
      <c r="Z142" s="21" t="s">
        <v>599</v>
      </c>
      <c r="AA142" s="22" t="s">
        <v>239</v>
      </c>
      <c r="AB142" s="22" t="s">
        <v>534</v>
      </c>
      <c r="AC142" s="18"/>
      <c r="AD142" s="29" t="s">
        <v>242</v>
      </c>
    </row>
    <row r="143" spans="1:30" ht="25.5" x14ac:dyDescent="0.25">
      <c r="A143" s="29" t="str">
        <f t="shared" si="27"/>
        <v>RdSSUp7</v>
      </c>
      <c r="B143" s="22" t="s">
        <v>527</v>
      </c>
      <c r="C143" s="22" t="s">
        <v>596</v>
      </c>
      <c r="D143" s="22" t="s">
        <v>229</v>
      </c>
      <c r="E143" s="22">
        <f t="shared" si="24"/>
        <v>7</v>
      </c>
      <c r="F143" s="22">
        <f t="shared" si="25"/>
        <v>1</v>
      </c>
      <c r="G143" s="22">
        <f t="shared" si="26"/>
        <v>2020</v>
      </c>
      <c r="H143" s="23">
        <v>43837</v>
      </c>
      <c r="I143" s="18" t="s">
        <v>530</v>
      </c>
      <c r="J143" s="22">
        <v>7</v>
      </c>
      <c r="K143" s="22" t="s">
        <v>597</v>
      </c>
      <c r="L143" s="22" t="s">
        <v>597</v>
      </c>
      <c r="M143" s="22" t="s">
        <v>598</v>
      </c>
      <c r="N143" s="22" t="s">
        <v>598</v>
      </c>
      <c r="O143" s="20" t="e">
        <f t="shared" si="28"/>
        <v>#VALUE!</v>
      </c>
      <c r="S143" s="22" t="s">
        <v>297</v>
      </c>
      <c r="T143" s="22" t="s">
        <v>298</v>
      </c>
      <c r="U143" s="22">
        <v>7</v>
      </c>
      <c r="V143" s="22" t="s">
        <v>235</v>
      </c>
      <c r="W143" s="22" t="s">
        <v>236</v>
      </c>
      <c r="X143" s="22">
        <v>20</v>
      </c>
      <c r="Y143" s="22" t="s">
        <v>1107</v>
      </c>
      <c r="Z143" s="21" t="s">
        <v>599</v>
      </c>
      <c r="AA143" s="22" t="s">
        <v>239</v>
      </c>
      <c r="AB143" s="22" t="s">
        <v>534</v>
      </c>
      <c r="AC143" s="18"/>
      <c r="AD143" s="29" t="s">
        <v>242</v>
      </c>
    </row>
    <row r="144" spans="1:30" ht="25.5" x14ac:dyDescent="0.25">
      <c r="A144" s="29" t="str">
        <f t="shared" si="27"/>
        <v>RdSSUp8</v>
      </c>
      <c r="B144" s="22" t="s">
        <v>527</v>
      </c>
      <c r="C144" s="22" t="s">
        <v>596</v>
      </c>
      <c r="D144" s="22" t="s">
        <v>229</v>
      </c>
      <c r="E144" s="22">
        <f t="shared" si="24"/>
        <v>7</v>
      </c>
      <c r="F144" s="22">
        <f t="shared" si="25"/>
        <v>1</v>
      </c>
      <c r="G144" s="22">
        <f t="shared" si="26"/>
        <v>2020</v>
      </c>
      <c r="H144" s="23">
        <v>43837</v>
      </c>
      <c r="I144" s="18" t="s">
        <v>530</v>
      </c>
      <c r="J144" s="22">
        <v>8</v>
      </c>
      <c r="K144" s="22" t="s">
        <v>597</v>
      </c>
      <c r="L144" s="22" t="s">
        <v>597</v>
      </c>
      <c r="M144" s="22" t="s">
        <v>598</v>
      </c>
      <c r="N144" s="22" t="s">
        <v>598</v>
      </c>
      <c r="O144" s="20" t="e">
        <f t="shared" si="28"/>
        <v>#VALUE!</v>
      </c>
      <c r="S144" s="22" t="s">
        <v>297</v>
      </c>
      <c r="T144" s="22" t="s">
        <v>298</v>
      </c>
      <c r="U144" s="22">
        <v>7</v>
      </c>
      <c r="V144" s="22" t="s">
        <v>235</v>
      </c>
      <c r="W144" s="22" t="s">
        <v>236</v>
      </c>
      <c r="X144" s="22">
        <v>20</v>
      </c>
      <c r="Y144" s="22" t="s">
        <v>1107</v>
      </c>
      <c r="Z144" s="21" t="s">
        <v>599</v>
      </c>
      <c r="AA144" s="22" t="s">
        <v>239</v>
      </c>
      <c r="AB144" s="22" t="s">
        <v>534</v>
      </c>
      <c r="AC144" s="18"/>
      <c r="AD144" s="29" t="s">
        <v>242</v>
      </c>
    </row>
    <row r="145" spans="1:30" ht="25.5" x14ac:dyDescent="0.25">
      <c r="A145" s="29" t="str">
        <f t="shared" si="27"/>
        <v>DbSdGr1</v>
      </c>
      <c r="B145" s="22" t="s">
        <v>601</v>
      </c>
      <c r="C145" s="22" t="s">
        <v>602</v>
      </c>
      <c r="D145" s="22" t="s">
        <v>229</v>
      </c>
      <c r="E145" s="18">
        <f t="shared" si="24"/>
        <v>6</v>
      </c>
      <c r="F145" s="18">
        <f t="shared" si="25"/>
        <v>1</v>
      </c>
      <c r="G145" s="18">
        <f t="shared" si="26"/>
        <v>2020</v>
      </c>
      <c r="H145" s="23">
        <v>43836</v>
      </c>
      <c r="I145" s="18" t="s">
        <v>294</v>
      </c>
      <c r="J145" s="22">
        <v>1</v>
      </c>
      <c r="K145" s="22" t="s">
        <v>603</v>
      </c>
      <c r="L145" s="22" t="s">
        <v>604</v>
      </c>
      <c r="M145" s="22" t="s">
        <v>598</v>
      </c>
      <c r="N145" s="22" t="s">
        <v>598</v>
      </c>
      <c r="O145" s="20" t="e">
        <f t="shared" si="28"/>
        <v>#VALUE!</v>
      </c>
      <c r="S145" s="22" t="s">
        <v>392</v>
      </c>
      <c r="T145" s="22" t="s">
        <v>234</v>
      </c>
      <c r="U145" s="22">
        <v>20</v>
      </c>
      <c r="V145" s="22" t="s">
        <v>235</v>
      </c>
      <c r="W145" s="22" t="s">
        <v>236</v>
      </c>
      <c r="X145" s="22">
        <v>5</v>
      </c>
      <c r="Y145" s="24" t="s">
        <v>605</v>
      </c>
      <c r="Z145" s="21" t="s">
        <v>606</v>
      </c>
      <c r="AA145" s="22" t="s">
        <v>239</v>
      </c>
      <c r="AB145" s="22" t="s">
        <v>397</v>
      </c>
      <c r="AC145" s="18"/>
      <c r="AD145" s="29" t="s">
        <v>242</v>
      </c>
    </row>
    <row r="146" spans="1:30" ht="25.5" x14ac:dyDescent="0.25">
      <c r="A146" s="29" t="str">
        <f t="shared" si="27"/>
        <v>DbSdGr2</v>
      </c>
      <c r="B146" s="22" t="s">
        <v>601</v>
      </c>
      <c r="C146" s="22" t="s">
        <v>602</v>
      </c>
      <c r="D146" s="22" t="s">
        <v>229</v>
      </c>
      <c r="E146" s="18">
        <f t="shared" si="24"/>
        <v>6</v>
      </c>
      <c r="F146" s="18">
        <f t="shared" si="25"/>
        <v>1</v>
      </c>
      <c r="G146" s="18">
        <f t="shared" si="26"/>
        <v>2020</v>
      </c>
      <c r="H146" s="23">
        <v>43836</v>
      </c>
      <c r="I146" s="18" t="s">
        <v>294</v>
      </c>
      <c r="J146" s="22">
        <v>2</v>
      </c>
      <c r="K146" s="22" t="s">
        <v>607</v>
      </c>
      <c r="L146" s="22" t="s">
        <v>608</v>
      </c>
      <c r="M146" s="22" t="s">
        <v>598</v>
      </c>
      <c r="N146" s="22" t="s">
        <v>598</v>
      </c>
      <c r="O146" s="20" t="e">
        <f t="shared" si="28"/>
        <v>#VALUE!</v>
      </c>
      <c r="S146" s="22" t="s">
        <v>392</v>
      </c>
      <c r="T146" s="22" t="s">
        <v>234</v>
      </c>
      <c r="U146" s="22">
        <v>20</v>
      </c>
      <c r="V146" s="22" t="s">
        <v>235</v>
      </c>
      <c r="W146" s="22" t="s">
        <v>236</v>
      </c>
      <c r="X146" s="22">
        <v>5</v>
      </c>
      <c r="Y146" s="24" t="s">
        <v>605</v>
      </c>
      <c r="Z146" s="21" t="s">
        <v>609</v>
      </c>
      <c r="AA146" s="22" t="s">
        <v>239</v>
      </c>
      <c r="AB146" s="22" t="s">
        <v>397</v>
      </c>
      <c r="AC146" s="18"/>
      <c r="AD146" s="29" t="s">
        <v>242</v>
      </c>
    </row>
    <row r="147" spans="1:30" ht="25.5" x14ac:dyDescent="0.25">
      <c r="A147" s="29" t="str">
        <f t="shared" si="27"/>
        <v>DbSdGr3</v>
      </c>
      <c r="B147" s="22" t="s">
        <v>601</v>
      </c>
      <c r="C147" s="22" t="s">
        <v>602</v>
      </c>
      <c r="D147" s="22" t="s">
        <v>229</v>
      </c>
      <c r="E147" s="18">
        <f t="shared" si="24"/>
        <v>6</v>
      </c>
      <c r="F147" s="18">
        <f t="shared" si="25"/>
        <v>1</v>
      </c>
      <c r="G147" s="18">
        <f t="shared" si="26"/>
        <v>2020</v>
      </c>
      <c r="H147" s="23">
        <v>43836</v>
      </c>
      <c r="I147" s="18" t="s">
        <v>294</v>
      </c>
      <c r="J147" s="22">
        <v>3</v>
      </c>
      <c r="K147" s="22" t="s">
        <v>610</v>
      </c>
      <c r="L147" s="22" t="s">
        <v>611</v>
      </c>
      <c r="M147" s="22" t="s">
        <v>598</v>
      </c>
      <c r="N147" s="22" t="s">
        <v>598</v>
      </c>
      <c r="O147" s="20" t="e">
        <f t="shared" si="28"/>
        <v>#VALUE!</v>
      </c>
      <c r="S147" s="22" t="s">
        <v>392</v>
      </c>
      <c r="T147" s="22" t="s">
        <v>234</v>
      </c>
      <c r="U147" s="22">
        <v>20</v>
      </c>
      <c r="V147" s="22" t="s">
        <v>235</v>
      </c>
      <c r="W147" s="22" t="s">
        <v>236</v>
      </c>
      <c r="X147" s="22">
        <v>5</v>
      </c>
      <c r="Y147" s="24" t="s">
        <v>254</v>
      </c>
      <c r="Z147" s="21" t="s">
        <v>609</v>
      </c>
      <c r="AA147" s="22" t="s">
        <v>239</v>
      </c>
      <c r="AB147" s="22" t="s">
        <v>397</v>
      </c>
      <c r="AC147" s="18"/>
      <c r="AD147" s="29" t="s">
        <v>242</v>
      </c>
    </row>
    <row r="148" spans="1:30" ht="25.5" x14ac:dyDescent="0.25">
      <c r="A148" s="29" t="str">
        <f t="shared" si="27"/>
        <v>DbSdGr4</v>
      </c>
      <c r="B148" s="22" t="s">
        <v>601</v>
      </c>
      <c r="C148" s="22" t="s">
        <v>602</v>
      </c>
      <c r="D148" s="22" t="s">
        <v>229</v>
      </c>
      <c r="E148" s="18">
        <f t="shared" si="24"/>
        <v>6</v>
      </c>
      <c r="F148" s="18">
        <f t="shared" si="25"/>
        <v>1</v>
      </c>
      <c r="G148" s="18">
        <f t="shared" si="26"/>
        <v>2020</v>
      </c>
      <c r="H148" s="23">
        <v>43836</v>
      </c>
      <c r="I148" s="18" t="s">
        <v>294</v>
      </c>
      <c r="J148" s="22">
        <v>4</v>
      </c>
      <c r="K148" s="22" t="s">
        <v>612</v>
      </c>
      <c r="L148" s="22" t="s">
        <v>613</v>
      </c>
      <c r="M148" s="22" t="s">
        <v>598</v>
      </c>
      <c r="N148" s="22" t="s">
        <v>598</v>
      </c>
      <c r="O148" s="20" t="e">
        <f t="shared" si="28"/>
        <v>#VALUE!</v>
      </c>
      <c r="S148" s="22" t="s">
        <v>392</v>
      </c>
      <c r="T148" s="22" t="s">
        <v>234</v>
      </c>
      <c r="U148" s="22">
        <v>20</v>
      </c>
      <c r="V148" s="22" t="s">
        <v>235</v>
      </c>
      <c r="W148" s="22" t="s">
        <v>236</v>
      </c>
      <c r="X148" s="22">
        <v>5</v>
      </c>
      <c r="Y148" s="24" t="s">
        <v>254</v>
      </c>
      <c r="Z148" s="21" t="s">
        <v>609</v>
      </c>
      <c r="AA148" s="22" t="s">
        <v>239</v>
      </c>
      <c r="AB148" s="22" t="s">
        <v>397</v>
      </c>
      <c r="AC148" s="18"/>
      <c r="AD148" s="29" t="s">
        <v>242</v>
      </c>
    </row>
    <row r="149" spans="1:30" ht="25.5" x14ac:dyDescent="0.25">
      <c r="A149" s="29" t="str">
        <f t="shared" si="27"/>
        <v>DbSdGr5</v>
      </c>
      <c r="B149" s="22" t="s">
        <v>601</v>
      </c>
      <c r="C149" s="22" t="s">
        <v>602</v>
      </c>
      <c r="D149" s="22" t="s">
        <v>229</v>
      </c>
      <c r="E149" s="18">
        <f t="shared" si="24"/>
        <v>6</v>
      </c>
      <c r="F149" s="18">
        <f t="shared" si="25"/>
        <v>1</v>
      </c>
      <c r="G149" s="18">
        <f t="shared" si="26"/>
        <v>2020</v>
      </c>
      <c r="H149" s="23">
        <v>43836</v>
      </c>
      <c r="I149" s="18" t="s">
        <v>294</v>
      </c>
      <c r="J149" s="22">
        <v>5</v>
      </c>
      <c r="K149" s="22" t="s">
        <v>614</v>
      </c>
      <c r="L149" s="22" t="s">
        <v>615</v>
      </c>
      <c r="M149" s="22" t="s">
        <v>598</v>
      </c>
      <c r="N149" s="22" t="s">
        <v>598</v>
      </c>
      <c r="O149" s="20" t="e">
        <f t="shared" si="28"/>
        <v>#VALUE!</v>
      </c>
      <c r="S149" s="22" t="s">
        <v>392</v>
      </c>
      <c r="T149" s="22" t="s">
        <v>234</v>
      </c>
      <c r="U149" s="22">
        <v>20</v>
      </c>
      <c r="V149" s="22" t="s">
        <v>235</v>
      </c>
      <c r="W149" s="22" t="s">
        <v>236</v>
      </c>
      <c r="X149" s="22">
        <v>5</v>
      </c>
      <c r="Y149" s="24" t="s">
        <v>254</v>
      </c>
      <c r="Z149" s="21" t="s">
        <v>609</v>
      </c>
      <c r="AA149" s="22" t="s">
        <v>239</v>
      </c>
      <c r="AB149" s="22" t="s">
        <v>397</v>
      </c>
      <c r="AC149" s="18"/>
      <c r="AD149" s="29" t="s">
        <v>242</v>
      </c>
    </row>
    <row r="150" spans="1:30" ht="25.5" x14ac:dyDescent="0.25">
      <c r="A150" s="29" t="str">
        <f t="shared" si="27"/>
        <v>DbSdSw1</v>
      </c>
      <c r="B150" s="15" t="s">
        <v>601</v>
      </c>
      <c r="C150" s="15" t="s">
        <v>616</v>
      </c>
      <c r="D150" s="16" t="s">
        <v>229</v>
      </c>
      <c r="E150" s="16">
        <f t="shared" si="24"/>
        <v>6</v>
      </c>
      <c r="F150" s="16">
        <f t="shared" si="25"/>
        <v>1</v>
      </c>
      <c r="G150" s="16">
        <f t="shared" si="26"/>
        <v>2020</v>
      </c>
      <c r="H150" s="25">
        <v>43836</v>
      </c>
      <c r="I150" s="15" t="s">
        <v>294</v>
      </c>
      <c r="J150" s="15">
        <v>1</v>
      </c>
      <c r="K150" s="15" t="s">
        <v>617</v>
      </c>
      <c r="L150" s="15" t="s">
        <v>618</v>
      </c>
      <c r="M150" s="15" t="s">
        <v>598</v>
      </c>
      <c r="N150" s="15" t="s">
        <v>598</v>
      </c>
      <c r="O150" s="20" t="e">
        <f t="shared" si="28"/>
        <v>#VALUE!</v>
      </c>
      <c r="S150" s="15" t="s">
        <v>392</v>
      </c>
      <c r="T150" s="15" t="s">
        <v>234</v>
      </c>
      <c r="U150" s="15">
        <v>20</v>
      </c>
      <c r="V150" s="15" t="s">
        <v>424</v>
      </c>
      <c r="W150" s="15" t="s">
        <v>425</v>
      </c>
      <c r="X150" s="15">
        <v>5</v>
      </c>
      <c r="Y150" s="15" t="s">
        <v>397</v>
      </c>
      <c r="Z150" s="26" t="s">
        <v>609</v>
      </c>
      <c r="AA150" s="15" t="s">
        <v>239</v>
      </c>
      <c r="AB150" s="15" t="s">
        <v>397</v>
      </c>
      <c r="AC150" s="15" t="s">
        <v>619</v>
      </c>
      <c r="AD150" s="29" t="s">
        <v>242</v>
      </c>
    </row>
    <row r="151" spans="1:30" ht="25.5" x14ac:dyDescent="0.25">
      <c r="A151" s="29" t="str">
        <f t="shared" si="27"/>
        <v>HkSdSw1</v>
      </c>
      <c r="B151" s="15" t="s">
        <v>620</v>
      </c>
      <c r="C151" s="15" t="s">
        <v>621</v>
      </c>
      <c r="D151" s="16" t="s">
        <v>229</v>
      </c>
      <c r="E151" s="16">
        <v>2</v>
      </c>
      <c r="F151" s="16">
        <v>2</v>
      </c>
      <c r="G151" s="16">
        <v>1982</v>
      </c>
      <c r="I151" s="15" t="s">
        <v>294</v>
      </c>
      <c r="J151" s="15">
        <v>1</v>
      </c>
      <c r="K151" s="15" t="s">
        <v>597</v>
      </c>
      <c r="L151" s="15" t="s">
        <v>597</v>
      </c>
      <c r="M151" s="15" t="s">
        <v>598</v>
      </c>
      <c r="N151" s="15" t="s">
        <v>598</v>
      </c>
      <c r="O151" s="20" t="e">
        <f t="shared" si="28"/>
        <v>#VALUE!</v>
      </c>
      <c r="S151" s="15" t="s">
        <v>392</v>
      </c>
      <c r="T151" s="15" t="s">
        <v>234</v>
      </c>
      <c r="U151" s="15" t="s">
        <v>622</v>
      </c>
      <c r="V151" s="15" t="s">
        <v>424</v>
      </c>
      <c r="W151" s="15" t="s">
        <v>425</v>
      </c>
      <c r="X151" s="15">
        <v>5</v>
      </c>
      <c r="Y151" s="15" t="s">
        <v>397</v>
      </c>
      <c r="Z151" s="15" t="s">
        <v>597</v>
      </c>
      <c r="AA151" s="15" t="s">
        <v>439</v>
      </c>
      <c r="AB151" s="15" t="s">
        <v>397</v>
      </c>
      <c r="AC151" s="15" t="s">
        <v>619</v>
      </c>
      <c r="AD151" s="29" t="s">
        <v>242</v>
      </c>
    </row>
  </sheetData>
  <autoFilter ref="A1:AD151" xr:uid="{00000000-0009-0000-0000-000001000000}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13B2-B192-4686-B2E9-340EA6DA74DD}">
  <sheetPr codeName="Лист3"/>
  <dimension ref="A1:M195"/>
  <sheetViews>
    <sheetView workbookViewId="0">
      <pane ySplit="1" topLeftCell="A2" activePane="bottomLeft" state="frozen"/>
      <selection pane="bottomLeft" activeCell="L2" sqref="L2"/>
    </sheetView>
  </sheetViews>
  <sheetFormatPr defaultColWidth="9" defaultRowHeight="15" x14ac:dyDescent="0.25"/>
  <cols>
    <col min="1" max="1" width="12.140625" style="44" customWidth="1"/>
    <col min="2" max="2" width="9" style="44"/>
    <col min="3" max="3" width="29.5703125" style="44" customWidth="1"/>
    <col min="4" max="6" width="9" style="44" customWidth="1"/>
    <col min="7" max="7" width="6.7109375" style="44" customWidth="1"/>
    <col min="8" max="8" width="3.5703125" style="44" customWidth="1"/>
    <col min="9" max="9" width="5" style="44" customWidth="1"/>
    <col min="10" max="10" width="12" style="44" customWidth="1"/>
    <col min="11" max="11" width="12" customWidth="1"/>
    <col min="12" max="16384" width="9" style="44"/>
  </cols>
  <sheetData>
    <row r="1" spans="1:13" s="45" customFormat="1" x14ac:dyDescent="0.25">
      <c r="A1" s="45" t="s">
        <v>629</v>
      </c>
      <c r="B1" s="45" t="s">
        <v>630</v>
      </c>
      <c r="C1" s="45" t="s">
        <v>0</v>
      </c>
      <c r="D1" s="45" t="s">
        <v>623</v>
      </c>
      <c r="E1" s="45" t="s">
        <v>624</v>
      </c>
      <c r="F1" s="45" t="s">
        <v>625</v>
      </c>
      <c r="G1" s="45" t="s">
        <v>626</v>
      </c>
      <c r="H1" s="45" t="s">
        <v>627</v>
      </c>
      <c r="I1" s="45" t="s">
        <v>628</v>
      </c>
      <c r="J1" s="45" t="s">
        <v>1349</v>
      </c>
      <c r="K1" s="45" t="s">
        <v>1350</v>
      </c>
      <c r="L1" s="45" t="s">
        <v>1351</v>
      </c>
      <c r="M1" s="45" t="s">
        <v>631</v>
      </c>
    </row>
    <row r="2" spans="1:13" x14ac:dyDescent="0.25">
      <c r="A2" s="46" t="s">
        <v>11</v>
      </c>
      <c r="B2" s="44" t="s">
        <v>646</v>
      </c>
      <c r="C2" s="44" t="s">
        <v>1253</v>
      </c>
      <c r="D2" s="44" t="s">
        <v>643</v>
      </c>
      <c r="E2" s="44" t="s">
        <v>1252</v>
      </c>
      <c r="F2" s="44" t="s">
        <v>1251</v>
      </c>
      <c r="G2" s="44">
        <v>1970</v>
      </c>
      <c r="H2" s="44">
        <v>0</v>
      </c>
      <c r="J2" s="44" t="s">
        <v>1250</v>
      </c>
      <c r="K2" s="44" t="s">
        <v>1123</v>
      </c>
      <c r="L2" s="44" t="s">
        <v>642</v>
      </c>
      <c r="M2" s="44" t="s">
        <v>639</v>
      </c>
    </row>
    <row r="3" spans="1:13" x14ac:dyDescent="0.25">
      <c r="A3" s="46" t="s">
        <v>11</v>
      </c>
      <c r="B3" s="44" t="s">
        <v>646</v>
      </c>
      <c r="C3" s="44" t="s">
        <v>145</v>
      </c>
      <c r="D3" s="44" t="s">
        <v>643</v>
      </c>
      <c r="E3" s="44" t="s">
        <v>644</v>
      </c>
      <c r="F3" s="44" t="s">
        <v>645</v>
      </c>
      <c r="G3" s="44">
        <v>1914</v>
      </c>
      <c r="H3" s="44">
        <v>0</v>
      </c>
      <c r="J3" s="44" t="s">
        <v>697</v>
      </c>
      <c r="K3" s="44" t="s">
        <v>697</v>
      </c>
      <c r="L3" s="44" t="s">
        <v>642</v>
      </c>
      <c r="M3" s="44" t="s">
        <v>639</v>
      </c>
    </row>
    <row r="4" spans="1:13" x14ac:dyDescent="0.25">
      <c r="A4" s="46" t="s">
        <v>11</v>
      </c>
      <c r="B4" s="44" t="s">
        <v>1002</v>
      </c>
      <c r="C4" s="44" t="s">
        <v>148</v>
      </c>
      <c r="D4" s="44" t="s">
        <v>1048</v>
      </c>
      <c r="E4" s="44" t="s">
        <v>1049</v>
      </c>
      <c r="F4" s="44" t="s">
        <v>1007</v>
      </c>
      <c r="G4" s="44">
        <v>1806</v>
      </c>
      <c r="H4" s="44">
        <v>1</v>
      </c>
      <c r="J4" s="44" t="s">
        <v>705</v>
      </c>
      <c r="K4" s="44" t="s">
        <v>705</v>
      </c>
      <c r="L4" s="44" t="s">
        <v>642</v>
      </c>
      <c r="M4" s="44" t="s">
        <v>660</v>
      </c>
    </row>
    <row r="5" spans="1:13" x14ac:dyDescent="0.25">
      <c r="A5" s="46" t="s">
        <v>11</v>
      </c>
      <c r="B5" s="44" t="s">
        <v>1231</v>
      </c>
      <c r="C5" s="44" t="s">
        <v>1232</v>
      </c>
      <c r="D5" s="44" t="s">
        <v>1048</v>
      </c>
      <c r="E5" s="44" t="s">
        <v>1078</v>
      </c>
      <c r="F5" s="44" t="s">
        <v>1008</v>
      </c>
      <c r="G5" s="44">
        <v>1977</v>
      </c>
      <c r="H5" s="44">
        <v>0</v>
      </c>
      <c r="J5" s="44" t="s">
        <v>705</v>
      </c>
      <c r="K5" s="44" t="s">
        <v>705</v>
      </c>
      <c r="L5" s="44" t="s">
        <v>642</v>
      </c>
      <c r="M5" s="44" t="s">
        <v>639</v>
      </c>
    </row>
    <row r="6" spans="1:13" x14ac:dyDescent="0.25">
      <c r="A6" s="46" t="s">
        <v>11</v>
      </c>
      <c r="B6" s="44" t="s">
        <v>649</v>
      </c>
      <c r="C6" s="44" t="s">
        <v>159</v>
      </c>
      <c r="D6" s="44" t="s">
        <v>647</v>
      </c>
      <c r="E6" s="44" t="s">
        <v>648</v>
      </c>
      <c r="F6" s="44" t="s">
        <v>645</v>
      </c>
      <c r="G6" s="44">
        <v>1887</v>
      </c>
      <c r="H6" s="44">
        <v>1</v>
      </c>
      <c r="J6" s="44" t="s">
        <v>637</v>
      </c>
      <c r="K6" s="44" t="s">
        <v>1122</v>
      </c>
      <c r="L6" s="44" t="s">
        <v>638</v>
      </c>
      <c r="M6" s="44" t="s">
        <v>639</v>
      </c>
    </row>
    <row r="7" spans="1:13" x14ac:dyDescent="0.25">
      <c r="A7" s="46" t="s">
        <v>11</v>
      </c>
      <c r="B7" s="44" t="s">
        <v>650</v>
      </c>
      <c r="C7" s="44" t="s">
        <v>1218</v>
      </c>
      <c r="D7" s="44" t="s">
        <v>1289</v>
      </c>
      <c r="E7" s="44" t="s">
        <v>1288</v>
      </c>
      <c r="F7" s="44" t="s">
        <v>1287</v>
      </c>
      <c r="G7" s="44">
        <v>2024</v>
      </c>
      <c r="J7" s="44" t="s">
        <v>1264</v>
      </c>
      <c r="K7" s="44" t="s">
        <v>827</v>
      </c>
      <c r="L7" s="44" t="s">
        <v>651</v>
      </c>
      <c r="M7" s="44" t="s">
        <v>639</v>
      </c>
    </row>
    <row r="8" spans="1:13" x14ac:dyDescent="0.25">
      <c r="A8" s="46" t="s">
        <v>11</v>
      </c>
      <c r="B8" s="44" t="s">
        <v>646</v>
      </c>
      <c r="C8" s="44" t="s">
        <v>147</v>
      </c>
      <c r="D8" s="44" t="s">
        <v>652</v>
      </c>
      <c r="E8" s="44" t="s">
        <v>640</v>
      </c>
      <c r="J8" s="44" t="s">
        <v>1121</v>
      </c>
      <c r="K8" s="44" t="s">
        <v>1121</v>
      </c>
      <c r="M8" s="44" t="s">
        <v>639</v>
      </c>
    </row>
    <row r="9" spans="1:13" x14ac:dyDescent="0.25">
      <c r="A9" s="46" t="s">
        <v>11</v>
      </c>
      <c r="B9" s="44" t="s">
        <v>650</v>
      </c>
      <c r="C9" s="44" t="s">
        <v>173</v>
      </c>
      <c r="D9" s="44" t="s">
        <v>657</v>
      </c>
      <c r="E9" s="44" t="s">
        <v>658</v>
      </c>
      <c r="F9" s="44" t="s">
        <v>659</v>
      </c>
      <c r="G9" s="44">
        <v>1940</v>
      </c>
      <c r="H9" s="44">
        <v>1</v>
      </c>
      <c r="J9" s="44" t="s">
        <v>656</v>
      </c>
      <c r="K9" s="44" t="s">
        <v>1122</v>
      </c>
      <c r="L9" s="44" t="s">
        <v>642</v>
      </c>
      <c r="M9" s="44" t="s">
        <v>660</v>
      </c>
    </row>
    <row r="10" spans="1:13" x14ac:dyDescent="0.25">
      <c r="A10" s="46" t="s">
        <v>11</v>
      </c>
      <c r="B10" s="44" t="s">
        <v>650</v>
      </c>
      <c r="C10" s="44" t="s">
        <v>175</v>
      </c>
      <c r="D10" s="44" t="s">
        <v>657</v>
      </c>
      <c r="E10" s="44" t="s">
        <v>1018</v>
      </c>
      <c r="F10" s="44" t="s">
        <v>645</v>
      </c>
      <c r="G10" s="44">
        <v>1921</v>
      </c>
      <c r="H10" s="44">
        <v>1</v>
      </c>
      <c r="J10" s="44" t="s">
        <v>1098</v>
      </c>
      <c r="K10" s="44" t="s">
        <v>1099</v>
      </c>
      <c r="L10" s="44" t="s">
        <v>642</v>
      </c>
      <c r="M10" s="44" t="s">
        <v>639</v>
      </c>
    </row>
    <row r="11" spans="1:13" x14ac:dyDescent="0.25">
      <c r="A11" s="46" t="s">
        <v>11</v>
      </c>
      <c r="B11" s="44" t="s">
        <v>650</v>
      </c>
      <c r="C11" s="44" t="s">
        <v>174</v>
      </c>
      <c r="D11" s="44" t="s">
        <v>657</v>
      </c>
      <c r="E11" s="44" t="s">
        <v>1019</v>
      </c>
      <c r="F11" s="44" t="s">
        <v>645</v>
      </c>
      <c r="G11" s="44">
        <v>1917</v>
      </c>
      <c r="H11" s="44">
        <v>1</v>
      </c>
      <c r="J11" s="44" t="s">
        <v>697</v>
      </c>
      <c r="K11" s="44" t="s">
        <v>697</v>
      </c>
      <c r="L11" s="44" t="s">
        <v>642</v>
      </c>
      <c r="M11" s="44" t="s">
        <v>639</v>
      </c>
    </row>
    <row r="12" spans="1:13" x14ac:dyDescent="0.25">
      <c r="A12" s="46" t="s">
        <v>11</v>
      </c>
      <c r="B12" s="44" t="s">
        <v>1001</v>
      </c>
      <c r="C12" s="44" t="s">
        <v>189</v>
      </c>
      <c r="D12" s="44" t="s">
        <v>1079</v>
      </c>
      <c r="E12" s="44" t="s">
        <v>640</v>
      </c>
      <c r="J12" s="44" t="s">
        <v>1121</v>
      </c>
      <c r="K12" s="44" t="s">
        <v>1121</v>
      </c>
      <c r="M12" s="44" t="s">
        <v>1016</v>
      </c>
    </row>
    <row r="13" spans="1:13" x14ac:dyDescent="0.25">
      <c r="A13" s="46" t="s">
        <v>11</v>
      </c>
      <c r="B13" s="44" t="s">
        <v>676</v>
      </c>
      <c r="C13" s="44" t="s">
        <v>142</v>
      </c>
      <c r="D13" s="44" t="s">
        <v>673</v>
      </c>
      <c r="E13" s="44" t="s">
        <v>674</v>
      </c>
      <c r="F13" s="44" t="s">
        <v>675</v>
      </c>
      <c r="G13" s="44">
        <v>1923</v>
      </c>
      <c r="H13" s="44">
        <v>1</v>
      </c>
      <c r="J13" s="44" t="s">
        <v>656</v>
      </c>
      <c r="K13" s="44" t="s">
        <v>1122</v>
      </c>
      <c r="L13" s="44" t="s">
        <v>642</v>
      </c>
      <c r="M13" s="44" t="s">
        <v>1233</v>
      </c>
    </row>
    <row r="14" spans="1:13" x14ac:dyDescent="0.25">
      <c r="A14" s="46" t="s">
        <v>11</v>
      </c>
      <c r="B14" s="44" t="s">
        <v>1234</v>
      </c>
      <c r="C14" s="44" t="s">
        <v>1205</v>
      </c>
      <c r="D14" s="44" t="s">
        <v>673</v>
      </c>
      <c r="E14" s="44" t="s">
        <v>711</v>
      </c>
      <c r="F14" s="44" t="s">
        <v>1276</v>
      </c>
      <c r="G14" s="44">
        <v>2002</v>
      </c>
      <c r="H14" s="44">
        <v>0</v>
      </c>
      <c r="J14" s="44" t="s">
        <v>1099</v>
      </c>
      <c r="K14" s="44" t="s">
        <v>1099</v>
      </c>
      <c r="L14" s="44" t="s">
        <v>666</v>
      </c>
      <c r="M14" s="44" t="s">
        <v>1233</v>
      </c>
    </row>
    <row r="15" spans="1:13" x14ac:dyDescent="0.25">
      <c r="A15" s="46" t="s">
        <v>11</v>
      </c>
      <c r="B15" s="44" t="s">
        <v>1234</v>
      </c>
      <c r="C15" s="44" t="s">
        <v>1206</v>
      </c>
      <c r="D15" s="44" t="s">
        <v>673</v>
      </c>
      <c r="E15" s="44" t="s">
        <v>1275</v>
      </c>
      <c r="F15" s="44" t="s">
        <v>645</v>
      </c>
      <c r="G15" s="44">
        <v>1916</v>
      </c>
      <c r="H15" s="44">
        <v>1</v>
      </c>
      <c r="J15" s="44" t="s">
        <v>656</v>
      </c>
      <c r="K15" s="44" t="s">
        <v>1122</v>
      </c>
      <c r="L15" s="44" t="s">
        <v>642</v>
      </c>
      <c r="M15" s="44" t="s">
        <v>1233</v>
      </c>
    </row>
    <row r="16" spans="1:13" x14ac:dyDescent="0.25">
      <c r="A16" s="46" t="s">
        <v>11</v>
      </c>
      <c r="B16" s="44" t="s">
        <v>676</v>
      </c>
      <c r="C16" s="44" t="s">
        <v>143</v>
      </c>
      <c r="D16" s="44" t="s">
        <v>673</v>
      </c>
      <c r="E16" s="44" t="s">
        <v>677</v>
      </c>
      <c r="F16" s="44" t="s">
        <v>678</v>
      </c>
      <c r="G16" s="44">
        <v>1904</v>
      </c>
      <c r="H16" s="44">
        <v>1</v>
      </c>
      <c r="J16" s="44" t="s">
        <v>656</v>
      </c>
      <c r="K16" s="44" t="s">
        <v>1122</v>
      </c>
      <c r="L16" s="44" t="s">
        <v>642</v>
      </c>
      <c r="M16" s="44" t="s">
        <v>1233</v>
      </c>
    </row>
    <row r="17" spans="1:13" x14ac:dyDescent="0.25">
      <c r="A17" s="46" t="s">
        <v>11</v>
      </c>
      <c r="B17" s="44" t="s">
        <v>1234</v>
      </c>
      <c r="C17" s="44" t="s">
        <v>144</v>
      </c>
      <c r="D17" s="44" t="s">
        <v>673</v>
      </c>
      <c r="E17" s="44" t="s">
        <v>1020</v>
      </c>
      <c r="F17" s="44" t="s">
        <v>675</v>
      </c>
      <c r="G17" s="44">
        <v>1915</v>
      </c>
      <c r="H17" s="44">
        <v>1</v>
      </c>
      <c r="J17" s="44" t="s">
        <v>705</v>
      </c>
      <c r="K17" s="44" t="s">
        <v>705</v>
      </c>
      <c r="L17" s="44" t="s">
        <v>642</v>
      </c>
      <c r="M17" s="44" t="s">
        <v>1233</v>
      </c>
    </row>
    <row r="18" spans="1:13" x14ac:dyDescent="0.25">
      <c r="A18" s="46" t="s">
        <v>11</v>
      </c>
      <c r="B18" s="44" t="s">
        <v>676</v>
      </c>
      <c r="C18" s="44" t="s">
        <v>991</v>
      </c>
      <c r="D18" s="44" t="s">
        <v>673</v>
      </c>
      <c r="E18" s="44" t="s">
        <v>679</v>
      </c>
      <c r="J18" s="44" t="s">
        <v>1121</v>
      </c>
      <c r="K18" s="44" t="s">
        <v>1121</v>
      </c>
      <c r="M18" s="44" t="s">
        <v>1233</v>
      </c>
    </row>
    <row r="19" spans="1:13" x14ac:dyDescent="0.25">
      <c r="A19" s="46" t="s">
        <v>11</v>
      </c>
      <c r="B19" s="44" t="s">
        <v>676</v>
      </c>
      <c r="C19" s="44" t="s">
        <v>993</v>
      </c>
      <c r="D19" s="44" t="s">
        <v>673</v>
      </c>
      <c r="E19" s="44" t="s">
        <v>680</v>
      </c>
      <c r="J19" s="44" t="s">
        <v>1121</v>
      </c>
      <c r="K19" s="44" t="s">
        <v>1121</v>
      </c>
      <c r="M19" s="44" t="s">
        <v>1233</v>
      </c>
    </row>
    <row r="20" spans="1:13" x14ac:dyDescent="0.25">
      <c r="A20" s="46" t="s">
        <v>11</v>
      </c>
      <c r="B20" s="44" t="s">
        <v>649</v>
      </c>
      <c r="C20" s="44" t="s">
        <v>156</v>
      </c>
      <c r="D20" s="44" t="s">
        <v>681</v>
      </c>
      <c r="E20" s="44" t="s">
        <v>682</v>
      </c>
      <c r="F20" s="44" t="s">
        <v>683</v>
      </c>
      <c r="G20" s="44">
        <v>1971</v>
      </c>
      <c r="H20" s="44">
        <v>1</v>
      </c>
      <c r="J20" s="44" t="s">
        <v>1264</v>
      </c>
      <c r="K20" s="44" t="s">
        <v>827</v>
      </c>
      <c r="L20" s="44" t="s">
        <v>642</v>
      </c>
      <c r="M20" s="44" t="s">
        <v>639</v>
      </c>
    </row>
    <row r="21" spans="1:13" x14ac:dyDescent="0.25">
      <c r="A21" s="46" t="s">
        <v>11</v>
      </c>
      <c r="B21" s="44" t="s">
        <v>649</v>
      </c>
      <c r="C21" s="44" t="s">
        <v>157</v>
      </c>
      <c r="D21" s="44" t="s">
        <v>681</v>
      </c>
      <c r="E21" s="44" t="s">
        <v>1022</v>
      </c>
      <c r="F21" s="44" t="s">
        <v>835</v>
      </c>
      <c r="G21" s="44">
        <v>1881</v>
      </c>
      <c r="H21" s="44">
        <v>1</v>
      </c>
      <c r="J21" s="44" t="s">
        <v>637</v>
      </c>
      <c r="K21" s="44" t="s">
        <v>1122</v>
      </c>
      <c r="L21" s="44" t="s">
        <v>642</v>
      </c>
      <c r="M21" s="44" t="s">
        <v>1004</v>
      </c>
    </row>
    <row r="22" spans="1:13" x14ac:dyDescent="0.25">
      <c r="A22" s="46" t="s">
        <v>11</v>
      </c>
      <c r="B22" s="44" t="s">
        <v>687</v>
      </c>
      <c r="C22" s="44" t="s">
        <v>186</v>
      </c>
      <c r="D22" s="44" t="s">
        <v>684</v>
      </c>
      <c r="E22" s="44" t="s">
        <v>685</v>
      </c>
      <c r="F22" s="44" t="s">
        <v>686</v>
      </c>
      <c r="G22" s="44">
        <v>1966</v>
      </c>
      <c r="H22" s="44">
        <v>0</v>
      </c>
      <c r="J22" s="44" t="s">
        <v>827</v>
      </c>
      <c r="K22" s="44" t="s">
        <v>827</v>
      </c>
      <c r="L22" s="44" t="s">
        <v>666</v>
      </c>
      <c r="M22" s="44" t="s">
        <v>688</v>
      </c>
    </row>
    <row r="23" spans="1:13" x14ac:dyDescent="0.25">
      <c r="A23" s="46" t="s">
        <v>11</v>
      </c>
      <c r="B23" s="44" t="s">
        <v>692</v>
      </c>
      <c r="C23" s="44" t="s">
        <v>137</v>
      </c>
      <c r="D23" s="44" t="s">
        <v>689</v>
      </c>
      <c r="E23" s="44" t="s">
        <v>1023</v>
      </c>
      <c r="F23" s="44" t="s">
        <v>686</v>
      </c>
      <c r="G23" s="44">
        <v>1960</v>
      </c>
      <c r="H23" s="44">
        <v>0</v>
      </c>
      <c r="J23" s="44" t="s">
        <v>1099</v>
      </c>
      <c r="K23" s="44" t="s">
        <v>1099</v>
      </c>
      <c r="L23" s="44" t="s">
        <v>642</v>
      </c>
      <c r="M23" s="44" t="s">
        <v>1016</v>
      </c>
    </row>
    <row r="24" spans="1:13" x14ac:dyDescent="0.25">
      <c r="A24" s="46" t="s">
        <v>11</v>
      </c>
      <c r="B24" s="44" t="s">
        <v>692</v>
      </c>
      <c r="C24" s="44" t="s">
        <v>136</v>
      </c>
      <c r="D24" s="44" t="s">
        <v>689</v>
      </c>
      <c r="E24" s="44" t="s">
        <v>690</v>
      </c>
      <c r="F24" s="44" t="s">
        <v>691</v>
      </c>
      <c r="G24" s="44">
        <v>1982</v>
      </c>
      <c r="H24" s="44">
        <v>0</v>
      </c>
      <c r="I24" s="44" t="s">
        <v>977</v>
      </c>
      <c r="J24" s="44" t="s">
        <v>1250</v>
      </c>
      <c r="K24" s="44" t="s">
        <v>1123</v>
      </c>
      <c r="L24" s="44" t="s">
        <v>666</v>
      </c>
    </row>
    <row r="25" spans="1:13" x14ac:dyDescent="0.25">
      <c r="A25" s="46" t="s">
        <v>11</v>
      </c>
      <c r="B25" s="44" t="s">
        <v>692</v>
      </c>
      <c r="C25" s="44" t="s">
        <v>139</v>
      </c>
      <c r="D25" s="44" t="s">
        <v>693</v>
      </c>
      <c r="E25" s="44" t="s">
        <v>694</v>
      </c>
      <c r="F25" s="44" t="s">
        <v>683</v>
      </c>
      <c r="G25" s="44">
        <v>1977</v>
      </c>
      <c r="H25" s="44">
        <v>0</v>
      </c>
      <c r="J25" s="44" t="s">
        <v>697</v>
      </c>
      <c r="K25" s="44" t="s">
        <v>697</v>
      </c>
      <c r="L25" s="44" t="s">
        <v>642</v>
      </c>
      <c r="M25" s="44" t="s">
        <v>639</v>
      </c>
    </row>
    <row r="26" spans="1:13" x14ac:dyDescent="0.25">
      <c r="A26" s="46" t="s">
        <v>11</v>
      </c>
      <c r="B26" s="44" t="s">
        <v>692</v>
      </c>
      <c r="C26" s="44" t="s">
        <v>140</v>
      </c>
      <c r="D26" s="44" t="s">
        <v>693</v>
      </c>
      <c r="E26" s="44" t="s">
        <v>1271</v>
      </c>
      <c r="F26" s="44" t="s">
        <v>683</v>
      </c>
      <c r="G26" s="44">
        <v>1978</v>
      </c>
      <c r="H26" s="44">
        <v>1</v>
      </c>
      <c r="J26" s="44" t="s">
        <v>1250</v>
      </c>
      <c r="K26" s="44" t="s">
        <v>1123</v>
      </c>
      <c r="L26" s="44" t="s">
        <v>651</v>
      </c>
      <c r="M26" s="44" t="s">
        <v>639</v>
      </c>
    </row>
    <row r="27" spans="1:13" x14ac:dyDescent="0.25">
      <c r="A27" s="46" t="s">
        <v>11</v>
      </c>
      <c r="B27" s="44" t="s">
        <v>692</v>
      </c>
      <c r="C27" s="44" t="s">
        <v>135</v>
      </c>
      <c r="D27" s="44" t="s">
        <v>1050</v>
      </c>
      <c r="E27" s="44" t="s">
        <v>640</v>
      </c>
      <c r="J27" s="44" t="s">
        <v>1121</v>
      </c>
      <c r="K27" s="44" t="s">
        <v>1121</v>
      </c>
      <c r="M27" s="44" t="s">
        <v>660</v>
      </c>
    </row>
    <row r="28" spans="1:13" x14ac:dyDescent="0.25">
      <c r="A28" s="46" t="s">
        <v>11</v>
      </c>
      <c r="B28" s="44" t="s">
        <v>817</v>
      </c>
      <c r="C28" s="44" t="s">
        <v>196</v>
      </c>
      <c r="D28" s="44" t="s">
        <v>1051</v>
      </c>
      <c r="E28" s="44" t="s">
        <v>1024</v>
      </c>
      <c r="F28" s="44" t="s">
        <v>645</v>
      </c>
      <c r="G28" s="44">
        <v>1903</v>
      </c>
      <c r="H28" s="44">
        <v>0</v>
      </c>
      <c r="J28" s="44" t="s">
        <v>1099</v>
      </c>
      <c r="K28" s="44" t="s">
        <v>1099</v>
      </c>
      <c r="L28" s="44" t="s">
        <v>642</v>
      </c>
      <c r="M28" s="44" t="s">
        <v>639</v>
      </c>
    </row>
    <row r="29" spans="1:13" x14ac:dyDescent="0.25">
      <c r="A29" s="46" t="s">
        <v>11</v>
      </c>
      <c r="B29" s="44" t="s">
        <v>1000</v>
      </c>
      <c r="C29" s="44" t="s">
        <v>190</v>
      </c>
      <c r="D29" s="44" t="s">
        <v>1080</v>
      </c>
      <c r="E29" s="44" t="s">
        <v>640</v>
      </c>
      <c r="J29" s="44" t="s">
        <v>1121</v>
      </c>
      <c r="K29" s="44" t="s">
        <v>1121</v>
      </c>
      <c r="M29" s="44" t="s">
        <v>1016</v>
      </c>
    </row>
    <row r="30" spans="1:13" x14ac:dyDescent="0.25">
      <c r="A30" s="46" t="s">
        <v>11</v>
      </c>
      <c r="B30" s="44" t="s">
        <v>817</v>
      </c>
      <c r="C30" s="44" t="s">
        <v>193</v>
      </c>
      <c r="D30" s="44" t="s">
        <v>1052</v>
      </c>
      <c r="E30" s="44" t="s">
        <v>1025</v>
      </c>
      <c r="F30" s="44" t="s">
        <v>1010</v>
      </c>
      <c r="G30" s="44">
        <v>1961</v>
      </c>
      <c r="H30" s="44">
        <v>1</v>
      </c>
      <c r="J30" s="44" t="s">
        <v>705</v>
      </c>
      <c r="K30" s="44" t="s">
        <v>705</v>
      </c>
      <c r="L30" s="44" t="s">
        <v>642</v>
      </c>
      <c r="M30" s="44" t="s">
        <v>1016</v>
      </c>
    </row>
    <row r="31" spans="1:13" x14ac:dyDescent="0.25">
      <c r="A31" s="46" t="s">
        <v>11</v>
      </c>
      <c r="B31" s="44" t="s">
        <v>1231</v>
      </c>
      <c r="C31" s="44" t="s">
        <v>1009</v>
      </c>
      <c r="D31" s="44" t="s">
        <v>1053</v>
      </c>
      <c r="E31" s="44" t="s">
        <v>1026</v>
      </c>
      <c r="F31" s="44" t="s">
        <v>714</v>
      </c>
      <c r="G31" s="44">
        <v>1971</v>
      </c>
      <c r="H31" s="44">
        <v>0</v>
      </c>
      <c r="J31" s="44" t="s">
        <v>1254</v>
      </c>
      <c r="K31" s="44" t="s">
        <v>1099</v>
      </c>
      <c r="L31" s="44" t="s">
        <v>642</v>
      </c>
      <c r="M31" s="44" t="s">
        <v>639</v>
      </c>
    </row>
    <row r="32" spans="1:13" x14ac:dyDescent="0.25">
      <c r="A32" s="46" t="s">
        <v>11</v>
      </c>
      <c r="B32" s="44" t="s">
        <v>649</v>
      </c>
      <c r="C32" s="44" t="s">
        <v>158</v>
      </c>
      <c r="D32" s="44" t="s">
        <v>706</v>
      </c>
      <c r="E32" s="44" t="s">
        <v>707</v>
      </c>
      <c r="F32" s="44" t="s">
        <v>645</v>
      </c>
      <c r="G32" s="44">
        <v>1903</v>
      </c>
      <c r="H32" s="44">
        <v>1</v>
      </c>
      <c r="J32" s="44" t="s">
        <v>705</v>
      </c>
      <c r="K32" s="44" t="s">
        <v>705</v>
      </c>
      <c r="L32" s="44" t="s">
        <v>642</v>
      </c>
      <c r="M32" s="44" t="s">
        <v>639</v>
      </c>
    </row>
    <row r="33" spans="1:13" x14ac:dyDescent="0.25">
      <c r="A33" s="46" t="s">
        <v>11</v>
      </c>
      <c r="B33" s="44" t="s">
        <v>649</v>
      </c>
      <c r="C33" s="44" t="s">
        <v>154</v>
      </c>
      <c r="D33" s="44" t="s">
        <v>708</v>
      </c>
      <c r="E33" s="44" t="s">
        <v>709</v>
      </c>
      <c r="F33" s="44" t="s">
        <v>710</v>
      </c>
      <c r="G33" s="44">
        <v>1883</v>
      </c>
      <c r="H33" s="44">
        <v>1</v>
      </c>
      <c r="J33" s="44" t="s">
        <v>656</v>
      </c>
      <c r="K33" s="44" t="s">
        <v>1122</v>
      </c>
      <c r="L33" s="44" t="s">
        <v>638</v>
      </c>
      <c r="M33" s="44" t="s">
        <v>639</v>
      </c>
    </row>
    <row r="34" spans="1:13" x14ac:dyDescent="0.25">
      <c r="A34" s="46" t="s">
        <v>11</v>
      </c>
      <c r="B34" s="44" t="s">
        <v>649</v>
      </c>
      <c r="C34" s="44" t="s">
        <v>152</v>
      </c>
      <c r="D34" s="44" t="s">
        <v>708</v>
      </c>
      <c r="E34" s="44" t="s">
        <v>711</v>
      </c>
      <c r="F34" s="44" t="s">
        <v>712</v>
      </c>
      <c r="G34" s="44">
        <v>1968</v>
      </c>
      <c r="H34" s="44">
        <v>1</v>
      </c>
      <c r="J34" s="44" t="s">
        <v>705</v>
      </c>
      <c r="K34" s="44" t="s">
        <v>705</v>
      </c>
      <c r="L34" s="44" t="s">
        <v>638</v>
      </c>
      <c r="M34" s="44" t="s">
        <v>639</v>
      </c>
    </row>
    <row r="35" spans="1:13" x14ac:dyDescent="0.25">
      <c r="A35" s="46" t="s">
        <v>11</v>
      </c>
      <c r="B35" s="44" t="s">
        <v>649</v>
      </c>
      <c r="C35" s="44" t="s">
        <v>153</v>
      </c>
      <c r="D35" s="44" t="s">
        <v>708</v>
      </c>
      <c r="E35" s="44" t="s">
        <v>713</v>
      </c>
      <c r="F35" s="44" t="s">
        <v>714</v>
      </c>
      <c r="G35" s="44">
        <v>1962</v>
      </c>
      <c r="H35" s="44">
        <v>1</v>
      </c>
      <c r="J35" s="44" t="s">
        <v>656</v>
      </c>
      <c r="K35" s="44" t="s">
        <v>1122</v>
      </c>
      <c r="L35" s="44" t="s">
        <v>642</v>
      </c>
      <c r="M35" s="44" t="s">
        <v>639</v>
      </c>
    </row>
    <row r="36" spans="1:13" x14ac:dyDescent="0.25">
      <c r="A36" s="46" t="s">
        <v>11</v>
      </c>
      <c r="B36" s="44" t="s">
        <v>649</v>
      </c>
      <c r="C36" s="44" t="s">
        <v>155</v>
      </c>
      <c r="D36" s="44" t="s">
        <v>708</v>
      </c>
      <c r="E36" s="44" t="s">
        <v>1027</v>
      </c>
      <c r="F36" s="44" t="s">
        <v>1011</v>
      </c>
      <c r="G36" s="44">
        <v>1956</v>
      </c>
      <c r="H36" s="44">
        <v>1</v>
      </c>
      <c r="J36" s="44" t="s">
        <v>656</v>
      </c>
      <c r="K36" s="44" t="s">
        <v>1122</v>
      </c>
      <c r="L36" s="44" t="s">
        <v>666</v>
      </c>
      <c r="M36" s="44" t="s">
        <v>1012</v>
      </c>
    </row>
    <row r="37" spans="1:13" x14ac:dyDescent="0.25">
      <c r="A37" s="46" t="s">
        <v>11</v>
      </c>
      <c r="B37" s="44" t="s">
        <v>649</v>
      </c>
      <c r="C37" s="44" t="s">
        <v>992</v>
      </c>
      <c r="D37" s="44" t="s">
        <v>708</v>
      </c>
      <c r="E37" s="44" t="s">
        <v>679</v>
      </c>
      <c r="J37" s="44" t="s">
        <v>1121</v>
      </c>
      <c r="K37" s="44" t="s">
        <v>1121</v>
      </c>
    </row>
    <row r="38" spans="1:13" x14ac:dyDescent="0.25">
      <c r="A38" s="46" t="s">
        <v>11</v>
      </c>
      <c r="B38" s="44" t="s">
        <v>650</v>
      </c>
      <c r="C38" s="44" t="s">
        <v>177</v>
      </c>
      <c r="D38" s="44" t="s">
        <v>718</v>
      </c>
      <c r="E38" s="44" t="s">
        <v>1028</v>
      </c>
      <c r="F38" s="44" t="s">
        <v>645</v>
      </c>
      <c r="G38" s="44">
        <v>1918</v>
      </c>
      <c r="H38" s="44">
        <v>1</v>
      </c>
      <c r="J38" s="44" t="s">
        <v>656</v>
      </c>
      <c r="K38" s="44" t="s">
        <v>1122</v>
      </c>
      <c r="L38" s="44" t="s">
        <v>642</v>
      </c>
      <c r="M38" s="44" t="s">
        <v>639</v>
      </c>
    </row>
    <row r="39" spans="1:13" x14ac:dyDescent="0.25">
      <c r="A39" s="46" t="s">
        <v>11</v>
      </c>
      <c r="B39" s="44" t="s">
        <v>650</v>
      </c>
      <c r="C39" s="44" t="s">
        <v>1220</v>
      </c>
      <c r="D39" s="44" t="s">
        <v>718</v>
      </c>
      <c r="E39" s="44" t="s">
        <v>1278</v>
      </c>
      <c r="F39" s="44" t="s">
        <v>1277</v>
      </c>
      <c r="G39" s="44">
        <v>2023</v>
      </c>
      <c r="H39" s="44">
        <v>0</v>
      </c>
      <c r="J39" s="44" t="s">
        <v>665</v>
      </c>
      <c r="K39" s="44" t="s">
        <v>705</v>
      </c>
      <c r="L39" s="44" t="s">
        <v>651</v>
      </c>
      <c r="M39" s="44" t="s">
        <v>639</v>
      </c>
    </row>
    <row r="40" spans="1:13" x14ac:dyDescent="0.25">
      <c r="A40" s="46" t="s">
        <v>11</v>
      </c>
      <c r="B40" s="44" t="s">
        <v>650</v>
      </c>
      <c r="C40" s="44" t="s">
        <v>178</v>
      </c>
      <c r="D40" s="44" t="s">
        <v>718</v>
      </c>
      <c r="E40" s="44" t="s">
        <v>719</v>
      </c>
      <c r="F40" s="44" t="s">
        <v>720</v>
      </c>
      <c r="G40" s="44">
        <v>1961</v>
      </c>
      <c r="H40" s="44">
        <v>1</v>
      </c>
      <c r="J40" s="44" t="s">
        <v>1286</v>
      </c>
      <c r="K40" s="44" t="s">
        <v>827</v>
      </c>
      <c r="L40" s="44" t="s">
        <v>666</v>
      </c>
      <c r="M40" s="44" t="s">
        <v>639</v>
      </c>
    </row>
    <row r="41" spans="1:13" x14ac:dyDescent="0.25">
      <c r="A41" s="46" t="s">
        <v>11</v>
      </c>
      <c r="B41" s="44" t="s">
        <v>997</v>
      </c>
      <c r="C41" s="44" t="s">
        <v>181</v>
      </c>
      <c r="D41" s="44" t="s">
        <v>1054</v>
      </c>
      <c r="E41" s="44" t="s">
        <v>1029</v>
      </c>
      <c r="F41" s="44" t="s">
        <v>645</v>
      </c>
      <c r="G41" s="44">
        <v>1887</v>
      </c>
      <c r="H41" s="44">
        <v>1</v>
      </c>
      <c r="J41" s="44" t="s">
        <v>656</v>
      </c>
      <c r="K41" s="44" t="s">
        <v>1122</v>
      </c>
      <c r="L41" s="44" t="s">
        <v>642</v>
      </c>
      <c r="M41" s="44" t="s">
        <v>639</v>
      </c>
    </row>
    <row r="42" spans="1:13" x14ac:dyDescent="0.25">
      <c r="A42" s="46" t="s">
        <v>11</v>
      </c>
      <c r="B42" s="44" t="s">
        <v>724</v>
      </c>
      <c r="C42" s="44" t="s">
        <v>133</v>
      </c>
      <c r="D42" s="44" t="s">
        <v>721</v>
      </c>
      <c r="E42" s="44" t="s">
        <v>722</v>
      </c>
      <c r="F42" s="44" t="s">
        <v>723</v>
      </c>
      <c r="G42" s="44">
        <v>1993</v>
      </c>
      <c r="H42" s="44">
        <v>0</v>
      </c>
      <c r="J42" s="44" t="s">
        <v>1264</v>
      </c>
      <c r="K42" s="44" t="s">
        <v>827</v>
      </c>
      <c r="L42" s="44" t="s">
        <v>666</v>
      </c>
      <c r="M42" s="44" t="s">
        <v>688</v>
      </c>
    </row>
    <row r="43" spans="1:13" x14ac:dyDescent="0.25">
      <c r="A43" s="46" t="s">
        <v>11</v>
      </c>
      <c r="B43" s="44" t="s">
        <v>724</v>
      </c>
      <c r="C43" s="44" t="s">
        <v>1199</v>
      </c>
      <c r="D43" s="44" t="s">
        <v>721</v>
      </c>
      <c r="E43" s="44" t="s">
        <v>685</v>
      </c>
      <c r="F43" s="44" t="s">
        <v>686</v>
      </c>
      <c r="G43" s="44">
        <v>1966</v>
      </c>
      <c r="J43" s="44" t="s">
        <v>705</v>
      </c>
      <c r="K43" s="44" t="s">
        <v>705</v>
      </c>
      <c r="L43" s="44" t="s">
        <v>666</v>
      </c>
      <c r="M43" s="44" t="s">
        <v>688</v>
      </c>
    </row>
    <row r="44" spans="1:13" x14ac:dyDescent="0.25">
      <c r="A44" s="46" t="s">
        <v>11</v>
      </c>
      <c r="B44" s="44" t="s">
        <v>650</v>
      </c>
      <c r="C44" s="44" t="s">
        <v>1219</v>
      </c>
      <c r="D44" s="44" t="s">
        <v>1055</v>
      </c>
      <c r="E44" s="44" t="s">
        <v>1082</v>
      </c>
      <c r="F44" s="44" t="s">
        <v>739</v>
      </c>
      <c r="G44" s="44">
        <v>1958</v>
      </c>
      <c r="H44" s="44">
        <v>0</v>
      </c>
      <c r="J44" s="44" t="s">
        <v>656</v>
      </c>
      <c r="K44" s="44" t="s">
        <v>1122</v>
      </c>
      <c r="L44" s="44" t="s">
        <v>642</v>
      </c>
      <c r="M44" s="44" t="s">
        <v>660</v>
      </c>
    </row>
    <row r="45" spans="1:13" x14ac:dyDescent="0.25">
      <c r="A45" s="46" t="s">
        <v>11</v>
      </c>
      <c r="B45" s="44" t="s">
        <v>649</v>
      </c>
      <c r="C45" s="44" t="s">
        <v>162</v>
      </c>
      <c r="D45" s="44" t="s">
        <v>1056</v>
      </c>
      <c r="E45" s="44" t="s">
        <v>640</v>
      </c>
      <c r="J45" s="44" t="s">
        <v>1121</v>
      </c>
      <c r="K45" s="44" t="s">
        <v>1121</v>
      </c>
      <c r="M45" s="44" t="s">
        <v>1004</v>
      </c>
    </row>
    <row r="46" spans="1:13" x14ac:dyDescent="0.25">
      <c r="A46" s="46" t="s">
        <v>11</v>
      </c>
      <c r="B46" s="44" t="s">
        <v>676</v>
      </c>
      <c r="C46" s="44" t="s">
        <v>141</v>
      </c>
      <c r="D46" s="44" t="s">
        <v>737</v>
      </c>
      <c r="E46" s="44" t="s">
        <v>738</v>
      </c>
      <c r="F46" s="44" t="s">
        <v>739</v>
      </c>
      <c r="G46" s="44">
        <v>1958</v>
      </c>
      <c r="H46" s="44">
        <v>0</v>
      </c>
      <c r="J46" s="44" t="s">
        <v>697</v>
      </c>
      <c r="K46" s="44" t="s">
        <v>697</v>
      </c>
      <c r="L46" s="44" t="s">
        <v>642</v>
      </c>
      <c r="M46" s="44" t="s">
        <v>1233</v>
      </c>
    </row>
    <row r="47" spans="1:13" x14ac:dyDescent="0.25">
      <c r="A47" s="46" t="s">
        <v>11</v>
      </c>
      <c r="B47" s="44" t="s">
        <v>1234</v>
      </c>
      <c r="C47" s="44" t="s">
        <v>1204</v>
      </c>
      <c r="D47" s="44" t="s">
        <v>737</v>
      </c>
      <c r="E47" s="44" t="s">
        <v>1272</v>
      </c>
      <c r="F47" s="44" t="s">
        <v>714</v>
      </c>
      <c r="G47" s="44">
        <v>1971</v>
      </c>
      <c r="H47" s="44">
        <v>0</v>
      </c>
      <c r="J47" s="44" t="s">
        <v>1099</v>
      </c>
      <c r="K47" s="44" t="s">
        <v>1099</v>
      </c>
      <c r="L47" s="44" t="s">
        <v>666</v>
      </c>
      <c r="M47" s="44" t="s">
        <v>639</v>
      </c>
    </row>
    <row r="48" spans="1:13" x14ac:dyDescent="0.25">
      <c r="A48" s="46" t="s">
        <v>11</v>
      </c>
      <c r="B48" s="44" t="s">
        <v>1234</v>
      </c>
      <c r="C48" s="44" t="s">
        <v>1202</v>
      </c>
      <c r="D48" s="44" t="s">
        <v>737</v>
      </c>
      <c r="E48" s="44" t="s">
        <v>1274</v>
      </c>
      <c r="F48" s="44" t="s">
        <v>1273</v>
      </c>
      <c r="G48" s="44">
        <v>1986</v>
      </c>
      <c r="H48" s="44">
        <v>0</v>
      </c>
      <c r="J48" s="44" t="s">
        <v>1337</v>
      </c>
      <c r="K48" s="44" t="s">
        <v>1123</v>
      </c>
      <c r="L48" s="44" t="s">
        <v>666</v>
      </c>
      <c r="M48" s="44" t="s">
        <v>639</v>
      </c>
    </row>
    <row r="49" spans="1:13" x14ac:dyDescent="0.25">
      <c r="A49" s="46" t="s">
        <v>11</v>
      </c>
      <c r="B49" s="44" t="s">
        <v>1234</v>
      </c>
      <c r="C49" s="44" t="s">
        <v>985</v>
      </c>
      <c r="D49" s="44" t="s">
        <v>737</v>
      </c>
      <c r="E49" s="44" t="s">
        <v>680</v>
      </c>
      <c r="J49" s="44" t="s">
        <v>1121</v>
      </c>
      <c r="K49" s="44" t="s">
        <v>1121</v>
      </c>
      <c r="M49" s="44" t="s">
        <v>1233</v>
      </c>
    </row>
    <row r="50" spans="1:13" x14ac:dyDescent="0.25">
      <c r="A50" s="46" t="s">
        <v>11</v>
      </c>
      <c r="B50" s="44" t="s">
        <v>1234</v>
      </c>
      <c r="C50" s="44" t="s">
        <v>990</v>
      </c>
      <c r="D50" s="44" t="s">
        <v>737</v>
      </c>
      <c r="E50" s="44" t="s">
        <v>1021</v>
      </c>
      <c r="J50" s="44" t="s">
        <v>1121</v>
      </c>
      <c r="K50" s="44" t="s">
        <v>1121</v>
      </c>
      <c r="M50" s="44" t="s">
        <v>639</v>
      </c>
    </row>
    <row r="51" spans="1:13" x14ac:dyDescent="0.25">
      <c r="A51" s="46" t="s">
        <v>11</v>
      </c>
      <c r="B51" s="44" t="s">
        <v>1234</v>
      </c>
      <c r="C51" s="44" t="s">
        <v>1201</v>
      </c>
      <c r="D51" s="44" t="s">
        <v>737</v>
      </c>
      <c r="E51" s="44" t="s">
        <v>1083</v>
      </c>
      <c r="F51" s="44" t="s">
        <v>720</v>
      </c>
      <c r="G51" s="44">
        <v>1959</v>
      </c>
      <c r="H51" s="44">
        <v>0</v>
      </c>
      <c r="J51" s="44" t="s">
        <v>656</v>
      </c>
      <c r="K51" s="44" t="s">
        <v>1122</v>
      </c>
      <c r="L51" s="44" t="s">
        <v>642</v>
      </c>
      <c r="M51" s="44" t="s">
        <v>639</v>
      </c>
    </row>
    <row r="52" spans="1:13" x14ac:dyDescent="0.25">
      <c r="A52" s="46" t="s">
        <v>11</v>
      </c>
      <c r="B52" s="44" t="s">
        <v>650</v>
      </c>
      <c r="C52" s="44" t="s">
        <v>176</v>
      </c>
      <c r="D52" s="44" t="s">
        <v>1057</v>
      </c>
      <c r="E52" s="44" t="s">
        <v>1031</v>
      </c>
      <c r="F52" s="44" t="s">
        <v>645</v>
      </c>
      <c r="G52" s="44">
        <v>1905</v>
      </c>
      <c r="H52" s="44">
        <v>1</v>
      </c>
      <c r="J52" s="44" t="s">
        <v>697</v>
      </c>
      <c r="K52" s="44" t="s">
        <v>697</v>
      </c>
      <c r="L52" s="44" t="s">
        <v>642</v>
      </c>
      <c r="M52" s="44" t="s">
        <v>1005</v>
      </c>
    </row>
    <row r="53" spans="1:13" x14ac:dyDescent="0.25">
      <c r="A53" s="46" t="s">
        <v>11</v>
      </c>
      <c r="B53" s="44" t="s">
        <v>724</v>
      </c>
      <c r="C53" s="44" t="s">
        <v>134</v>
      </c>
      <c r="D53" s="44" t="s">
        <v>1058</v>
      </c>
      <c r="E53" s="44" t="s">
        <v>1032</v>
      </c>
      <c r="F53" s="44" t="s">
        <v>714</v>
      </c>
      <c r="G53" s="44">
        <v>1961</v>
      </c>
      <c r="H53" s="44">
        <v>1</v>
      </c>
      <c r="J53" s="44" t="s">
        <v>705</v>
      </c>
      <c r="K53" s="44" t="s">
        <v>705</v>
      </c>
      <c r="L53" s="44" t="s">
        <v>642</v>
      </c>
      <c r="M53" s="44" t="s">
        <v>639</v>
      </c>
    </row>
    <row r="54" spans="1:13" x14ac:dyDescent="0.25">
      <c r="A54" s="46" t="s">
        <v>11</v>
      </c>
      <c r="B54" s="44" t="s">
        <v>1262</v>
      </c>
      <c r="C54" s="44" t="s">
        <v>1263</v>
      </c>
      <c r="D54" s="44" t="s">
        <v>1059</v>
      </c>
      <c r="E54" s="44" t="s">
        <v>1084</v>
      </c>
      <c r="F54" s="44" t="s">
        <v>1017</v>
      </c>
      <c r="G54" s="44">
        <v>1895</v>
      </c>
      <c r="H54" s="44">
        <v>1</v>
      </c>
      <c r="J54" s="44" t="s">
        <v>1261</v>
      </c>
      <c r="K54" s="44" t="s">
        <v>827</v>
      </c>
      <c r="L54" s="44" t="s">
        <v>666</v>
      </c>
      <c r="M54" s="44" t="s">
        <v>1004</v>
      </c>
    </row>
    <row r="55" spans="1:13" x14ac:dyDescent="0.25">
      <c r="A55" s="46" t="s">
        <v>11</v>
      </c>
      <c r="B55" s="44" t="s">
        <v>742</v>
      </c>
      <c r="C55" s="44" t="s">
        <v>165</v>
      </c>
      <c r="D55" s="44" t="s">
        <v>740</v>
      </c>
      <c r="E55" s="44" t="s">
        <v>741</v>
      </c>
      <c r="F55" s="44" t="s">
        <v>1257</v>
      </c>
      <c r="G55" s="44">
        <v>1860</v>
      </c>
      <c r="H55" s="44">
        <v>1</v>
      </c>
      <c r="J55" s="44" t="s">
        <v>637</v>
      </c>
      <c r="K55" s="44" t="s">
        <v>1122</v>
      </c>
      <c r="L55" s="44" t="s">
        <v>638</v>
      </c>
      <c r="M55" s="44" t="s">
        <v>660</v>
      </c>
    </row>
    <row r="56" spans="1:13" x14ac:dyDescent="0.25">
      <c r="A56" s="46" t="s">
        <v>11</v>
      </c>
      <c r="B56" s="44" t="s">
        <v>742</v>
      </c>
      <c r="C56" s="44" t="s">
        <v>166</v>
      </c>
      <c r="D56" s="44" t="s">
        <v>740</v>
      </c>
      <c r="E56" s="44" t="s">
        <v>1033</v>
      </c>
      <c r="F56" s="44" t="s">
        <v>645</v>
      </c>
      <c r="G56" s="44">
        <v>1918</v>
      </c>
      <c r="H56" s="44">
        <v>1</v>
      </c>
      <c r="J56" s="44" t="s">
        <v>697</v>
      </c>
      <c r="K56" s="44" t="s">
        <v>697</v>
      </c>
      <c r="L56" s="44" t="s">
        <v>642</v>
      </c>
      <c r="M56" s="44" t="s">
        <v>660</v>
      </c>
    </row>
    <row r="57" spans="1:13" x14ac:dyDescent="0.25">
      <c r="A57" s="46" t="s">
        <v>11</v>
      </c>
      <c r="B57" s="44" t="s">
        <v>742</v>
      </c>
      <c r="C57" s="44" t="s">
        <v>167</v>
      </c>
      <c r="D57" s="44" t="s">
        <v>740</v>
      </c>
      <c r="E57" s="44" t="s">
        <v>1034</v>
      </c>
      <c r="F57" s="44" t="s">
        <v>1085</v>
      </c>
      <c r="G57" s="44">
        <v>1960</v>
      </c>
      <c r="H57" s="44">
        <v>0</v>
      </c>
      <c r="J57" s="44" t="s">
        <v>1337</v>
      </c>
      <c r="K57" s="44" t="s">
        <v>1123</v>
      </c>
      <c r="L57" s="44" t="s">
        <v>397</v>
      </c>
      <c r="M57" s="44" t="s">
        <v>1003</v>
      </c>
    </row>
    <row r="58" spans="1:13" x14ac:dyDescent="0.25">
      <c r="A58" s="46" t="s">
        <v>11</v>
      </c>
      <c r="B58" s="44" t="s">
        <v>742</v>
      </c>
      <c r="C58" s="44" t="s">
        <v>163</v>
      </c>
      <c r="D58" s="44" t="s">
        <v>740</v>
      </c>
      <c r="E58" s="44" t="s">
        <v>743</v>
      </c>
      <c r="F58" s="44" t="s">
        <v>645</v>
      </c>
      <c r="G58" s="44">
        <v>1889</v>
      </c>
      <c r="H58" s="44">
        <v>1</v>
      </c>
      <c r="J58" s="44" t="s">
        <v>637</v>
      </c>
      <c r="K58" s="44" t="s">
        <v>1122</v>
      </c>
      <c r="L58" s="44" t="s">
        <v>642</v>
      </c>
      <c r="M58" s="44" t="s">
        <v>660</v>
      </c>
    </row>
    <row r="59" spans="1:13" x14ac:dyDescent="0.25">
      <c r="A59" s="46" t="s">
        <v>11</v>
      </c>
      <c r="B59" s="44" t="s">
        <v>742</v>
      </c>
      <c r="C59" s="44" t="s">
        <v>168</v>
      </c>
      <c r="D59" s="44" t="s">
        <v>740</v>
      </c>
      <c r="E59" s="44" t="s">
        <v>744</v>
      </c>
      <c r="F59" s="44" t="s">
        <v>645</v>
      </c>
      <c r="G59" s="44">
        <v>1904</v>
      </c>
      <c r="H59" s="44">
        <v>1</v>
      </c>
      <c r="J59" s="44" t="s">
        <v>637</v>
      </c>
      <c r="K59" s="44" t="s">
        <v>1122</v>
      </c>
      <c r="L59" s="44" t="s">
        <v>642</v>
      </c>
      <c r="M59" s="44" t="s">
        <v>660</v>
      </c>
    </row>
    <row r="60" spans="1:13" x14ac:dyDescent="0.25">
      <c r="A60" s="46" t="s">
        <v>11</v>
      </c>
      <c r="B60" s="44" t="s">
        <v>742</v>
      </c>
      <c r="C60" s="44" t="s">
        <v>164</v>
      </c>
      <c r="D60" s="44" t="s">
        <v>740</v>
      </c>
      <c r="E60" s="44" t="s">
        <v>745</v>
      </c>
      <c r="F60" s="44" t="s">
        <v>645</v>
      </c>
      <c r="G60" s="44">
        <v>1918</v>
      </c>
      <c r="H60" s="44">
        <v>0</v>
      </c>
      <c r="J60" s="44" t="s">
        <v>637</v>
      </c>
      <c r="K60" s="44" t="s">
        <v>1122</v>
      </c>
      <c r="L60" s="44" t="s">
        <v>642</v>
      </c>
      <c r="M60" s="44" t="s">
        <v>660</v>
      </c>
    </row>
    <row r="61" spans="1:13" x14ac:dyDescent="0.25">
      <c r="A61" s="46" t="s">
        <v>11</v>
      </c>
      <c r="B61" s="44" t="s">
        <v>742</v>
      </c>
      <c r="C61" s="44" t="s">
        <v>1216</v>
      </c>
      <c r="D61" s="44" t="s">
        <v>740</v>
      </c>
      <c r="E61" s="44" t="s">
        <v>1285</v>
      </c>
      <c r="F61" s="44" t="s">
        <v>645</v>
      </c>
      <c r="G61" s="44">
        <v>1904</v>
      </c>
      <c r="H61" s="44">
        <v>1</v>
      </c>
      <c r="J61" s="44" t="s">
        <v>1261</v>
      </c>
      <c r="K61" s="44" t="s">
        <v>827</v>
      </c>
      <c r="L61" s="44" t="s">
        <v>651</v>
      </c>
      <c r="M61" s="44" t="s">
        <v>660</v>
      </c>
    </row>
    <row r="62" spans="1:13" x14ac:dyDescent="0.25">
      <c r="A62" s="46" t="s">
        <v>11</v>
      </c>
      <c r="B62" s="44" t="s">
        <v>817</v>
      </c>
      <c r="C62" s="44" t="s">
        <v>195</v>
      </c>
      <c r="D62" s="44" t="s">
        <v>1060</v>
      </c>
      <c r="E62" s="44" t="s">
        <v>1035</v>
      </c>
      <c r="F62" s="44" t="s">
        <v>1086</v>
      </c>
      <c r="G62" s="44">
        <v>1943</v>
      </c>
      <c r="H62" s="44">
        <v>0</v>
      </c>
      <c r="J62" s="44" t="s">
        <v>1099</v>
      </c>
      <c r="K62" s="44" t="s">
        <v>1099</v>
      </c>
      <c r="L62" s="44" t="s">
        <v>666</v>
      </c>
      <c r="M62" s="44" t="s">
        <v>1016</v>
      </c>
    </row>
    <row r="63" spans="1:13" x14ac:dyDescent="0.25">
      <c r="A63" s="46" t="s">
        <v>11</v>
      </c>
      <c r="B63" s="44" t="s">
        <v>999</v>
      </c>
      <c r="C63" s="44" t="s">
        <v>998</v>
      </c>
      <c r="D63" s="44" t="s">
        <v>1061</v>
      </c>
      <c r="E63" s="44" t="s">
        <v>1036</v>
      </c>
      <c r="F63" s="44" t="s">
        <v>848</v>
      </c>
      <c r="G63" s="44">
        <v>1942</v>
      </c>
      <c r="H63" s="44">
        <v>0</v>
      </c>
      <c r="J63" s="44" t="s">
        <v>1099</v>
      </c>
      <c r="K63" s="44" t="s">
        <v>1099</v>
      </c>
      <c r="L63" s="44" t="s">
        <v>642</v>
      </c>
      <c r="M63" s="44" t="s">
        <v>1016</v>
      </c>
    </row>
    <row r="64" spans="1:13" x14ac:dyDescent="0.25">
      <c r="A64" s="46" t="s">
        <v>11</v>
      </c>
      <c r="B64" s="44" t="s">
        <v>692</v>
      </c>
      <c r="C64" s="44" t="s">
        <v>138</v>
      </c>
      <c r="D64" s="44" t="s">
        <v>1062</v>
      </c>
      <c r="E64" s="44" t="s">
        <v>1037</v>
      </c>
      <c r="F64" s="44" t="s">
        <v>714</v>
      </c>
      <c r="G64" s="44">
        <v>1971</v>
      </c>
      <c r="H64" s="44">
        <v>1</v>
      </c>
      <c r="J64" s="44" t="s">
        <v>1087</v>
      </c>
      <c r="K64" s="44" t="s">
        <v>1099</v>
      </c>
      <c r="L64" s="44" t="s">
        <v>642</v>
      </c>
      <c r="M64" s="44" t="s">
        <v>1016</v>
      </c>
    </row>
    <row r="65" spans="1:13" x14ac:dyDescent="0.25">
      <c r="A65" s="46" t="s">
        <v>11</v>
      </c>
      <c r="B65" s="44" t="s">
        <v>1260</v>
      </c>
      <c r="C65" s="44" t="s">
        <v>188</v>
      </c>
      <c r="D65" s="44" t="s">
        <v>1063</v>
      </c>
      <c r="E65" s="44" t="s">
        <v>1038</v>
      </c>
      <c r="F65" s="44" t="s">
        <v>645</v>
      </c>
      <c r="G65" s="44">
        <v>1904</v>
      </c>
      <c r="H65" s="44">
        <v>1</v>
      </c>
      <c r="J65" s="44" t="s">
        <v>1254</v>
      </c>
      <c r="K65" s="44" t="s">
        <v>1099</v>
      </c>
      <c r="L65" s="44" t="s">
        <v>666</v>
      </c>
      <c r="M65" s="44" t="s">
        <v>660</v>
      </c>
    </row>
    <row r="66" spans="1:13" x14ac:dyDescent="0.25">
      <c r="A66" s="46" t="s">
        <v>11</v>
      </c>
      <c r="B66" s="44" t="s">
        <v>641</v>
      </c>
      <c r="C66" s="44" t="s">
        <v>1088</v>
      </c>
      <c r="D66" s="44" t="s">
        <v>1064</v>
      </c>
      <c r="E66" s="44" t="s">
        <v>1270</v>
      </c>
      <c r="F66" s="44" t="s">
        <v>788</v>
      </c>
      <c r="G66" s="44">
        <v>1909</v>
      </c>
      <c r="H66" s="44">
        <v>1</v>
      </c>
      <c r="J66" s="44" t="s">
        <v>697</v>
      </c>
      <c r="K66" s="44" t="s">
        <v>697</v>
      </c>
      <c r="L66" s="44" t="s">
        <v>642</v>
      </c>
      <c r="M66" s="44" t="s">
        <v>660</v>
      </c>
    </row>
    <row r="67" spans="1:13" x14ac:dyDescent="0.25">
      <c r="A67" s="46" t="s">
        <v>11</v>
      </c>
      <c r="B67" s="44" t="s">
        <v>650</v>
      </c>
      <c r="C67" s="44" t="s">
        <v>171</v>
      </c>
      <c r="D67" s="44" t="s">
        <v>1065</v>
      </c>
      <c r="E67" s="44" t="s">
        <v>1039</v>
      </c>
      <c r="F67" s="44" t="s">
        <v>720</v>
      </c>
      <c r="G67" s="44">
        <v>1973</v>
      </c>
      <c r="H67" s="44">
        <v>0</v>
      </c>
      <c r="J67" s="44" t="s">
        <v>705</v>
      </c>
      <c r="K67" s="44" t="s">
        <v>705</v>
      </c>
      <c r="L67" s="44" t="s">
        <v>642</v>
      </c>
      <c r="M67" s="44" t="s">
        <v>639</v>
      </c>
    </row>
    <row r="68" spans="1:13" x14ac:dyDescent="0.25">
      <c r="A68" s="46" t="s">
        <v>11</v>
      </c>
      <c r="B68" s="44" t="s">
        <v>650</v>
      </c>
      <c r="C68" s="44" t="s">
        <v>172</v>
      </c>
      <c r="D68" s="44" t="s">
        <v>1065</v>
      </c>
      <c r="E68" s="44" t="s">
        <v>640</v>
      </c>
      <c r="J68" s="44" t="s">
        <v>762</v>
      </c>
      <c r="K68" s="44" t="s">
        <v>1123</v>
      </c>
      <c r="L68" s="44" t="s">
        <v>651</v>
      </c>
      <c r="M68" s="44" t="s">
        <v>639</v>
      </c>
    </row>
    <row r="69" spans="1:13" x14ac:dyDescent="0.25">
      <c r="A69" s="46" t="s">
        <v>11</v>
      </c>
      <c r="B69" s="44" t="s">
        <v>646</v>
      </c>
      <c r="C69" s="44" t="s">
        <v>146</v>
      </c>
      <c r="D69" s="44" t="s">
        <v>752</v>
      </c>
      <c r="E69" s="44" t="s">
        <v>753</v>
      </c>
      <c r="F69" s="44" t="s">
        <v>714</v>
      </c>
      <c r="G69" s="44">
        <v>1960</v>
      </c>
      <c r="H69" s="44">
        <v>1</v>
      </c>
      <c r="J69" s="44" t="s">
        <v>637</v>
      </c>
      <c r="K69" s="44" t="s">
        <v>1122</v>
      </c>
      <c r="L69" s="44" t="s">
        <v>642</v>
      </c>
      <c r="M69" s="44" t="s">
        <v>1284</v>
      </c>
    </row>
    <row r="70" spans="1:13" x14ac:dyDescent="0.25">
      <c r="A70" s="46" t="s">
        <v>11</v>
      </c>
      <c r="B70" s="44" t="s">
        <v>646</v>
      </c>
      <c r="C70" s="44" t="s">
        <v>1211</v>
      </c>
      <c r="D70" s="44" t="s">
        <v>752</v>
      </c>
      <c r="E70" s="44" t="s">
        <v>1240</v>
      </c>
      <c r="F70" s="44" t="s">
        <v>1238</v>
      </c>
      <c r="G70" s="44">
        <v>1962</v>
      </c>
      <c r="H70" s="44">
        <v>1</v>
      </c>
      <c r="J70" s="44" t="s">
        <v>637</v>
      </c>
      <c r="K70" s="44" t="s">
        <v>1122</v>
      </c>
      <c r="L70" s="44" t="s">
        <v>642</v>
      </c>
      <c r="M70" s="44" t="s">
        <v>1235</v>
      </c>
    </row>
    <row r="71" spans="1:13" x14ac:dyDescent="0.25">
      <c r="A71" s="46" t="s">
        <v>11</v>
      </c>
      <c r="B71" s="44" t="s">
        <v>646</v>
      </c>
      <c r="C71" s="44" t="s">
        <v>1212</v>
      </c>
      <c r="D71" s="44" t="s">
        <v>752</v>
      </c>
      <c r="E71" s="44" t="s">
        <v>1239</v>
      </c>
      <c r="F71" s="44" t="s">
        <v>1238</v>
      </c>
      <c r="G71" s="44">
        <v>1975</v>
      </c>
      <c r="H71" s="44">
        <v>1</v>
      </c>
      <c r="I71" s="44" t="s">
        <v>977</v>
      </c>
      <c r="J71" s="44" t="s">
        <v>762</v>
      </c>
      <c r="K71" s="44" t="s">
        <v>1123</v>
      </c>
      <c r="L71" s="44" t="s">
        <v>651</v>
      </c>
      <c r="M71" s="44" t="s">
        <v>639</v>
      </c>
    </row>
    <row r="72" spans="1:13" x14ac:dyDescent="0.25">
      <c r="A72" s="46" t="s">
        <v>11</v>
      </c>
      <c r="B72" s="44" t="s">
        <v>646</v>
      </c>
      <c r="C72" s="44" t="s">
        <v>1213</v>
      </c>
      <c r="D72" s="44" t="s">
        <v>752</v>
      </c>
      <c r="E72" s="44" t="s">
        <v>1237</v>
      </c>
      <c r="F72" s="44" t="s">
        <v>1236</v>
      </c>
      <c r="G72" s="44">
        <v>1956</v>
      </c>
      <c r="H72" s="44">
        <v>1</v>
      </c>
      <c r="J72" s="44" t="s">
        <v>697</v>
      </c>
      <c r="K72" s="44" t="s">
        <v>697</v>
      </c>
      <c r="L72" s="44" t="s">
        <v>642</v>
      </c>
      <c r="M72" s="44" t="s">
        <v>1235</v>
      </c>
    </row>
    <row r="73" spans="1:13" x14ac:dyDescent="0.25">
      <c r="A73" s="46" t="s">
        <v>11</v>
      </c>
      <c r="B73" s="44" t="s">
        <v>649</v>
      </c>
      <c r="C73" s="44" t="s">
        <v>160</v>
      </c>
      <c r="D73" s="44" t="s">
        <v>754</v>
      </c>
      <c r="E73" s="44" t="s">
        <v>755</v>
      </c>
      <c r="F73" s="44" t="s">
        <v>645</v>
      </c>
      <c r="G73" s="44">
        <v>1887</v>
      </c>
      <c r="H73" s="44">
        <v>1</v>
      </c>
      <c r="J73" s="44" t="s">
        <v>697</v>
      </c>
      <c r="K73" s="44" t="s">
        <v>697</v>
      </c>
      <c r="L73" s="44" t="s">
        <v>638</v>
      </c>
      <c r="M73" s="44" t="s">
        <v>1233</v>
      </c>
    </row>
    <row r="74" spans="1:13" x14ac:dyDescent="0.25">
      <c r="A74" s="46" t="s">
        <v>11</v>
      </c>
      <c r="B74" s="44" t="s">
        <v>649</v>
      </c>
      <c r="C74" s="44" t="s">
        <v>161</v>
      </c>
      <c r="D74" s="44" t="s">
        <v>754</v>
      </c>
      <c r="E74" s="44" t="s">
        <v>1040</v>
      </c>
      <c r="F74" s="44" t="s">
        <v>1089</v>
      </c>
      <c r="G74" s="44">
        <v>1895</v>
      </c>
      <c r="H74" s="44">
        <v>1</v>
      </c>
      <c r="J74" s="44" t="s">
        <v>697</v>
      </c>
      <c r="K74" s="44" t="s">
        <v>697</v>
      </c>
      <c r="L74" s="44" t="s">
        <v>642</v>
      </c>
      <c r="M74" s="44" t="s">
        <v>639</v>
      </c>
    </row>
    <row r="75" spans="1:13" x14ac:dyDescent="0.25">
      <c r="A75" s="46" t="s">
        <v>11</v>
      </c>
      <c r="B75" s="44" t="s">
        <v>1265</v>
      </c>
      <c r="C75" s="44" t="s">
        <v>1217</v>
      </c>
      <c r="D75" s="44" t="s">
        <v>1266</v>
      </c>
      <c r="E75" s="44" t="s">
        <v>707</v>
      </c>
      <c r="F75" s="44" t="s">
        <v>645</v>
      </c>
      <c r="G75" s="44">
        <v>1921</v>
      </c>
      <c r="H75" s="44">
        <v>1</v>
      </c>
      <c r="J75" s="44" t="s">
        <v>1264</v>
      </c>
      <c r="K75" s="44" t="s">
        <v>827</v>
      </c>
      <c r="L75" s="44" t="s">
        <v>642</v>
      </c>
      <c r="M75" s="44" t="s">
        <v>639</v>
      </c>
    </row>
    <row r="76" spans="1:13" x14ac:dyDescent="0.25">
      <c r="A76" s="46" t="s">
        <v>11</v>
      </c>
      <c r="B76" s="44" t="s">
        <v>1265</v>
      </c>
      <c r="C76" s="44" t="s">
        <v>169</v>
      </c>
      <c r="D76" s="44" t="s">
        <v>1066</v>
      </c>
      <c r="E76" s="44" t="s">
        <v>1267</v>
      </c>
      <c r="F76" s="44" t="s">
        <v>1090</v>
      </c>
      <c r="G76" s="44">
        <v>1882</v>
      </c>
      <c r="H76" s="44">
        <v>1</v>
      </c>
      <c r="I76" s="44" t="s">
        <v>873</v>
      </c>
      <c r="J76" s="44" t="s">
        <v>665</v>
      </c>
      <c r="K76" s="44" t="s">
        <v>705</v>
      </c>
      <c r="L76" s="44" t="s">
        <v>642</v>
      </c>
      <c r="M76" s="44" t="s">
        <v>639</v>
      </c>
    </row>
    <row r="77" spans="1:13" x14ac:dyDescent="0.25">
      <c r="A77" s="46" t="s">
        <v>11</v>
      </c>
      <c r="B77" s="44" t="s">
        <v>641</v>
      </c>
      <c r="C77" s="44" t="s">
        <v>1224</v>
      </c>
      <c r="D77" s="44" t="s">
        <v>769</v>
      </c>
      <c r="E77" s="44" t="s">
        <v>1283</v>
      </c>
      <c r="F77" s="44" t="s">
        <v>1282</v>
      </c>
      <c r="G77" s="44">
        <v>1882</v>
      </c>
      <c r="H77" s="44">
        <v>1</v>
      </c>
      <c r="J77" s="44" t="s">
        <v>762</v>
      </c>
      <c r="K77" s="44" t="s">
        <v>1123</v>
      </c>
      <c r="L77" s="44" t="s">
        <v>651</v>
      </c>
      <c r="M77" s="44" t="s">
        <v>639</v>
      </c>
    </row>
    <row r="78" spans="1:13" x14ac:dyDescent="0.25">
      <c r="A78" s="46" t="s">
        <v>11</v>
      </c>
      <c r="B78" s="44" t="s">
        <v>641</v>
      </c>
      <c r="C78" s="44" t="s">
        <v>1223</v>
      </c>
      <c r="D78" s="44" t="s">
        <v>1281</v>
      </c>
      <c r="E78" s="44" t="s">
        <v>770</v>
      </c>
      <c r="F78" s="44" t="s">
        <v>645</v>
      </c>
      <c r="G78" s="44">
        <v>1903</v>
      </c>
      <c r="H78" s="44">
        <v>1</v>
      </c>
      <c r="J78" s="44" t="s">
        <v>697</v>
      </c>
      <c r="K78" s="44" t="s">
        <v>697</v>
      </c>
      <c r="L78" s="44" t="s">
        <v>642</v>
      </c>
      <c r="M78" s="44" t="s">
        <v>660</v>
      </c>
    </row>
    <row r="79" spans="1:13" x14ac:dyDescent="0.25">
      <c r="A79" s="46" t="s">
        <v>11</v>
      </c>
      <c r="B79" s="44" t="s">
        <v>641</v>
      </c>
      <c r="C79" s="44" t="s">
        <v>1222</v>
      </c>
      <c r="D79" s="44" t="s">
        <v>1281</v>
      </c>
      <c r="E79" s="44" t="s">
        <v>771</v>
      </c>
      <c r="F79" s="44" t="s">
        <v>727</v>
      </c>
      <c r="G79" s="44">
        <v>1949</v>
      </c>
      <c r="H79" s="44">
        <v>1</v>
      </c>
      <c r="J79" s="44" t="s">
        <v>656</v>
      </c>
      <c r="K79" s="44" t="s">
        <v>1122</v>
      </c>
      <c r="L79" s="44" t="s">
        <v>642</v>
      </c>
      <c r="M79" s="44" t="s">
        <v>660</v>
      </c>
    </row>
    <row r="80" spans="1:13" x14ac:dyDescent="0.25">
      <c r="A80" s="46" t="s">
        <v>11</v>
      </c>
      <c r="B80" s="44" t="s">
        <v>641</v>
      </c>
      <c r="C80" s="44" t="s">
        <v>1221</v>
      </c>
      <c r="D80" s="44" t="s">
        <v>1281</v>
      </c>
      <c r="E80" s="44" t="s">
        <v>772</v>
      </c>
      <c r="F80" s="44" t="s">
        <v>678</v>
      </c>
      <c r="G80" s="44">
        <v>1902</v>
      </c>
      <c r="H80" s="44">
        <v>1</v>
      </c>
      <c r="J80" s="44" t="s">
        <v>697</v>
      </c>
      <c r="K80" s="44" t="s">
        <v>697</v>
      </c>
      <c r="L80" s="44" t="s">
        <v>642</v>
      </c>
      <c r="M80" s="44" t="s">
        <v>688</v>
      </c>
    </row>
    <row r="81" spans="1:13" x14ac:dyDescent="0.25">
      <c r="A81" s="46" t="s">
        <v>11</v>
      </c>
      <c r="B81" s="44" t="s">
        <v>646</v>
      </c>
      <c r="C81" s="44" t="s">
        <v>1200</v>
      </c>
      <c r="D81" s="44" t="s">
        <v>1230</v>
      </c>
      <c r="E81" s="44" t="s">
        <v>640</v>
      </c>
      <c r="J81" s="44" t="s">
        <v>762</v>
      </c>
      <c r="K81" s="44" t="s">
        <v>1123</v>
      </c>
      <c r="L81" s="44" t="s">
        <v>651</v>
      </c>
      <c r="M81" s="44" t="s">
        <v>639</v>
      </c>
    </row>
    <row r="82" spans="1:13" x14ac:dyDescent="0.25">
      <c r="A82" s="46" t="s">
        <v>11</v>
      </c>
      <c r="B82" s="44" t="s">
        <v>646</v>
      </c>
      <c r="C82" s="44" t="s">
        <v>1214</v>
      </c>
      <c r="D82" s="44" t="s">
        <v>1244</v>
      </c>
      <c r="E82" s="44" t="s">
        <v>1243</v>
      </c>
      <c r="F82" s="44" t="s">
        <v>1242</v>
      </c>
      <c r="G82" s="44">
        <v>1876</v>
      </c>
      <c r="H82" s="44">
        <v>1</v>
      </c>
      <c r="J82" s="44" t="s">
        <v>656</v>
      </c>
      <c r="K82" s="44" t="s">
        <v>1122</v>
      </c>
      <c r="L82" s="44" t="s">
        <v>642</v>
      </c>
      <c r="M82" s="44" t="s">
        <v>1241</v>
      </c>
    </row>
    <row r="83" spans="1:13" x14ac:dyDescent="0.25">
      <c r="A83" s="46" t="s">
        <v>11</v>
      </c>
      <c r="B83" s="44" t="s">
        <v>676</v>
      </c>
      <c r="C83" s="44" t="s">
        <v>1207</v>
      </c>
      <c r="D83" s="44" t="s">
        <v>778</v>
      </c>
      <c r="E83" s="44" t="s">
        <v>640</v>
      </c>
      <c r="J83" s="44" t="s">
        <v>762</v>
      </c>
      <c r="K83" s="44" t="s">
        <v>1123</v>
      </c>
      <c r="L83" s="44" t="s">
        <v>651</v>
      </c>
      <c r="M83" s="44" t="s">
        <v>1233</v>
      </c>
    </row>
    <row r="84" spans="1:13" x14ac:dyDescent="0.25">
      <c r="A84" s="46" t="s">
        <v>11</v>
      </c>
      <c r="B84" s="44" t="s">
        <v>1013</v>
      </c>
      <c r="C84" s="44" t="s">
        <v>149</v>
      </c>
      <c r="D84" s="44" t="s">
        <v>1067</v>
      </c>
      <c r="E84" s="44" t="s">
        <v>1041</v>
      </c>
      <c r="F84" s="44" t="s">
        <v>645</v>
      </c>
      <c r="G84" s="44">
        <v>1896</v>
      </c>
      <c r="H84" s="44">
        <v>0</v>
      </c>
      <c r="J84" s="44" t="s">
        <v>637</v>
      </c>
      <c r="K84" s="44" t="s">
        <v>1122</v>
      </c>
      <c r="L84" s="44" t="s">
        <v>642</v>
      </c>
      <c r="M84" s="44" t="s">
        <v>639</v>
      </c>
    </row>
    <row r="85" spans="1:13" x14ac:dyDescent="0.25">
      <c r="A85" s="46" t="s">
        <v>11</v>
      </c>
      <c r="B85" s="44" t="s">
        <v>1015</v>
      </c>
      <c r="C85" s="44" t="s">
        <v>197</v>
      </c>
      <c r="D85" s="44" t="s">
        <v>1068</v>
      </c>
      <c r="E85" s="44" t="s">
        <v>1042</v>
      </c>
      <c r="F85" s="44" t="s">
        <v>645</v>
      </c>
      <c r="G85" s="44">
        <v>1881</v>
      </c>
      <c r="H85" s="44">
        <v>0</v>
      </c>
      <c r="J85" s="44" t="s">
        <v>1098</v>
      </c>
      <c r="K85" s="44" t="s">
        <v>1099</v>
      </c>
      <c r="L85" s="44" t="s">
        <v>642</v>
      </c>
      <c r="M85" s="44" t="s">
        <v>1016</v>
      </c>
    </row>
    <row r="86" spans="1:13" x14ac:dyDescent="0.25">
      <c r="A86" s="46" t="s">
        <v>11</v>
      </c>
      <c r="B86" s="44" t="s">
        <v>1014</v>
      </c>
      <c r="C86" s="44" t="s">
        <v>1215</v>
      </c>
      <c r="D86" s="44" t="s">
        <v>1069</v>
      </c>
      <c r="E86" s="44" t="s">
        <v>1259</v>
      </c>
      <c r="F86" s="44" t="s">
        <v>714</v>
      </c>
      <c r="G86" s="44">
        <v>1994</v>
      </c>
      <c r="H86" s="44">
        <v>0</v>
      </c>
      <c r="J86" s="44" t="s">
        <v>1258</v>
      </c>
      <c r="K86" s="44" t="s">
        <v>1122</v>
      </c>
      <c r="L86" s="44" t="s">
        <v>666</v>
      </c>
      <c r="M86" s="44" t="s">
        <v>639</v>
      </c>
    </row>
    <row r="87" spans="1:13" x14ac:dyDescent="0.25">
      <c r="A87" s="46" t="s">
        <v>11</v>
      </c>
      <c r="B87" s="44" t="s">
        <v>1014</v>
      </c>
      <c r="C87" s="44" t="s">
        <v>150</v>
      </c>
      <c r="D87" s="44" t="s">
        <v>1069</v>
      </c>
      <c r="E87" s="44" t="s">
        <v>1043</v>
      </c>
      <c r="F87" s="44" t="s">
        <v>1257</v>
      </c>
      <c r="G87" s="44">
        <v>1860</v>
      </c>
      <c r="H87" s="44">
        <v>1</v>
      </c>
      <c r="J87" s="44" t="s">
        <v>637</v>
      </c>
      <c r="K87" s="44" t="s">
        <v>1122</v>
      </c>
      <c r="L87" s="44" t="s">
        <v>642</v>
      </c>
      <c r="M87" s="44" t="s">
        <v>660</v>
      </c>
    </row>
    <row r="88" spans="1:13" x14ac:dyDescent="0.25">
      <c r="A88" s="46" t="s">
        <v>11</v>
      </c>
      <c r="B88" s="44" t="s">
        <v>1014</v>
      </c>
      <c r="C88" s="44" t="s">
        <v>986</v>
      </c>
      <c r="D88" s="44" t="s">
        <v>1069</v>
      </c>
      <c r="E88" s="44" t="s">
        <v>680</v>
      </c>
      <c r="J88" s="44" t="s">
        <v>1121</v>
      </c>
      <c r="K88" s="44" t="s">
        <v>1121</v>
      </c>
    </row>
    <row r="89" spans="1:13" x14ac:dyDescent="0.25">
      <c r="A89" s="46" t="s">
        <v>11</v>
      </c>
      <c r="B89" s="44" t="s">
        <v>646</v>
      </c>
      <c r="C89" s="44" t="s">
        <v>1210</v>
      </c>
      <c r="D89" s="44" t="s">
        <v>1070</v>
      </c>
      <c r="E89" s="44" t="s">
        <v>1246</v>
      </c>
      <c r="F89" s="44" t="s">
        <v>1236</v>
      </c>
      <c r="G89" s="44">
        <v>1957</v>
      </c>
      <c r="H89" s="44">
        <v>1</v>
      </c>
      <c r="J89" s="44" t="s">
        <v>697</v>
      </c>
      <c r="K89" s="44" t="s">
        <v>697</v>
      </c>
      <c r="L89" s="44" t="s">
        <v>642</v>
      </c>
      <c r="M89" s="44" t="s">
        <v>1245</v>
      </c>
    </row>
    <row r="90" spans="1:13" x14ac:dyDescent="0.25">
      <c r="A90" s="46" t="s">
        <v>11</v>
      </c>
      <c r="B90" s="44" t="s">
        <v>650</v>
      </c>
      <c r="C90" s="44" t="s">
        <v>179</v>
      </c>
      <c r="D90" s="44" t="s">
        <v>780</v>
      </c>
      <c r="E90" s="44" t="s">
        <v>781</v>
      </c>
      <c r="F90" s="44" t="s">
        <v>720</v>
      </c>
      <c r="G90" s="44">
        <v>1961</v>
      </c>
      <c r="H90" s="44">
        <v>1</v>
      </c>
      <c r="J90" s="44" t="s">
        <v>697</v>
      </c>
      <c r="K90" s="44" t="s">
        <v>697</v>
      </c>
      <c r="L90" s="44" t="s">
        <v>642</v>
      </c>
      <c r="M90" s="44" t="s">
        <v>639</v>
      </c>
    </row>
    <row r="91" spans="1:13" x14ac:dyDescent="0.25">
      <c r="A91" s="46" t="s">
        <v>11</v>
      </c>
      <c r="B91" s="44" t="s">
        <v>650</v>
      </c>
      <c r="C91" s="44" t="s">
        <v>180</v>
      </c>
      <c r="D91" s="44" t="s">
        <v>780</v>
      </c>
      <c r="E91" s="44" t="s">
        <v>782</v>
      </c>
      <c r="F91" s="44" t="s">
        <v>720</v>
      </c>
      <c r="G91" s="44">
        <v>1961</v>
      </c>
      <c r="H91" s="44">
        <v>1</v>
      </c>
      <c r="J91" s="44" t="s">
        <v>637</v>
      </c>
      <c r="K91" s="44" t="s">
        <v>1122</v>
      </c>
      <c r="L91" s="44" t="s">
        <v>642</v>
      </c>
      <c r="M91" s="44" t="s">
        <v>639</v>
      </c>
    </row>
    <row r="92" spans="1:13" x14ac:dyDescent="0.25">
      <c r="A92" s="46" t="s">
        <v>11</v>
      </c>
      <c r="B92" s="44" t="s">
        <v>650</v>
      </c>
      <c r="C92" s="44" t="s">
        <v>980</v>
      </c>
      <c r="D92" s="44" t="s">
        <v>780</v>
      </c>
      <c r="E92" s="44" t="s">
        <v>679</v>
      </c>
      <c r="J92" s="44" t="s">
        <v>762</v>
      </c>
      <c r="K92" s="44" t="s">
        <v>1123</v>
      </c>
      <c r="L92" s="44" t="s">
        <v>642</v>
      </c>
      <c r="M92" s="44" t="s">
        <v>639</v>
      </c>
    </row>
    <row r="93" spans="1:13" x14ac:dyDescent="0.25">
      <c r="A93" s="46" t="s">
        <v>11</v>
      </c>
      <c r="B93" s="44" t="s">
        <v>650</v>
      </c>
      <c r="C93" s="44" t="s">
        <v>987</v>
      </c>
      <c r="D93" s="44" t="s">
        <v>780</v>
      </c>
      <c r="E93" s="44" t="s">
        <v>680</v>
      </c>
      <c r="J93" s="44" t="s">
        <v>762</v>
      </c>
      <c r="K93" s="44" t="s">
        <v>1123</v>
      </c>
      <c r="L93" s="44" t="s">
        <v>642</v>
      </c>
      <c r="M93" s="44" t="s">
        <v>639</v>
      </c>
    </row>
    <row r="94" spans="1:13" x14ac:dyDescent="0.25">
      <c r="A94" s="46" t="s">
        <v>11</v>
      </c>
      <c r="B94" s="44" t="s">
        <v>649</v>
      </c>
      <c r="C94" s="44" t="s">
        <v>151</v>
      </c>
      <c r="D94" s="44" t="s">
        <v>786</v>
      </c>
      <c r="E94" s="44" t="s">
        <v>787</v>
      </c>
      <c r="F94" s="44" t="s">
        <v>788</v>
      </c>
      <c r="G94" s="44">
        <v>1909</v>
      </c>
      <c r="H94" s="44">
        <v>1</v>
      </c>
      <c r="J94" s="44" t="s">
        <v>656</v>
      </c>
      <c r="K94" s="44" t="s">
        <v>1122</v>
      </c>
      <c r="L94" s="44" t="s">
        <v>642</v>
      </c>
      <c r="M94" s="44" t="s">
        <v>639</v>
      </c>
    </row>
    <row r="95" spans="1:13" x14ac:dyDescent="0.25">
      <c r="A95" s="46" t="s">
        <v>11</v>
      </c>
      <c r="B95" s="44" t="s">
        <v>799</v>
      </c>
      <c r="C95" s="44" t="s">
        <v>183</v>
      </c>
      <c r="D95" s="44" t="s">
        <v>1072</v>
      </c>
      <c r="E95" s="44" t="s">
        <v>1044</v>
      </c>
      <c r="F95" s="44" t="s">
        <v>727</v>
      </c>
      <c r="G95" s="44">
        <v>1936</v>
      </c>
      <c r="H95" s="44">
        <v>0</v>
      </c>
      <c r="J95" s="44" t="s">
        <v>637</v>
      </c>
      <c r="K95" s="44" t="s">
        <v>1122</v>
      </c>
      <c r="L95" s="44" t="s">
        <v>642</v>
      </c>
      <c r="M95" s="44" t="s">
        <v>639</v>
      </c>
    </row>
    <row r="96" spans="1:13" x14ac:dyDescent="0.25">
      <c r="A96" s="46" t="s">
        <v>11</v>
      </c>
      <c r="B96" s="44" t="s">
        <v>799</v>
      </c>
      <c r="C96" s="44" t="s">
        <v>182</v>
      </c>
      <c r="D96" s="44" t="s">
        <v>797</v>
      </c>
      <c r="E96" s="44" t="s">
        <v>798</v>
      </c>
      <c r="F96" s="44" t="s">
        <v>645</v>
      </c>
      <c r="G96" s="44">
        <v>1921</v>
      </c>
      <c r="H96" s="44">
        <v>0</v>
      </c>
      <c r="I96" s="44" t="s">
        <v>873</v>
      </c>
      <c r="J96" s="44" t="s">
        <v>656</v>
      </c>
      <c r="K96" s="44" t="s">
        <v>1122</v>
      </c>
      <c r="L96" s="44" t="s">
        <v>642</v>
      </c>
      <c r="M96" s="44" t="s">
        <v>639</v>
      </c>
    </row>
    <row r="97" spans="1:13" x14ac:dyDescent="0.25">
      <c r="A97" s="46" t="s">
        <v>11</v>
      </c>
      <c r="B97" s="44" t="s">
        <v>1247</v>
      </c>
      <c r="C97" s="44" t="s">
        <v>1228</v>
      </c>
      <c r="D97" s="44" t="s">
        <v>1249</v>
      </c>
      <c r="E97" s="44" t="s">
        <v>1248</v>
      </c>
      <c r="F97" s="44" t="s">
        <v>645</v>
      </c>
      <c r="G97" s="44">
        <v>1903</v>
      </c>
      <c r="H97" s="44">
        <v>1</v>
      </c>
      <c r="J97" s="44" t="s">
        <v>1099</v>
      </c>
      <c r="K97" s="44" t="s">
        <v>1099</v>
      </c>
      <c r="L97" s="44" t="s">
        <v>666</v>
      </c>
      <c r="M97" s="44" t="s">
        <v>1004</v>
      </c>
    </row>
    <row r="98" spans="1:13" x14ac:dyDescent="0.25">
      <c r="A98" s="46" t="s">
        <v>11</v>
      </c>
      <c r="B98" s="44" t="s">
        <v>811</v>
      </c>
      <c r="C98" s="44" t="s">
        <v>170</v>
      </c>
      <c r="D98" s="44" t="s">
        <v>809</v>
      </c>
      <c r="E98" s="44" t="s">
        <v>810</v>
      </c>
      <c r="F98" s="44" t="s">
        <v>727</v>
      </c>
      <c r="G98" s="44">
        <v>1939</v>
      </c>
      <c r="H98" s="44">
        <v>1</v>
      </c>
      <c r="J98" s="44" t="s">
        <v>697</v>
      </c>
      <c r="K98" s="44" t="s">
        <v>697</v>
      </c>
      <c r="L98" s="44" t="s">
        <v>642</v>
      </c>
      <c r="M98" s="44" t="s">
        <v>688</v>
      </c>
    </row>
    <row r="99" spans="1:13" x14ac:dyDescent="0.25">
      <c r="A99" s="46" t="s">
        <v>11</v>
      </c>
      <c r="B99" s="44" t="s">
        <v>641</v>
      </c>
      <c r="C99" s="44" t="s">
        <v>1225</v>
      </c>
      <c r="D99" s="44" t="s">
        <v>1269</v>
      </c>
      <c r="E99" s="44" t="s">
        <v>1268</v>
      </c>
      <c r="F99" s="44" t="s">
        <v>645</v>
      </c>
      <c r="G99" s="44">
        <v>1906</v>
      </c>
      <c r="H99" s="44">
        <v>1</v>
      </c>
      <c r="J99" s="44" t="s">
        <v>1261</v>
      </c>
      <c r="K99" s="44" t="s">
        <v>827</v>
      </c>
      <c r="L99" s="44" t="s">
        <v>642</v>
      </c>
      <c r="M99" s="44" t="s">
        <v>660</v>
      </c>
    </row>
    <row r="100" spans="1:13" x14ac:dyDescent="0.25">
      <c r="A100" s="46" t="s">
        <v>11</v>
      </c>
      <c r="B100" s="44" t="s">
        <v>1093</v>
      </c>
      <c r="C100" s="44" t="s">
        <v>194</v>
      </c>
      <c r="D100" s="44" t="s">
        <v>1073</v>
      </c>
      <c r="E100" s="44" t="s">
        <v>851</v>
      </c>
      <c r="F100" s="44" t="s">
        <v>1092</v>
      </c>
      <c r="G100" s="44">
        <v>1969</v>
      </c>
      <c r="H100" s="44">
        <v>0</v>
      </c>
      <c r="J100" s="44" t="s">
        <v>1097</v>
      </c>
      <c r="K100" s="44" t="s">
        <v>1099</v>
      </c>
      <c r="L100" s="44" t="s">
        <v>666</v>
      </c>
      <c r="M100" s="44" t="s">
        <v>660</v>
      </c>
    </row>
    <row r="101" spans="1:13" x14ac:dyDescent="0.25">
      <c r="A101" s="46" t="s">
        <v>11</v>
      </c>
      <c r="B101" s="44" t="s">
        <v>646</v>
      </c>
      <c r="C101" s="44" t="s">
        <v>1208</v>
      </c>
      <c r="D101" s="44" t="s">
        <v>1256</v>
      </c>
      <c r="E101" s="44" t="s">
        <v>1255</v>
      </c>
      <c r="F101" s="44" t="s">
        <v>1251</v>
      </c>
      <c r="G101" s="44">
        <v>1970</v>
      </c>
      <c r="H101" s="44">
        <v>1</v>
      </c>
      <c r="J101" s="44" t="s">
        <v>1254</v>
      </c>
      <c r="K101" s="44" t="s">
        <v>1099</v>
      </c>
      <c r="L101" s="44" t="s">
        <v>642</v>
      </c>
      <c r="M101" s="44" t="s">
        <v>1245</v>
      </c>
    </row>
    <row r="102" spans="1:13" x14ac:dyDescent="0.25">
      <c r="A102" s="46" t="s">
        <v>11</v>
      </c>
      <c r="B102" s="44" t="s">
        <v>817</v>
      </c>
      <c r="C102" s="44" t="s">
        <v>198</v>
      </c>
      <c r="D102" s="44" t="s">
        <v>1074</v>
      </c>
      <c r="E102" s="44" t="s">
        <v>1030</v>
      </c>
      <c r="F102" s="44" t="s">
        <v>1094</v>
      </c>
      <c r="G102" s="44">
        <v>1839</v>
      </c>
      <c r="H102" s="44">
        <v>1</v>
      </c>
      <c r="I102" s="44" t="s">
        <v>873</v>
      </c>
      <c r="J102" s="44" t="s">
        <v>705</v>
      </c>
      <c r="K102" s="44" t="s">
        <v>705</v>
      </c>
      <c r="L102" s="44" t="s">
        <v>642</v>
      </c>
      <c r="M102" s="44" t="s">
        <v>1016</v>
      </c>
    </row>
    <row r="103" spans="1:13" x14ac:dyDescent="0.25">
      <c r="A103" s="46" t="s">
        <v>11</v>
      </c>
      <c r="B103" s="44" t="s">
        <v>817</v>
      </c>
      <c r="C103" s="44" t="s">
        <v>192</v>
      </c>
      <c r="D103" s="44" t="s">
        <v>1076</v>
      </c>
      <c r="E103" s="44" t="s">
        <v>1095</v>
      </c>
      <c r="F103" s="44" t="s">
        <v>1092</v>
      </c>
      <c r="G103" s="44">
        <v>1962</v>
      </c>
      <c r="H103" s="44">
        <v>0</v>
      </c>
      <c r="I103" s="44" t="s">
        <v>977</v>
      </c>
      <c r="J103" s="44" t="s">
        <v>762</v>
      </c>
      <c r="K103" s="44" t="s">
        <v>1123</v>
      </c>
      <c r="L103" s="44" t="s">
        <v>1006</v>
      </c>
      <c r="M103" s="44" t="s">
        <v>1016</v>
      </c>
    </row>
    <row r="104" spans="1:13" x14ac:dyDescent="0.25">
      <c r="A104" s="46" t="s">
        <v>11</v>
      </c>
      <c r="B104" s="44" t="s">
        <v>817</v>
      </c>
      <c r="C104" s="44" t="s">
        <v>982</v>
      </c>
      <c r="D104" s="44" t="s">
        <v>1076</v>
      </c>
      <c r="E104" s="44" t="s">
        <v>679</v>
      </c>
      <c r="J104" s="44" t="s">
        <v>1121</v>
      </c>
      <c r="K104" s="44" t="s">
        <v>1121</v>
      </c>
    </row>
    <row r="105" spans="1:13" x14ac:dyDescent="0.25">
      <c r="A105" s="46" t="s">
        <v>11</v>
      </c>
      <c r="B105" s="44" t="s">
        <v>817</v>
      </c>
      <c r="C105" s="44" t="s">
        <v>989</v>
      </c>
      <c r="D105" s="44" t="s">
        <v>1076</v>
      </c>
      <c r="E105" s="44" t="s">
        <v>680</v>
      </c>
      <c r="J105" s="44" t="s">
        <v>1121</v>
      </c>
      <c r="K105" s="44" t="s">
        <v>1121</v>
      </c>
    </row>
    <row r="106" spans="1:13" x14ac:dyDescent="0.25">
      <c r="A106" s="46" t="s">
        <v>11</v>
      </c>
      <c r="B106" s="44" t="s">
        <v>817</v>
      </c>
      <c r="C106" s="44" t="s">
        <v>191</v>
      </c>
      <c r="D106" s="44" t="s">
        <v>1076</v>
      </c>
      <c r="E106" s="44" t="s">
        <v>1045</v>
      </c>
      <c r="F106" s="44" t="s">
        <v>645</v>
      </c>
      <c r="G106" s="44">
        <v>1916</v>
      </c>
      <c r="H106" s="44">
        <v>1</v>
      </c>
      <c r="J106" s="44" t="s">
        <v>1099</v>
      </c>
      <c r="K106" s="44" t="s">
        <v>1099</v>
      </c>
      <c r="L106" s="44" t="s">
        <v>666</v>
      </c>
      <c r="M106" s="44" t="s">
        <v>1016</v>
      </c>
    </row>
    <row r="107" spans="1:13" x14ac:dyDescent="0.25">
      <c r="A107" s="46" t="s">
        <v>11</v>
      </c>
      <c r="B107" s="44" t="s">
        <v>817</v>
      </c>
      <c r="C107" s="44" t="s">
        <v>187</v>
      </c>
      <c r="D107" s="44" t="s">
        <v>815</v>
      </c>
      <c r="E107" s="44" t="s">
        <v>816</v>
      </c>
      <c r="F107" s="44" t="s">
        <v>1257</v>
      </c>
      <c r="G107" s="44">
        <v>1776</v>
      </c>
      <c r="H107" s="44">
        <v>1</v>
      </c>
      <c r="J107" s="44" t="s">
        <v>697</v>
      </c>
      <c r="K107" s="44" t="s">
        <v>697</v>
      </c>
      <c r="L107" s="44" t="s">
        <v>642</v>
      </c>
      <c r="M107" s="44" t="s">
        <v>660</v>
      </c>
    </row>
    <row r="108" spans="1:13" x14ac:dyDescent="0.25">
      <c r="A108" s="46" t="s">
        <v>11</v>
      </c>
      <c r="B108" s="44" t="s">
        <v>687</v>
      </c>
      <c r="C108" s="44" t="s">
        <v>185</v>
      </c>
      <c r="D108" s="44" t="s">
        <v>821</v>
      </c>
      <c r="E108" s="44" t="s">
        <v>1046</v>
      </c>
      <c r="F108" s="44" t="s">
        <v>1094</v>
      </c>
      <c r="G108" s="44">
        <v>1839</v>
      </c>
      <c r="H108" s="44">
        <v>1</v>
      </c>
      <c r="J108" s="44" t="s">
        <v>656</v>
      </c>
      <c r="K108" s="44" t="s">
        <v>1122</v>
      </c>
      <c r="L108" s="44" t="s">
        <v>642</v>
      </c>
      <c r="M108" s="44" t="s">
        <v>639</v>
      </c>
    </row>
    <row r="109" spans="1:13" x14ac:dyDescent="0.25">
      <c r="A109" s="46" t="s">
        <v>11</v>
      </c>
      <c r="B109" s="44" t="s">
        <v>687</v>
      </c>
      <c r="C109" s="44" t="s">
        <v>184</v>
      </c>
      <c r="D109" s="44" t="s">
        <v>821</v>
      </c>
      <c r="E109" s="44" t="s">
        <v>822</v>
      </c>
      <c r="F109" s="44" t="s">
        <v>645</v>
      </c>
      <c r="G109" s="44">
        <v>1892</v>
      </c>
      <c r="H109" s="44">
        <v>0</v>
      </c>
      <c r="J109" s="44" t="s">
        <v>656</v>
      </c>
      <c r="K109" s="44" t="s">
        <v>1122</v>
      </c>
      <c r="L109" s="44" t="s">
        <v>642</v>
      </c>
      <c r="M109" s="44" t="s">
        <v>639</v>
      </c>
    </row>
    <row r="110" spans="1:13" x14ac:dyDescent="0.25">
      <c r="A110" s="46" t="s">
        <v>11</v>
      </c>
      <c r="B110" s="44" t="s">
        <v>1096</v>
      </c>
      <c r="C110" s="44" t="s">
        <v>1226</v>
      </c>
      <c r="D110" s="44" t="s">
        <v>1077</v>
      </c>
      <c r="E110" s="44" t="s">
        <v>1280</v>
      </c>
      <c r="F110" s="44" t="s">
        <v>1279</v>
      </c>
      <c r="G110" s="44">
        <v>2004</v>
      </c>
      <c r="H110" s="44">
        <v>0</v>
      </c>
      <c r="J110" s="44" t="s">
        <v>1261</v>
      </c>
      <c r="K110" s="44" t="s">
        <v>827</v>
      </c>
      <c r="L110" s="44" t="s">
        <v>666</v>
      </c>
      <c r="M110" s="44" t="s">
        <v>639</v>
      </c>
    </row>
    <row r="111" spans="1:13" x14ac:dyDescent="0.25">
      <c r="A111" s="47" t="s">
        <v>632</v>
      </c>
      <c r="B111" s="44" t="s">
        <v>636</v>
      </c>
      <c r="C111" s="44" t="s">
        <v>40</v>
      </c>
      <c r="D111" s="44" t="s">
        <v>633</v>
      </c>
      <c r="E111" s="44" t="s">
        <v>634</v>
      </c>
      <c r="F111" s="44" t="s">
        <v>635</v>
      </c>
      <c r="G111" s="44">
        <v>1841</v>
      </c>
      <c r="H111" s="44">
        <v>1</v>
      </c>
      <c r="J111" s="44" t="s">
        <v>637</v>
      </c>
      <c r="K111" s="44" t="s">
        <v>1122</v>
      </c>
      <c r="L111" s="44" t="s">
        <v>638</v>
      </c>
      <c r="M111" s="44" t="s">
        <v>639</v>
      </c>
    </row>
    <row r="112" spans="1:13" x14ac:dyDescent="0.25">
      <c r="A112" s="47" t="s">
        <v>632</v>
      </c>
      <c r="B112" s="44" t="s">
        <v>655</v>
      </c>
      <c r="C112" s="44" t="s">
        <v>12</v>
      </c>
      <c r="D112" s="44" t="s">
        <v>653</v>
      </c>
      <c r="E112" s="44" t="s">
        <v>654</v>
      </c>
      <c r="F112" s="44" t="s">
        <v>645</v>
      </c>
      <c r="G112" s="44">
        <v>1910</v>
      </c>
      <c r="H112" s="44">
        <v>1</v>
      </c>
      <c r="J112" s="44" t="s">
        <v>656</v>
      </c>
      <c r="K112" s="44" t="s">
        <v>1122</v>
      </c>
      <c r="L112" s="44" t="s">
        <v>638</v>
      </c>
      <c r="M112" s="44" t="s">
        <v>639</v>
      </c>
    </row>
    <row r="113" spans="1:13" x14ac:dyDescent="0.25">
      <c r="A113" s="47" t="s">
        <v>632</v>
      </c>
      <c r="B113" s="44" t="s">
        <v>664</v>
      </c>
      <c r="C113" s="44" t="s">
        <v>54</v>
      </c>
      <c r="D113" s="44" t="s">
        <v>661</v>
      </c>
      <c r="E113" s="44" t="s">
        <v>662</v>
      </c>
      <c r="F113" s="44" t="s">
        <v>663</v>
      </c>
      <c r="G113" s="44">
        <v>2010</v>
      </c>
      <c r="H113" s="44">
        <v>1</v>
      </c>
      <c r="I113" s="44" t="s">
        <v>873</v>
      </c>
      <c r="J113" s="44" t="s">
        <v>827</v>
      </c>
      <c r="K113" s="44" t="s">
        <v>705</v>
      </c>
      <c r="L113" s="44" t="s">
        <v>666</v>
      </c>
      <c r="M113" s="44" t="s">
        <v>639</v>
      </c>
    </row>
    <row r="114" spans="1:13" x14ac:dyDescent="0.25">
      <c r="A114" s="47" t="s">
        <v>632</v>
      </c>
      <c r="B114" s="44" t="s">
        <v>885</v>
      </c>
      <c r="C114" s="44" t="s">
        <v>132</v>
      </c>
      <c r="D114" s="44" t="s">
        <v>884</v>
      </c>
      <c r="E114" s="44" t="s">
        <v>640</v>
      </c>
      <c r="J114" s="44" t="s">
        <v>1121</v>
      </c>
      <c r="K114" s="44" t="s">
        <v>1121</v>
      </c>
      <c r="M114" s="44" t="s">
        <v>639</v>
      </c>
    </row>
    <row r="115" spans="1:13" x14ac:dyDescent="0.25">
      <c r="A115" s="47" t="s">
        <v>632</v>
      </c>
      <c r="B115" s="44" t="s">
        <v>668</v>
      </c>
      <c r="C115" s="44" t="s">
        <v>125</v>
      </c>
      <c r="D115" s="44" t="s">
        <v>871</v>
      </c>
      <c r="E115" s="44" t="s">
        <v>872</v>
      </c>
      <c r="F115" s="44" t="s">
        <v>976</v>
      </c>
      <c r="G115" s="44">
        <v>1962</v>
      </c>
      <c r="H115" s="44">
        <v>0</v>
      </c>
      <c r="I115" s="44" t="s">
        <v>873</v>
      </c>
      <c r="J115" s="44" t="s">
        <v>827</v>
      </c>
      <c r="K115" s="44" t="s">
        <v>827</v>
      </c>
      <c r="L115" s="44" t="s">
        <v>638</v>
      </c>
      <c r="M115" s="44" t="s">
        <v>639</v>
      </c>
    </row>
    <row r="116" spans="1:13" x14ac:dyDescent="0.25">
      <c r="A116" s="47" t="s">
        <v>632</v>
      </c>
      <c r="B116" s="44" t="s">
        <v>668</v>
      </c>
      <c r="C116" s="44" t="s">
        <v>43</v>
      </c>
      <c r="D116" s="44" t="s">
        <v>667</v>
      </c>
      <c r="E116" s="44" t="s">
        <v>640</v>
      </c>
      <c r="J116" s="44" t="s">
        <v>1121</v>
      </c>
      <c r="K116" s="44" t="s">
        <v>1121</v>
      </c>
      <c r="L116" s="44" t="s">
        <v>651</v>
      </c>
      <c r="M116" s="44" t="s">
        <v>639</v>
      </c>
    </row>
    <row r="117" spans="1:13" x14ac:dyDescent="0.25">
      <c r="A117" s="47" t="s">
        <v>632</v>
      </c>
      <c r="B117" s="44" t="s">
        <v>672</v>
      </c>
      <c r="C117" s="44" t="s">
        <v>16</v>
      </c>
      <c r="D117" s="44" t="s">
        <v>669</v>
      </c>
      <c r="E117" s="44" t="s">
        <v>670</v>
      </c>
      <c r="F117" s="44" t="s">
        <v>671</v>
      </c>
      <c r="G117" s="44">
        <v>1951</v>
      </c>
      <c r="H117" s="44">
        <v>1</v>
      </c>
      <c r="J117" s="44" t="s">
        <v>705</v>
      </c>
      <c r="K117" s="44" t="s">
        <v>705</v>
      </c>
      <c r="L117" s="44" t="s">
        <v>642</v>
      </c>
      <c r="M117" s="44" t="s">
        <v>639</v>
      </c>
    </row>
    <row r="118" spans="1:13" x14ac:dyDescent="0.25">
      <c r="A118" s="47" t="s">
        <v>632</v>
      </c>
      <c r="B118" s="44" t="s">
        <v>700</v>
      </c>
      <c r="C118" s="44" t="s">
        <v>974</v>
      </c>
      <c r="D118" s="44" t="s">
        <v>1294</v>
      </c>
      <c r="E118" s="44" t="s">
        <v>861</v>
      </c>
      <c r="F118" s="44" t="s">
        <v>727</v>
      </c>
      <c r="G118" s="44">
        <v>1928</v>
      </c>
      <c r="H118" s="44">
        <v>0</v>
      </c>
      <c r="J118" s="44" t="s">
        <v>697</v>
      </c>
      <c r="K118" s="44" t="s">
        <v>697</v>
      </c>
      <c r="L118" s="44" t="s">
        <v>638</v>
      </c>
      <c r="M118" s="44" t="s">
        <v>639</v>
      </c>
    </row>
    <row r="119" spans="1:13" x14ac:dyDescent="0.25">
      <c r="A119" s="47" t="s">
        <v>632</v>
      </c>
      <c r="B119" s="44" t="s">
        <v>700</v>
      </c>
      <c r="C119" s="44" t="s">
        <v>92</v>
      </c>
      <c r="D119" s="44" t="s">
        <v>1294</v>
      </c>
      <c r="E119" s="44" t="s">
        <v>845</v>
      </c>
      <c r="F119" s="44" t="s">
        <v>727</v>
      </c>
      <c r="G119" s="44">
        <v>1936</v>
      </c>
      <c r="H119" s="44">
        <v>0</v>
      </c>
      <c r="J119" s="44" t="s">
        <v>697</v>
      </c>
      <c r="K119" s="44" t="s">
        <v>697</v>
      </c>
      <c r="L119" s="44" t="s">
        <v>638</v>
      </c>
      <c r="M119" s="44" t="s">
        <v>639</v>
      </c>
    </row>
    <row r="120" spans="1:13" x14ac:dyDescent="0.25">
      <c r="A120" s="47" t="s">
        <v>632</v>
      </c>
      <c r="B120" s="44" t="s">
        <v>672</v>
      </c>
      <c r="C120" s="44" t="s">
        <v>1160</v>
      </c>
      <c r="E120" s="44" t="s">
        <v>1184</v>
      </c>
      <c r="F120" s="44" t="s">
        <v>1191</v>
      </c>
      <c r="G120" s="44">
        <v>1965</v>
      </c>
      <c r="H120" s="44">
        <v>1</v>
      </c>
      <c r="J120" s="44" t="s">
        <v>656</v>
      </c>
      <c r="K120" s="44" t="s">
        <v>1122</v>
      </c>
      <c r="L120" s="44" t="s">
        <v>638</v>
      </c>
      <c r="M120" s="44" t="s">
        <v>639</v>
      </c>
    </row>
    <row r="121" spans="1:13" x14ac:dyDescent="0.25">
      <c r="A121" s="47" t="s">
        <v>632</v>
      </c>
      <c r="B121" s="44" t="s">
        <v>672</v>
      </c>
      <c r="C121" s="44" t="s">
        <v>17</v>
      </c>
      <c r="D121" s="44" t="s">
        <v>695</v>
      </c>
      <c r="E121" s="44" t="s">
        <v>696</v>
      </c>
      <c r="F121" s="44" t="s">
        <v>678</v>
      </c>
      <c r="G121" s="44">
        <v>1900</v>
      </c>
      <c r="H121" s="44">
        <v>1</v>
      </c>
      <c r="J121" s="44" t="s">
        <v>697</v>
      </c>
      <c r="K121" s="44" t="s">
        <v>697</v>
      </c>
      <c r="L121" s="44" t="s">
        <v>638</v>
      </c>
      <c r="M121" s="44" t="s">
        <v>639</v>
      </c>
    </row>
    <row r="122" spans="1:13" x14ac:dyDescent="0.25">
      <c r="A122" s="47" t="s">
        <v>632</v>
      </c>
      <c r="B122" s="44" t="s">
        <v>700</v>
      </c>
      <c r="C122" s="44" t="s">
        <v>57</v>
      </c>
      <c r="D122" s="44" t="s">
        <v>698</v>
      </c>
      <c r="E122" s="44" t="s">
        <v>699</v>
      </c>
      <c r="F122" s="44" t="s">
        <v>645</v>
      </c>
      <c r="G122" s="44">
        <v>1910</v>
      </c>
      <c r="H122" s="44">
        <v>1</v>
      </c>
      <c r="J122" s="44" t="s">
        <v>697</v>
      </c>
      <c r="K122" s="44" t="s">
        <v>697</v>
      </c>
      <c r="L122" s="44" t="s">
        <v>638</v>
      </c>
      <c r="M122" s="44" t="s">
        <v>639</v>
      </c>
    </row>
    <row r="123" spans="1:13" x14ac:dyDescent="0.25">
      <c r="A123" s="47" t="s">
        <v>632</v>
      </c>
      <c r="B123" s="44" t="s">
        <v>704</v>
      </c>
      <c r="C123" s="44" t="s">
        <v>44</v>
      </c>
      <c r="D123" s="44" t="s">
        <v>701</v>
      </c>
      <c r="E123" s="44" t="s">
        <v>702</v>
      </c>
      <c r="F123" s="44" t="s">
        <v>703</v>
      </c>
      <c r="G123" s="44">
        <v>1960</v>
      </c>
      <c r="H123" s="44">
        <v>0</v>
      </c>
      <c r="J123" s="44" t="s">
        <v>705</v>
      </c>
      <c r="K123" s="44" t="s">
        <v>705</v>
      </c>
      <c r="L123" s="44" t="s">
        <v>642</v>
      </c>
      <c r="M123" s="44" t="s">
        <v>639</v>
      </c>
    </row>
    <row r="124" spans="1:13" x14ac:dyDescent="0.25">
      <c r="A124" s="47" t="s">
        <v>632</v>
      </c>
      <c r="B124" s="44" t="s">
        <v>863</v>
      </c>
      <c r="C124" s="44" t="s">
        <v>973</v>
      </c>
      <c r="D124" s="44" t="s">
        <v>1299</v>
      </c>
      <c r="E124" s="44" t="s">
        <v>1298</v>
      </c>
      <c r="F124" s="44" t="s">
        <v>635</v>
      </c>
      <c r="G124" s="44">
        <v>1835</v>
      </c>
      <c r="H124" s="44">
        <v>1</v>
      </c>
      <c r="J124" s="44" t="s">
        <v>697</v>
      </c>
      <c r="K124" s="44" t="s">
        <v>697</v>
      </c>
      <c r="L124" s="44" t="s">
        <v>638</v>
      </c>
      <c r="M124" s="44" t="s">
        <v>639</v>
      </c>
    </row>
    <row r="125" spans="1:13" x14ac:dyDescent="0.25">
      <c r="A125" s="47" t="s">
        <v>632</v>
      </c>
      <c r="B125" s="44" t="s">
        <v>717</v>
      </c>
      <c r="C125" s="44" t="s">
        <v>130</v>
      </c>
      <c r="D125" s="44" t="s">
        <v>715</v>
      </c>
      <c r="E125" s="44" t="s">
        <v>881</v>
      </c>
      <c r="F125" s="44" t="s">
        <v>882</v>
      </c>
      <c r="G125" s="44">
        <v>1952</v>
      </c>
      <c r="H125" s="44">
        <v>0</v>
      </c>
      <c r="J125" s="44" t="s">
        <v>705</v>
      </c>
      <c r="K125" s="44" t="s">
        <v>705</v>
      </c>
      <c r="L125" s="44" t="s">
        <v>638</v>
      </c>
      <c r="M125" s="44" t="s">
        <v>639</v>
      </c>
    </row>
    <row r="126" spans="1:13" x14ac:dyDescent="0.25">
      <c r="A126" s="47" t="s">
        <v>632</v>
      </c>
      <c r="B126" s="44" t="s">
        <v>717</v>
      </c>
      <c r="C126" s="44" t="s">
        <v>124</v>
      </c>
      <c r="D126" s="44" t="s">
        <v>715</v>
      </c>
      <c r="E126" s="44" t="s">
        <v>640</v>
      </c>
      <c r="J126" s="44" t="s">
        <v>1121</v>
      </c>
      <c r="K126" s="44" t="s">
        <v>1121</v>
      </c>
      <c r="M126" s="44" t="s">
        <v>639</v>
      </c>
    </row>
    <row r="127" spans="1:13" x14ac:dyDescent="0.25">
      <c r="A127" s="47" t="s">
        <v>632</v>
      </c>
      <c r="B127" s="44" t="s">
        <v>717</v>
      </c>
      <c r="C127" s="44" t="s">
        <v>61</v>
      </c>
      <c r="D127" s="44" t="s">
        <v>715</v>
      </c>
      <c r="E127" s="44" t="s">
        <v>716</v>
      </c>
      <c r="F127" s="44" t="s">
        <v>678</v>
      </c>
      <c r="G127" s="44">
        <v>1914</v>
      </c>
      <c r="H127" s="44">
        <v>0</v>
      </c>
      <c r="J127" s="44" t="s">
        <v>656</v>
      </c>
      <c r="K127" s="44" t="s">
        <v>1122</v>
      </c>
      <c r="L127" s="44" t="s">
        <v>642</v>
      </c>
      <c r="M127" s="44" t="s">
        <v>639</v>
      </c>
    </row>
    <row r="128" spans="1:13" x14ac:dyDescent="0.25">
      <c r="A128" s="47" t="s">
        <v>632</v>
      </c>
      <c r="B128" s="44" t="s">
        <v>672</v>
      </c>
      <c r="C128" s="44" t="s">
        <v>1168</v>
      </c>
      <c r="E128" s="44" t="s">
        <v>1186</v>
      </c>
      <c r="F128" s="44" t="s">
        <v>1195</v>
      </c>
      <c r="G128" s="44">
        <v>2021</v>
      </c>
      <c r="H128" s="44">
        <v>0</v>
      </c>
      <c r="J128" s="44" t="s">
        <v>1338</v>
      </c>
      <c r="K128" s="44" t="s">
        <v>1122</v>
      </c>
      <c r="L128" s="44" t="s">
        <v>705</v>
      </c>
      <c r="M128" s="44" t="s">
        <v>639</v>
      </c>
    </row>
    <row r="129" spans="1:13" x14ac:dyDescent="0.25">
      <c r="A129" s="47" t="s">
        <v>632</v>
      </c>
      <c r="B129" s="44" t="s">
        <v>728</v>
      </c>
      <c r="C129" s="44" t="s">
        <v>59</v>
      </c>
      <c r="D129" s="44" t="s">
        <v>725</v>
      </c>
      <c r="E129" s="44" t="s">
        <v>726</v>
      </c>
      <c r="F129" s="44" t="s">
        <v>727</v>
      </c>
      <c r="G129" s="44">
        <v>1930</v>
      </c>
      <c r="H129" s="44">
        <v>1</v>
      </c>
      <c r="J129" s="44" t="s">
        <v>656</v>
      </c>
      <c r="K129" s="44" t="s">
        <v>1122</v>
      </c>
      <c r="L129" s="44" t="s">
        <v>638</v>
      </c>
      <c r="M129" s="44" t="s">
        <v>639</v>
      </c>
    </row>
    <row r="130" spans="1:13" x14ac:dyDescent="0.25">
      <c r="A130" s="47" t="s">
        <v>632</v>
      </c>
      <c r="B130" s="44" t="s">
        <v>732</v>
      </c>
      <c r="C130" s="44" t="s">
        <v>63</v>
      </c>
      <c r="D130" s="44" t="s">
        <v>729</v>
      </c>
      <c r="E130" s="44" t="s">
        <v>730</v>
      </c>
      <c r="F130" s="44" t="s">
        <v>731</v>
      </c>
      <c r="G130" s="44">
        <v>1948</v>
      </c>
      <c r="H130" s="44">
        <v>0</v>
      </c>
      <c r="J130" s="44" t="s">
        <v>637</v>
      </c>
      <c r="K130" s="44" t="s">
        <v>1122</v>
      </c>
      <c r="L130" s="44" t="s">
        <v>638</v>
      </c>
      <c r="M130" s="44" t="s">
        <v>1233</v>
      </c>
    </row>
    <row r="131" spans="1:13" x14ac:dyDescent="0.25">
      <c r="A131" s="47" t="s">
        <v>632</v>
      </c>
      <c r="B131" s="44" t="s">
        <v>732</v>
      </c>
      <c r="C131" s="44" t="s">
        <v>111</v>
      </c>
      <c r="D131" s="44" t="s">
        <v>729</v>
      </c>
      <c r="E131" s="44" t="s">
        <v>856</v>
      </c>
      <c r="F131" s="44" t="s">
        <v>857</v>
      </c>
      <c r="G131" s="44">
        <v>1897</v>
      </c>
      <c r="H131" s="44">
        <v>1</v>
      </c>
      <c r="J131" s="44" t="s">
        <v>656</v>
      </c>
      <c r="K131" s="44" t="s">
        <v>1122</v>
      </c>
      <c r="L131" s="44" t="s">
        <v>642</v>
      </c>
      <c r="M131" s="44" t="s">
        <v>1233</v>
      </c>
    </row>
    <row r="132" spans="1:13" x14ac:dyDescent="0.25">
      <c r="A132" s="47" t="s">
        <v>632</v>
      </c>
      <c r="B132" s="44" t="s">
        <v>736</v>
      </c>
      <c r="C132" s="44" t="s">
        <v>42</v>
      </c>
      <c r="D132" s="44" t="s">
        <v>733</v>
      </c>
      <c r="E132" s="44" t="s">
        <v>734</v>
      </c>
      <c r="F132" s="44" t="s">
        <v>735</v>
      </c>
      <c r="G132" s="44">
        <v>1979</v>
      </c>
      <c r="H132" s="44">
        <v>1</v>
      </c>
      <c r="J132" s="44" t="s">
        <v>705</v>
      </c>
      <c r="K132" s="44" t="s">
        <v>705</v>
      </c>
      <c r="L132" s="44" t="s">
        <v>638</v>
      </c>
      <c r="M132" s="44" t="s">
        <v>639</v>
      </c>
    </row>
    <row r="133" spans="1:13" x14ac:dyDescent="0.25">
      <c r="A133" s="47" t="s">
        <v>632</v>
      </c>
      <c r="B133" s="44" t="s">
        <v>672</v>
      </c>
      <c r="C133" s="44" t="s">
        <v>1309</v>
      </c>
      <c r="E133" s="44" t="s">
        <v>1308</v>
      </c>
      <c r="F133" s="44" t="s">
        <v>1194</v>
      </c>
      <c r="G133" s="44">
        <v>1994</v>
      </c>
      <c r="H133" s="44">
        <v>1</v>
      </c>
      <c r="J133" s="44" t="s">
        <v>705</v>
      </c>
      <c r="K133" s="44" t="s">
        <v>705</v>
      </c>
      <c r="L133" s="44" t="s">
        <v>638</v>
      </c>
      <c r="M133" s="44" t="s">
        <v>639</v>
      </c>
    </row>
    <row r="134" spans="1:13" x14ac:dyDescent="0.25">
      <c r="A134" s="47" t="s">
        <v>632</v>
      </c>
      <c r="B134" s="44" t="s">
        <v>672</v>
      </c>
      <c r="C134" s="44" t="s">
        <v>105</v>
      </c>
      <c r="D134" s="44" t="s">
        <v>1304</v>
      </c>
      <c r="E134" s="44" t="s">
        <v>850</v>
      </c>
      <c r="F134" s="44" t="s">
        <v>795</v>
      </c>
      <c r="G134" s="44">
        <v>1952</v>
      </c>
      <c r="H134" s="44">
        <v>1</v>
      </c>
      <c r="J134" s="44" t="s">
        <v>656</v>
      </c>
      <c r="K134" s="44" t="s">
        <v>1122</v>
      </c>
      <c r="L134" s="44" t="s">
        <v>638</v>
      </c>
      <c r="M134" s="44" t="s">
        <v>639</v>
      </c>
    </row>
    <row r="135" spans="1:13" x14ac:dyDescent="0.25">
      <c r="A135" s="47" t="s">
        <v>632</v>
      </c>
      <c r="B135" s="44" t="s">
        <v>672</v>
      </c>
      <c r="C135" s="44" t="s">
        <v>104</v>
      </c>
      <c r="D135" s="44" t="s">
        <v>1304</v>
      </c>
      <c r="E135" s="44" t="s">
        <v>640</v>
      </c>
      <c r="J135" s="44" t="s">
        <v>1121</v>
      </c>
      <c r="K135" s="44" t="s">
        <v>1121</v>
      </c>
      <c r="M135" s="44" t="s">
        <v>639</v>
      </c>
    </row>
    <row r="136" spans="1:13" x14ac:dyDescent="0.25">
      <c r="A136" s="47" t="s">
        <v>632</v>
      </c>
      <c r="B136" s="44" t="s">
        <v>860</v>
      </c>
      <c r="C136" s="44" t="s">
        <v>112</v>
      </c>
      <c r="D136" s="44" t="s">
        <v>1301</v>
      </c>
      <c r="E136" s="44" t="s">
        <v>858</v>
      </c>
      <c r="F136" s="44" t="s">
        <v>859</v>
      </c>
      <c r="G136" s="44">
        <v>1971</v>
      </c>
      <c r="H136" s="44">
        <v>0</v>
      </c>
      <c r="J136" s="44" t="s">
        <v>705</v>
      </c>
      <c r="K136" s="44" t="s">
        <v>705</v>
      </c>
      <c r="L136" s="44" t="s">
        <v>638</v>
      </c>
      <c r="M136" s="44" t="s">
        <v>639</v>
      </c>
    </row>
    <row r="137" spans="1:13" x14ac:dyDescent="0.25">
      <c r="A137" s="47" t="s">
        <v>632</v>
      </c>
      <c r="B137" s="44" t="s">
        <v>802</v>
      </c>
      <c r="C137" s="44" t="s">
        <v>69</v>
      </c>
      <c r="D137" s="44" t="s">
        <v>837</v>
      </c>
      <c r="E137" s="44" t="s">
        <v>838</v>
      </c>
      <c r="F137" s="44" t="s">
        <v>835</v>
      </c>
      <c r="G137" s="44">
        <v>1888</v>
      </c>
      <c r="H137" s="44">
        <v>1</v>
      </c>
      <c r="J137" s="44" t="s">
        <v>656</v>
      </c>
      <c r="K137" s="44" t="s">
        <v>1122</v>
      </c>
      <c r="L137" s="44" t="s">
        <v>638</v>
      </c>
      <c r="M137" s="44" t="s">
        <v>639</v>
      </c>
    </row>
    <row r="138" spans="1:13" x14ac:dyDescent="0.25">
      <c r="A138" s="47" t="s">
        <v>632</v>
      </c>
      <c r="B138" s="44" t="s">
        <v>700</v>
      </c>
      <c r="C138" s="44" t="s">
        <v>99</v>
      </c>
      <c r="D138" s="44" t="s">
        <v>846</v>
      </c>
      <c r="E138" s="44" t="s">
        <v>847</v>
      </c>
      <c r="F138" s="44" t="s">
        <v>848</v>
      </c>
      <c r="G138" s="44">
        <v>1910</v>
      </c>
      <c r="H138" s="44">
        <v>1</v>
      </c>
      <c r="J138" s="44" t="s">
        <v>697</v>
      </c>
      <c r="K138" s="44" t="s">
        <v>697</v>
      </c>
      <c r="L138" s="44" t="s">
        <v>638</v>
      </c>
      <c r="M138" s="44" t="s">
        <v>639</v>
      </c>
    </row>
    <row r="139" spans="1:13" x14ac:dyDescent="0.25">
      <c r="A139" s="47" t="s">
        <v>632</v>
      </c>
      <c r="B139" s="44" t="s">
        <v>865</v>
      </c>
      <c r="C139" s="44" t="s">
        <v>116</v>
      </c>
      <c r="D139" s="44" t="s">
        <v>1297</v>
      </c>
      <c r="E139" s="44" t="s">
        <v>864</v>
      </c>
      <c r="F139" s="44" t="s">
        <v>835</v>
      </c>
      <c r="G139" s="44">
        <v>1888</v>
      </c>
      <c r="H139" s="44">
        <v>1</v>
      </c>
      <c r="J139" s="44" t="s">
        <v>656</v>
      </c>
      <c r="K139" s="44" t="s">
        <v>1122</v>
      </c>
      <c r="L139" s="44" t="s">
        <v>638</v>
      </c>
      <c r="M139" s="44" t="s">
        <v>1233</v>
      </c>
    </row>
    <row r="140" spans="1:13" x14ac:dyDescent="0.25">
      <c r="A140" s="47" t="s">
        <v>632</v>
      </c>
      <c r="B140" s="44" t="s">
        <v>748</v>
      </c>
      <c r="C140" s="44" t="s">
        <v>66</v>
      </c>
      <c r="D140" s="44" t="s">
        <v>746</v>
      </c>
      <c r="E140" s="44" t="s">
        <v>747</v>
      </c>
      <c r="F140" s="44" t="s">
        <v>645</v>
      </c>
      <c r="G140" s="44">
        <v>1887</v>
      </c>
      <c r="H140" s="44">
        <v>1</v>
      </c>
      <c r="J140" s="44" t="s">
        <v>656</v>
      </c>
      <c r="K140" s="44" t="s">
        <v>1122</v>
      </c>
      <c r="L140" s="44" t="s">
        <v>638</v>
      </c>
      <c r="M140" s="44" t="s">
        <v>639</v>
      </c>
    </row>
    <row r="141" spans="1:13" x14ac:dyDescent="0.25">
      <c r="A141" s="47" t="s">
        <v>632</v>
      </c>
      <c r="B141" s="44" t="s">
        <v>672</v>
      </c>
      <c r="C141" s="44" t="s">
        <v>18</v>
      </c>
      <c r="D141" s="44" t="s">
        <v>749</v>
      </c>
      <c r="E141" s="44" t="s">
        <v>750</v>
      </c>
      <c r="F141" s="44" t="s">
        <v>751</v>
      </c>
      <c r="G141" s="44">
        <v>1908</v>
      </c>
      <c r="H141" s="44">
        <v>1</v>
      </c>
      <c r="J141" s="44" t="s">
        <v>637</v>
      </c>
      <c r="K141" s="44" t="s">
        <v>1122</v>
      </c>
      <c r="L141" s="44" t="s">
        <v>638</v>
      </c>
      <c r="M141" s="44" t="s">
        <v>639</v>
      </c>
    </row>
    <row r="142" spans="1:13" x14ac:dyDescent="0.25">
      <c r="A142" s="47" t="s">
        <v>632</v>
      </c>
      <c r="B142" s="44" t="s">
        <v>880</v>
      </c>
      <c r="C142" s="44" t="s">
        <v>129</v>
      </c>
      <c r="D142" s="44" t="s">
        <v>1291</v>
      </c>
      <c r="E142" s="44" t="s">
        <v>879</v>
      </c>
      <c r="F142" s="44" t="s">
        <v>857</v>
      </c>
      <c r="G142" s="44">
        <v>1898</v>
      </c>
      <c r="H142" s="44">
        <v>1</v>
      </c>
      <c r="J142" s="44" t="s">
        <v>705</v>
      </c>
      <c r="K142" s="44" t="s">
        <v>705</v>
      </c>
      <c r="L142" s="44" t="s">
        <v>638</v>
      </c>
      <c r="M142" s="44" t="s">
        <v>639</v>
      </c>
    </row>
    <row r="143" spans="1:13" x14ac:dyDescent="0.25">
      <c r="A143" s="47" t="s">
        <v>632</v>
      </c>
      <c r="B143" s="44" t="s">
        <v>672</v>
      </c>
      <c r="C143" s="44" t="s">
        <v>128</v>
      </c>
      <c r="D143" s="44" t="s">
        <v>876</v>
      </c>
      <c r="E143" s="44" t="s">
        <v>877</v>
      </c>
      <c r="F143" s="44" t="s">
        <v>878</v>
      </c>
      <c r="G143" s="44">
        <v>1882</v>
      </c>
      <c r="H143" s="44">
        <v>1</v>
      </c>
      <c r="J143" s="44" t="s">
        <v>656</v>
      </c>
      <c r="K143" s="44" t="s">
        <v>1122</v>
      </c>
      <c r="L143" s="44" t="s">
        <v>638</v>
      </c>
      <c r="M143" s="44" t="s">
        <v>639</v>
      </c>
    </row>
    <row r="144" spans="1:13" x14ac:dyDescent="0.25">
      <c r="A144" s="47" t="s">
        <v>632</v>
      </c>
      <c r="B144" s="44" t="s">
        <v>672</v>
      </c>
      <c r="C144" s="44" t="s">
        <v>15</v>
      </c>
      <c r="D144" s="44" t="s">
        <v>756</v>
      </c>
      <c r="E144" s="44" t="s">
        <v>757</v>
      </c>
      <c r="F144" s="44" t="s">
        <v>678</v>
      </c>
      <c r="G144" s="44">
        <v>1902</v>
      </c>
      <c r="H144" s="44">
        <v>1</v>
      </c>
      <c r="J144" s="44" t="s">
        <v>637</v>
      </c>
      <c r="K144" s="44" t="s">
        <v>1122</v>
      </c>
      <c r="L144" s="44" t="s">
        <v>638</v>
      </c>
      <c r="M144" s="44" t="s">
        <v>639</v>
      </c>
    </row>
    <row r="145" spans="1:13" x14ac:dyDescent="0.25">
      <c r="A145" s="47" t="s">
        <v>632</v>
      </c>
      <c r="B145" s="44" t="s">
        <v>761</v>
      </c>
      <c r="C145" s="44" t="s">
        <v>28</v>
      </c>
      <c r="D145" s="44" t="s">
        <v>758</v>
      </c>
      <c r="E145" s="44" t="s">
        <v>759</v>
      </c>
      <c r="F145" s="44" t="s">
        <v>760</v>
      </c>
      <c r="G145" s="44">
        <v>2011</v>
      </c>
      <c r="H145" s="44">
        <v>1</v>
      </c>
      <c r="I145" s="44" t="s">
        <v>873</v>
      </c>
      <c r="J145" s="44" t="s">
        <v>762</v>
      </c>
      <c r="K145" s="44" t="s">
        <v>1123</v>
      </c>
      <c r="L145" s="44" t="s">
        <v>638</v>
      </c>
      <c r="M145" s="44" t="s">
        <v>639</v>
      </c>
    </row>
    <row r="146" spans="1:13" x14ac:dyDescent="0.25">
      <c r="A146" s="47" t="s">
        <v>632</v>
      </c>
      <c r="B146" s="44" t="s">
        <v>761</v>
      </c>
      <c r="C146" s="44" t="s">
        <v>1177</v>
      </c>
      <c r="E146" s="44" t="s">
        <v>1189</v>
      </c>
      <c r="F146" s="44" t="s">
        <v>645</v>
      </c>
      <c r="G146" s="44">
        <v>1904</v>
      </c>
      <c r="H146" s="44">
        <v>1</v>
      </c>
      <c r="J146" s="44" t="s">
        <v>1197</v>
      </c>
      <c r="K146" s="44" t="s">
        <v>1122</v>
      </c>
      <c r="L146" s="44" t="s">
        <v>638</v>
      </c>
      <c r="M146" s="44" t="s">
        <v>639</v>
      </c>
    </row>
    <row r="147" spans="1:13" x14ac:dyDescent="0.25">
      <c r="A147" s="47" t="s">
        <v>632</v>
      </c>
      <c r="B147" s="44" t="s">
        <v>766</v>
      </c>
      <c r="C147" s="44" t="s">
        <v>110</v>
      </c>
      <c r="D147" s="44" t="s">
        <v>763</v>
      </c>
      <c r="E147" s="44" t="s">
        <v>855</v>
      </c>
      <c r="F147" s="44" t="s">
        <v>727</v>
      </c>
      <c r="G147" s="44">
        <v>1949</v>
      </c>
      <c r="H147" s="44">
        <v>0</v>
      </c>
      <c r="J147" s="44" t="s">
        <v>656</v>
      </c>
      <c r="K147" s="44" t="s">
        <v>1122</v>
      </c>
      <c r="L147" s="44" t="s">
        <v>638</v>
      </c>
      <c r="M147" s="44" t="s">
        <v>639</v>
      </c>
    </row>
    <row r="148" spans="1:13" x14ac:dyDescent="0.25">
      <c r="A148" s="47" t="s">
        <v>632</v>
      </c>
      <c r="B148" s="44" t="s">
        <v>766</v>
      </c>
      <c r="C148" s="44" t="s">
        <v>27</v>
      </c>
      <c r="D148" s="44" t="s">
        <v>763</v>
      </c>
      <c r="E148" s="44" t="s">
        <v>764</v>
      </c>
      <c r="F148" s="44" t="s">
        <v>765</v>
      </c>
      <c r="G148" s="44">
        <v>1855</v>
      </c>
      <c r="H148" s="44">
        <v>1</v>
      </c>
      <c r="J148" s="44" t="s">
        <v>656</v>
      </c>
      <c r="K148" s="44" t="s">
        <v>1122</v>
      </c>
      <c r="L148" s="44" t="s">
        <v>638</v>
      </c>
      <c r="M148" s="44" t="s">
        <v>639</v>
      </c>
    </row>
    <row r="149" spans="1:13" x14ac:dyDescent="0.25">
      <c r="A149" s="47" t="s">
        <v>632</v>
      </c>
      <c r="B149" s="44" t="s">
        <v>672</v>
      </c>
      <c r="C149" s="44" t="s">
        <v>1166</v>
      </c>
      <c r="E149" s="44" t="s">
        <v>1185</v>
      </c>
      <c r="F149" s="44" t="s">
        <v>1193</v>
      </c>
      <c r="G149" s="44">
        <v>2017</v>
      </c>
      <c r="H149" s="44">
        <v>0</v>
      </c>
      <c r="J149" s="44" t="s">
        <v>1335</v>
      </c>
      <c r="K149" s="44" t="s">
        <v>1123</v>
      </c>
      <c r="L149" s="44" t="s">
        <v>666</v>
      </c>
      <c r="M149" s="44" t="s">
        <v>639</v>
      </c>
    </row>
    <row r="150" spans="1:13" x14ac:dyDescent="0.25">
      <c r="A150" s="47" t="s">
        <v>632</v>
      </c>
      <c r="B150" s="44" t="s">
        <v>1307</v>
      </c>
      <c r="C150" s="44" t="s">
        <v>49</v>
      </c>
      <c r="D150" s="44" t="s">
        <v>767</v>
      </c>
      <c r="E150" s="44" t="s">
        <v>768</v>
      </c>
      <c r="F150" s="44" t="s">
        <v>731</v>
      </c>
      <c r="G150" s="44">
        <v>1932</v>
      </c>
      <c r="H150" s="44">
        <v>0</v>
      </c>
      <c r="J150" s="44" t="s">
        <v>656</v>
      </c>
      <c r="K150" s="44" t="s">
        <v>1122</v>
      </c>
      <c r="L150" s="44" t="s">
        <v>638</v>
      </c>
      <c r="M150" s="44" t="s">
        <v>639</v>
      </c>
    </row>
    <row r="151" spans="1:13" x14ac:dyDescent="0.25">
      <c r="A151" s="47" t="s">
        <v>632</v>
      </c>
      <c r="B151" s="44" t="s">
        <v>717</v>
      </c>
      <c r="C151" s="44" t="s">
        <v>121</v>
      </c>
      <c r="D151" s="44" t="s">
        <v>1295</v>
      </c>
      <c r="E151" s="44" t="s">
        <v>870</v>
      </c>
      <c r="F151" s="44" t="s">
        <v>645</v>
      </c>
      <c r="G151" s="44">
        <v>1914</v>
      </c>
      <c r="H151" s="44">
        <v>1</v>
      </c>
      <c r="J151" s="44" t="s">
        <v>656</v>
      </c>
      <c r="K151" s="44" t="s">
        <v>1122</v>
      </c>
      <c r="L151" s="44" t="s">
        <v>638</v>
      </c>
      <c r="M151" s="44" t="s">
        <v>639</v>
      </c>
    </row>
    <row r="152" spans="1:13" x14ac:dyDescent="0.25">
      <c r="A152" s="47" t="s">
        <v>632</v>
      </c>
      <c r="B152" s="44" t="s">
        <v>664</v>
      </c>
      <c r="C152" s="44" t="s">
        <v>55</v>
      </c>
      <c r="D152" s="44" t="s">
        <v>773</v>
      </c>
      <c r="E152" s="44" t="s">
        <v>774</v>
      </c>
      <c r="F152" s="44" t="s">
        <v>635</v>
      </c>
      <c r="G152" s="44">
        <v>1841</v>
      </c>
      <c r="H152" s="44">
        <v>1</v>
      </c>
      <c r="J152" s="44" t="s">
        <v>656</v>
      </c>
      <c r="K152" s="44" t="s">
        <v>1122</v>
      </c>
      <c r="L152" s="44" t="s">
        <v>638</v>
      </c>
      <c r="M152" s="44" t="s">
        <v>639</v>
      </c>
    </row>
    <row r="153" spans="1:13" x14ac:dyDescent="0.25">
      <c r="A153" s="47" t="s">
        <v>632</v>
      </c>
      <c r="B153" s="44" t="s">
        <v>777</v>
      </c>
      <c r="C153" s="44" t="s">
        <v>53</v>
      </c>
      <c r="D153" s="44" t="s">
        <v>775</v>
      </c>
      <c r="E153" s="44" t="s">
        <v>776</v>
      </c>
      <c r="F153" s="44" t="s">
        <v>645</v>
      </c>
      <c r="G153" s="44">
        <v>1910</v>
      </c>
      <c r="H153" s="44">
        <v>1</v>
      </c>
      <c r="J153" s="44" t="s">
        <v>656</v>
      </c>
      <c r="K153" s="44" t="s">
        <v>1122</v>
      </c>
      <c r="L153" s="44" t="s">
        <v>638</v>
      </c>
      <c r="M153" s="44" t="s">
        <v>639</v>
      </c>
    </row>
    <row r="154" spans="1:13" x14ac:dyDescent="0.25">
      <c r="A154" s="47" t="s">
        <v>632</v>
      </c>
      <c r="B154" s="44" t="s">
        <v>717</v>
      </c>
      <c r="C154" s="44" t="s">
        <v>120</v>
      </c>
      <c r="D154" s="44" t="s">
        <v>1296</v>
      </c>
      <c r="E154" s="44" t="s">
        <v>869</v>
      </c>
      <c r="F154" s="44" t="s">
        <v>645</v>
      </c>
      <c r="G154" s="44">
        <v>1908</v>
      </c>
      <c r="H154" s="44">
        <v>1</v>
      </c>
      <c r="J154" s="44" t="s">
        <v>656</v>
      </c>
      <c r="K154" s="44" t="s">
        <v>1122</v>
      </c>
      <c r="L154" s="44" t="s">
        <v>638</v>
      </c>
      <c r="M154" s="44" t="s">
        <v>639</v>
      </c>
    </row>
    <row r="155" spans="1:13" x14ac:dyDescent="0.25">
      <c r="A155" s="47" t="s">
        <v>632</v>
      </c>
      <c r="B155" s="44" t="s">
        <v>700</v>
      </c>
      <c r="C155" s="44" t="s">
        <v>1182</v>
      </c>
      <c r="E155" s="44" t="s">
        <v>779</v>
      </c>
      <c r="F155" s="44" t="s">
        <v>645</v>
      </c>
      <c r="G155" s="44">
        <v>1910</v>
      </c>
      <c r="H155" s="44">
        <v>1</v>
      </c>
      <c r="J155" s="44" t="s">
        <v>697</v>
      </c>
      <c r="K155" s="44" t="s">
        <v>697</v>
      </c>
      <c r="L155" s="44" t="s">
        <v>638</v>
      </c>
      <c r="M155" s="44" t="s">
        <v>639</v>
      </c>
    </row>
    <row r="156" spans="1:13" x14ac:dyDescent="0.25">
      <c r="A156" s="47" t="s">
        <v>632</v>
      </c>
      <c r="B156" s="44" t="s">
        <v>785</v>
      </c>
      <c r="C156" s="44" t="s">
        <v>23</v>
      </c>
      <c r="D156" s="44" t="s">
        <v>783</v>
      </c>
      <c r="E156" s="44" t="s">
        <v>784</v>
      </c>
      <c r="F156" s="44" t="s">
        <v>645</v>
      </c>
      <c r="G156" s="44">
        <v>1908</v>
      </c>
      <c r="H156" s="44">
        <v>0</v>
      </c>
      <c r="J156" s="44" t="s">
        <v>637</v>
      </c>
      <c r="K156" s="44" t="s">
        <v>1122</v>
      </c>
      <c r="L156" s="44" t="s">
        <v>638</v>
      </c>
      <c r="M156" s="44" t="s">
        <v>639</v>
      </c>
    </row>
    <row r="157" spans="1:13" x14ac:dyDescent="0.25">
      <c r="A157" s="47" t="s">
        <v>632</v>
      </c>
      <c r="B157" s="44" t="s">
        <v>791</v>
      </c>
      <c r="C157" s="44" t="s">
        <v>21</v>
      </c>
      <c r="D157" s="44" t="s">
        <v>789</v>
      </c>
      <c r="E157" s="44" t="s">
        <v>790</v>
      </c>
      <c r="F157" s="44" t="s">
        <v>645</v>
      </c>
      <c r="G157" s="44">
        <v>1908</v>
      </c>
      <c r="H157" s="44">
        <v>0</v>
      </c>
      <c r="J157" s="44" t="s">
        <v>656</v>
      </c>
      <c r="K157" s="44" t="s">
        <v>1122</v>
      </c>
      <c r="L157" s="44" t="s">
        <v>638</v>
      </c>
      <c r="M157" s="44" t="s">
        <v>639</v>
      </c>
    </row>
    <row r="158" spans="1:13" x14ac:dyDescent="0.25">
      <c r="A158" s="47" t="s">
        <v>632</v>
      </c>
      <c r="B158" s="44" t="s">
        <v>791</v>
      </c>
      <c r="C158" s="44" t="s">
        <v>20</v>
      </c>
      <c r="D158" s="44" t="s">
        <v>789</v>
      </c>
      <c r="E158" s="44" t="s">
        <v>792</v>
      </c>
      <c r="F158" s="44" t="s">
        <v>645</v>
      </c>
      <c r="G158" s="44">
        <v>1910</v>
      </c>
      <c r="H158" s="44">
        <v>0</v>
      </c>
      <c r="J158" s="44" t="s">
        <v>656</v>
      </c>
      <c r="K158" s="44" t="s">
        <v>1122</v>
      </c>
      <c r="L158" s="44" t="s">
        <v>642</v>
      </c>
      <c r="M158" s="44" t="s">
        <v>639</v>
      </c>
    </row>
    <row r="159" spans="1:13" x14ac:dyDescent="0.25">
      <c r="A159" s="47" t="s">
        <v>632</v>
      </c>
      <c r="B159" s="44" t="s">
        <v>791</v>
      </c>
      <c r="C159" s="44" t="s">
        <v>975</v>
      </c>
      <c r="D159" s="44" t="s">
        <v>789</v>
      </c>
      <c r="E159" s="44" t="s">
        <v>1293</v>
      </c>
      <c r="F159" s="44" t="s">
        <v>874</v>
      </c>
      <c r="G159" s="44">
        <v>2014</v>
      </c>
      <c r="H159" s="44">
        <v>0</v>
      </c>
      <c r="J159" s="44" t="s">
        <v>762</v>
      </c>
      <c r="K159" s="44" t="s">
        <v>1123</v>
      </c>
      <c r="L159" s="44" t="s">
        <v>642</v>
      </c>
      <c r="M159" s="44" t="s">
        <v>639</v>
      </c>
    </row>
    <row r="160" spans="1:13" x14ac:dyDescent="0.25">
      <c r="A160" s="47" t="s">
        <v>632</v>
      </c>
      <c r="B160" s="44" t="s">
        <v>796</v>
      </c>
      <c r="C160" s="44" t="s">
        <v>56</v>
      </c>
      <c r="D160" s="44" t="s">
        <v>793</v>
      </c>
      <c r="E160" s="44" t="s">
        <v>794</v>
      </c>
      <c r="F160" s="44" t="s">
        <v>795</v>
      </c>
      <c r="G160" s="44">
        <v>1955</v>
      </c>
      <c r="H160" s="44">
        <v>0</v>
      </c>
      <c r="J160" s="44" t="s">
        <v>656</v>
      </c>
      <c r="K160" s="44" t="s">
        <v>1122</v>
      </c>
      <c r="L160" s="44" t="s">
        <v>638</v>
      </c>
      <c r="M160" s="44" t="s">
        <v>639</v>
      </c>
    </row>
    <row r="161" spans="1:13" x14ac:dyDescent="0.25">
      <c r="A161" s="47" t="s">
        <v>632</v>
      </c>
      <c r="B161" s="44" t="s">
        <v>672</v>
      </c>
      <c r="C161" s="44" t="s">
        <v>103</v>
      </c>
      <c r="D161" s="44" t="s">
        <v>1305</v>
      </c>
      <c r="E161" s="44" t="s">
        <v>849</v>
      </c>
      <c r="F161" s="44" t="s">
        <v>727</v>
      </c>
      <c r="G161" s="44">
        <v>1928</v>
      </c>
      <c r="H161" s="44">
        <v>1</v>
      </c>
      <c r="J161" s="44" t="s">
        <v>697</v>
      </c>
      <c r="K161" s="44" t="s">
        <v>697</v>
      </c>
      <c r="L161" s="44" t="s">
        <v>642</v>
      </c>
      <c r="M161" s="44" t="s">
        <v>639</v>
      </c>
    </row>
    <row r="162" spans="1:13" x14ac:dyDescent="0.25">
      <c r="A162" s="47" t="s">
        <v>632</v>
      </c>
      <c r="B162" s="44" t="s">
        <v>672</v>
      </c>
      <c r="C162" s="44" t="s">
        <v>131</v>
      </c>
      <c r="D162" s="44" t="s">
        <v>1290</v>
      </c>
      <c r="E162" s="44" t="s">
        <v>883</v>
      </c>
      <c r="F162" s="44" t="s">
        <v>835</v>
      </c>
      <c r="G162" s="44">
        <v>1885</v>
      </c>
      <c r="H162" s="44">
        <v>1</v>
      </c>
      <c r="J162" s="44" t="s">
        <v>656</v>
      </c>
      <c r="K162" s="44" t="s">
        <v>1122</v>
      </c>
      <c r="L162" s="44" t="s">
        <v>638</v>
      </c>
      <c r="M162" s="44" t="s">
        <v>639</v>
      </c>
    </row>
    <row r="163" spans="1:13" x14ac:dyDescent="0.25">
      <c r="A163" s="47" t="s">
        <v>632</v>
      </c>
      <c r="B163" s="44" t="s">
        <v>802</v>
      </c>
      <c r="C163" s="44" t="s">
        <v>68</v>
      </c>
      <c r="D163" s="44" t="s">
        <v>800</v>
      </c>
      <c r="E163" s="44" t="s">
        <v>770</v>
      </c>
      <c r="F163" s="44" t="s">
        <v>836</v>
      </c>
      <c r="G163" s="44">
        <v>1964</v>
      </c>
      <c r="H163" s="44">
        <v>0</v>
      </c>
      <c r="J163" s="44" t="s">
        <v>705</v>
      </c>
      <c r="K163" s="44" t="s">
        <v>705</v>
      </c>
      <c r="L163" s="44" t="s">
        <v>638</v>
      </c>
      <c r="M163" s="44" t="s">
        <v>639</v>
      </c>
    </row>
    <row r="164" spans="1:13" x14ac:dyDescent="0.25">
      <c r="A164" s="47" t="s">
        <v>632</v>
      </c>
      <c r="B164" s="44" t="s">
        <v>802</v>
      </c>
      <c r="C164" s="44" t="s">
        <v>1176</v>
      </c>
      <c r="E164" s="44" t="s">
        <v>1188</v>
      </c>
      <c r="F164" s="44" t="s">
        <v>1196</v>
      </c>
      <c r="G164" s="44">
        <v>1930</v>
      </c>
      <c r="H164" s="44">
        <v>0</v>
      </c>
      <c r="J164" s="44" t="s">
        <v>656</v>
      </c>
      <c r="K164" s="44" t="s">
        <v>1122</v>
      </c>
      <c r="L164" s="44" t="s">
        <v>638</v>
      </c>
      <c r="M164" s="44" t="s">
        <v>639</v>
      </c>
    </row>
    <row r="165" spans="1:13" x14ac:dyDescent="0.25">
      <c r="A165" s="47" t="s">
        <v>632</v>
      </c>
      <c r="B165" s="44" t="s">
        <v>802</v>
      </c>
      <c r="C165" s="44" t="s">
        <v>38</v>
      </c>
      <c r="D165" s="44" t="s">
        <v>800</v>
      </c>
      <c r="E165" s="44" t="s">
        <v>801</v>
      </c>
      <c r="F165" s="44" t="s">
        <v>635</v>
      </c>
      <c r="G165" s="44">
        <v>1835</v>
      </c>
      <c r="H165" s="44">
        <v>1</v>
      </c>
      <c r="I165" s="44" t="s">
        <v>873</v>
      </c>
      <c r="J165" s="44" t="s">
        <v>656</v>
      </c>
      <c r="K165" s="44" t="s">
        <v>1122</v>
      </c>
      <c r="L165" s="44" t="s">
        <v>638</v>
      </c>
      <c r="M165" s="44" t="s">
        <v>639</v>
      </c>
    </row>
    <row r="166" spans="1:13" x14ac:dyDescent="0.25">
      <c r="A166" s="47" t="s">
        <v>632</v>
      </c>
      <c r="B166" s="44" t="s">
        <v>700</v>
      </c>
      <c r="C166" s="44" t="s">
        <v>1163</v>
      </c>
      <c r="E166" s="44" t="s">
        <v>829</v>
      </c>
      <c r="F166" s="44" t="s">
        <v>1192</v>
      </c>
      <c r="G166" s="44">
        <v>1948</v>
      </c>
      <c r="H166" s="44">
        <v>1</v>
      </c>
      <c r="J166" s="44" t="s">
        <v>697</v>
      </c>
      <c r="K166" s="44" t="s">
        <v>697</v>
      </c>
      <c r="L166" s="44" t="s">
        <v>638</v>
      </c>
      <c r="M166" s="44" t="s">
        <v>639</v>
      </c>
    </row>
    <row r="167" spans="1:13" x14ac:dyDescent="0.25">
      <c r="A167" s="47" t="s">
        <v>632</v>
      </c>
      <c r="B167" s="44" t="s">
        <v>700</v>
      </c>
      <c r="C167" s="44" t="s">
        <v>72</v>
      </c>
      <c r="D167" s="44" t="s">
        <v>843</v>
      </c>
      <c r="E167" s="44" t="s">
        <v>841</v>
      </c>
      <c r="F167" s="44" t="s">
        <v>842</v>
      </c>
      <c r="G167" s="44">
        <v>1942</v>
      </c>
      <c r="H167" s="44">
        <v>1</v>
      </c>
      <c r="J167" s="44" t="s">
        <v>656</v>
      </c>
      <c r="K167" s="44" t="s">
        <v>1122</v>
      </c>
      <c r="L167" s="44" t="s">
        <v>642</v>
      </c>
      <c r="M167" s="44" t="s">
        <v>639</v>
      </c>
    </row>
    <row r="168" spans="1:13" x14ac:dyDescent="0.25">
      <c r="A168" s="47" t="s">
        <v>632</v>
      </c>
      <c r="B168" s="44" t="s">
        <v>700</v>
      </c>
      <c r="C168" s="44" t="s">
        <v>90</v>
      </c>
      <c r="D168" s="44" t="s">
        <v>843</v>
      </c>
      <c r="E168" s="44" t="s">
        <v>844</v>
      </c>
      <c r="F168" s="44" t="s">
        <v>842</v>
      </c>
      <c r="G168" s="44">
        <v>1942</v>
      </c>
      <c r="H168" s="44">
        <v>1</v>
      </c>
      <c r="J168" s="44" t="s">
        <v>656</v>
      </c>
      <c r="K168" s="44" t="s">
        <v>1122</v>
      </c>
      <c r="L168" s="44" t="s">
        <v>638</v>
      </c>
      <c r="M168" s="44" t="s">
        <v>639</v>
      </c>
    </row>
    <row r="169" spans="1:13" x14ac:dyDescent="0.25">
      <c r="A169" s="47" t="s">
        <v>632</v>
      </c>
      <c r="B169" s="44" t="s">
        <v>700</v>
      </c>
      <c r="C169" s="44" t="s">
        <v>1180</v>
      </c>
      <c r="E169" s="44" t="s">
        <v>1190</v>
      </c>
      <c r="F169" s="44" t="s">
        <v>659</v>
      </c>
      <c r="G169" s="44">
        <v>1928</v>
      </c>
      <c r="H169" s="44">
        <v>1</v>
      </c>
      <c r="J169" s="44" t="s">
        <v>1198</v>
      </c>
      <c r="K169" s="44" t="s">
        <v>1122</v>
      </c>
      <c r="L169" s="44" t="s">
        <v>638</v>
      </c>
      <c r="M169" s="44" t="s">
        <v>639</v>
      </c>
    </row>
    <row r="170" spans="1:13" x14ac:dyDescent="0.25">
      <c r="A170" s="47" t="s">
        <v>632</v>
      </c>
      <c r="B170" s="44" t="s">
        <v>1306</v>
      </c>
      <c r="C170" s="44" t="s">
        <v>50</v>
      </c>
      <c r="D170" s="44" t="s">
        <v>803</v>
      </c>
      <c r="E170" s="44" t="s">
        <v>804</v>
      </c>
      <c r="F170" s="44" t="s">
        <v>645</v>
      </c>
      <c r="G170" s="44">
        <v>1904</v>
      </c>
      <c r="H170" s="44">
        <v>1</v>
      </c>
      <c r="J170" s="44" t="s">
        <v>656</v>
      </c>
      <c r="K170" s="44" t="s">
        <v>1122</v>
      </c>
      <c r="L170" s="44" t="s">
        <v>638</v>
      </c>
      <c r="M170" s="44" t="s">
        <v>639</v>
      </c>
    </row>
    <row r="171" spans="1:13" x14ac:dyDescent="0.25">
      <c r="A171" s="47" t="s">
        <v>632</v>
      </c>
      <c r="B171" s="44" t="s">
        <v>808</v>
      </c>
      <c r="C171" s="44" t="s">
        <v>106</v>
      </c>
      <c r="D171" s="44" t="s">
        <v>1303</v>
      </c>
      <c r="E171" s="44" t="s">
        <v>851</v>
      </c>
      <c r="F171" s="44" t="s">
        <v>842</v>
      </c>
      <c r="G171" s="44">
        <v>1958</v>
      </c>
      <c r="H171" s="44">
        <v>1</v>
      </c>
      <c r="J171" s="44" t="s">
        <v>697</v>
      </c>
      <c r="K171" s="44" t="s">
        <v>697</v>
      </c>
      <c r="L171" s="44" t="s">
        <v>638</v>
      </c>
      <c r="M171" s="44" t="s">
        <v>639</v>
      </c>
    </row>
    <row r="172" spans="1:13" x14ac:dyDescent="0.25">
      <c r="A172" s="47" t="s">
        <v>632</v>
      </c>
      <c r="B172" s="44" t="s">
        <v>808</v>
      </c>
      <c r="C172" s="44" t="s">
        <v>108</v>
      </c>
      <c r="D172" s="44" t="s">
        <v>1302</v>
      </c>
      <c r="E172" s="44" t="s">
        <v>853</v>
      </c>
      <c r="F172" s="44" t="s">
        <v>842</v>
      </c>
      <c r="G172" s="44">
        <v>1941</v>
      </c>
      <c r="H172" s="44">
        <v>1</v>
      </c>
      <c r="J172" s="44" t="s">
        <v>656</v>
      </c>
      <c r="K172" s="44" t="s">
        <v>1122</v>
      </c>
      <c r="L172" s="44" t="s">
        <v>638</v>
      </c>
      <c r="M172" s="44" t="s">
        <v>639</v>
      </c>
    </row>
    <row r="173" spans="1:13" x14ac:dyDescent="0.25">
      <c r="A173" s="47" t="s">
        <v>632</v>
      </c>
      <c r="B173" s="44" t="s">
        <v>808</v>
      </c>
      <c r="C173" s="44" t="s">
        <v>107</v>
      </c>
      <c r="D173" s="44" t="s">
        <v>1302</v>
      </c>
      <c r="E173" s="44" t="s">
        <v>852</v>
      </c>
      <c r="F173" s="44" t="s">
        <v>671</v>
      </c>
      <c r="G173" s="44">
        <v>1950</v>
      </c>
      <c r="H173" s="44">
        <v>1</v>
      </c>
      <c r="J173" s="44" t="s">
        <v>656</v>
      </c>
      <c r="K173" s="44" t="s">
        <v>1122</v>
      </c>
      <c r="L173" s="44" t="s">
        <v>638</v>
      </c>
      <c r="M173" s="44" t="s">
        <v>639</v>
      </c>
    </row>
    <row r="174" spans="1:13" x14ac:dyDescent="0.25">
      <c r="A174" s="47" t="s">
        <v>632</v>
      </c>
      <c r="B174" s="44" t="s">
        <v>808</v>
      </c>
      <c r="C174" s="44" t="s">
        <v>19</v>
      </c>
      <c r="D174" s="44" t="s">
        <v>805</v>
      </c>
      <c r="E174" s="44" t="s">
        <v>806</v>
      </c>
      <c r="F174" s="44" t="s">
        <v>807</v>
      </c>
      <c r="G174" s="44">
        <v>1970</v>
      </c>
      <c r="H174" s="44">
        <v>0</v>
      </c>
      <c r="J174" s="44" t="s">
        <v>697</v>
      </c>
      <c r="K174" s="44" t="s">
        <v>697</v>
      </c>
      <c r="L174" s="44" t="s">
        <v>638</v>
      </c>
      <c r="M174" s="44" t="s">
        <v>639</v>
      </c>
    </row>
    <row r="175" spans="1:13" x14ac:dyDescent="0.25">
      <c r="A175" s="47" t="s">
        <v>632</v>
      </c>
      <c r="B175" s="44" t="s">
        <v>868</v>
      </c>
      <c r="C175" s="44" t="s">
        <v>119</v>
      </c>
      <c r="D175" s="44" t="s">
        <v>866</v>
      </c>
      <c r="E175" s="44" t="s">
        <v>867</v>
      </c>
      <c r="F175" s="44" t="s">
        <v>848</v>
      </c>
      <c r="G175" s="44">
        <v>1910</v>
      </c>
      <c r="H175" s="44">
        <v>0</v>
      </c>
      <c r="J175" s="44" t="s">
        <v>637</v>
      </c>
      <c r="K175" s="44" t="s">
        <v>1122</v>
      </c>
      <c r="L175" s="44" t="s">
        <v>638</v>
      </c>
      <c r="M175" s="44" t="s">
        <v>639</v>
      </c>
    </row>
    <row r="176" spans="1:13" x14ac:dyDescent="0.25">
      <c r="A176" s="47" t="s">
        <v>632</v>
      </c>
      <c r="B176" s="44" t="s">
        <v>840</v>
      </c>
      <c r="C176" s="44" t="s">
        <v>1164</v>
      </c>
      <c r="D176" s="44" t="s">
        <v>839</v>
      </c>
      <c r="E176" s="44" t="s">
        <v>1165</v>
      </c>
      <c r="F176" s="44" t="s">
        <v>645</v>
      </c>
      <c r="G176" s="44">
        <v>1904</v>
      </c>
      <c r="H176" s="44">
        <v>1</v>
      </c>
      <c r="J176" s="44" t="s">
        <v>637</v>
      </c>
      <c r="K176" s="44" t="s">
        <v>1122</v>
      </c>
      <c r="L176" s="44" t="s">
        <v>638</v>
      </c>
      <c r="M176" s="44" t="s">
        <v>1005</v>
      </c>
    </row>
    <row r="177" spans="1:13" x14ac:dyDescent="0.25">
      <c r="A177" s="47" t="s">
        <v>632</v>
      </c>
      <c r="B177" s="44" t="s">
        <v>840</v>
      </c>
      <c r="C177" s="44" t="s">
        <v>1169</v>
      </c>
      <c r="E177" s="44" t="s">
        <v>1187</v>
      </c>
      <c r="F177" s="44" t="s">
        <v>727</v>
      </c>
      <c r="G177" s="44">
        <v>1928</v>
      </c>
      <c r="H177" s="44">
        <v>1</v>
      </c>
      <c r="J177" s="44" t="s">
        <v>656</v>
      </c>
      <c r="K177" s="44" t="s">
        <v>1122</v>
      </c>
      <c r="L177" s="44" t="s">
        <v>638</v>
      </c>
      <c r="M177" s="44" t="s">
        <v>639</v>
      </c>
    </row>
    <row r="178" spans="1:13" x14ac:dyDescent="0.25">
      <c r="A178" s="47" t="s">
        <v>632</v>
      </c>
      <c r="B178" s="44" t="s">
        <v>717</v>
      </c>
      <c r="C178" s="44" t="s">
        <v>60</v>
      </c>
      <c r="D178" s="44" t="s">
        <v>812</v>
      </c>
      <c r="E178" s="44" t="s">
        <v>813</v>
      </c>
      <c r="F178" s="44" t="s">
        <v>814</v>
      </c>
      <c r="G178" s="44">
        <v>1966</v>
      </c>
      <c r="H178" s="44">
        <v>1</v>
      </c>
      <c r="J178" s="44" t="s">
        <v>656</v>
      </c>
      <c r="K178" s="44" t="s">
        <v>1122</v>
      </c>
      <c r="L178" s="44" t="s">
        <v>638</v>
      </c>
      <c r="M178" s="44" t="s">
        <v>639</v>
      </c>
    </row>
    <row r="179" spans="1:13" x14ac:dyDescent="0.25">
      <c r="A179" s="47" t="s">
        <v>632</v>
      </c>
      <c r="B179" s="44" t="s">
        <v>860</v>
      </c>
      <c r="C179" s="44" t="s">
        <v>113</v>
      </c>
      <c r="D179" s="44" t="s">
        <v>1300</v>
      </c>
      <c r="E179" s="44" t="s">
        <v>861</v>
      </c>
      <c r="F179" s="44" t="s">
        <v>862</v>
      </c>
      <c r="G179" s="44">
        <v>1929</v>
      </c>
      <c r="H179" s="44">
        <v>1</v>
      </c>
      <c r="J179" s="44" t="s">
        <v>656</v>
      </c>
      <c r="K179" s="44" t="s">
        <v>1122</v>
      </c>
      <c r="L179" s="44" t="s">
        <v>638</v>
      </c>
      <c r="M179" s="44" t="s">
        <v>639</v>
      </c>
    </row>
    <row r="180" spans="1:13" x14ac:dyDescent="0.25">
      <c r="A180" s="47" t="s">
        <v>632</v>
      </c>
      <c r="B180" s="44" t="s">
        <v>802</v>
      </c>
      <c r="C180" s="44" t="s">
        <v>39</v>
      </c>
      <c r="D180" s="44" t="s">
        <v>818</v>
      </c>
      <c r="E180" s="44" t="s">
        <v>819</v>
      </c>
      <c r="F180" s="44" t="s">
        <v>820</v>
      </c>
      <c r="G180" s="44">
        <v>1969</v>
      </c>
      <c r="H180" s="44">
        <v>1</v>
      </c>
      <c r="J180" s="44" t="s">
        <v>705</v>
      </c>
      <c r="K180" s="44" t="s">
        <v>705</v>
      </c>
      <c r="L180" s="44" t="s">
        <v>638</v>
      </c>
      <c r="M180" s="44" t="s">
        <v>639</v>
      </c>
    </row>
    <row r="181" spans="1:13" x14ac:dyDescent="0.25">
      <c r="A181" s="47" t="s">
        <v>632</v>
      </c>
      <c r="B181" s="44" t="s">
        <v>826</v>
      </c>
      <c r="C181" s="44" t="s">
        <v>67</v>
      </c>
      <c r="D181" s="44" t="s">
        <v>823</v>
      </c>
      <c r="E181" s="44" t="s">
        <v>824</v>
      </c>
      <c r="F181" s="44" t="s">
        <v>825</v>
      </c>
      <c r="G181" s="44">
        <v>1994</v>
      </c>
      <c r="H181" s="44">
        <v>0</v>
      </c>
      <c r="J181" s="44" t="s">
        <v>1339</v>
      </c>
      <c r="K181" s="44" t="s">
        <v>705</v>
      </c>
      <c r="L181" s="44" t="s">
        <v>666</v>
      </c>
      <c r="M181" s="44" t="s">
        <v>639</v>
      </c>
    </row>
    <row r="182" spans="1:13" x14ac:dyDescent="0.25">
      <c r="A182" s="47" t="s">
        <v>632</v>
      </c>
      <c r="B182" s="44" t="s">
        <v>826</v>
      </c>
      <c r="C182" s="44" t="s">
        <v>127</v>
      </c>
      <c r="D182" s="44" t="s">
        <v>823</v>
      </c>
      <c r="E182" s="44" t="s">
        <v>875</v>
      </c>
      <c r="F182" s="44" t="s">
        <v>1292</v>
      </c>
      <c r="G182" s="44">
        <v>1804</v>
      </c>
      <c r="H182" s="44">
        <v>1</v>
      </c>
      <c r="J182" s="44" t="s">
        <v>656</v>
      </c>
      <c r="K182" s="44" t="s">
        <v>1122</v>
      </c>
      <c r="L182" s="44" t="s">
        <v>638</v>
      </c>
      <c r="M182" s="44" t="s">
        <v>639</v>
      </c>
    </row>
    <row r="183" spans="1:13" x14ac:dyDescent="0.25">
      <c r="A183" s="47" t="s">
        <v>632</v>
      </c>
      <c r="B183" s="44" t="s">
        <v>831</v>
      </c>
      <c r="C183" s="44" t="s">
        <v>65</v>
      </c>
      <c r="D183" s="44" t="s">
        <v>828</v>
      </c>
      <c r="E183" s="44" t="s">
        <v>829</v>
      </c>
      <c r="F183" s="44" t="s">
        <v>830</v>
      </c>
      <c r="G183" s="44">
        <v>1905</v>
      </c>
      <c r="H183" s="44">
        <v>1</v>
      </c>
      <c r="J183" s="44" t="s">
        <v>656</v>
      </c>
      <c r="K183" s="44" t="s">
        <v>1122</v>
      </c>
      <c r="L183" s="44" t="s">
        <v>642</v>
      </c>
      <c r="M183" s="44" t="s">
        <v>1233</v>
      </c>
    </row>
    <row r="184" spans="1:13" x14ac:dyDescent="0.25">
      <c r="A184" s="47" t="s">
        <v>632</v>
      </c>
      <c r="B184" s="44" t="s">
        <v>766</v>
      </c>
      <c r="C184" s="44" t="s">
        <v>24</v>
      </c>
      <c r="D184" s="44" t="s">
        <v>832</v>
      </c>
      <c r="E184" s="44" t="s">
        <v>759</v>
      </c>
      <c r="F184" s="44" t="s">
        <v>760</v>
      </c>
      <c r="G184" s="44">
        <v>2011</v>
      </c>
      <c r="H184" s="44">
        <v>1</v>
      </c>
      <c r="J184" s="44" t="s">
        <v>762</v>
      </c>
      <c r="K184" s="44" t="s">
        <v>1123</v>
      </c>
      <c r="L184" s="44" t="s">
        <v>638</v>
      </c>
      <c r="M184" s="44" t="s">
        <v>639</v>
      </c>
    </row>
    <row r="185" spans="1:13" x14ac:dyDescent="0.25">
      <c r="A185" s="47" t="s">
        <v>632</v>
      </c>
      <c r="B185" s="44" t="s">
        <v>766</v>
      </c>
      <c r="C185" s="44" t="s">
        <v>26</v>
      </c>
      <c r="D185" s="44" t="s">
        <v>832</v>
      </c>
      <c r="E185" s="44" t="s">
        <v>833</v>
      </c>
      <c r="F185" s="44" t="s">
        <v>645</v>
      </c>
      <c r="G185" s="44">
        <v>1916</v>
      </c>
      <c r="H185" s="44">
        <v>1</v>
      </c>
      <c r="J185" s="44" t="s">
        <v>705</v>
      </c>
      <c r="K185" s="44" t="s">
        <v>705</v>
      </c>
      <c r="L185" s="44" t="s">
        <v>638</v>
      </c>
      <c r="M185" s="44" t="s">
        <v>639</v>
      </c>
    </row>
    <row r="186" spans="1:13" x14ac:dyDescent="0.25">
      <c r="A186" s="47" t="s">
        <v>632</v>
      </c>
      <c r="B186" s="44" t="s">
        <v>766</v>
      </c>
      <c r="C186" s="44" t="s">
        <v>25</v>
      </c>
      <c r="D186" s="44" t="s">
        <v>832</v>
      </c>
      <c r="E186" s="44" t="s">
        <v>834</v>
      </c>
      <c r="F186" s="44" t="s">
        <v>835</v>
      </c>
      <c r="G186" s="44">
        <v>1890</v>
      </c>
      <c r="H186" s="44">
        <v>1</v>
      </c>
      <c r="I186" s="44" t="s">
        <v>873</v>
      </c>
      <c r="J186" s="44" t="s">
        <v>705</v>
      </c>
      <c r="K186" s="44" t="s">
        <v>705</v>
      </c>
      <c r="L186" s="44" t="s">
        <v>638</v>
      </c>
      <c r="M186" s="44" t="s">
        <v>639</v>
      </c>
    </row>
    <row r="187" spans="1:13" x14ac:dyDescent="0.25">
      <c r="A187" s="47" t="s">
        <v>632</v>
      </c>
      <c r="B187" s="44" t="s">
        <v>766</v>
      </c>
      <c r="C187" s="44" t="s">
        <v>109</v>
      </c>
      <c r="D187" s="44" t="s">
        <v>832</v>
      </c>
      <c r="E187" s="44" t="s">
        <v>854</v>
      </c>
      <c r="F187" s="44" t="s">
        <v>645</v>
      </c>
      <c r="G187" s="44">
        <v>1916</v>
      </c>
      <c r="H187" s="44">
        <v>1</v>
      </c>
      <c r="J187" s="44" t="s">
        <v>656</v>
      </c>
      <c r="K187" s="44" t="s">
        <v>1122</v>
      </c>
      <c r="L187" s="44" t="s">
        <v>638</v>
      </c>
      <c r="M187" s="44" t="s">
        <v>639</v>
      </c>
    </row>
    <row r="188" spans="1:13" x14ac:dyDescent="0.25">
      <c r="A188" s="44" t="s">
        <v>9</v>
      </c>
      <c r="B188" s="44" t="s">
        <v>995</v>
      </c>
      <c r="C188" s="44" t="s">
        <v>978</v>
      </c>
      <c r="D188" s="44" t="s">
        <v>1047</v>
      </c>
      <c r="E188" s="44" t="s">
        <v>679</v>
      </c>
      <c r="J188" s="44" t="s">
        <v>1121</v>
      </c>
      <c r="K188" s="44" t="s">
        <v>1121</v>
      </c>
    </row>
    <row r="189" spans="1:13" x14ac:dyDescent="0.25">
      <c r="A189" s="44" t="s">
        <v>9</v>
      </c>
      <c r="B189" s="44" t="s">
        <v>995</v>
      </c>
      <c r="C189" s="44" t="s">
        <v>983</v>
      </c>
      <c r="D189" s="44" t="s">
        <v>1047</v>
      </c>
      <c r="E189" s="44" t="s">
        <v>680</v>
      </c>
      <c r="J189" s="44" t="s">
        <v>1121</v>
      </c>
      <c r="K189" s="44" t="s">
        <v>1121</v>
      </c>
    </row>
    <row r="190" spans="1:13" x14ac:dyDescent="0.25">
      <c r="A190" s="44" t="s">
        <v>9</v>
      </c>
      <c r="B190" s="44" t="s">
        <v>996</v>
      </c>
      <c r="C190" s="44" t="s">
        <v>979</v>
      </c>
      <c r="D190" s="44" t="s">
        <v>1081</v>
      </c>
      <c r="E190" s="44" t="s">
        <v>679</v>
      </c>
      <c r="J190" s="44" t="s">
        <v>1121</v>
      </c>
      <c r="K190" s="44" t="s">
        <v>1121</v>
      </c>
    </row>
    <row r="191" spans="1:13" x14ac:dyDescent="0.25">
      <c r="A191" s="44" t="s">
        <v>9</v>
      </c>
      <c r="B191" s="44" t="s">
        <v>996</v>
      </c>
      <c r="C191" s="44" t="s">
        <v>984</v>
      </c>
      <c r="D191" s="44" t="s">
        <v>1081</v>
      </c>
      <c r="E191" s="44" t="s">
        <v>680</v>
      </c>
      <c r="J191" s="44" t="s">
        <v>1121</v>
      </c>
      <c r="K191" s="44" t="s">
        <v>1121</v>
      </c>
    </row>
    <row r="192" spans="1:13" x14ac:dyDescent="0.25">
      <c r="A192" s="44" t="s">
        <v>9</v>
      </c>
      <c r="B192" s="44" t="s">
        <v>1071</v>
      </c>
      <c r="C192" s="44" t="s">
        <v>199</v>
      </c>
      <c r="D192" s="44" t="s">
        <v>1091</v>
      </c>
      <c r="E192" s="44" t="s">
        <v>640</v>
      </c>
      <c r="J192" s="44" t="s">
        <v>1121</v>
      </c>
      <c r="K192" s="44" t="s">
        <v>1121</v>
      </c>
    </row>
    <row r="193" spans="1:11" x14ac:dyDescent="0.25">
      <c r="A193" s="44" t="s">
        <v>9</v>
      </c>
      <c r="B193" s="44" t="s">
        <v>995</v>
      </c>
      <c r="C193" s="44" t="s">
        <v>981</v>
      </c>
      <c r="D193" s="44" t="s">
        <v>1075</v>
      </c>
      <c r="E193" s="44" t="s">
        <v>679</v>
      </c>
      <c r="J193" s="44" t="s">
        <v>1121</v>
      </c>
      <c r="K193" s="44" t="s">
        <v>1121</v>
      </c>
    </row>
    <row r="194" spans="1:11" x14ac:dyDescent="0.25">
      <c r="A194" s="44" t="s">
        <v>9</v>
      </c>
      <c r="B194" s="44" t="s">
        <v>995</v>
      </c>
      <c r="C194" s="44" t="s">
        <v>988</v>
      </c>
      <c r="D194" s="44" t="s">
        <v>1075</v>
      </c>
      <c r="E194" s="44" t="s">
        <v>680</v>
      </c>
      <c r="J194" s="44" t="s">
        <v>1121</v>
      </c>
      <c r="K194" s="44" t="s">
        <v>1121</v>
      </c>
    </row>
    <row r="195" spans="1:11" x14ac:dyDescent="0.25">
      <c r="A195" s="44" t="s">
        <v>9</v>
      </c>
      <c r="B195" s="48" t="s">
        <v>1121</v>
      </c>
      <c r="C195" s="44" t="s">
        <v>1229</v>
      </c>
      <c r="D195" s="44" t="s">
        <v>1336</v>
      </c>
      <c r="E195" s="44" t="s">
        <v>640</v>
      </c>
      <c r="J195" s="44" t="s">
        <v>1121</v>
      </c>
      <c r="K195" s="44" t="s">
        <v>1121</v>
      </c>
    </row>
  </sheetData>
  <autoFilter ref="A1:N195" xr:uid="{E52D13B2-B192-4686-B2E9-340EA6DA74DD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7"/>
  <dimension ref="A1:B26"/>
  <sheetViews>
    <sheetView workbookViewId="0">
      <selection activeCell="E30" sqref="E30"/>
    </sheetView>
  </sheetViews>
  <sheetFormatPr defaultColWidth="8.5703125" defaultRowHeight="15" x14ac:dyDescent="0.25"/>
  <sheetData>
    <row r="1" spans="1:2" x14ac:dyDescent="0.25">
      <c r="A1" t="s">
        <v>886</v>
      </c>
    </row>
    <row r="2" spans="1:2" x14ac:dyDescent="0.25">
      <c r="A2" t="s">
        <v>200</v>
      </c>
      <c r="B2" t="s">
        <v>200</v>
      </c>
    </row>
    <row r="3" spans="1:2" x14ac:dyDescent="0.25">
      <c r="A3" t="s">
        <v>201</v>
      </c>
      <c r="B3" t="s">
        <v>887</v>
      </c>
    </row>
    <row r="4" spans="1:2" x14ac:dyDescent="0.25">
      <c r="A4" t="s">
        <v>202</v>
      </c>
      <c r="B4" t="s">
        <v>888</v>
      </c>
    </row>
    <row r="5" spans="1:2" x14ac:dyDescent="0.25">
      <c r="A5" t="s">
        <v>203</v>
      </c>
      <c r="B5" t="s">
        <v>889</v>
      </c>
    </row>
    <row r="6" spans="1:2" x14ac:dyDescent="0.25">
      <c r="A6" t="s">
        <v>207</v>
      </c>
      <c r="B6" t="s">
        <v>890</v>
      </c>
    </row>
    <row r="7" spans="1:2" x14ac:dyDescent="0.25">
      <c r="A7" t="s">
        <v>208</v>
      </c>
      <c r="B7" t="s">
        <v>891</v>
      </c>
    </row>
    <row r="8" spans="1:2" x14ac:dyDescent="0.25">
      <c r="A8" t="s">
        <v>209</v>
      </c>
      <c r="B8" t="s">
        <v>892</v>
      </c>
    </row>
    <row r="9" spans="1:2" x14ac:dyDescent="0.25">
      <c r="A9" t="s">
        <v>210</v>
      </c>
      <c r="B9" t="s">
        <v>210</v>
      </c>
    </row>
    <row r="10" spans="1:2" x14ac:dyDescent="0.25">
      <c r="A10" t="s">
        <v>211</v>
      </c>
      <c r="B10" t="s">
        <v>211</v>
      </c>
    </row>
    <row r="11" spans="1:2" x14ac:dyDescent="0.25">
      <c r="A11" t="s">
        <v>893</v>
      </c>
      <c r="B11" t="s">
        <v>894</v>
      </c>
    </row>
    <row r="12" spans="1:2" x14ac:dyDescent="0.25">
      <c r="A12" t="s">
        <v>895</v>
      </c>
      <c r="B12" t="s">
        <v>896</v>
      </c>
    </row>
    <row r="13" spans="1:2" x14ac:dyDescent="0.25">
      <c r="A13" t="s">
        <v>214</v>
      </c>
      <c r="B13" t="s">
        <v>897</v>
      </c>
    </row>
    <row r="14" spans="1:2" x14ac:dyDescent="0.25">
      <c r="A14" t="s">
        <v>215</v>
      </c>
      <c r="B14" t="s">
        <v>898</v>
      </c>
    </row>
    <row r="15" spans="1:2" x14ac:dyDescent="0.25">
      <c r="A15" t="s">
        <v>216</v>
      </c>
      <c r="B15" t="s">
        <v>899</v>
      </c>
    </row>
    <row r="16" spans="1:2" x14ac:dyDescent="0.25">
      <c r="A16" t="s">
        <v>217</v>
      </c>
      <c r="B16" t="s">
        <v>900</v>
      </c>
    </row>
    <row r="17" spans="1:2" x14ac:dyDescent="0.25">
      <c r="A17" t="s">
        <v>218</v>
      </c>
      <c r="B17" t="s">
        <v>901</v>
      </c>
    </row>
    <row r="18" spans="1:2" x14ac:dyDescent="0.25">
      <c r="A18" t="s">
        <v>219</v>
      </c>
      <c r="B18" t="s">
        <v>902</v>
      </c>
    </row>
    <row r="19" spans="1:2" x14ac:dyDescent="0.25">
      <c r="A19" t="s">
        <v>220</v>
      </c>
      <c r="B19" t="s">
        <v>903</v>
      </c>
    </row>
    <row r="20" spans="1:2" x14ac:dyDescent="0.25">
      <c r="A20" t="s">
        <v>221</v>
      </c>
      <c r="B20" t="s">
        <v>904</v>
      </c>
    </row>
    <row r="21" spans="1:2" x14ac:dyDescent="0.25">
      <c r="A21" t="s">
        <v>222</v>
      </c>
      <c r="B21" t="s">
        <v>905</v>
      </c>
    </row>
    <row r="22" spans="1:2" x14ac:dyDescent="0.25">
      <c r="A22" t="s">
        <v>223</v>
      </c>
      <c r="B22" t="s">
        <v>906</v>
      </c>
    </row>
    <row r="23" spans="1:2" x14ac:dyDescent="0.25">
      <c r="A23" t="s">
        <v>224</v>
      </c>
      <c r="B23" t="s">
        <v>907</v>
      </c>
    </row>
    <row r="24" spans="1:2" x14ac:dyDescent="0.25">
      <c r="B24" t="s">
        <v>225</v>
      </c>
    </row>
    <row r="25" spans="1:2" x14ac:dyDescent="0.25">
      <c r="B25" t="s">
        <v>226</v>
      </c>
    </row>
    <row r="26" spans="1:2" x14ac:dyDescent="0.25">
      <c r="A26" t="s">
        <v>1348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</vt:lpstr>
      <vt:lpstr>samples</vt:lpstr>
      <vt:lpstr>taxa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Zoo</dc:creator>
  <dc:description/>
  <cp:lastModifiedBy>ans</cp:lastModifiedBy>
  <cp:revision>1</cp:revision>
  <cp:lastPrinted>2016-06-17T19:05:04Z</cp:lastPrinted>
  <dcterms:created xsi:type="dcterms:W3CDTF">2015-02-08T11:37:39Z</dcterms:created>
  <dcterms:modified xsi:type="dcterms:W3CDTF">2024-07-28T11:59:35Z</dcterms:modified>
  <dc:language>en-US</dc:language>
</cp:coreProperties>
</file>