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<sst xmlns="http://schemas.openxmlformats.org/spreadsheetml/2006/main" count="190" uniqueCount="122">
  <si>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</si>
  <si>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</si>
  <si>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</si>
  <si>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</si>
  <si>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</si>
  <si>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</si>
  <si>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</si>
  <si>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</si>
  <si>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SPRING 0</t>
  </si>
  <si>
    <t>RF1</t>
  </si>
  <si>
    <t xml:space="preserve">Autenticación de Usuario </t>
  </si>
  <si>
    <t>Administrador</t>
  </si>
  <si>
    <t>Ingresar mi nombre de usuario y contraseña</t>
  </si>
  <si>
    <t>Acceder de forma segura al sistema de inventario</t>
  </si>
  <si>
    <t>Interfaz con campos de texto para usuario/contraseña, botón de inicio de sesión y validaciones para credenciales incorrectas. Pruebas: Verificar acceso con credenciales válidas, mensaje de error para credenciales inválidas, bloqueo tras intentos fallidos (si aplica).</t>
  </si>
  <si>
    <t>Alta</t>
  </si>
  <si>
    <t>En Proceso</t>
  </si>
  <si>
    <t>RF2</t>
  </si>
  <si>
    <t>Gestión de Secciones</t>
  </si>
  <si>
    <t>Visualizar, crear, editar y eliminar secciones de materia prima</t>
  </si>
  <si>
    <t>Organizar la materia prima por secciones</t>
  </si>
  <si>
    <t>Interfaz para CRUD completo: visualizar listado de secciones (Leer), agregar nuevas secciones (Crear), editar nombre/descripción (Actualizar), eliminar secciones con confirmación (Eliminar). Pruebas: Verificar visualización correcta, mensaje de "sin datos" con base vacía, paginación/desplazamiento, consistencia de datos tras crear/editar/eliminar.</t>
  </si>
  <si>
    <t>SPRING 1</t>
  </si>
  <si>
    <t>RF3</t>
  </si>
  <si>
    <t>Gestión de Materia Prima</t>
  </si>
  <si>
    <t>Visualizar, crear, editar y eliminar registros de materia prima</t>
  </si>
  <si>
    <t>Mantener un registro actualizado de materia prima</t>
  </si>
  <si>
    <t>Interfaz para CRUD completo: listar materia prima con detalles (Leer), registrar nueva materia prima (Crear), modificar datos existentes (Actualizar), eliminar registros obsoletos (Eliminar). Pruebas: Verificar visualización, funcionalidad de búsqueda/filtrado, consistencia de datos, mensaje de "sin datos" con base vacía.</t>
  </si>
  <si>
    <t>No iniciado</t>
  </si>
  <si>
    <t>RF4</t>
  </si>
  <si>
    <t xml:space="preserve">Gestión de recetas </t>
  </si>
  <si>
    <t>Visualizar, agregar, editar y eliminar recetas</t>
  </si>
  <si>
    <t>Organizar la producción y controlar el uso de materia prima</t>
  </si>
  <si>
    <t>Módulo para CRUD completo: listar recetas con ingredientes/cantidades/unidades (Leer), registrar nuevas recetas (Crear), modificar recetas existentes (Actualizar), eliminar recetas obsoletas (Eliminar). Pruebas: Verificar visualización, operaciones de gestión, validaciones (campos obligatorios, formatos), consistencia de datos.</t>
  </si>
  <si>
    <t>SPRING 2</t>
  </si>
  <si>
    <t>RF5</t>
  </si>
  <si>
    <t>Gestión de Stock</t>
  </si>
  <si>
    <t>Consultar, agregar y actualizar el stock de materia prima</t>
  </si>
  <si>
    <t>Mantener niveles adecuados de insumos</t>
  </si>
  <si>
    <t>Módulo para CRUD parcial: visualizar stock actual (Leer), añadir nuevas cantidades (Crear), modificar cantidades existentes (Actualizar). Eliminar es opcional (no especificado, pero considerar para errores de registro). Pruebas: Verificar visualización, operaciones de gestión, validaciones (cantidades positivas, unidad correcta), comportamiento con stock en cero.</t>
  </si>
  <si>
    <t>RF6</t>
  </si>
  <si>
    <t>Gestión de Producción</t>
  </si>
  <si>
    <t>Consultar y registrar la producción diaria</t>
  </si>
  <si>
    <t>Controlar las cantidades producidas y planificar</t>
  </si>
  <si>
    <t>Módulo para CRUD parcial: visualizar producción por fecha/receta (Leer), registrar nueva producción (Crear). Actualizar/Eliminar no requeridos (registros históricos). Pruebas: Verificar visualización, filtrado por fecha/receta, consistencia de datos, mensaje de "sin datos" con base vacía.</t>
  </si>
  <si>
    <t>SPRING 3</t>
  </si>
  <si>
    <t>RF7</t>
  </si>
  <si>
    <t>Gestionar Usuario</t>
  </si>
  <si>
    <t>Editar datos de usuario (nombre, correo, contraseña)</t>
  </si>
  <si>
    <t>Mantener actualizada la información de acceso</t>
  </si>
  <si>
    <t>Módulo para CRUD parcial: visualizar datos de usuario (Leer implícito), editar datos (Actualizar). Crear/Eliminar usuarios no especificados. Pruebas: Verificar guardado de cambios, validaciones (formato de correo, longitud de contraseña), mensajes de éxito/error.</t>
  </si>
  <si>
    <t>Baja</t>
  </si>
  <si>
    <t>RF8</t>
  </si>
  <si>
    <t>Mostrar Usuario Autenticado</t>
  </si>
  <si>
    <t>Visualizar el usuario autenticado</t>
  </si>
  <si>
    <t>Confirmar la identidad del usuario activo</t>
  </si>
  <si>
    <t>Mostrar nombre del usuario en todas las pantallas con opción de cerrar sesión. Pruebas: Verificar visualización del nombre, coincidencia con credenciales, funcionalidad de cierre de sesión.</t>
  </si>
  <si>
    <t>Media</t>
  </si>
  <si>
    <t>SPRING 4</t>
  </si>
  <si>
    <t>RF9</t>
  </si>
  <si>
    <t>Cerrar Sesión</t>
  </si>
  <si>
    <t>Cerrar la sesión actual de forma segura</t>
  </si>
  <si>
    <t>Proteger el acceso al sistema</t>
  </si>
  <si>
    <t>Opción de cierre de sesión con confirmación. Pruebas: Verificar redirección a pantalla de inicio, invalidación de acceso tras cierre, confirmación obligatoria.</t>
  </si>
  <si>
    <t>RF10</t>
  </si>
  <si>
    <t>Reportes</t>
  </si>
  <si>
    <t>Generar reportes filtrados por fechas y categorías</t>
  </si>
  <si>
    <t>Analizar producción, stock y recetas para tomar decisiones</t>
  </si>
  <si>
    <t>Módulo de reportes con selección de fechas/categorías y generación de gráficas/tablas. Pruebas: Verificar datos correctos en reportes, validaciones de filtros, mensaje con datos vacíos.</t>
  </si>
  <si>
    <t>Necesito</t>
  </si>
  <si>
    <t>así podre...</t>
  </si>
  <si>
    <t>Prioridad</t>
  </si>
  <si>
    <t>Status</t>
  </si>
  <si>
    <t>Tareas</t>
  </si>
  <si>
    <t>Asignado</t>
  </si>
  <si>
    <t>Estimado</t>
  </si>
  <si>
    <t>RF1-1</t>
  </si>
  <si>
    <t>Diseñar interfaz de inicio de sesión con campos para usuario y contraseña</t>
  </si>
  <si>
    <t xml:space="preserve">Diego Casignia </t>
  </si>
  <si>
    <t>RF1-2</t>
  </si>
  <si>
    <t>Implementar validaciones de credenciales (válidas/inválidas) y mensajes de error</t>
  </si>
  <si>
    <t>RF1-3</t>
  </si>
  <si>
    <t>Configurar lógica de autenticación y redirección al sistema tras login exitoso</t>
  </si>
  <si>
    <t>Diseñar interfaz para listar secciones con nombre y descripción</t>
  </si>
  <si>
    <t>Implementar funcionalidad para agregar nuevas secciones con validaciones</t>
  </si>
  <si>
    <t>Desarrollar funcionalidad para editar secciones existentes</t>
  </si>
  <si>
    <t>Crear funcionalidad para eliminar secciones con confirmación</t>
  </si>
  <si>
    <t>REQUERIMIENTO</t>
  </si>
  <si>
    <t>Dia 5</t>
  </si>
  <si>
    <t>Dia 4</t>
  </si>
  <si>
    <t>Dia 3</t>
  </si>
  <si>
    <t>Dia 2</t>
  </si>
  <si>
    <t>Dia 1</t>
  </si>
  <si>
    <t>Total de Horas</t>
  </si>
  <si>
    <t>RF2-1</t>
  </si>
  <si>
    <t>RF2-2</t>
  </si>
  <si>
    <t>RF2-3</t>
  </si>
  <si>
    <t>RF2-4</t>
  </si>
  <si>
    <t>REQ003-2</t>
  </si>
  <si>
    <t>REQ003-3</t>
  </si>
  <si>
    <t>REQ004-1</t>
  </si>
  <si>
    <t>REQ004-2</t>
  </si>
  <si>
    <t>REQ005-1</t>
  </si>
  <si>
    <t>REQ005-2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</si>
  <si>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</si>
  <si>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</si>
  <si>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</si>
  <si>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</si>
  <si>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</si>
  <si>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</si>
  <si>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</si>
  <si>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</si>
  <si>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</si>
  <si>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</si>
  <si>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</si>
  <si>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</si>
  <si>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</si>
  <si>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</si>
  <si>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Horas Estimadas</t>
  </si>
  <si>
    <t>Horas Estimadas
Restantes</t>
  </si>
  <si>
    <r>
      <rPr>
        <rFont val="Arial"/>
        <b/>
        <color rgb="FF000000"/>
        <sz val="10.0"/>
      </rPr>
      <t xml:space="preserve">CONCLUSION: </t>
    </r>
    <r>
      <rPr>
        <rFont val="Arial"/>
        <color rgb="FF000000"/>
        <sz val="10.0"/>
      </rPr>
      <t>Se logra visualizar que inicialmente se trabaja acorde al tiempo establecido, sin embargo, la implementación de nuevas funcionalidades hace que el tiempo de trabajo aumente.</t>
    </r>
  </si>
  <si>
    <r>
      <rPr>
        <rFont val="Arial"/>
        <b/>
        <color rgb="FF000000"/>
        <sz val="10.0"/>
      </rPr>
      <t>RECOMENDACION</t>
    </r>
    <r>
      <rPr>
        <rFont val="Arial"/>
        <b val="0"/>
        <color rgb="FF000000"/>
        <sz val="10.0"/>
      </rPr>
      <t>:El tiempo estimado debe ser mejor establecido ya que las tareas están tomando más tiempo de lo indicado.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</si>
</sst>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0.0"/>
      <color rgb="FF000000"/>
      <name val="Arial"/>
    </font>
    <font>
      <sz val="10.0"/>
      <color rgb="FF4472C4"/>
      <name val="Arial"/>
    </font>
    <font>
      <sz val="10.0"/>
      <color theme="4"/>
      <name val="Arial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vertical="center"/>
    </xf>
    <xf borderId="0" fillId="0" fontId="2" numFmtId="0" xfId="0" applyFont="1"/>
    <xf borderId="2" fillId="3" fontId="1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vertical="bottom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4" numFmtId="0" xfId="0" applyAlignment="1" applyBorder="1" applyFont="1">
      <alignment horizontal="left" readingOrder="0" shrinkToFit="0" vertical="center" wrapText="1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4" numFmtId="0" xfId="0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5" numFmtId="0" xfId="0" applyAlignment="1" applyBorder="1" applyFont="1">
      <alignment readingOrder="0"/>
    </xf>
    <xf borderId="1" fillId="5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0" fillId="6" fontId="2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9" fillId="0" fontId="6" numFmtId="0" xfId="0" applyBorder="1" applyFont="1"/>
    <xf borderId="1" fillId="0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9" fillId="7" fontId="2" numFmtId="0" xfId="0" applyBorder="1" applyFill="1" applyFont="1"/>
    <xf borderId="1" fillId="0" fontId="2" numFmtId="0" xfId="0" applyBorder="1" applyFont="1"/>
    <xf borderId="10" fillId="0" fontId="4" numFmtId="0" xfId="0" applyBorder="1" applyFont="1"/>
    <xf borderId="11" fillId="7" fontId="2" numFmtId="0" xfId="0" applyBorder="1" applyFont="1"/>
    <xf borderId="12" fillId="0" fontId="2" numFmtId="0" xfId="0" applyBorder="1" applyFont="1"/>
    <xf borderId="13" fillId="0" fontId="4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tx>
            <c:v>Tiempo Real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burdonchart!$C$31:$H$31</c:f>
              <c:numCache/>
            </c:numRef>
          </c:val>
          <c:smooth val="0"/>
        </c:ser>
        <c:ser>
          <c:idx val="1"/>
          <c:order val="1"/>
          <c:tx>
            <c:v>Tiempo Estimado 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burdonchart!$C$32:$H$32</c:f>
              <c:numCache/>
            </c:numRef>
          </c:val>
          <c:smooth val="0"/>
        </c:ser>
        <c:axId val="869994372"/>
        <c:axId val="603449031"/>
      </c:lineChart>
      <c:catAx>
        <c:axId val="869994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603449031"/>
      </c:catAx>
      <c:valAx>
        <c:axId val="60344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69994372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</a:p>
        </c:txPr>
      </c:legendEntry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33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30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22.5"/>
    <col customWidth="1" min="3" max="3" width="12.38"/>
    <col customWidth="1" min="4" max="4" width="21.75"/>
    <col customWidth="1" min="5" max="5" width="22.5"/>
    <col customWidth="1" min="6" max="6" width="53.13"/>
    <col customWidth="1" min="7" max="7" width="9.63"/>
    <col customWidth="1" min="8" max="8" width="10.75"/>
    <col customWidth="1" min="9" max="2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5"/>
      <c r="C2" s="5"/>
      <c r="D2" s="5"/>
      <c r="E2" s="5"/>
      <c r="F2" s="5"/>
      <c r="G2" s="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9</v>
      </c>
      <c r="B3" s="9" t="s">
        <v>10</v>
      </c>
      <c r="C3" s="8" t="s">
        <v>11</v>
      </c>
      <c r="D3" s="9" t="s">
        <v>12</v>
      </c>
      <c r="E3" s="9" t="s">
        <v>13</v>
      </c>
      <c r="F3" s="9" t="s">
        <v>14</v>
      </c>
      <c r="G3" s="8" t="s">
        <v>15</v>
      </c>
      <c r="H3" s="8" t="s">
        <v>16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 t="s">
        <v>17</v>
      </c>
      <c r="B4" s="9" t="s">
        <v>18</v>
      </c>
      <c r="C4" s="8" t="s">
        <v>11</v>
      </c>
      <c r="D4" s="11" t="s">
        <v>19</v>
      </c>
      <c r="E4" s="12" t="s">
        <v>20</v>
      </c>
      <c r="F4" s="9" t="s">
        <v>21</v>
      </c>
      <c r="G4" s="8" t="s">
        <v>15</v>
      </c>
      <c r="H4" s="8" t="s">
        <v>16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 t="s">
        <v>22</v>
      </c>
      <c r="B5" s="5"/>
      <c r="C5" s="5"/>
      <c r="D5" s="5"/>
      <c r="E5" s="5"/>
      <c r="F5" s="5"/>
      <c r="G5" s="5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 t="s">
        <v>23</v>
      </c>
      <c r="B6" s="9" t="s">
        <v>24</v>
      </c>
      <c r="C6" s="8" t="s">
        <v>11</v>
      </c>
      <c r="D6" s="9" t="s">
        <v>25</v>
      </c>
      <c r="E6" s="12" t="s">
        <v>26</v>
      </c>
      <c r="F6" s="9" t="s">
        <v>27</v>
      </c>
      <c r="G6" s="8" t="s">
        <v>15</v>
      </c>
      <c r="H6" s="8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 t="s">
        <v>29</v>
      </c>
      <c r="B7" s="9" t="s">
        <v>30</v>
      </c>
      <c r="C7" s="8" t="s">
        <v>11</v>
      </c>
      <c r="D7" s="9" t="s">
        <v>31</v>
      </c>
      <c r="E7" s="12" t="s">
        <v>32</v>
      </c>
      <c r="F7" s="9" t="s">
        <v>33</v>
      </c>
      <c r="G7" s="8" t="s">
        <v>15</v>
      </c>
      <c r="H7" s="8" t="s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34</v>
      </c>
      <c r="B8" s="5"/>
      <c r="C8" s="5"/>
      <c r="D8" s="5"/>
      <c r="E8" s="5"/>
      <c r="F8" s="5"/>
      <c r="G8" s="5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35</v>
      </c>
      <c r="B9" s="9" t="s">
        <v>36</v>
      </c>
      <c r="C9" s="8" t="s">
        <v>11</v>
      </c>
      <c r="D9" s="9" t="s">
        <v>37</v>
      </c>
      <c r="E9" s="12" t="s">
        <v>38</v>
      </c>
      <c r="F9" s="9" t="s">
        <v>39</v>
      </c>
      <c r="G9" s="8" t="s">
        <v>15</v>
      </c>
      <c r="H9" s="8" t="s">
        <v>28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40</v>
      </c>
      <c r="B10" s="9" t="s">
        <v>41</v>
      </c>
      <c r="C10" s="8" t="s">
        <v>11</v>
      </c>
      <c r="D10" s="9" t="s">
        <v>42</v>
      </c>
      <c r="E10" s="12" t="s">
        <v>43</v>
      </c>
      <c r="F10" s="9" t="s">
        <v>44</v>
      </c>
      <c r="G10" s="8" t="s">
        <v>15</v>
      </c>
      <c r="H10" s="8" t="s">
        <v>28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3" t="s">
        <v>45</v>
      </c>
      <c r="B11" s="5"/>
      <c r="C11" s="5"/>
      <c r="D11" s="5"/>
      <c r="E11" s="5"/>
      <c r="F11" s="5"/>
      <c r="G11" s="5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46</v>
      </c>
      <c r="B12" s="9" t="s">
        <v>47</v>
      </c>
      <c r="C12" s="8" t="s">
        <v>11</v>
      </c>
      <c r="D12" s="9" t="s">
        <v>48</v>
      </c>
      <c r="E12" s="12" t="s">
        <v>49</v>
      </c>
      <c r="F12" s="9" t="s">
        <v>50</v>
      </c>
      <c r="G12" s="8" t="s">
        <v>51</v>
      </c>
      <c r="H12" s="8" t="s">
        <v>28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52</v>
      </c>
      <c r="B13" s="9" t="s">
        <v>53</v>
      </c>
      <c r="C13" s="8" t="s">
        <v>11</v>
      </c>
      <c r="D13" s="9" t="s">
        <v>54</v>
      </c>
      <c r="E13" s="12" t="s">
        <v>55</v>
      </c>
      <c r="F13" s="9" t="s">
        <v>56</v>
      </c>
      <c r="G13" s="8" t="s">
        <v>57</v>
      </c>
      <c r="H13" s="8" t="s">
        <v>28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3" t="s">
        <v>58</v>
      </c>
      <c r="B14" s="5"/>
      <c r="C14" s="5"/>
      <c r="D14" s="5"/>
      <c r="E14" s="5"/>
      <c r="F14" s="5"/>
      <c r="G14" s="5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 t="s">
        <v>59</v>
      </c>
      <c r="B15" s="9" t="s">
        <v>60</v>
      </c>
      <c r="C15" s="8" t="s">
        <v>11</v>
      </c>
      <c r="D15" s="9" t="s">
        <v>61</v>
      </c>
      <c r="E15" s="12" t="s">
        <v>62</v>
      </c>
      <c r="F15" s="9" t="s">
        <v>63</v>
      </c>
      <c r="G15" s="8" t="s">
        <v>57</v>
      </c>
      <c r="H15" s="8" t="s">
        <v>28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 t="s">
        <v>64</v>
      </c>
      <c r="B16" s="12" t="s">
        <v>65</v>
      </c>
      <c r="C16" s="8" t="s">
        <v>11</v>
      </c>
      <c r="D16" s="9" t="s">
        <v>66</v>
      </c>
      <c r="E16" s="9" t="s">
        <v>67</v>
      </c>
      <c r="F16" s="9" t="s">
        <v>68</v>
      </c>
      <c r="G16" s="8" t="s">
        <v>57</v>
      </c>
      <c r="H16" s="8" t="s">
        <v>28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1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1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1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1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1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1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1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1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1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1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1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1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1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1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1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1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1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1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1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1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1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1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1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1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1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1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1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1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1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1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1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1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1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1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1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1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1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1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1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1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1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1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1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1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1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1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1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1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1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1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1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1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1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1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1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1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1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1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1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1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1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1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1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1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1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1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1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1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1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1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1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1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1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1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1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1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1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1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1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1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1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1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1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1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1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1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1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1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1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1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1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1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1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1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1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1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1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1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1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1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1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1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1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1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1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1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1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1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1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1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1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1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1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1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1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1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1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1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1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1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1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1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1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1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1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1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1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1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1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1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1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1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1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1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1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1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1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1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1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1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1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1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1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1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1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1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1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1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1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1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1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1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1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1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1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1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1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1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1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1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1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1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1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1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1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1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1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1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1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1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1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1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1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1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1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1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1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1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1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1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1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1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1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1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1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1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1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1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1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1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1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1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1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1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1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1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1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1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1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1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1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1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1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1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1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1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1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1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1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1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1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1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1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1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1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1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1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1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1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1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1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1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1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1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1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1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1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1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1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1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1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1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1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1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1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1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1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1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1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1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1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1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1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1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1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1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1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1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1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1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1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1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1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1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1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1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1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1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1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1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1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1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1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1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1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1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1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1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1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1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1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1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1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1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1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1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1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1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1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1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1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1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1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1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1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1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1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1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1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1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1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1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1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1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1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1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1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1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1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1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1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1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1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1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1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1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1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1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1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1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1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1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1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1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1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1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1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1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1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1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1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1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1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1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1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1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1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1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1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1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1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1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1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1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1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1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1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1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1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1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1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1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1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1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1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1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1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1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1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1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1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1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1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1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1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1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1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1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1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1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1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1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1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1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1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1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1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1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1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1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1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1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1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1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1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1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1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1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1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1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1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1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1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1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1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1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1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1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1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1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1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1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1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1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1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1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1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1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1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1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1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1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1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1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1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1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1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1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1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1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1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1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1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1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1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1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1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1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1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1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1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1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1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1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1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1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1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1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1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1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1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1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1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1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1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1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1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1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1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1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1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1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1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1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1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1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1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1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1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1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1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1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1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1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1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1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1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1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1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1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1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1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1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1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1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1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1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1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1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1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1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1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1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1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1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1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1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1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1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1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1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1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1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1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1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1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1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1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1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1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1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1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1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1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1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1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1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1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1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1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1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1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1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1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1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1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1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1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1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1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1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1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1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1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1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1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1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1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1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1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1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1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1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1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1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1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1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1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1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1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1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1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1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1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1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1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1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1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1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1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1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1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1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1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1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1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1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1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1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1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1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1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1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1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1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1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1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1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1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1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1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1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1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1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1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1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1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1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1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1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1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1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1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1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1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1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1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1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1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1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1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1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1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1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1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1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1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1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1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1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1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1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1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1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1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1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1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1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1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1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1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1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1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1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1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1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1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1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1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1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1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1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1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1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1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1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1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1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1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1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1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1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1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1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1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1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1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1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1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1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1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1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1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1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1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1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1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1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1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1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1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1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1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1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1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1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1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1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1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1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1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1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1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1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1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1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1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1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1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1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1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1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1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1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1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1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1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1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1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1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1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1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1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1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1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1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1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1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1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1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1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1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1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1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1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1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1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1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1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1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1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1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1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1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1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1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1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1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1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1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1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1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1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1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1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1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1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1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1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1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1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1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1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1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1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1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1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1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1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1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1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1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1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1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1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1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1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1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1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1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1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1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1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1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1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1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1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1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1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1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1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1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1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1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1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1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1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1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1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1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1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1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1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1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1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1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1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1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1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1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1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1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1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1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1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1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1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1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1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1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1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1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1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1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1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1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1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1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1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1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1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1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1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1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1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1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1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1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1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1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1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1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1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1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1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1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1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1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1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1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1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1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1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1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1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1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1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1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1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1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1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1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1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1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1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1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1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1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1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1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1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1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1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1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1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1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1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1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1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1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1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1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1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1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1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1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1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1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1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1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1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1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1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1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1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1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1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1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1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1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1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1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1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1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1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1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1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1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5">
    <mergeCell ref="A2:H2"/>
    <mergeCell ref="A5:H5"/>
    <mergeCell ref="A8:H8"/>
    <mergeCell ref="A11:H11"/>
    <mergeCell ref="A14:H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26.13"/>
    <col customWidth="1" min="4" max="4" width="12.0"/>
    <col customWidth="1" min="5" max="5" width="17.13"/>
    <col customWidth="1" min="6" max="6" width="16.38"/>
    <col customWidth="1" min="7" max="7" width="46.63"/>
    <col customWidth="1" min="8" max="8" width="8.75"/>
    <col customWidth="1" min="9" max="9" width="9.88"/>
    <col customWidth="1" min="10" max="26" width="12.5"/>
  </cols>
  <sheetData>
    <row r="1" ht="15.75" customHeight="1"/>
    <row r="2" ht="15.75" customHeight="1"/>
    <row r="3" ht="15.75" customHeight="1">
      <c r="B3" s="15" t="s">
        <v>0</v>
      </c>
      <c r="C3" s="15" t="s">
        <v>1</v>
      </c>
      <c r="D3" s="15" t="s">
        <v>2</v>
      </c>
      <c r="E3" s="15" t="s">
        <v>69</v>
      </c>
      <c r="F3" s="15" t="s">
        <v>70</v>
      </c>
      <c r="G3" s="15" t="s">
        <v>5</v>
      </c>
      <c r="H3" s="15" t="s">
        <v>71</v>
      </c>
      <c r="I3" s="15" t="s">
        <v>72</v>
      </c>
    </row>
    <row r="4">
      <c r="B4" s="16" t="s">
        <v>9</v>
      </c>
      <c r="C4" s="17" t="s">
        <v>10</v>
      </c>
      <c r="D4" s="17" t="s">
        <v>11</v>
      </c>
      <c r="E4" s="17" t="s">
        <v>12</v>
      </c>
      <c r="F4" s="17" t="s">
        <v>13</v>
      </c>
      <c r="G4" s="16" t="s">
        <v>14</v>
      </c>
      <c r="H4" s="16" t="s">
        <v>51</v>
      </c>
      <c r="I4" s="16" t="s">
        <v>16</v>
      </c>
    </row>
    <row r="5" ht="15.75" customHeight="1">
      <c r="B5" s="18"/>
      <c r="C5" s="19" t="s">
        <v>73</v>
      </c>
      <c r="D5" s="18"/>
      <c r="E5" s="18"/>
      <c r="F5" s="18"/>
      <c r="G5" s="19" t="s">
        <v>74</v>
      </c>
      <c r="H5" s="18"/>
      <c r="I5" s="19" t="s">
        <v>75</v>
      </c>
    </row>
    <row r="6" ht="15.75" customHeight="1">
      <c r="B6" s="20" t="s">
        <v>76</v>
      </c>
      <c r="C6" s="20" t="s">
        <v>77</v>
      </c>
      <c r="G6" s="20" t="s">
        <v>78</v>
      </c>
      <c r="H6" s="20" t="s">
        <v>51</v>
      </c>
      <c r="I6" s="21">
        <v>2.0</v>
      </c>
    </row>
    <row r="7" ht="15.75" customHeight="1">
      <c r="B7" s="20" t="s">
        <v>79</v>
      </c>
      <c r="C7" s="20" t="s">
        <v>80</v>
      </c>
      <c r="G7" s="20" t="s">
        <v>78</v>
      </c>
      <c r="H7" s="20" t="s">
        <v>51</v>
      </c>
      <c r="I7" s="21">
        <v>2.0</v>
      </c>
    </row>
    <row r="8" ht="15.75" customHeight="1">
      <c r="B8" s="20" t="s">
        <v>81</v>
      </c>
      <c r="C8" s="20" t="s">
        <v>82</v>
      </c>
      <c r="G8" s="20" t="s">
        <v>78</v>
      </c>
      <c r="H8" s="20" t="s">
        <v>51</v>
      </c>
      <c r="I8" s="21">
        <v>2.0</v>
      </c>
    </row>
    <row r="9">
      <c r="B9" s="16" t="s">
        <v>17</v>
      </c>
      <c r="C9" s="17" t="s">
        <v>18</v>
      </c>
      <c r="D9" s="17" t="s">
        <v>11</v>
      </c>
      <c r="E9" s="17" t="s">
        <v>19</v>
      </c>
      <c r="F9" s="17" t="s">
        <v>20</v>
      </c>
      <c r="G9" s="16" t="s">
        <v>21</v>
      </c>
      <c r="H9" s="16" t="s">
        <v>15</v>
      </c>
      <c r="I9" s="16" t="s">
        <v>16</v>
      </c>
    </row>
    <row r="10" ht="15.75" customHeight="1">
      <c r="B10" s="18"/>
      <c r="C10" s="19" t="s">
        <v>73</v>
      </c>
      <c r="D10" s="18"/>
      <c r="E10" s="18"/>
      <c r="F10" s="18"/>
      <c r="G10" s="19" t="s">
        <v>74</v>
      </c>
      <c r="H10" s="18"/>
      <c r="I10" s="19" t="s">
        <v>75</v>
      </c>
    </row>
    <row r="11" ht="15.75" customHeight="1">
      <c r="B11" s="20" t="s">
        <v>17</v>
      </c>
      <c r="C11" s="20" t="s">
        <v>83</v>
      </c>
      <c r="G11" s="20" t="s">
        <v>78</v>
      </c>
      <c r="H11" s="20" t="s">
        <v>15</v>
      </c>
      <c r="I11" s="21">
        <v>1.0</v>
      </c>
    </row>
    <row r="12" ht="15.75" customHeight="1">
      <c r="B12" s="20" t="s">
        <v>17</v>
      </c>
      <c r="C12" s="20" t="s">
        <v>84</v>
      </c>
      <c r="G12" s="20" t="s">
        <v>78</v>
      </c>
      <c r="H12" s="20" t="s">
        <v>15</v>
      </c>
      <c r="I12" s="21">
        <v>1.0</v>
      </c>
    </row>
    <row r="13" ht="15.75" customHeight="1">
      <c r="B13" s="20" t="s">
        <v>17</v>
      </c>
      <c r="C13" s="20" t="s">
        <v>85</v>
      </c>
      <c r="G13" s="20" t="s">
        <v>78</v>
      </c>
      <c r="H13" s="20" t="s">
        <v>15</v>
      </c>
      <c r="I13" s="21">
        <v>1.0</v>
      </c>
    </row>
    <row r="14" ht="15.75" customHeight="1">
      <c r="B14" s="20" t="s">
        <v>17</v>
      </c>
      <c r="C14" s="20" t="s">
        <v>86</v>
      </c>
      <c r="G14" s="20" t="s">
        <v>78</v>
      </c>
      <c r="H14" s="20" t="s">
        <v>15</v>
      </c>
      <c r="I14" s="21">
        <v>1.0</v>
      </c>
    </row>
    <row r="15" ht="15.75" customHeight="1">
      <c r="B15" s="2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8">
    <mergeCell ref="C6:F6"/>
    <mergeCell ref="C7:F7"/>
    <mergeCell ref="C8:F8"/>
    <mergeCell ref="C11:F11"/>
    <mergeCell ref="C12:F12"/>
    <mergeCell ref="C13:F13"/>
    <mergeCell ref="C14:F14"/>
    <mergeCell ref="C15:F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8" width="12.5"/>
    <col customWidth="1" min="9" max="9" width="17.13"/>
    <col customWidth="1" min="10" max="26" width="12.5"/>
  </cols>
  <sheetData>
    <row r="1" ht="15.75" customHeight="1"/>
    <row r="2" ht="15.75" customHeight="1">
      <c r="B2" s="22"/>
      <c r="C2" s="22"/>
      <c r="D2" s="22"/>
      <c r="E2" s="22"/>
      <c r="F2" s="22"/>
      <c r="G2" s="22"/>
      <c r="H2" s="22"/>
      <c r="I2" s="22"/>
    </row>
    <row r="3" ht="15.75" customHeight="1">
      <c r="A3" s="22"/>
      <c r="B3" s="23" t="s">
        <v>87</v>
      </c>
      <c r="C3" s="24" t="s">
        <v>75</v>
      </c>
      <c r="D3" s="24" t="s">
        <v>88</v>
      </c>
      <c r="E3" s="24" t="s">
        <v>89</v>
      </c>
      <c r="F3" s="24" t="s">
        <v>90</v>
      </c>
      <c r="G3" s="24" t="s">
        <v>91</v>
      </c>
      <c r="H3" s="24" t="s">
        <v>92</v>
      </c>
      <c r="I3" s="25" t="s">
        <v>93</v>
      </c>
      <c r="J3" s="22"/>
    </row>
    <row r="4" ht="15.75" customHeight="1">
      <c r="A4" s="22"/>
      <c r="B4" s="26" t="s">
        <v>76</v>
      </c>
      <c r="C4" s="27">
        <v>2.0</v>
      </c>
      <c r="D4" s="28">
        <v>1.0</v>
      </c>
      <c r="E4" s="28">
        <v>1.0</v>
      </c>
      <c r="F4" s="29">
        <v>0.0</v>
      </c>
      <c r="G4" s="29">
        <v>0.0</v>
      </c>
      <c r="H4" s="28">
        <v>0.0</v>
      </c>
      <c r="I4" s="30">
        <f t="shared" ref="I4:I30" si="1">SUM(D4:H4)</f>
        <v>2</v>
      </c>
      <c r="J4" s="22"/>
    </row>
    <row r="5" ht="15.75" customHeight="1">
      <c r="A5" s="22"/>
      <c r="B5" s="26" t="s">
        <v>79</v>
      </c>
      <c r="C5" s="31">
        <v>2.0</v>
      </c>
      <c r="D5" s="28">
        <v>1.0</v>
      </c>
      <c r="E5" s="29">
        <v>0.0</v>
      </c>
      <c r="F5" s="29">
        <v>1.0</v>
      </c>
      <c r="G5" s="28">
        <v>0.0</v>
      </c>
      <c r="H5" s="29">
        <v>0.0</v>
      </c>
      <c r="I5" s="30">
        <f t="shared" si="1"/>
        <v>2</v>
      </c>
      <c r="J5" s="22"/>
    </row>
    <row r="6" ht="15.75" customHeight="1">
      <c r="A6" s="18"/>
      <c r="B6" s="26" t="s">
        <v>81</v>
      </c>
      <c r="C6" s="27">
        <v>2.0</v>
      </c>
      <c r="D6" s="28">
        <v>0.0</v>
      </c>
      <c r="E6" s="28">
        <v>1.0</v>
      </c>
      <c r="F6" s="28">
        <v>1.0</v>
      </c>
      <c r="G6" s="29">
        <v>0.0</v>
      </c>
      <c r="H6" s="29">
        <v>0.0</v>
      </c>
      <c r="I6" s="30">
        <f t="shared" si="1"/>
        <v>2</v>
      </c>
      <c r="J6" s="22"/>
    </row>
    <row r="7" ht="15.75" customHeight="1">
      <c r="A7" s="18"/>
      <c r="B7" s="26" t="s">
        <v>94</v>
      </c>
      <c r="C7" s="27">
        <v>1.0</v>
      </c>
      <c r="D7" s="28">
        <v>0.0</v>
      </c>
      <c r="E7" s="28">
        <v>0.0</v>
      </c>
      <c r="F7" s="28">
        <v>1.0</v>
      </c>
      <c r="G7" s="28">
        <v>0.0</v>
      </c>
      <c r="H7" s="28">
        <v>0.0</v>
      </c>
      <c r="I7" s="30">
        <f t="shared" si="1"/>
        <v>1</v>
      </c>
      <c r="J7" s="22"/>
    </row>
    <row r="8" ht="15.75" customHeight="1">
      <c r="A8" s="18"/>
      <c r="B8" s="26" t="s">
        <v>95</v>
      </c>
      <c r="C8" s="27">
        <v>1.0</v>
      </c>
      <c r="D8" s="28">
        <v>0.0</v>
      </c>
      <c r="E8" s="28">
        <v>1.0</v>
      </c>
      <c r="F8" s="28">
        <v>0.0</v>
      </c>
      <c r="G8" s="28">
        <v>0.0</v>
      </c>
      <c r="H8" s="28">
        <v>0.0</v>
      </c>
      <c r="I8" s="30">
        <f t="shared" si="1"/>
        <v>1</v>
      </c>
      <c r="J8" s="22"/>
    </row>
    <row r="9" ht="15.75" customHeight="1">
      <c r="A9" s="18"/>
      <c r="B9" s="26" t="s">
        <v>96</v>
      </c>
      <c r="C9" s="27">
        <v>1.0</v>
      </c>
      <c r="D9" s="28">
        <v>1.0</v>
      </c>
      <c r="E9" s="28">
        <v>0.0</v>
      </c>
      <c r="F9" s="28">
        <v>0.0</v>
      </c>
      <c r="G9" s="28">
        <v>0.0</v>
      </c>
      <c r="H9" s="28">
        <v>0.0</v>
      </c>
      <c r="I9" s="30">
        <f t="shared" si="1"/>
        <v>1</v>
      </c>
      <c r="J9" s="22"/>
    </row>
    <row r="10" ht="15.75" customHeight="1">
      <c r="A10" s="18"/>
      <c r="B10" s="26" t="s">
        <v>97</v>
      </c>
      <c r="C10" s="27">
        <v>1.0</v>
      </c>
      <c r="D10" s="28">
        <v>0.0</v>
      </c>
      <c r="E10" s="28">
        <v>0.0</v>
      </c>
      <c r="F10" s="28">
        <v>1.0</v>
      </c>
      <c r="G10" s="28">
        <v>0.0</v>
      </c>
      <c r="H10" s="28">
        <v>0.0</v>
      </c>
      <c r="I10" s="30">
        <f t="shared" si="1"/>
        <v>1</v>
      </c>
      <c r="J10" s="22"/>
    </row>
    <row r="11" ht="15.75" customHeight="1">
      <c r="A11" s="18"/>
      <c r="B11" s="32" t="s">
        <v>98</v>
      </c>
      <c r="C11" s="31"/>
      <c r="D11" s="29"/>
      <c r="E11" s="29"/>
      <c r="F11" s="29"/>
      <c r="G11" s="29"/>
      <c r="H11" s="29"/>
      <c r="I11" s="30">
        <f t="shared" si="1"/>
        <v>0</v>
      </c>
      <c r="J11" s="22"/>
    </row>
    <row r="12" ht="15.75" customHeight="1">
      <c r="A12" s="18"/>
      <c r="B12" s="32" t="s">
        <v>99</v>
      </c>
      <c r="C12" s="31"/>
      <c r="D12" s="29"/>
      <c r="E12" s="29"/>
      <c r="F12" s="29"/>
      <c r="G12" s="29"/>
      <c r="H12" s="29"/>
      <c r="I12" s="30">
        <f t="shared" si="1"/>
        <v>0</v>
      </c>
      <c r="J12" s="22"/>
    </row>
    <row r="13" ht="15.75" customHeight="1">
      <c r="A13" s="18"/>
      <c r="B13" s="32" t="s">
        <v>100</v>
      </c>
      <c r="C13" s="31"/>
      <c r="D13" s="29"/>
      <c r="E13" s="29"/>
      <c r="F13" s="29"/>
      <c r="G13" s="29"/>
      <c r="H13" s="29"/>
      <c r="I13" s="30">
        <f t="shared" si="1"/>
        <v>0</v>
      </c>
      <c r="J13" s="22"/>
    </row>
    <row r="14" ht="15.75" customHeight="1">
      <c r="A14" s="18"/>
      <c r="B14" s="32" t="s">
        <v>101</v>
      </c>
      <c r="C14" s="31"/>
      <c r="D14" s="29"/>
      <c r="E14" s="29"/>
      <c r="F14" s="29"/>
      <c r="G14" s="29"/>
      <c r="H14" s="29"/>
      <c r="I14" s="30">
        <f t="shared" si="1"/>
        <v>0</v>
      </c>
      <c r="J14" s="22"/>
    </row>
    <row r="15" ht="15.75" customHeight="1">
      <c r="A15" s="18"/>
      <c r="B15" s="32" t="s">
        <v>102</v>
      </c>
      <c r="C15" s="31"/>
      <c r="D15" s="29"/>
      <c r="E15" s="29"/>
      <c r="F15" s="29"/>
      <c r="G15" s="29"/>
      <c r="H15" s="29"/>
      <c r="I15" s="30">
        <f t="shared" si="1"/>
        <v>0</v>
      </c>
      <c r="J15" s="22"/>
    </row>
    <row r="16" ht="15.75" customHeight="1">
      <c r="A16" s="18"/>
      <c r="B16" s="32" t="s">
        <v>103</v>
      </c>
      <c r="C16" s="31"/>
      <c r="D16" s="29"/>
      <c r="E16" s="29"/>
      <c r="F16" s="29"/>
      <c r="G16" s="29"/>
      <c r="H16" s="29"/>
      <c r="I16" s="30">
        <f t="shared" si="1"/>
        <v>0</v>
      </c>
      <c r="J16" s="22"/>
    </row>
    <row r="17" ht="15.75" customHeight="1">
      <c r="A17" s="18"/>
      <c r="B17" s="32" t="s">
        <v>104</v>
      </c>
      <c r="C17" s="31"/>
      <c r="D17" s="29"/>
      <c r="E17" s="29"/>
      <c r="F17" s="29"/>
      <c r="G17" s="29"/>
      <c r="H17" s="29"/>
      <c r="I17" s="30">
        <f t="shared" si="1"/>
        <v>0</v>
      </c>
      <c r="J17" s="22"/>
    </row>
    <row r="18" ht="15.75" customHeight="1">
      <c r="A18" s="18"/>
      <c r="B18" s="32" t="s">
        <v>105</v>
      </c>
      <c r="C18" s="31"/>
      <c r="D18" s="29"/>
      <c r="E18" s="29"/>
      <c r="F18" s="29"/>
      <c r="G18" s="29"/>
      <c r="H18" s="29"/>
      <c r="I18" s="30">
        <f t="shared" si="1"/>
        <v>0</v>
      </c>
      <c r="J18" s="22"/>
    </row>
    <row r="19" ht="15.75" customHeight="1">
      <c r="A19" s="18"/>
      <c r="B19" s="32" t="s">
        <v>106</v>
      </c>
      <c r="C19" s="31"/>
      <c r="D19" s="29"/>
      <c r="E19" s="29"/>
      <c r="F19" s="29"/>
      <c r="G19" s="29"/>
      <c r="H19" s="29"/>
      <c r="I19" s="30">
        <f t="shared" si="1"/>
        <v>0</v>
      </c>
      <c r="J19" s="22"/>
    </row>
    <row r="20" ht="15.75" customHeight="1">
      <c r="A20" s="18"/>
      <c r="B20" s="32" t="s">
        <v>107</v>
      </c>
      <c r="C20" s="31"/>
      <c r="D20" s="33"/>
      <c r="E20" s="29"/>
      <c r="F20" s="29"/>
      <c r="G20" s="29"/>
      <c r="H20" s="29"/>
      <c r="I20" s="30">
        <f t="shared" si="1"/>
        <v>0</v>
      </c>
      <c r="J20" s="22"/>
    </row>
    <row r="21" ht="15.75" customHeight="1">
      <c r="A21" s="18"/>
      <c r="B21" s="32" t="s">
        <v>108</v>
      </c>
      <c r="C21" s="34"/>
      <c r="D21" s="33"/>
      <c r="E21" s="29"/>
      <c r="F21" s="29"/>
      <c r="G21" s="33"/>
      <c r="H21" s="33"/>
      <c r="I21" s="30">
        <f t="shared" si="1"/>
        <v>0</v>
      </c>
      <c r="J21" s="22"/>
    </row>
    <row r="22" ht="15.75" customHeight="1">
      <c r="A22" s="18"/>
      <c r="B22" s="32" t="s">
        <v>109</v>
      </c>
      <c r="C22" s="34"/>
      <c r="D22" s="33"/>
      <c r="E22" s="29"/>
      <c r="F22" s="33"/>
      <c r="G22" s="33"/>
      <c r="H22" s="33"/>
      <c r="I22" s="30">
        <f t="shared" si="1"/>
        <v>0</v>
      </c>
      <c r="J22" s="22"/>
    </row>
    <row r="23" ht="15.75" customHeight="1">
      <c r="A23" s="18"/>
      <c r="B23" s="32" t="s">
        <v>110</v>
      </c>
      <c r="C23" s="34"/>
      <c r="D23" s="33"/>
      <c r="E23" s="29"/>
      <c r="F23" s="33"/>
      <c r="G23" s="33"/>
      <c r="H23" s="33"/>
      <c r="I23" s="30">
        <f t="shared" si="1"/>
        <v>0</v>
      </c>
      <c r="J23" s="22"/>
    </row>
    <row r="24" ht="15.75" customHeight="1">
      <c r="A24" s="18"/>
      <c r="B24" s="32" t="s">
        <v>111</v>
      </c>
      <c r="C24" s="34"/>
      <c r="D24" s="33"/>
      <c r="E24" s="33"/>
      <c r="F24" s="33"/>
      <c r="G24" s="33"/>
      <c r="H24" s="33"/>
      <c r="I24" s="30">
        <f t="shared" si="1"/>
        <v>0</v>
      </c>
      <c r="J24" s="22"/>
    </row>
    <row r="25" ht="15.75" customHeight="1">
      <c r="A25" s="18"/>
      <c r="B25" s="32" t="s">
        <v>112</v>
      </c>
      <c r="C25" s="34"/>
      <c r="D25" s="33"/>
      <c r="E25" s="33"/>
      <c r="F25" s="33"/>
      <c r="G25" s="33"/>
      <c r="H25" s="33"/>
      <c r="I25" s="30">
        <f t="shared" si="1"/>
        <v>0</v>
      </c>
      <c r="J25" s="22"/>
    </row>
    <row r="26" ht="15.75" customHeight="1">
      <c r="A26" s="18"/>
      <c r="B26" s="32" t="s">
        <v>113</v>
      </c>
      <c r="C26" s="34"/>
      <c r="D26" s="33"/>
      <c r="E26" s="33"/>
      <c r="F26" s="33"/>
      <c r="G26" s="33"/>
      <c r="H26" s="33"/>
      <c r="I26" s="30">
        <f t="shared" si="1"/>
        <v>0</v>
      </c>
      <c r="J26" s="22"/>
    </row>
    <row r="27" ht="15.75" customHeight="1">
      <c r="A27" s="18"/>
      <c r="B27" s="32" t="s">
        <v>114</v>
      </c>
      <c r="C27" s="34"/>
      <c r="D27" s="33"/>
      <c r="E27" s="33"/>
      <c r="F27" s="33"/>
      <c r="G27" s="33"/>
      <c r="H27" s="33"/>
      <c r="I27" s="30">
        <f t="shared" si="1"/>
        <v>0</v>
      </c>
      <c r="J27" s="22"/>
    </row>
    <row r="28" ht="15.75" customHeight="1">
      <c r="A28" s="18"/>
      <c r="B28" s="32" t="s">
        <v>115</v>
      </c>
      <c r="C28" s="34"/>
      <c r="D28" s="33"/>
      <c r="E28" s="33"/>
      <c r="F28" s="33"/>
      <c r="G28" s="33"/>
      <c r="H28" s="33"/>
      <c r="I28" s="30">
        <f t="shared" si="1"/>
        <v>0</v>
      </c>
      <c r="J28" s="22"/>
    </row>
    <row r="29" ht="15.75" customHeight="1">
      <c r="A29" s="18"/>
      <c r="B29" s="32" t="s">
        <v>116</v>
      </c>
      <c r="C29" s="34"/>
      <c r="D29" s="33"/>
      <c r="E29" s="33"/>
      <c r="F29" s="33"/>
      <c r="G29" s="33"/>
      <c r="H29" s="33"/>
      <c r="I29" s="30">
        <f t="shared" si="1"/>
        <v>0</v>
      </c>
      <c r="J29" s="22"/>
    </row>
    <row r="30" ht="15.75" customHeight="1">
      <c r="A30" s="18"/>
      <c r="B30" s="32" t="s">
        <v>117</v>
      </c>
      <c r="C30" s="34"/>
      <c r="D30" s="33"/>
      <c r="E30" s="33"/>
      <c r="F30" s="33"/>
      <c r="G30" s="33"/>
      <c r="H30" s="33"/>
      <c r="I30" s="30">
        <f t="shared" si="1"/>
        <v>0</v>
      </c>
      <c r="J30" s="22"/>
    </row>
    <row r="31" ht="15.75" customHeight="1">
      <c r="A31" s="22"/>
      <c r="B31" s="35" t="s">
        <v>118</v>
      </c>
      <c r="C31" s="36">
        <f>SUM(C4:C16)</f>
        <v>10</v>
      </c>
      <c r="D31" s="36">
        <f t="shared" ref="D31:F31" si="2">C31-SUM(D4:D16)</f>
        <v>7</v>
      </c>
      <c r="E31" s="36">
        <f t="shared" si="2"/>
        <v>4</v>
      </c>
      <c r="F31" s="36">
        <f t="shared" si="2"/>
        <v>0</v>
      </c>
      <c r="G31" s="36">
        <f>F31-SUM(G4:G30)</f>
        <v>0</v>
      </c>
      <c r="H31" s="36">
        <f>G31-SUM(H4:H16)</f>
        <v>0</v>
      </c>
      <c r="I31" s="37"/>
      <c r="J31" s="22"/>
    </row>
    <row r="32" ht="15.75" customHeight="1">
      <c r="A32" s="22"/>
      <c r="B32" s="38" t="s">
        <v>119</v>
      </c>
      <c r="C32" s="39">
        <f>SUM(C4:C16)</f>
        <v>10</v>
      </c>
      <c r="D32" s="39">
        <f>C32-(SUM(C4:C16)/5)</f>
        <v>8</v>
      </c>
      <c r="E32" s="39">
        <f>D32-(SUM(C4:C16)/5)</f>
        <v>6</v>
      </c>
      <c r="F32" s="39">
        <f>E32-(SUM(C4:C16)/5)</f>
        <v>4</v>
      </c>
      <c r="G32" s="39">
        <f>F32-(SUM(C4:C16)/5)</f>
        <v>2</v>
      </c>
      <c r="H32" s="39">
        <f>G32-(SUM(C4:C16)/5)</f>
        <v>0</v>
      </c>
      <c r="I32" s="40"/>
      <c r="J32" s="22"/>
    </row>
    <row r="33" ht="15.75" customHeight="1">
      <c r="B33" s="22"/>
      <c r="C33" s="22"/>
      <c r="D33" s="22"/>
      <c r="E33" s="22"/>
      <c r="F33" s="22"/>
      <c r="G33" s="22"/>
      <c r="H33" s="22"/>
      <c r="I33" s="22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1" t="s">
        <v>120</v>
      </c>
    </row>
    <row r="54" ht="15.75" customHeight="1"/>
    <row r="55" ht="15.75" customHeight="1"/>
    <row r="56" ht="15.75" customHeight="1"/>
    <row r="57" ht="15.75" customHeight="1"/>
    <row r="58" ht="15.75" customHeight="1">
      <c r="B58" s="42" t="s">
        <v>121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3:I55"/>
    <mergeCell ref="B58:I60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