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exto Semestre\Analisis y Diseño de Software\P2\22426_G4_ADS\PREGAME\1.ELICITACION\1.6 Backlog\"/>
    </mc:Choice>
  </mc:AlternateContent>
  <xr:revisionPtr revIDLastSave="0" documentId="8_{E7524FA8-72C8-4A10-A635-D09622F59B7C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Backlog" sheetId="1" r:id="rId1"/>
    <sheet name="sprint0" sheetId="2" r:id="rId2"/>
    <sheet name="sprint1" sheetId="4" r:id="rId3"/>
    <sheet name="sprint2" sheetId="5" r:id="rId4"/>
    <sheet name="sprint3" sheetId="6" r:id="rId5"/>
    <sheet name="sprint4" sheetId="7" r:id="rId6"/>
    <sheet name="burdonchart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3" l="1"/>
  <c r="I26" i="3"/>
  <c r="C37" i="3"/>
  <c r="D37" i="3" s="1"/>
  <c r="E37" i="3" s="1"/>
  <c r="F37" i="3" s="1"/>
  <c r="G37" i="3" s="1"/>
  <c r="H37" i="3" s="1"/>
  <c r="C36" i="3"/>
  <c r="D36" i="3" s="1"/>
  <c r="E36" i="3" s="1"/>
  <c r="F36" i="3" s="1"/>
  <c r="G36" i="3" s="1"/>
  <c r="H36" i="3" s="1"/>
  <c r="I33" i="3"/>
  <c r="I34" i="3"/>
  <c r="I35" i="3"/>
  <c r="I16" i="4"/>
  <c r="I16" i="5"/>
  <c r="I14" i="6"/>
  <c r="I9" i="7"/>
  <c r="I15" i="2"/>
  <c r="I32" i="3"/>
  <c r="I31" i="3"/>
  <c r="I30" i="3"/>
  <c r="I29" i="3"/>
  <c r="I28" i="3"/>
  <c r="I27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<sst xmlns="http://schemas.openxmlformats.org/spreadsheetml/2006/main" count="396" uniqueCount="156">
  <si>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</si>
  <si>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</si>
  <si>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</si>
  <si>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</si>
  <si>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</si>
  <si>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</si>
  <si>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</si>
  <si>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</si>
  <si>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RF1</t>
  </si>
  <si>
    <t xml:space="preserve">Autenticación de Usuario </t>
  </si>
  <si>
    <t>Administrador</t>
  </si>
  <si>
    <t>Ingresar mi nombre de usuario y contraseña</t>
  </si>
  <si>
    <t>Acceder de forma segura al sistema de inventario</t>
  </si>
  <si>
    <t>Interfaz con campos de texto para usuario/contraseña, botón de inicio de sesión y validaciones para credenciales incorrectas. Pruebas: Verificar acceso con credenciales válidas, mensaje de error para credenciales inválidas, bloqueo tras intentos fallidos (si aplica).</t>
  </si>
  <si>
    <t>Alta</t>
  </si>
  <si>
    <t>En Proceso</t>
  </si>
  <si>
    <t>RF2</t>
  </si>
  <si>
    <t>Gestión de Secciones</t>
  </si>
  <si>
    <t>Visualizar, crear, editar y eliminar secciones de materia prima</t>
  </si>
  <si>
    <t>Organizar la materia prima por secciones</t>
  </si>
  <si>
    <t>Interfaz para CRUD completo: visualizar listado de secciones (Leer), agregar nuevas secciones (Crear), editar nombre/descripción (Actualizar), eliminar secciones con confirmación (Eliminar). Pruebas: Verificar visualización correcta, mensaje de "sin datos" con base vacía, paginación/desplazamiento, consistencia de datos tras crear/editar/eliminar.</t>
  </si>
  <si>
    <t>RF3</t>
  </si>
  <si>
    <t>Gestión de Materia Prima</t>
  </si>
  <si>
    <t>Visualizar, crear, editar y eliminar registros de materia prima</t>
  </si>
  <si>
    <t>Mantener un registro actualizado de materia prima</t>
  </si>
  <si>
    <t>Interfaz para CRUD completo: listar materia prima con detalles (Leer), registrar nueva materia prima (Crear), modificar datos existentes (Actualizar), eliminar registros obsoletos (Eliminar). Pruebas: Verificar visualización, funcionalidad de búsqueda/filtrado, consistencia de datos, mensaje de "sin datos" con base vacía.</t>
  </si>
  <si>
    <t>RF4</t>
  </si>
  <si>
    <t xml:space="preserve">Gestión de recetas </t>
  </si>
  <si>
    <t>Visualizar, agregar, editar y eliminar recetas</t>
  </si>
  <si>
    <t>Organizar la producción y controlar el uso de materia prima</t>
  </si>
  <si>
    <t>Módulo para CRUD completo: listar recetas con ingredientes/cantidades/unidades (Leer), registrar nuevas recetas (Crear), modificar recetas existentes (Actualizar), eliminar recetas obsoletas (Eliminar). Pruebas: Verificar visualización, operaciones de gestión, validaciones (campos obligatorios, formatos), consistencia de datos.</t>
  </si>
  <si>
    <t>RF5</t>
  </si>
  <si>
    <t>Gestión de Stock</t>
  </si>
  <si>
    <t>Mantener niveles adecuados de insumos</t>
  </si>
  <si>
    <t>RF6</t>
  </si>
  <si>
    <t>Gestión de Producción</t>
  </si>
  <si>
    <t>Controlar las cantidades producidas y planificar</t>
  </si>
  <si>
    <t>RF7</t>
  </si>
  <si>
    <t>Gestionar Usuario</t>
  </si>
  <si>
    <t>Editar datos de usuario (nombre, correo, contraseña)</t>
  </si>
  <si>
    <t>Mantener actualizada la información de acceso</t>
  </si>
  <si>
    <t>Baja</t>
  </si>
  <si>
    <t>RF8</t>
  </si>
  <si>
    <t>Mostrar Usuario Autenticado</t>
  </si>
  <si>
    <t>Visualizar el usuario autenticado</t>
  </si>
  <si>
    <t>Confirmar la identidad del usuario activo</t>
  </si>
  <si>
    <t>Mostrar nombre del usuario en todas las pantallas con opción de cerrar sesión. Pruebas: Verificar visualización del nombre, coincidencia con credenciales, funcionalidad de cierre de sesión.</t>
  </si>
  <si>
    <t>Media</t>
  </si>
  <si>
    <t>RF9</t>
  </si>
  <si>
    <t>Cerrar Sesión</t>
  </si>
  <si>
    <t>Cerrar la sesión actual de forma segura</t>
  </si>
  <si>
    <t>Proteger el acceso al sistema</t>
  </si>
  <si>
    <t>Opción de cierre de sesión con confirmación. Pruebas: Verificar redirección a pantalla de inicio, invalidación de acceso tras cierre, confirmación obligatoria.</t>
  </si>
  <si>
    <t>Necesito</t>
  </si>
  <si>
    <t>así podre...</t>
  </si>
  <si>
    <t>Prioridad</t>
  </si>
  <si>
    <t>Status</t>
  </si>
  <si>
    <t>Tareas</t>
  </si>
  <si>
    <t>Asignado</t>
  </si>
  <si>
    <t>Estimado</t>
  </si>
  <si>
    <t>RF1-1</t>
  </si>
  <si>
    <t>Diseñar interfaz de inicio de sesión con campos para usuario y contraseña</t>
  </si>
  <si>
    <t xml:space="preserve">Diego Casignia </t>
  </si>
  <si>
    <t>RF1-2</t>
  </si>
  <si>
    <t>Implementar validaciones de credenciales (válidas/inválidas) y mensajes de error</t>
  </si>
  <si>
    <t>RF1-3</t>
  </si>
  <si>
    <t>Configurar lógica de autenticación y redirección al sistema tras login exitoso</t>
  </si>
  <si>
    <t>Implementar funcionalidad para agregar nuevas secciones con validaciones</t>
  </si>
  <si>
    <t>Desarrollar funcionalidad para editar secciones existentes</t>
  </si>
  <si>
    <t>Crear funcionalidad para eliminar secciones con confirmación</t>
  </si>
  <si>
    <t>REQUERIMIENTO</t>
  </si>
  <si>
    <t>Dia 5</t>
  </si>
  <si>
    <t>Dia 4</t>
  </si>
  <si>
    <t>Dia 3</t>
  </si>
  <si>
    <t>Dia 2</t>
  </si>
  <si>
    <t>Dia 1</t>
  </si>
  <si>
    <t>Total de Horas</t>
  </si>
  <si>
    <t>RF2-1</t>
  </si>
  <si>
    <t>RF2-2</t>
  </si>
  <si>
    <t>RF2-3</t>
  </si>
  <si>
    <t>RF2-4</t>
  </si>
  <si>
    <t>Horas Estimadas</t>
  </si>
  <si>
    <t>Horas Estimadas
Restantes</t>
  </si>
  <si>
    <r>
      <rPr>
        <b/>
        <sz val="10"/>
        <color rgb="FF000000"/>
        <rFont val="Arial"/>
      </rPr>
      <t xml:space="preserve">CONCLUSION: </t>
    </r>
    <r>
      <rPr>
        <sz val="10"/>
        <color rgb="FF000000"/>
        <rFont val="Arial"/>
      </rPr>
      <t>Se logra visualizar que inicialmente se trabaja acorde al tiempo establecido, sin embargo, la implementación de nuevas funcionalidades hace que el tiempo de trabajo aumente.</t>
    </r>
  </si>
  <si>
    <r>
      <rPr>
        <b/>
        <sz val="10"/>
        <color rgb="FF000000"/>
        <rFont val="Arial"/>
      </rPr>
      <t>RECOMENDACION</t>
    </r>
    <r>
      <rPr>
        <sz val="10"/>
        <color rgb="FF000000"/>
        <rFont val="Arial"/>
      </rPr>
      <t>:El tiempo estimado debe ser mejor establecido ya que las tareas están tomando más tiempo de lo indicado.</t>
    </r>
  </si>
  <si>
    <t>Diseñar interfaz para listar secciones con id, nombre y descripción</t>
  </si>
  <si>
    <t>Terminado</t>
  </si>
  <si>
    <t>Interfaz para CRUD completo: listar materia prima con detalles (Leer), registrar nueva materia prima (Crear), modificar datos existentes (Actualizar), eliminar registros obsoletos (Eliminar).
Pruebas: Verificar visualización, funcionalidad de búsqueda/filtrado, consistencia de datos, mensaje de "sin datos" con base vacía.}</t>
  </si>
  <si>
    <t>RF3-1</t>
  </si>
  <si>
    <t>RF3-2</t>
  </si>
  <si>
    <t>RF3-3</t>
  </si>
  <si>
    <t>RF3-4</t>
  </si>
  <si>
    <t>Diseñar interfaz para listar materia prima con detalles</t>
  </si>
  <si>
    <t>Implementar funcionalidad para agregar nueva materia prima</t>
  </si>
  <si>
    <t>Desarrollar funcionalidad para editar materia prima existente</t>
  </si>
  <si>
    <t>Crear funcionalidad para eliminar materia prima con confirmación</t>
  </si>
  <si>
    <t>Javier Ramos</t>
  </si>
  <si>
    <t>Gestión de Recetas</t>
  </si>
  <si>
    <t>Módulo para CRUD completo: listar recetas con ingredientes/cantidades/unidades (Leer), registrar nuevas recetas (Crear), modificar recetas existentes (Actualizar), eliminar recetas obsoletas (Eliminar).
Prueba: Verificar visualización, operaciones de gestión, validaciones (campos obligatorios, formatos), consistencia de datos.</t>
  </si>
  <si>
    <t>RF4-1</t>
  </si>
  <si>
    <t>RF4-2</t>
  </si>
  <si>
    <t>RF4-3</t>
  </si>
  <si>
    <t>RF4-4</t>
  </si>
  <si>
    <t>Diseñar interfaz para listar recetas con detalles</t>
  </si>
  <si>
    <t>Implementar funcionalidad para agregar nuevas recetas</t>
  </si>
  <si>
    <t>Desarrollar funcionalidad para editar recetas existentes</t>
  </si>
  <si>
    <t>Crear funcionalidad para eliminar recetas con confirmación</t>
  </si>
  <si>
    <t>RF5-1</t>
  </si>
  <si>
    <t>RF5-2</t>
  </si>
  <si>
    <t>RF5-3</t>
  </si>
  <si>
    <t>RF5-4</t>
  </si>
  <si>
    <t>Diseñar interfaz para visualizar stock actual</t>
  </si>
  <si>
    <t>Implementar funcionalidad para añadir nuevas cantidades</t>
  </si>
  <si>
    <t>Desarrollar funcionalidad para modificar cantidades existentes</t>
  </si>
  <si>
    <t>Anthony Villarreal</t>
  </si>
  <si>
    <t>RF6-1</t>
  </si>
  <si>
    <t>RF6-2</t>
  </si>
  <si>
    <t>RF6-3</t>
  </si>
  <si>
    <t>RF6-4</t>
  </si>
  <si>
    <t>Diseñar interfaz para visualizar producción por fecha/receta</t>
  </si>
  <si>
    <t>Implementar funcionalidad para registrar nueva producción</t>
  </si>
  <si>
    <t>Módulo para CRUD parcial: visualizar stock actual (Leer), añadir nuevas cantidades (Crear), modificar cantidades existentes (Actualizar). Eliminar para evitar errores de registro.
Prueba: Verificar visualización, operaciones de gestión, validaciones (cantidades positivas, unidad correcta), comportamiento con stock en cero.</t>
  </si>
  <si>
    <t>Módulo para CRUD parcial: visualizar stock actual (Leer), añadir nuevas cantidades (Crear), modificar cantidades existentes (Actualizar). Eliminar (para errores de registro). Pruebas: Verificar visualización, operaciones de gestión, validaciones (cantidades positivas, unidad correcta), comportamiento con stock en cero.</t>
  </si>
  <si>
    <t>SPRINT 0</t>
  </si>
  <si>
    <t>SPRINT 1</t>
  </si>
  <si>
    <t>SPRINT 2</t>
  </si>
  <si>
    <t>SPRINT 3</t>
  </si>
  <si>
    <t>SPRINT 4</t>
  </si>
  <si>
    <t>Consultar registrar, modificar y eliminar la producción diaria</t>
  </si>
  <si>
    <t>Módulo para CRUD parcial: visualizar producción por fecha/receta/cantidad (Leer), registrar nueva producción (Crear), modificar producciones existentes y eliminar producciones.
Prueba: Verificar visualización, filtrado por fecha/receta, consistencia de datos, mensaje de "sin datos" con base vacía.</t>
  </si>
  <si>
    <t>Desarrollar funcionalidad para modificar cantidades de produccion</t>
  </si>
  <si>
    <t>Implementar funcionalidad para eliminar registros con confirmación</t>
  </si>
  <si>
    <t>Consultar, agregar actualizar y eliminar el stock de materia prima</t>
  </si>
  <si>
    <t>Diseñar interfaz para visualizar y editar datos de usuario</t>
  </si>
  <si>
    <t>RF7-1</t>
  </si>
  <si>
    <t>RF7-2</t>
  </si>
  <si>
    <t>RF7-3</t>
  </si>
  <si>
    <t>Implementar funcionalidad para actualizar datos de usuario</t>
  </si>
  <si>
    <t>Implementar validaciones (formato de correo, longitud de contraseña) y mensajes de éxito/error</t>
  </si>
  <si>
    <t>Mostrar nombre del usuario en todas las pantallas con opción de cerrar sesión.
Prueba: Verificar visualización del nombre, coincidencia con credenciales, funcionalidad de cierre de sesión.</t>
  </si>
  <si>
    <t>RF8-1</t>
  </si>
  <si>
    <t>RF8-2</t>
  </si>
  <si>
    <t>RF8-3</t>
  </si>
  <si>
    <t>Diseñar interfaz para mostrar nombre de usuario en pantallas</t>
  </si>
  <si>
    <t>Implementar funcionalidad para mostrar usuario autenticado</t>
  </si>
  <si>
    <t>Implementar funcionalidad de cierre de sesión</t>
  </si>
  <si>
    <t>Módulo para CRUD parcial: visualizar datos de usuario (Leer implícito), editar datos (Actualizar). 
Prueba: Verificar guardado de cambios, validaciones (formato de correo, longitud de contraseña), mensajes de éxito/error.</t>
  </si>
  <si>
    <t>Módulo para CRUD parcial: visualizar datos de usuario (Leer implícito), editar datos (Actualizar). Pruebas: Verificar guardado de cambios, validaciones (formato de correo, longitud de contraseña), mensajes de éxito/error.</t>
  </si>
  <si>
    <t>Opción de cierre de sesión con confirmación.
Pruebas: Verificar redirección a pantalla de inicio, invalidación de acceso tras cierre, confirmación obligatoria.</t>
  </si>
  <si>
    <t>Diseñar interfaz para opción de cierre de sesión con confirmación</t>
  </si>
  <si>
    <t>Implementar funcionalidad de cierre de sesión con invalidación de acceso</t>
  </si>
  <si>
    <t>Implementar confirmación obligatoria y redirección a pantalla de inicio</t>
  </si>
  <si>
    <t>Diego Casignia</t>
  </si>
  <si>
    <t>RF9-1</t>
  </si>
  <si>
    <t>RF9-2</t>
  </si>
  <si>
    <t>RF9-3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</si>
</sst>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4472C4"/>
      <name val="Arial"/>
    </font>
    <font>
      <b/>
      <sz val="10"/>
      <color rgb="FF000000"/>
      <name val="Arial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/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7" borderId="9" xfId="0" applyFont="1" applyFill="1" applyBorder="1"/>
    <xf numFmtId="0" fontId="2" fillId="0" borderId="1" xfId="0" applyFont="1" applyBorder="1"/>
    <xf numFmtId="0" fontId="4" fillId="0" borderId="10" xfId="0" applyFont="1" applyBorder="1"/>
    <xf numFmtId="0" fontId="2" fillId="7" borderId="11" xfId="0" applyFont="1" applyFill="1" applyBorder="1"/>
    <xf numFmtId="0" fontId="2" fillId="0" borderId="12" xfId="0" applyFont="1" applyBorder="1"/>
    <xf numFmtId="0" fontId="4" fillId="0" borderId="13" xfId="0" applyFont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burdonchart!$C$36:$H$36</c:f>
              <c:numCache>
                <c:formatCode>General</c:formatCode>
                <c:ptCount val="6"/>
                <c:pt idx="0">
                  <c:v>50</c:v>
                </c:pt>
                <c:pt idx="1">
                  <c:v>38</c:v>
                </c:pt>
                <c:pt idx="2">
                  <c:v>28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6-4089-AE21-F9D81C043C80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burdonchart!$C$37:$H$37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6-4089-AE21-F9D81C04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994372"/>
        <c:axId val="603449031"/>
      </c:lineChart>
      <c:catAx>
        <c:axId val="869994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603449031"/>
        <c:crosses val="autoZero"/>
        <c:auto val="1"/>
        <c:lblAlgn val="ctr"/>
        <c:lblOffset val="100"/>
        <c:noMultiLvlLbl val="1"/>
      </c:catAx>
      <c:valAx>
        <c:axId val="603449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869994372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 lvl="0">
              <a:defRPr b="1" i="0"/>
            </a:pPr>
            <a:endParaRPr lang="es-EC"/>
          </a:p>
        </c:txPr>
      </c:legendEntry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1133475</xdr:colOff>
      <xdr:row>38</xdr:row>
      <xdr:rowOff>76200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35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opLeftCell="A4" workbookViewId="0">
      <selection activeCell="B7" sqref="B7"/>
    </sheetView>
  </sheetViews>
  <sheetFormatPr baseColWidth="10" defaultColWidth="12.6640625" defaultRowHeight="13.2" x14ac:dyDescent="0.25"/>
  <cols>
    <col min="1" max="1" width="5.33203125" customWidth="1"/>
    <col min="2" max="2" width="22.44140625" customWidth="1"/>
    <col min="3" max="3" width="12.33203125" customWidth="1"/>
    <col min="4" max="4" width="21.77734375" customWidth="1"/>
    <col min="5" max="5" width="22.44140625" customWidth="1"/>
    <col min="6" max="6" width="53.109375" customWidth="1"/>
    <col min="7" max="7" width="9.6640625" customWidth="1"/>
    <col min="8" max="8" width="10.77734375" customWidth="1"/>
    <col min="9" max="26" width="12.441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3" t="s">
        <v>123</v>
      </c>
      <c r="B2" s="34"/>
      <c r="C2" s="34"/>
      <c r="D2" s="34"/>
      <c r="E2" s="34"/>
      <c r="F2" s="34"/>
      <c r="G2" s="34"/>
      <c r="H2" s="3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66" x14ac:dyDescent="0.25">
      <c r="A3" s="4" t="s">
        <v>8</v>
      </c>
      <c r="B3" s="5" t="s">
        <v>9</v>
      </c>
      <c r="C3" s="4" t="s">
        <v>10</v>
      </c>
      <c r="D3" s="5" t="s">
        <v>11</v>
      </c>
      <c r="E3" s="5" t="s">
        <v>12</v>
      </c>
      <c r="F3" s="5" t="s">
        <v>13</v>
      </c>
      <c r="G3" s="4" t="s">
        <v>14</v>
      </c>
      <c r="H3" s="4" t="s">
        <v>86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92.4" x14ac:dyDescent="0.25">
      <c r="A4" s="6" t="s">
        <v>16</v>
      </c>
      <c r="B4" s="5" t="s">
        <v>17</v>
      </c>
      <c r="C4" s="4" t="s">
        <v>10</v>
      </c>
      <c r="D4" s="7" t="s">
        <v>18</v>
      </c>
      <c r="E4" s="8" t="s">
        <v>19</v>
      </c>
      <c r="F4" s="5" t="s">
        <v>20</v>
      </c>
      <c r="G4" s="4" t="s">
        <v>14</v>
      </c>
      <c r="H4" s="4" t="s">
        <v>86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36" t="s">
        <v>124</v>
      </c>
      <c r="B5" s="34"/>
      <c r="C5" s="34"/>
      <c r="D5" s="34"/>
      <c r="E5" s="34"/>
      <c r="F5" s="34"/>
      <c r="G5" s="34"/>
      <c r="H5" s="3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79.2" x14ac:dyDescent="0.25">
      <c r="A6" s="6" t="s">
        <v>21</v>
      </c>
      <c r="B6" s="5" t="s">
        <v>22</v>
      </c>
      <c r="C6" s="4" t="s">
        <v>10</v>
      </c>
      <c r="D6" s="5" t="s">
        <v>23</v>
      </c>
      <c r="E6" s="8" t="s">
        <v>24</v>
      </c>
      <c r="F6" s="5" t="s">
        <v>25</v>
      </c>
      <c r="G6" s="4" t="s">
        <v>14</v>
      </c>
      <c r="H6" s="4" t="s">
        <v>86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79.2" x14ac:dyDescent="0.25">
      <c r="A7" s="6" t="s">
        <v>26</v>
      </c>
      <c r="B7" s="5" t="s">
        <v>27</v>
      </c>
      <c r="C7" s="4" t="s">
        <v>10</v>
      </c>
      <c r="D7" s="5" t="s">
        <v>28</v>
      </c>
      <c r="E7" s="8" t="s">
        <v>29</v>
      </c>
      <c r="F7" s="5" t="s">
        <v>30</v>
      </c>
      <c r="G7" s="4" t="s">
        <v>14</v>
      </c>
      <c r="H7" s="4" t="s">
        <v>86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6" t="s">
        <v>125</v>
      </c>
      <c r="B8" s="34"/>
      <c r="C8" s="34"/>
      <c r="D8" s="34"/>
      <c r="E8" s="34"/>
      <c r="F8" s="34"/>
      <c r="G8" s="34"/>
      <c r="H8" s="3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2" x14ac:dyDescent="0.25">
      <c r="A9" s="6" t="s">
        <v>31</v>
      </c>
      <c r="B9" s="5" t="s">
        <v>32</v>
      </c>
      <c r="C9" s="4" t="s">
        <v>10</v>
      </c>
      <c r="D9" s="5" t="s">
        <v>132</v>
      </c>
      <c r="E9" s="8" t="s">
        <v>33</v>
      </c>
      <c r="F9" s="5" t="s">
        <v>122</v>
      </c>
      <c r="G9" s="4" t="s">
        <v>14</v>
      </c>
      <c r="H9" s="4" t="s">
        <v>86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79.2" x14ac:dyDescent="0.25">
      <c r="A10" s="6" t="s">
        <v>34</v>
      </c>
      <c r="B10" s="5" t="s">
        <v>35</v>
      </c>
      <c r="C10" s="4" t="s">
        <v>10</v>
      </c>
      <c r="D10" s="5" t="s">
        <v>128</v>
      </c>
      <c r="E10" s="8" t="s">
        <v>36</v>
      </c>
      <c r="F10" s="5" t="s">
        <v>129</v>
      </c>
      <c r="G10" s="4" t="s">
        <v>14</v>
      </c>
      <c r="H10" s="4" t="s">
        <v>86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6" t="s">
        <v>126</v>
      </c>
      <c r="B11" s="34"/>
      <c r="C11" s="34"/>
      <c r="D11" s="34"/>
      <c r="E11" s="34"/>
      <c r="F11" s="34"/>
      <c r="G11" s="34"/>
      <c r="H11" s="3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52.8" x14ac:dyDescent="0.25">
      <c r="A12" s="6" t="s">
        <v>37</v>
      </c>
      <c r="B12" s="5" t="s">
        <v>38</v>
      </c>
      <c r="C12" s="4" t="s">
        <v>10</v>
      </c>
      <c r="D12" s="5" t="s">
        <v>39</v>
      </c>
      <c r="E12" s="8" t="s">
        <v>40</v>
      </c>
      <c r="F12" s="5" t="s">
        <v>147</v>
      </c>
      <c r="G12" s="4" t="s">
        <v>41</v>
      </c>
      <c r="H12" s="4" t="s">
        <v>86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52.8" x14ac:dyDescent="0.25">
      <c r="A13" s="6" t="s">
        <v>42</v>
      </c>
      <c r="B13" s="5" t="s">
        <v>43</v>
      </c>
      <c r="C13" s="4" t="s">
        <v>10</v>
      </c>
      <c r="D13" s="5" t="s">
        <v>44</v>
      </c>
      <c r="E13" s="8" t="s">
        <v>45</v>
      </c>
      <c r="F13" s="5" t="s">
        <v>46</v>
      </c>
      <c r="G13" s="4" t="s">
        <v>47</v>
      </c>
      <c r="H13" s="4" t="s">
        <v>86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6" t="s">
        <v>127</v>
      </c>
      <c r="B14" s="34"/>
      <c r="C14" s="34"/>
      <c r="D14" s="34"/>
      <c r="E14" s="34"/>
      <c r="F14" s="34"/>
      <c r="G14" s="34"/>
      <c r="H14" s="3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9.6" x14ac:dyDescent="0.25">
      <c r="A15" s="6" t="s">
        <v>48</v>
      </c>
      <c r="B15" s="5" t="s">
        <v>49</v>
      </c>
      <c r="C15" s="4" t="s">
        <v>10</v>
      </c>
      <c r="D15" s="5" t="s">
        <v>50</v>
      </c>
      <c r="E15" s="8" t="s">
        <v>51</v>
      </c>
      <c r="F15" s="5" t="s">
        <v>52</v>
      </c>
      <c r="G15" s="4" t="s">
        <v>47</v>
      </c>
      <c r="H15" s="4" t="s">
        <v>86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9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9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9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9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9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/>
      <c r="B21" s="3"/>
      <c r="C21" s="3"/>
      <c r="D21" s="3"/>
      <c r="E21" s="3"/>
      <c r="F21" s="3"/>
      <c r="G21" s="9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/>
      <c r="B22" s="3"/>
      <c r="C22" s="3"/>
      <c r="D22" s="3"/>
      <c r="E22" s="3"/>
      <c r="F22" s="3"/>
      <c r="G22" s="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/>
      <c r="B23" s="3"/>
      <c r="C23" s="3"/>
      <c r="D23" s="3"/>
      <c r="E23" s="3"/>
      <c r="F23" s="3"/>
      <c r="G23" s="9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/>
      <c r="B24" s="3"/>
      <c r="C24" s="3"/>
      <c r="D24" s="3"/>
      <c r="E24" s="3"/>
      <c r="F24" s="3"/>
      <c r="G24" s="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/>
      <c r="B25" s="3"/>
      <c r="C25" s="3"/>
      <c r="D25" s="3"/>
      <c r="E25" s="3"/>
      <c r="F25" s="3"/>
      <c r="G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/>
      <c r="B26" s="3"/>
      <c r="C26" s="3"/>
      <c r="D26" s="3"/>
      <c r="E26" s="3"/>
      <c r="F26" s="3"/>
      <c r="G26" s="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3"/>
      <c r="B27" s="3"/>
      <c r="C27" s="3"/>
      <c r="D27" s="3"/>
      <c r="E27" s="3"/>
      <c r="F27" s="3"/>
      <c r="G27" s="9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/>
      <c r="B28" s="3"/>
      <c r="C28" s="3"/>
      <c r="D28" s="3"/>
      <c r="E28" s="3"/>
      <c r="F28" s="3"/>
      <c r="G28" s="9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3"/>
      <c r="B29" s="3"/>
      <c r="C29" s="3"/>
      <c r="D29" s="3"/>
      <c r="E29" s="3"/>
      <c r="F29" s="3"/>
      <c r="G29" s="9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/>
      <c r="B30" s="3"/>
      <c r="C30" s="3"/>
      <c r="D30" s="3"/>
      <c r="E30" s="3"/>
      <c r="F30" s="3"/>
      <c r="G30" s="9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/>
      <c r="B31" s="3"/>
      <c r="C31" s="3"/>
      <c r="D31" s="3"/>
      <c r="E31" s="3"/>
      <c r="F31" s="3"/>
      <c r="G31" s="9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/>
      <c r="C34" s="3"/>
      <c r="D34" s="3"/>
      <c r="E34" s="3"/>
      <c r="F34" s="3"/>
      <c r="G34" s="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/>
      <c r="B35" s="3"/>
      <c r="C35" s="3"/>
      <c r="D35" s="3"/>
      <c r="E35" s="3"/>
      <c r="F35" s="3"/>
      <c r="G35" s="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/>
      <c r="B36" s="3"/>
      <c r="C36" s="3"/>
      <c r="D36" s="3"/>
      <c r="E36" s="3"/>
      <c r="F36" s="3"/>
      <c r="G36" s="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/>
      <c r="B37" s="3"/>
      <c r="C37" s="3"/>
      <c r="D37" s="3"/>
      <c r="E37" s="3"/>
      <c r="F37" s="3"/>
      <c r="G37" s="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/>
      <c r="B38" s="3"/>
      <c r="C38" s="3"/>
      <c r="D38" s="3"/>
      <c r="E38" s="3"/>
      <c r="F38" s="3"/>
      <c r="G38" s="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/>
      <c r="B39" s="3"/>
      <c r="C39" s="3"/>
      <c r="D39" s="3"/>
      <c r="E39" s="3"/>
      <c r="F39" s="3"/>
      <c r="G39" s="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/>
      <c r="C42" s="3"/>
      <c r="D42" s="3"/>
      <c r="E42" s="3"/>
      <c r="F42" s="3"/>
      <c r="G42" s="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/>
      <c r="B43" s="3"/>
      <c r="C43" s="3"/>
      <c r="D43" s="3"/>
      <c r="E43" s="3"/>
      <c r="F43" s="3"/>
      <c r="G43" s="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/>
      <c r="B44" s="3"/>
      <c r="C44" s="3"/>
      <c r="D44" s="3"/>
      <c r="E44" s="3"/>
      <c r="F44" s="3"/>
      <c r="G44" s="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/>
      <c r="B45" s="3"/>
      <c r="C45" s="3"/>
      <c r="D45" s="3"/>
      <c r="E45" s="3"/>
      <c r="F45" s="3"/>
      <c r="G45" s="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/>
      <c r="B46" s="3"/>
      <c r="C46" s="3"/>
      <c r="D46" s="3"/>
      <c r="E46" s="3"/>
      <c r="F46" s="3"/>
      <c r="G46" s="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/>
      <c r="B47" s="3"/>
      <c r="C47" s="3"/>
      <c r="D47" s="3"/>
      <c r="E47" s="3"/>
      <c r="F47" s="3"/>
      <c r="G47" s="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/>
      <c r="B48" s="3"/>
      <c r="C48" s="3"/>
      <c r="D48" s="3"/>
      <c r="E48" s="3"/>
      <c r="F48" s="3"/>
      <c r="G48" s="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/>
      <c r="B49" s="3"/>
      <c r="C49" s="3"/>
      <c r="D49" s="3"/>
      <c r="E49" s="3"/>
      <c r="F49" s="3"/>
      <c r="G49" s="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/>
      <c r="B50" s="3"/>
      <c r="C50" s="3"/>
      <c r="D50" s="3"/>
      <c r="E50" s="3"/>
      <c r="F50" s="3"/>
      <c r="G50" s="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/>
      <c r="B51" s="3"/>
      <c r="C51" s="3"/>
      <c r="D51" s="3"/>
      <c r="E51" s="3"/>
      <c r="F51" s="3"/>
      <c r="G51" s="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/>
      <c r="B52" s="3"/>
      <c r="C52" s="3"/>
      <c r="D52" s="3"/>
      <c r="E52" s="3"/>
      <c r="F52" s="3"/>
      <c r="G52" s="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/>
      <c r="B53" s="3"/>
      <c r="C53" s="3"/>
      <c r="D53" s="3"/>
      <c r="E53" s="3"/>
      <c r="F53" s="3"/>
      <c r="G53" s="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/>
      <c r="C56" s="3"/>
      <c r="D56" s="3"/>
      <c r="E56" s="3"/>
      <c r="F56" s="3"/>
      <c r="G56" s="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/>
      <c r="B57" s="3"/>
      <c r="C57" s="3"/>
      <c r="D57" s="3"/>
      <c r="E57" s="3"/>
      <c r="F57" s="3"/>
      <c r="G57" s="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3"/>
      <c r="B58" s="3"/>
      <c r="C58" s="3"/>
      <c r="D58" s="3"/>
      <c r="E58" s="3"/>
      <c r="F58" s="3"/>
      <c r="G58" s="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9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9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9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9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9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9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9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9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9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9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9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9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9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9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9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9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9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9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9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9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9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9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9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9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9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9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9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9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9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9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9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9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9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9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9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9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9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9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9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9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9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9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9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9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9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9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9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9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9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9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9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9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9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9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9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9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9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9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9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9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9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9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9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9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9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9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9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9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9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9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9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9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9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9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9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9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9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9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9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9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9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9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9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9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9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9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9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9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9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9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9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9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9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9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9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9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9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9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9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9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9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9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9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9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9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9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9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9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9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9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9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9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9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9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9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9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9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9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9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9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9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9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9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9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9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9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9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9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9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9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9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9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9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9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9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9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9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9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9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9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9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9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9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9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9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9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9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9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9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9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9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9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9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9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9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9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9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9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9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9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9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9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9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9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9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9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9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9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9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9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9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9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9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9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9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9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9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9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9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9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9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9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9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9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9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9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9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9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9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9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9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9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9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9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9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9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9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9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9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9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9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9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9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9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9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9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9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9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9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9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9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9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9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9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9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9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9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9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9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9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9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9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9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9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9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9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9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9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9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9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9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9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9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9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9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9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9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9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9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9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9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9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9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9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9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9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9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9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9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9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9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9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9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9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9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9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9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9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9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9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9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9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9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9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9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9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9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9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9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9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9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9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9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9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9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9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9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9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9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9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9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9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9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9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9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9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9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9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9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9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9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9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9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9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9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9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9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9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9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9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9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9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9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9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9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9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9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9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9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9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9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9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9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9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9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9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9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9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9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9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9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9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9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9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9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9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9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9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9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9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9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9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9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9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9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9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9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9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9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9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9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9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9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9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9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9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9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9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9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9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9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9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9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9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9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9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9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9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9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9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9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9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9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9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9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9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9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9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9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9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9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9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9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9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9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9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9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9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9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9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9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9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9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9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9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9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9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9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9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9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9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9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9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9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9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9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9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9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9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9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9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9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9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9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9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9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9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9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9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9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9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9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9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9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9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9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9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9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9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9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9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9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9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9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9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9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9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9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9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9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9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9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9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9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9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9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9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9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9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9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9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9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9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9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9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9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9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9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9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9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9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9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9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9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9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9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9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9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9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9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9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9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9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9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9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9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9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9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9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9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9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9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9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9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9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9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9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9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9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9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9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9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9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9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9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9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9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9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9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9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9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9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9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9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9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9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9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9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9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9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9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9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9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9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9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9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9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9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9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9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9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9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9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9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9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9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9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9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9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9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9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9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9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9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9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9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9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9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9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9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9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9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9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9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9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9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9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9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9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9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9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9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9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9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9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9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9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9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9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9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9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9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9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9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9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9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9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9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9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9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9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9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9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9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9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9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9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9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9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9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9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9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9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9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9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9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9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9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9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9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9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9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9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9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9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9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9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9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9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9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9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9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9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9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9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9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9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9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9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9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9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9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9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9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9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9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9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9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9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9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9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9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9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9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9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9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9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9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9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9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9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9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9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9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9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9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9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9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9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9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9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9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9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9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9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5">
      <c r="A1001" s="3"/>
      <c r="B1001" s="3"/>
      <c r="C1001" s="3"/>
      <c r="D1001" s="3"/>
      <c r="E1001" s="3"/>
      <c r="F1001" s="3"/>
      <c r="G1001" s="9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25">
      <c r="A1002" s="3"/>
      <c r="B1002" s="3"/>
      <c r="C1002" s="3"/>
      <c r="D1002" s="3"/>
      <c r="E1002" s="3"/>
      <c r="F1002" s="3"/>
      <c r="G1002" s="9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mergeCells count="5">
    <mergeCell ref="A2:H2"/>
    <mergeCell ref="A5:H5"/>
    <mergeCell ref="A8:H8"/>
    <mergeCell ref="A11:H11"/>
    <mergeCell ref="A14:H1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5"/>
  <sheetViews>
    <sheetView topLeftCell="A4" workbookViewId="0">
      <selection activeCell="I15" sqref="I15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79.2" x14ac:dyDescent="0.25">
      <c r="B4" s="11" t="s">
        <v>8</v>
      </c>
      <c r="C4" s="12" t="s">
        <v>9</v>
      </c>
      <c r="D4" s="12" t="s">
        <v>10</v>
      </c>
      <c r="E4" s="12" t="s">
        <v>11</v>
      </c>
      <c r="F4" s="12" t="s">
        <v>12</v>
      </c>
      <c r="G4" s="11" t="s">
        <v>13</v>
      </c>
      <c r="H4" s="11" t="s">
        <v>41</v>
      </c>
      <c r="I4" s="11" t="s">
        <v>15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3" t="s">
        <v>60</v>
      </c>
      <c r="C6" s="37" t="s">
        <v>61</v>
      </c>
      <c r="D6" s="38"/>
      <c r="E6" s="38"/>
      <c r="F6" s="38"/>
      <c r="G6" s="3" t="s">
        <v>62</v>
      </c>
      <c r="H6" s="3" t="s">
        <v>41</v>
      </c>
      <c r="I6" s="14">
        <v>2</v>
      </c>
    </row>
    <row r="7" spans="2:9" ht="15.75" customHeight="1" x14ac:dyDescent="0.25">
      <c r="B7" s="3" t="s">
        <v>63</v>
      </c>
      <c r="C7" s="37" t="s">
        <v>64</v>
      </c>
      <c r="D7" s="38"/>
      <c r="E7" s="38"/>
      <c r="F7" s="38"/>
      <c r="G7" s="3" t="s">
        <v>62</v>
      </c>
      <c r="H7" s="3" t="s">
        <v>41</v>
      </c>
      <c r="I7" s="14">
        <v>2</v>
      </c>
    </row>
    <row r="8" spans="2:9" ht="15.75" customHeight="1" x14ac:dyDescent="0.25">
      <c r="B8" s="3" t="s">
        <v>65</v>
      </c>
      <c r="C8" s="37" t="s">
        <v>66</v>
      </c>
      <c r="D8" s="38"/>
      <c r="E8" s="38"/>
      <c r="F8" s="38"/>
      <c r="G8" s="3" t="s">
        <v>62</v>
      </c>
      <c r="H8" s="3" t="s">
        <v>41</v>
      </c>
      <c r="I8" s="14">
        <v>2</v>
      </c>
    </row>
    <row r="9" spans="2:9" ht="92.4" x14ac:dyDescent="0.25">
      <c r="B9" s="11" t="s">
        <v>16</v>
      </c>
      <c r="C9" s="12" t="s">
        <v>17</v>
      </c>
      <c r="D9" s="12" t="s">
        <v>10</v>
      </c>
      <c r="E9" s="12" t="s">
        <v>18</v>
      </c>
      <c r="F9" s="12" t="s">
        <v>19</v>
      </c>
      <c r="G9" s="11" t="s">
        <v>20</v>
      </c>
      <c r="H9" s="11" t="s">
        <v>14</v>
      </c>
      <c r="I9" s="11" t="s">
        <v>15</v>
      </c>
    </row>
    <row r="10" spans="2:9" ht="15.75" customHeight="1" x14ac:dyDescent="0.25">
      <c r="B10" s="3"/>
      <c r="C10" s="13" t="s">
        <v>57</v>
      </c>
      <c r="D10" s="3"/>
      <c r="E10" s="3"/>
      <c r="F10" s="3"/>
      <c r="G10" s="13" t="s">
        <v>58</v>
      </c>
      <c r="H10" s="3"/>
      <c r="I10" s="13" t="s">
        <v>59</v>
      </c>
    </row>
    <row r="11" spans="2:9" ht="15.75" customHeight="1" x14ac:dyDescent="0.25">
      <c r="B11" s="3" t="s">
        <v>16</v>
      </c>
      <c r="C11" s="37" t="s">
        <v>85</v>
      </c>
      <c r="D11" s="38"/>
      <c r="E11" s="38"/>
      <c r="F11" s="38"/>
      <c r="G11" s="3" t="s">
        <v>62</v>
      </c>
      <c r="H11" s="3" t="s">
        <v>14</v>
      </c>
      <c r="I11" s="14">
        <v>1</v>
      </c>
    </row>
    <row r="12" spans="2:9" ht="15.75" customHeight="1" x14ac:dyDescent="0.25">
      <c r="B12" s="3" t="s">
        <v>16</v>
      </c>
      <c r="C12" s="37" t="s">
        <v>67</v>
      </c>
      <c r="D12" s="38"/>
      <c r="E12" s="38"/>
      <c r="F12" s="38"/>
      <c r="G12" s="3" t="s">
        <v>62</v>
      </c>
      <c r="H12" s="3" t="s">
        <v>14</v>
      </c>
      <c r="I12" s="14">
        <v>1</v>
      </c>
    </row>
    <row r="13" spans="2:9" ht="15.75" customHeight="1" x14ac:dyDescent="0.25">
      <c r="B13" s="3" t="s">
        <v>16</v>
      </c>
      <c r="C13" s="37" t="s">
        <v>68</v>
      </c>
      <c r="D13" s="38"/>
      <c r="E13" s="38"/>
      <c r="F13" s="38"/>
      <c r="G13" s="3" t="s">
        <v>62</v>
      </c>
      <c r="H13" s="3" t="s">
        <v>14</v>
      </c>
      <c r="I13" s="14">
        <v>1</v>
      </c>
    </row>
    <row r="14" spans="2:9" ht="15.75" customHeight="1" x14ac:dyDescent="0.25">
      <c r="B14" s="3" t="s">
        <v>16</v>
      </c>
      <c r="C14" s="37" t="s">
        <v>69</v>
      </c>
      <c r="D14" s="38"/>
      <c r="E14" s="38"/>
      <c r="F14" s="38"/>
      <c r="G14" s="3" t="s">
        <v>62</v>
      </c>
      <c r="H14" s="3" t="s">
        <v>14</v>
      </c>
      <c r="I14" s="14">
        <v>1</v>
      </c>
    </row>
    <row r="15" spans="2:9" ht="15.75" customHeight="1" x14ac:dyDescent="0.25">
      <c r="B15" s="3"/>
      <c r="C15" s="38"/>
      <c r="D15" s="38"/>
      <c r="E15" s="38"/>
      <c r="F15" s="38"/>
      <c r="I15">
        <f>SUM(I6:I8,I11:I14)</f>
        <v>10</v>
      </c>
    </row>
    <row r="16" spans="2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8">
    <mergeCell ref="C13:F13"/>
    <mergeCell ref="C14:F14"/>
    <mergeCell ref="C15:F15"/>
    <mergeCell ref="C6:F6"/>
    <mergeCell ref="C7:F7"/>
    <mergeCell ref="C8:F8"/>
    <mergeCell ref="C11:F11"/>
    <mergeCell ref="C12:F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2391-0F37-4867-973F-DD11CFEDE46A}">
  <sheetPr>
    <outlinePr summaryBelow="0" summaryRight="0"/>
  </sheetPr>
  <dimension ref="B1:I1006"/>
  <sheetViews>
    <sheetView topLeftCell="A4" workbookViewId="0">
      <selection activeCell="I17" sqref="I17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92.4" x14ac:dyDescent="0.25">
      <c r="B4" s="11" t="s">
        <v>21</v>
      </c>
      <c r="C4" s="12" t="s">
        <v>22</v>
      </c>
      <c r="D4" s="12" t="s">
        <v>10</v>
      </c>
      <c r="E4" s="12" t="s">
        <v>23</v>
      </c>
      <c r="F4" s="12" t="s">
        <v>24</v>
      </c>
      <c r="G4" s="11" t="s">
        <v>87</v>
      </c>
      <c r="H4" s="11" t="s">
        <v>14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3" t="s">
        <v>88</v>
      </c>
      <c r="C6" s="37" t="s">
        <v>92</v>
      </c>
      <c r="D6" s="38"/>
      <c r="E6" s="38"/>
      <c r="F6" s="38"/>
      <c r="G6" s="3" t="s">
        <v>96</v>
      </c>
      <c r="H6" s="3" t="s">
        <v>14</v>
      </c>
      <c r="I6" s="14">
        <v>2</v>
      </c>
    </row>
    <row r="7" spans="2:9" ht="15" customHeight="1" x14ac:dyDescent="0.25">
      <c r="B7" s="3" t="s">
        <v>89</v>
      </c>
      <c r="C7" s="37" t="s">
        <v>93</v>
      </c>
      <c r="D7" s="38"/>
      <c r="E7" s="38"/>
      <c r="F7" s="38"/>
      <c r="G7" s="3" t="s">
        <v>96</v>
      </c>
      <c r="H7" s="3" t="s">
        <v>14</v>
      </c>
      <c r="I7" s="14">
        <v>2</v>
      </c>
    </row>
    <row r="8" spans="2:9" ht="15" customHeight="1" x14ac:dyDescent="0.25">
      <c r="B8" s="3" t="s">
        <v>90</v>
      </c>
      <c r="C8" s="37" t="s">
        <v>94</v>
      </c>
      <c r="D8" s="38"/>
      <c r="E8" s="38"/>
      <c r="F8" s="38"/>
      <c r="G8" s="3" t="s">
        <v>96</v>
      </c>
      <c r="H8" s="3" t="s">
        <v>14</v>
      </c>
      <c r="I8" s="14">
        <v>2</v>
      </c>
    </row>
    <row r="9" spans="2:9" ht="15.75" customHeight="1" x14ac:dyDescent="0.25">
      <c r="B9" s="3" t="s">
        <v>91</v>
      </c>
      <c r="C9" s="37" t="s">
        <v>95</v>
      </c>
      <c r="D9" s="38"/>
      <c r="E9" s="38"/>
      <c r="F9" s="38"/>
      <c r="G9" s="3" t="s">
        <v>96</v>
      </c>
      <c r="H9" s="3" t="s">
        <v>14</v>
      </c>
      <c r="I9" s="14">
        <v>1</v>
      </c>
    </row>
    <row r="10" spans="2:9" ht="92.4" x14ac:dyDescent="0.25">
      <c r="B10" s="11" t="s">
        <v>26</v>
      </c>
      <c r="C10" s="12" t="s">
        <v>97</v>
      </c>
      <c r="D10" s="12" t="s">
        <v>10</v>
      </c>
      <c r="E10" s="12" t="s">
        <v>28</v>
      </c>
      <c r="F10" s="12" t="s">
        <v>29</v>
      </c>
      <c r="G10" s="11" t="s">
        <v>98</v>
      </c>
      <c r="H10" s="11" t="s">
        <v>14</v>
      </c>
      <c r="I10" s="11" t="s">
        <v>86</v>
      </c>
    </row>
    <row r="11" spans="2:9" ht="15.75" customHeight="1" x14ac:dyDescent="0.25">
      <c r="B11" s="3"/>
      <c r="C11" s="13" t="s">
        <v>57</v>
      </c>
      <c r="D11" s="3"/>
      <c r="E11" s="3"/>
      <c r="F11" s="3"/>
      <c r="G11" s="13" t="s">
        <v>58</v>
      </c>
      <c r="H11" s="3"/>
      <c r="I11" s="13" t="s">
        <v>59</v>
      </c>
    </row>
    <row r="12" spans="2:9" ht="15.75" customHeight="1" x14ac:dyDescent="0.25">
      <c r="B12" s="3" t="s">
        <v>99</v>
      </c>
      <c r="C12" s="37" t="s">
        <v>103</v>
      </c>
      <c r="D12" s="38"/>
      <c r="E12" s="38"/>
      <c r="F12" s="38"/>
      <c r="G12" s="3" t="s">
        <v>96</v>
      </c>
      <c r="H12" s="3" t="s">
        <v>14</v>
      </c>
      <c r="I12" s="14">
        <v>2</v>
      </c>
    </row>
    <row r="13" spans="2:9" ht="15.75" customHeight="1" x14ac:dyDescent="0.25">
      <c r="B13" s="3" t="s">
        <v>100</v>
      </c>
      <c r="C13" s="37" t="s">
        <v>104</v>
      </c>
      <c r="D13" s="38"/>
      <c r="E13" s="38"/>
      <c r="F13" s="38"/>
      <c r="G13" s="3" t="s">
        <v>96</v>
      </c>
      <c r="H13" s="3" t="s">
        <v>14</v>
      </c>
      <c r="I13" s="14">
        <v>2</v>
      </c>
    </row>
    <row r="14" spans="2:9" ht="15.75" customHeight="1" x14ac:dyDescent="0.25">
      <c r="B14" s="3" t="s">
        <v>101</v>
      </c>
      <c r="C14" s="37" t="s">
        <v>105</v>
      </c>
      <c r="D14" s="38"/>
      <c r="E14" s="38"/>
      <c r="F14" s="38"/>
      <c r="G14" s="3" t="s">
        <v>96</v>
      </c>
      <c r="H14" s="3" t="s">
        <v>14</v>
      </c>
      <c r="I14" s="14">
        <v>2</v>
      </c>
    </row>
    <row r="15" spans="2:9" ht="15.75" customHeight="1" x14ac:dyDescent="0.25">
      <c r="B15" s="3" t="s">
        <v>102</v>
      </c>
      <c r="C15" s="37" t="s">
        <v>106</v>
      </c>
      <c r="D15" s="38"/>
      <c r="E15" s="38"/>
      <c r="F15" s="38"/>
      <c r="G15" s="3" t="s">
        <v>96</v>
      </c>
      <c r="H15" s="3" t="s">
        <v>14</v>
      </c>
      <c r="I15" s="14">
        <v>1</v>
      </c>
    </row>
    <row r="16" spans="2:9" ht="15.75" customHeight="1" x14ac:dyDescent="0.25">
      <c r="B16" s="3"/>
      <c r="C16" s="38"/>
      <c r="D16" s="38"/>
      <c r="E16" s="38"/>
      <c r="F16" s="38"/>
      <c r="I16">
        <f>SUM(I6:I9,I12:I15)</f>
        <v>14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</sheetData>
  <mergeCells count="9">
    <mergeCell ref="C15:F15"/>
    <mergeCell ref="C16:F16"/>
    <mergeCell ref="C8:F8"/>
    <mergeCell ref="C6:F6"/>
    <mergeCell ref="C7:F7"/>
    <mergeCell ref="C9:F9"/>
    <mergeCell ref="C12:F12"/>
    <mergeCell ref="C13:F13"/>
    <mergeCell ref="C14:F14"/>
  </mergeCells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7D41-3B34-4867-95D3-D81D9FB318A2}">
  <sheetPr>
    <outlinePr summaryBelow="0" summaryRight="0"/>
  </sheetPr>
  <dimension ref="B1:I1004"/>
  <sheetViews>
    <sheetView topLeftCell="A4" zoomScale="104" workbookViewId="0">
      <selection activeCell="I17" sqref="I17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92.4" x14ac:dyDescent="0.25">
      <c r="B4" s="11" t="s">
        <v>31</v>
      </c>
      <c r="C4" s="12" t="s">
        <v>32</v>
      </c>
      <c r="D4" s="12" t="s">
        <v>10</v>
      </c>
      <c r="E4" s="12" t="s">
        <v>132</v>
      </c>
      <c r="F4" s="12" t="s">
        <v>33</v>
      </c>
      <c r="G4" s="11" t="s">
        <v>121</v>
      </c>
      <c r="H4" s="11" t="s">
        <v>14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3" t="s">
        <v>107</v>
      </c>
      <c r="C6" s="37" t="s">
        <v>111</v>
      </c>
      <c r="D6" s="38"/>
      <c r="E6" s="38"/>
      <c r="F6" s="38"/>
      <c r="G6" s="3" t="s">
        <v>114</v>
      </c>
      <c r="H6" s="3" t="s">
        <v>14</v>
      </c>
      <c r="I6" s="14">
        <v>2</v>
      </c>
    </row>
    <row r="7" spans="2:9" ht="15" customHeight="1" x14ac:dyDescent="0.25">
      <c r="B7" s="3" t="s">
        <v>108</v>
      </c>
      <c r="C7" s="37" t="s">
        <v>112</v>
      </c>
      <c r="D7" s="38"/>
      <c r="E7" s="38"/>
      <c r="F7" s="38"/>
      <c r="G7" s="3" t="s">
        <v>114</v>
      </c>
      <c r="H7" s="3" t="s">
        <v>14</v>
      </c>
      <c r="I7" s="14">
        <v>2</v>
      </c>
    </row>
    <row r="8" spans="2:9" ht="15" customHeight="1" x14ac:dyDescent="0.25">
      <c r="B8" s="3" t="s">
        <v>109</v>
      </c>
      <c r="C8" s="37" t="s">
        <v>113</v>
      </c>
      <c r="D8" s="38"/>
      <c r="E8" s="38"/>
      <c r="F8" s="38"/>
      <c r="G8" s="3" t="s">
        <v>114</v>
      </c>
      <c r="H8" s="3" t="s">
        <v>14</v>
      </c>
      <c r="I8" s="14">
        <v>2</v>
      </c>
    </row>
    <row r="9" spans="2:9" ht="15" customHeight="1" x14ac:dyDescent="0.25">
      <c r="B9" s="3" t="s">
        <v>110</v>
      </c>
      <c r="C9" s="37" t="s">
        <v>131</v>
      </c>
      <c r="D9" s="38"/>
      <c r="E9" s="38"/>
      <c r="F9" s="38"/>
      <c r="G9" s="3" t="s">
        <v>114</v>
      </c>
      <c r="H9" s="3" t="s">
        <v>14</v>
      </c>
      <c r="I9" s="14">
        <v>1</v>
      </c>
    </row>
    <row r="10" spans="2:9" ht="92.4" x14ac:dyDescent="0.25">
      <c r="B10" s="11" t="s">
        <v>34</v>
      </c>
      <c r="C10" s="12" t="s">
        <v>35</v>
      </c>
      <c r="D10" s="12" t="s">
        <v>10</v>
      </c>
      <c r="E10" s="12" t="s">
        <v>128</v>
      </c>
      <c r="F10" s="12" t="s">
        <v>36</v>
      </c>
      <c r="G10" s="11" t="s">
        <v>129</v>
      </c>
      <c r="H10" s="11" t="s">
        <v>14</v>
      </c>
      <c r="I10" s="11" t="s">
        <v>86</v>
      </c>
    </row>
    <row r="11" spans="2:9" ht="15.75" customHeight="1" x14ac:dyDescent="0.25">
      <c r="B11" s="3"/>
      <c r="C11" s="13" t="s">
        <v>57</v>
      </c>
      <c r="D11" s="3"/>
      <c r="E11" s="3"/>
      <c r="F11" s="3"/>
      <c r="G11" s="13" t="s">
        <v>58</v>
      </c>
      <c r="H11" s="3"/>
      <c r="I11" s="13" t="s">
        <v>59</v>
      </c>
    </row>
    <row r="12" spans="2:9" ht="15.75" customHeight="1" x14ac:dyDescent="0.25">
      <c r="B12" s="3" t="s">
        <v>115</v>
      </c>
      <c r="C12" s="37" t="s">
        <v>119</v>
      </c>
      <c r="D12" s="38"/>
      <c r="E12" s="38"/>
      <c r="F12" s="38"/>
      <c r="G12" s="3" t="s">
        <v>114</v>
      </c>
      <c r="H12" s="3" t="s">
        <v>14</v>
      </c>
      <c r="I12" s="14">
        <v>2</v>
      </c>
    </row>
    <row r="13" spans="2:9" ht="16.2" customHeight="1" x14ac:dyDescent="0.25">
      <c r="B13" s="3" t="s">
        <v>116</v>
      </c>
      <c r="C13" s="37" t="s">
        <v>120</v>
      </c>
      <c r="D13" s="38"/>
      <c r="E13" s="38"/>
      <c r="F13" s="38"/>
      <c r="G13" s="3" t="s">
        <v>114</v>
      </c>
      <c r="H13" s="3" t="s">
        <v>14</v>
      </c>
      <c r="I13" s="14">
        <v>2</v>
      </c>
    </row>
    <row r="14" spans="2:9" ht="15.75" customHeight="1" x14ac:dyDescent="0.25">
      <c r="B14" s="3" t="s">
        <v>117</v>
      </c>
      <c r="C14" s="37" t="s">
        <v>130</v>
      </c>
      <c r="D14" s="38"/>
      <c r="E14" s="38"/>
      <c r="F14" s="38"/>
      <c r="G14" s="3" t="s">
        <v>114</v>
      </c>
      <c r="H14" s="3" t="s">
        <v>14</v>
      </c>
      <c r="I14" s="14">
        <v>2</v>
      </c>
    </row>
    <row r="15" spans="2:9" ht="16.2" customHeight="1" x14ac:dyDescent="0.25">
      <c r="B15" s="3" t="s">
        <v>118</v>
      </c>
      <c r="C15" s="37" t="s">
        <v>131</v>
      </c>
      <c r="D15" s="38"/>
      <c r="E15" s="38"/>
      <c r="F15" s="38"/>
      <c r="G15" s="3" t="s">
        <v>114</v>
      </c>
      <c r="H15" s="3" t="s">
        <v>14</v>
      </c>
      <c r="I15" s="14">
        <v>2</v>
      </c>
    </row>
    <row r="16" spans="2:9" ht="15.75" customHeight="1" x14ac:dyDescent="0.25">
      <c r="I16">
        <f>SUM(I6:I9,I12:I15)</f>
        <v>15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8">
    <mergeCell ref="C14:F14"/>
    <mergeCell ref="C8:F8"/>
    <mergeCell ref="C15:F15"/>
    <mergeCell ref="C6:F6"/>
    <mergeCell ref="C7:F7"/>
    <mergeCell ref="C9:F9"/>
    <mergeCell ref="C12:F12"/>
    <mergeCell ref="C13:F13"/>
  </mergeCells>
  <phoneticPr fontId="7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C8B0-3DFB-44BB-B560-58861215FF83}">
  <sheetPr>
    <outlinePr summaryBelow="0" summaryRight="0"/>
  </sheetPr>
  <dimension ref="B1:I1003"/>
  <sheetViews>
    <sheetView workbookViewId="0">
      <selection activeCell="I15" sqref="I15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66" x14ac:dyDescent="0.25">
      <c r="B4" s="11" t="s">
        <v>37</v>
      </c>
      <c r="C4" s="12" t="s">
        <v>38</v>
      </c>
      <c r="D4" s="12" t="s">
        <v>10</v>
      </c>
      <c r="E4" s="12" t="s">
        <v>39</v>
      </c>
      <c r="F4" s="12" t="s">
        <v>40</v>
      </c>
      <c r="G4" s="11" t="s">
        <v>146</v>
      </c>
      <c r="H4" s="11" t="s">
        <v>41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3" t="s">
        <v>134</v>
      </c>
      <c r="C6" s="37" t="s">
        <v>133</v>
      </c>
      <c r="D6" s="38"/>
      <c r="E6" s="38"/>
      <c r="F6" s="38"/>
      <c r="G6" s="3" t="s">
        <v>114</v>
      </c>
      <c r="H6" s="3" t="s">
        <v>41</v>
      </c>
      <c r="I6" s="14">
        <v>2</v>
      </c>
    </row>
    <row r="7" spans="2:9" ht="15" customHeight="1" x14ac:dyDescent="0.25">
      <c r="B7" s="3" t="s">
        <v>135</v>
      </c>
      <c r="C7" s="37" t="s">
        <v>137</v>
      </c>
      <c r="D7" s="38"/>
      <c r="E7" s="38"/>
      <c r="F7" s="38"/>
      <c r="G7" s="3" t="s">
        <v>114</v>
      </c>
      <c r="H7" s="3" t="s">
        <v>41</v>
      </c>
      <c r="I7" s="14">
        <v>2</v>
      </c>
    </row>
    <row r="8" spans="2:9" ht="15" customHeight="1" x14ac:dyDescent="0.25">
      <c r="B8" s="3" t="s">
        <v>136</v>
      </c>
      <c r="C8" s="37" t="s">
        <v>138</v>
      </c>
      <c r="D8" s="38"/>
      <c r="E8" s="38"/>
      <c r="F8" s="38"/>
      <c r="G8" s="3" t="s">
        <v>114</v>
      </c>
      <c r="H8" s="3" t="s">
        <v>41</v>
      </c>
      <c r="I8" s="14">
        <v>1</v>
      </c>
    </row>
    <row r="9" spans="2:9" ht="66" x14ac:dyDescent="0.25">
      <c r="B9" s="11" t="s">
        <v>42</v>
      </c>
      <c r="C9" s="12" t="s">
        <v>43</v>
      </c>
      <c r="D9" s="12" t="s">
        <v>10</v>
      </c>
      <c r="E9" s="12" t="s">
        <v>44</v>
      </c>
      <c r="F9" s="12" t="s">
        <v>45</v>
      </c>
      <c r="G9" s="11" t="s">
        <v>139</v>
      </c>
      <c r="H9" s="11" t="s">
        <v>47</v>
      </c>
      <c r="I9" s="11" t="s">
        <v>86</v>
      </c>
    </row>
    <row r="10" spans="2:9" ht="15.75" customHeight="1" x14ac:dyDescent="0.25">
      <c r="B10" s="3"/>
      <c r="C10" s="13" t="s">
        <v>57</v>
      </c>
      <c r="D10" s="3"/>
      <c r="E10" s="3"/>
      <c r="F10" s="3"/>
      <c r="G10" s="13" t="s">
        <v>58</v>
      </c>
      <c r="H10" s="3"/>
      <c r="I10" s="13" t="s">
        <v>59</v>
      </c>
    </row>
    <row r="11" spans="2:9" ht="15.75" customHeight="1" x14ac:dyDescent="0.25">
      <c r="B11" s="3" t="s">
        <v>140</v>
      </c>
      <c r="C11" s="37" t="s">
        <v>143</v>
      </c>
      <c r="D11" s="38"/>
      <c r="E11" s="38"/>
      <c r="F11" s="38"/>
      <c r="G11" s="3" t="s">
        <v>114</v>
      </c>
      <c r="H11" s="3" t="s">
        <v>47</v>
      </c>
      <c r="I11" s="14">
        <v>1</v>
      </c>
    </row>
    <row r="12" spans="2:9" ht="16.2" customHeight="1" x14ac:dyDescent="0.25">
      <c r="B12" s="3" t="s">
        <v>141</v>
      </c>
      <c r="C12" s="37" t="s">
        <v>144</v>
      </c>
      <c r="D12" s="38"/>
      <c r="E12" s="38"/>
      <c r="F12" s="38"/>
      <c r="G12" s="3" t="s">
        <v>114</v>
      </c>
      <c r="H12" s="3" t="s">
        <v>47</v>
      </c>
      <c r="I12" s="14">
        <v>1</v>
      </c>
    </row>
    <row r="13" spans="2:9" ht="15.75" customHeight="1" x14ac:dyDescent="0.25">
      <c r="B13" s="3" t="s">
        <v>142</v>
      </c>
      <c r="C13" s="37" t="s">
        <v>145</v>
      </c>
      <c r="D13" s="38"/>
      <c r="E13" s="38"/>
      <c r="F13" s="38"/>
      <c r="G13" s="3" t="s">
        <v>114</v>
      </c>
      <c r="H13" s="3" t="s">
        <v>47</v>
      </c>
      <c r="I13" s="14">
        <v>1</v>
      </c>
    </row>
    <row r="14" spans="2:9" ht="15.75" customHeight="1" x14ac:dyDescent="0.25">
      <c r="I14">
        <f>SUM(I6:I8,I11:I13)</f>
        <v>8</v>
      </c>
    </row>
    <row r="15" spans="2:9" ht="15.75" customHeight="1" x14ac:dyDescent="0.25"/>
    <row r="16" spans="2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mergeCells count="6">
    <mergeCell ref="C6:F6"/>
    <mergeCell ref="C7:F7"/>
    <mergeCell ref="C8:F8"/>
    <mergeCell ref="C11:F11"/>
    <mergeCell ref="C12:F12"/>
    <mergeCell ref="C13:F13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C9BE-03B1-4894-AA49-D1E0FCCD4828}">
  <sheetPr>
    <outlinePr summaryBelow="0" summaryRight="0"/>
  </sheetPr>
  <dimension ref="B1:I998"/>
  <sheetViews>
    <sheetView workbookViewId="0">
      <selection activeCell="I10" sqref="I10"/>
    </sheetView>
  </sheetViews>
  <sheetFormatPr baseColWidth="10" defaultColWidth="12.6640625" defaultRowHeight="15" customHeight="1" x14ac:dyDescent="0.25"/>
  <cols>
    <col min="1" max="2" width="12.44140625" customWidth="1"/>
    <col min="3" max="3" width="26.109375" customWidth="1"/>
    <col min="4" max="4" width="12" customWidth="1"/>
    <col min="5" max="5" width="17.109375" customWidth="1"/>
    <col min="6" max="6" width="16.33203125" customWidth="1"/>
    <col min="7" max="7" width="46.6640625" customWidth="1"/>
    <col min="8" max="8" width="8.77734375" customWidth="1"/>
    <col min="9" max="9" width="9.88671875" customWidth="1"/>
    <col min="10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53</v>
      </c>
      <c r="F3" s="10" t="s">
        <v>54</v>
      </c>
      <c r="G3" s="10" t="s">
        <v>5</v>
      </c>
      <c r="H3" s="10" t="s">
        <v>55</v>
      </c>
      <c r="I3" s="10" t="s">
        <v>56</v>
      </c>
    </row>
    <row r="4" spans="2:9" ht="52.8" x14ac:dyDescent="0.25">
      <c r="B4" s="11" t="s">
        <v>48</v>
      </c>
      <c r="C4" s="12" t="s">
        <v>49</v>
      </c>
      <c r="D4" s="12" t="s">
        <v>10</v>
      </c>
      <c r="E4" s="12" t="s">
        <v>50</v>
      </c>
      <c r="F4" s="12" t="s">
        <v>51</v>
      </c>
      <c r="G4" s="11" t="s">
        <v>148</v>
      </c>
      <c r="H4" s="11" t="s">
        <v>47</v>
      </c>
      <c r="I4" s="11" t="s">
        <v>86</v>
      </c>
    </row>
    <row r="5" spans="2:9" ht="15.75" customHeight="1" x14ac:dyDescent="0.25">
      <c r="B5" s="3"/>
      <c r="C5" s="13" t="s">
        <v>57</v>
      </c>
      <c r="D5" s="3"/>
      <c r="E5" s="3"/>
      <c r="F5" s="3"/>
      <c r="G5" s="13" t="s">
        <v>58</v>
      </c>
      <c r="H5" s="3"/>
      <c r="I5" s="13" t="s">
        <v>59</v>
      </c>
    </row>
    <row r="6" spans="2:9" ht="15.75" customHeight="1" x14ac:dyDescent="0.25">
      <c r="B6" s="3" t="s">
        <v>153</v>
      </c>
      <c r="C6" s="37" t="s">
        <v>149</v>
      </c>
      <c r="D6" s="38"/>
      <c r="E6" s="38"/>
      <c r="F6" s="38"/>
      <c r="G6" s="3" t="s">
        <v>152</v>
      </c>
      <c r="H6" s="3" t="s">
        <v>47</v>
      </c>
      <c r="I6" s="14">
        <v>1</v>
      </c>
    </row>
    <row r="7" spans="2:9" ht="15" customHeight="1" x14ac:dyDescent="0.25">
      <c r="B7" s="3" t="s">
        <v>154</v>
      </c>
      <c r="C7" s="37" t="s">
        <v>150</v>
      </c>
      <c r="D7" s="38"/>
      <c r="E7" s="38"/>
      <c r="F7" s="38"/>
      <c r="G7" s="3" t="s">
        <v>152</v>
      </c>
      <c r="H7" s="3" t="s">
        <v>47</v>
      </c>
      <c r="I7" s="14">
        <v>1</v>
      </c>
    </row>
    <row r="8" spans="2:9" ht="15" customHeight="1" x14ac:dyDescent="0.25">
      <c r="B8" s="3" t="s">
        <v>155</v>
      </c>
      <c r="C8" s="37" t="s">
        <v>151</v>
      </c>
      <c r="D8" s="38"/>
      <c r="E8" s="38"/>
      <c r="F8" s="38"/>
      <c r="G8" s="3" t="s">
        <v>152</v>
      </c>
      <c r="H8" s="3" t="s">
        <v>47</v>
      </c>
      <c r="I8" s="14">
        <v>1</v>
      </c>
    </row>
    <row r="9" spans="2:9" ht="15.75" customHeight="1" x14ac:dyDescent="0.25">
      <c r="I9">
        <f>SUM(I6:I8)</f>
        <v>3</v>
      </c>
    </row>
    <row r="10" spans="2:9" ht="15.75" customHeight="1" x14ac:dyDescent="0.25"/>
    <row r="11" spans="2:9" ht="15.75" customHeight="1" x14ac:dyDescent="0.25"/>
    <row r="12" spans="2:9" ht="15.75" customHeight="1" x14ac:dyDescent="0.25"/>
    <row r="13" spans="2:9" ht="15.75" customHeight="1" x14ac:dyDescent="0.25"/>
    <row r="14" spans="2:9" ht="15.75" customHeight="1" x14ac:dyDescent="0.25"/>
    <row r="15" spans="2:9" ht="15.75" customHeight="1" x14ac:dyDescent="0.25"/>
    <row r="16" spans="2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C6:F6"/>
    <mergeCell ref="C7:F7"/>
    <mergeCell ref="C8:F8"/>
  </mergeCells>
  <phoneticPr fontId="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2"/>
  <sheetViews>
    <sheetView tabSelected="1" topLeftCell="A16" workbookViewId="0">
      <selection activeCell="K40" sqref="K40"/>
    </sheetView>
  </sheetViews>
  <sheetFormatPr baseColWidth="10" defaultColWidth="12.6640625" defaultRowHeight="15" customHeight="1" x14ac:dyDescent="0.25"/>
  <cols>
    <col min="1" max="1" width="12.44140625" customWidth="1"/>
    <col min="2" max="2" width="24.44140625" customWidth="1"/>
    <col min="3" max="8" width="12.44140625" customWidth="1"/>
    <col min="9" max="9" width="17.109375" customWidth="1"/>
    <col min="10" max="26" width="12.44140625" customWidth="1"/>
  </cols>
  <sheetData>
    <row r="1" spans="1:10" ht="15.75" customHeight="1" x14ac:dyDescent="0.25"/>
    <row r="2" spans="1:10" ht="15.75" customHeight="1" x14ac:dyDescent="0.25">
      <c r="B2" s="15"/>
      <c r="C2" s="15"/>
      <c r="D2" s="15"/>
      <c r="E2" s="15"/>
      <c r="F2" s="15"/>
      <c r="G2" s="15"/>
      <c r="H2" s="15"/>
      <c r="I2" s="15"/>
    </row>
    <row r="3" spans="1:10" ht="15.75" customHeight="1" x14ac:dyDescent="0.25">
      <c r="A3" s="15"/>
      <c r="B3" s="16" t="s">
        <v>70</v>
      </c>
      <c r="C3" s="17" t="s">
        <v>59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  <c r="I3" s="18" t="s">
        <v>76</v>
      </c>
      <c r="J3" s="15"/>
    </row>
    <row r="4" spans="1:10" ht="15.75" customHeight="1" x14ac:dyDescent="0.25">
      <c r="A4" s="15"/>
      <c r="B4" s="19" t="s">
        <v>60</v>
      </c>
      <c r="C4" s="20">
        <v>2</v>
      </c>
      <c r="D4" s="21">
        <v>1</v>
      </c>
      <c r="E4" s="21">
        <v>1</v>
      </c>
      <c r="F4" s="21">
        <v>0</v>
      </c>
      <c r="G4" s="21">
        <v>0</v>
      </c>
      <c r="H4" s="21">
        <v>0</v>
      </c>
      <c r="I4" s="22">
        <f t="shared" ref="I4:I35" si="0">SUM(D4:H4)</f>
        <v>2</v>
      </c>
      <c r="J4" s="15"/>
    </row>
    <row r="5" spans="1:10" ht="15.75" customHeight="1" x14ac:dyDescent="0.25">
      <c r="A5" s="15"/>
      <c r="B5" s="19" t="s">
        <v>63</v>
      </c>
      <c r="C5" s="20">
        <v>2</v>
      </c>
      <c r="D5" s="21">
        <v>1</v>
      </c>
      <c r="E5" s="21">
        <v>0</v>
      </c>
      <c r="F5" s="21">
        <v>1</v>
      </c>
      <c r="G5" s="21">
        <v>0</v>
      </c>
      <c r="H5" s="21">
        <v>0</v>
      </c>
      <c r="I5" s="22">
        <f t="shared" si="0"/>
        <v>2</v>
      </c>
      <c r="J5" s="15"/>
    </row>
    <row r="6" spans="1:10" ht="15.75" customHeight="1" x14ac:dyDescent="0.25">
      <c r="A6" s="3"/>
      <c r="B6" s="19" t="s">
        <v>65</v>
      </c>
      <c r="C6" s="20">
        <v>2</v>
      </c>
      <c r="D6" s="21">
        <v>0</v>
      </c>
      <c r="E6" s="21">
        <v>1</v>
      </c>
      <c r="F6" s="21">
        <v>1</v>
      </c>
      <c r="G6" s="21">
        <v>0</v>
      </c>
      <c r="H6" s="21">
        <v>0</v>
      </c>
      <c r="I6" s="22">
        <f t="shared" si="0"/>
        <v>2</v>
      </c>
      <c r="J6" s="15"/>
    </row>
    <row r="7" spans="1:10" ht="15.75" customHeight="1" x14ac:dyDescent="0.25">
      <c r="A7" s="3"/>
      <c r="B7" s="19" t="s">
        <v>77</v>
      </c>
      <c r="C7" s="20">
        <v>1</v>
      </c>
      <c r="D7" s="21">
        <v>0</v>
      </c>
      <c r="E7" s="21">
        <v>0</v>
      </c>
      <c r="F7" s="21">
        <v>1</v>
      </c>
      <c r="G7" s="21">
        <v>0</v>
      </c>
      <c r="H7" s="21">
        <v>0</v>
      </c>
      <c r="I7" s="22">
        <f t="shared" si="0"/>
        <v>1</v>
      </c>
      <c r="J7" s="15"/>
    </row>
    <row r="8" spans="1:10" ht="15.75" customHeight="1" x14ac:dyDescent="0.25">
      <c r="A8" s="3"/>
      <c r="B8" s="19" t="s">
        <v>78</v>
      </c>
      <c r="C8" s="20">
        <v>1</v>
      </c>
      <c r="D8" s="21">
        <v>0</v>
      </c>
      <c r="E8" s="21">
        <v>1</v>
      </c>
      <c r="F8" s="21">
        <v>0</v>
      </c>
      <c r="G8" s="21">
        <v>0</v>
      </c>
      <c r="H8" s="21">
        <v>0</v>
      </c>
      <c r="I8" s="22">
        <f t="shared" si="0"/>
        <v>1</v>
      </c>
      <c r="J8" s="15"/>
    </row>
    <row r="9" spans="1:10" ht="15.75" customHeight="1" x14ac:dyDescent="0.25">
      <c r="A9" s="3"/>
      <c r="B9" s="19" t="s">
        <v>79</v>
      </c>
      <c r="C9" s="20">
        <v>1</v>
      </c>
      <c r="D9" s="21">
        <v>1</v>
      </c>
      <c r="E9" s="21">
        <v>0</v>
      </c>
      <c r="F9" s="21">
        <v>0</v>
      </c>
      <c r="G9" s="21">
        <v>0</v>
      </c>
      <c r="H9" s="21">
        <v>0</v>
      </c>
      <c r="I9" s="22">
        <f t="shared" si="0"/>
        <v>1</v>
      </c>
      <c r="J9" s="15"/>
    </row>
    <row r="10" spans="1:10" ht="15.75" customHeight="1" x14ac:dyDescent="0.25">
      <c r="A10" s="3"/>
      <c r="B10" s="19" t="s">
        <v>80</v>
      </c>
      <c r="C10" s="20">
        <v>1</v>
      </c>
      <c r="D10" s="21">
        <v>0</v>
      </c>
      <c r="E10" s="21">
        <v>0</v>
      </c>
      <c r="F10" s="21">
        <v>1</v>
      </c>
      <c r="G10" s="21">
        <v>0</v>
      </c>
      <c r="H10" s="21">
        <v>0</v>
      </c>
      <c r="I10" s="22">
        <f t="shared" si="0"/>
        <v>1</v>
      </c>
      <c r="J10" s="15"/>
    </row>
    <row r="11" spans="1:10" ht="15.75" customHeight="1" x14ac:dyDescent="0.25">
      <c r="A11" s="3"/>
      <c r="B11" s="19" t="s">
        <v>88</v>
      </c>
      <c r="C11" s="20">
        <v>2</v>
      </c>
      <c r="D11" s="21">
        <v>0</v>
      </c>
      <c r="E11" s="21">
        <v>0</v>
      </c>
      <c r="F11" s="21">
        <v>2</v>
      </c>
      <c r="G11" s="21">
        <v>0</v>
      </c>
      <c r="H11" s="21">
        <v>0</v>
      </c>
      <c r="I11" s="22">
        <f t="shared" si="0"/>
        <v>2</v>
      </c>
      <c r="J11" s="15"/>
    </row>
    <row r="12" spans="1:10" ht="15.75" customHeight="1" x14ac:dyDescent="0.25">
      <c r="A12" s="3"/>
      <c r="B12" s="19" t="s">
        <v>89</v>
      </c>
      <c r="C12" s="20">
        <v>2</v>
      </c>
      <c r="D12" s="21">
        <v>0</v>
      </c>
      <c r="E12" s="21">
        <v>1</v>
      </c>
      <c r="F12" s="21">
        <v>0</v>
      </c>
      <c r="G12" s="21">
        <v>1</v>
      </c>
      <c r="H12" s="21">
        <v>0</v>
      </c>
      <c r="I12" s="22">
        <f t="shared" si="0"/>
        <v>2</v>
      </c>
      <c r="J12" s="15"/>
    </row>
    <row r="13" spans="1:10" ht="15.75" customHeight="1" x14ac:dyDescent="0.25">
      <c r="A13" s="3"/>
      <c r="B13" s="19" t="s">
        <v>90</v>
      </c>
      <c r="C13" s="20">
        <v>2</v>
      </c>
      <c r="D13" s="21">
        <v>0</v>
      </c>
      <c r="E13" s="21">
        <v>0</v>
      </c>
      <c r="F13" s="21">
        <v>1</v>
      </c>
      <c r="G13" s="21">
        <v>1</v>
      </c>
      <c r="H13" s="21">
        <v>0</v>
      </c>
      <c r="I13" s="22">
        <f t="shared" si="0"/>
        <v>2</v>
      </c>
      <c r="J13" s="15"/>
    </row>
    <row r="14" spans="1:10" ht="15.75" customHeight="1" x14ac:dyDescent="0.25">
      <c r="A14" s="3"/>
      <c r="B14" s="19" t="s">
        <v>91</v>
      </c>
      <c r="C14" s="20">
        <v>1</v>
      </c>
      <c r="D14" s="21">
        <v>0</v>
      </c>
      <c r="E14" s="21">
        <v>0</v>
      </c>
      <c r="F14" s="21">
        <v>1</v>
      </c>
      <c r="G14" s="21">
        <v>0</v>
      </c>
      <c r="H14" s="21">
        <v>0</v>
      </c>
      <c r="I14" s="22">
        <f t="shared" si="0"/>
        <v>1</v>
      </c>
      <c r="J14" s="15"/>
    </row>
    <row r="15" spans="1:10" ht="15.75" customHeight="1" x14ac:dyDescent="0.25">
      <c r="A15" s="3"/>
      <c r="B15" s="19" t="s">
        <v>99</v>
      </c>
      <c r="C15" s="20">
        <v>2</v>
      </c>
      <c r="D15" s="21">
        <v>0</v>
      </c>
      <c r="E15" s="21">
        <v>0</v>
      </c>
      <c r="F15" s="21">
        <v>1</v>
      </c>
      <c r="G15" s="21">
        <v>0</v>
      </c>
      <c r="H15" s="21">
        <v>1</v>
      </c>
      <c r="I15" s="22">
        <f t="shared" si="0"/>
        <v>2</v>
      </c>
      <c r="J15" s="15"/>
    </row>
    <row r="16" spans="1:10" ht="15.75" customHeight="1" x14ac:dyDescent="0.25">
      <c r="A16" s="3"/>
      <c r="B16" s="19" t="s">
        <v>100</v>
      </c>
      <c r="C16" s="20">
        <v>2</v>
      </c>
      <c r="D16" s="21">
        <v>0</v>
      </c>
      <c r="E16" s="21">
        <v>1</v>
      </c>
      <c r="F16" s="21">
        <v>1</v>
      </c>
      <c r="G16" s="21">
        <v>0</v>
      </c>
      <c r="H16" s="21">
        <v>0</v>
      </c>
      <c r="I16" s="22">
        <f t="shared" si="0"/>
        <v>2</v>
      </c>
      <c r="J16" s="15"/>
    </row>
    <row r="17" spans="1:10" ht="15.75" customHeight="1" x14ac:dyDescent="0.25">
      <c r="A17" s="3"/>
      <c r="B17" s="19" t="s">
        <v>101</v>
      </c>
      <c r="C17" s="20">
        <v>2</v>
      </c>
      <c r="D17" s="21">
        <v>0</v>
      </c>
      <c r="E17" s="21">
        <v>0</v>
      </c>
      <c r="F17" s="21">
        <v>1</v>
      </c>
      <c r="G17" s="21">
        <v>1</v>
      </c>
      <c r="H17" s="21">
        <v>0</v>
      </c>
      <c r="I17" s="22">
        <f t="shared" si="0"/>
        <v>2</v>
      </c>
      <c r="J17" s="15"/>
    </row>
    <row r="18" spans="1:10" ht="15.75" customHeight="1" x14ac:dyDescent="0.25">
      <c r="A18" s="3"/>
      <c r="B18" s="19" t="s">
        <v>102</v>
      </c>
      <c r="C18" s="20">
        <v>1</v>
      </c>
      <c r="D18" s="21">
        <v>1</v>
      </c>
      <c r="E18" s="21">
        <v>0</v>
      </c>
      <c r="F18" s="21">
        <v>0</v>
      </c>
      <c r="G18" s="21">
        <v>0</v>
      </c>
      <c r="H18" s="21">
        <v>0</v>
      </c>
      <c r="I18" s="22">
        <f t="shared" si="0"/>
        <v>1</v>
      </c>
      <c r="J18" s="15"/>
    </row>
    <row r="19" spans="1:10" ht="15.75" customHeight="1" x14ac:dyDescent="0.25">
      <c r="A19" s="3"/>
      <c r="B19" s="19" t="s">
        <v>107</v>
      </c>
      <c r="C19" s="20">
        <v>2</v>
      </c>
      <c r="D19" s="21">
        <v>1</v>
      </c>
      <c r="E19" s="21">
        <v>0</v>
      </c>
      <c r="F19" s="21">
        <v>1</v>
      </c>
      <c r="G19" s="21">
        <v>0</v>
      </c>
      <c r="H19" s="21">
        <v>0</v>
      </c>
      <c r="I19" s="22">
        <f t="shared" si="0"/>
        <v>2</v>
      </c>
      <c r="J19" s="15"/>
    </row>
    <row r="20" spans="1:10" ht="15.75" customHeight="1" x14ac:dyDescent="0.25">
      <c r="A20" s="3"/>
      <c r="B20" s="19" t="s">
        <v>108</v>
      </c>
      <c r="C20" s="20">
        <v>2</v>
      </c>
      <c r="D20" s="23">
        <v>1</v>
      </c>
      <c r="E20" s="21">
        <v>0</v>
      </c>
      <c r="F20" s="21">
        <v>1</v>
      </c>
      <c r="G20" s="21">
        <v>0</v>
      </c>
      <c r="H20" s="21">
        <v>0</v>
      </c>
      <c r="I20" s="22">
        <f t="shared" si="0"/>
        <v>2</v>
      </c>
      <c r="J20" s="15"/>
    </row>
    <row r="21" spans="1:10" ht="15.75" customHeight="1" x14ac:dyDescent="0.25">
      <c r="A21" s="3"/>
      <c r="B21" s="19" t="s">
        <v>109</v>
      </c>
      <c r="C21" s="20">
        <v>2</v>
      </c>
      <c r="D21" s="23">
        <v>0</v>
      </c>
      <c r="E21" s="21">
        <v>1</v>
      </c>
      <c r="F21" s="21">
        <v>0</v>
      </c>
      <c r="G21" s="21">
        <v>1</v>
      </c>
      <c r="H21" s="21">
        <v>0</v>
      </c>
      <c r="I21" s="22">
        <f t="shared" si="0"/>
        <v>2</v>
      </c>
      <c r="J21" s="15"/>
    </row>
    <row r="22" spans="1:10" ht="15.75" customHeight="1" x14ac:dyDescent="0.25">
      <c r="A22" s="3"/>
      <c r="B22" s="19" t="s">
        <v>110</v>
      </c>
      <c r="C22" s="24">
        <v>1</v>
      </c>
      <c r="D22" s="23">
        <v>0</v>
      </c>
      <c r="E22" s="21">
        <v>1</v>
      </c>
      <c r="F22" s="21">
        <v>0</v>
      </c>
      <c r="G22" s="21">
        <v>0</v>
      </c>
      <c r="H22" s="21">
        <v>0</v>
      </c>
      <c r="I22" s="22">
        <f t="shared" si="0"/>
        <v>1</v>
      </c>
      <c r="J22" s="15"/>
    </row>
    <row r="23" spans="1:10" ht="15.75" customHeight="1" x14ac:dyDescent="0.25">
      <c r="A23" s="3"/>
      <c r="B23" s="19" t="s">
        <v>115</v>
      </c>
      <c r="C23" s="24">
        <v>2</v>
      </c>
      <c r="D23" s="23">
        <v>1</v>
      </c>
      <c r="E23" s="21">
        <v>1</v>
      </c>
      <c r="F23" s="21">
        <v>0</v>
      </c>
      <c r="G23" s="21">
        <v>0</v>
      </c>
      <c r="H23" s="21">
        <v>0</v>
      </c>
      <c r="I23" s="22">
        <f t="shared" si="0"/>
        <v>2</v>
      </c>
      <c r="J23" s="15"/>
    </row>
    <row r="24" spans="1:10" ht="15.75" customHeight="1" x14ac:dyDescent="0.25">
      <c r="A24" s="3"/>
      <c r="B24" s="19" t="s">
        <v>116</v>
      </c>
      <c r="C24" s="24">
        <v>2</v>
      </c>
      <c r="D24" s="23">
        <v>1</v>
      </c>
      <c r="E24" s="21">
        <v>0</v>
      </c>
      <c r="F24" s="21">
        <v>1</v>
      </c>
      <c r="G24" s="21">
        <v>0</v>
      </c>
      <c r="H24" s="21">
        <v>0</v>
      </c>
      <c r="I24" s="22">
        <f t="shared" si="0"/>
        <v>2</v>
      </c>
      <c r="J24" s="15"/>
    </row>
    <row r="25" spans="1:10" ht="15.75" customHeight="1" x14ac:dyDescent="0.25">
      <c r="A25" s="3"/>
      <c r="B25" s="19" t="s">
        <v>117</v>
      </c>
      <c r="C25" s="24">
        <v>2</v>
      </c>
      <c r="D25" s="23">
        <v>0</v>
      </c>
      <c r="E25" s="21">
        <v>0</v>
      </c>
      <c r="F25" s="21">
        <v>0</v>
      </c>
      <c r="G25" s="21">
        <v>1</v>
      </c>
      <c r="H25" s="21">
        <v>1</v>
      </c>
      <c r="I25" s="22">
        <f t="shared" si="0"/>
        <v>2</v>
      </c>
      <c r="J25" s="15"/>
    </row>
    <row r="26" spans="1:10" ht="15.75" customHeight="1" x14ac:dyDescent="0.25">
      <c r="A26" s="3"/>
      <c r="B26" s="19" t="s">
        <v>118</v>
      </c>
      <c r="C26" s="24">
        <v>2</v>
      </c>
      <c r="D26" s="23">
        <v>1</v>
      </c>
      <c r="E26" s="21">
        <v>0</v>
      </c>
      <c r="F26" s="21">
        <v>1</v>
      </c>
      <c r="G26" s="21">
        <v>0</v>
      </c>
      <c r="H26" s="21">
        <v>0</v>
      </c>
      <c r="I26" s="22">
        <f t="shared" si="0"/>
        <v>2</v>
      </c>
      <c r="J26" s="15"/>
    </row>
    <row r="27" spans="1:10" ht="15.75" customHeight="1" x14ac:dyDescent="0.25">
      <c r="A27" s="3"/>
      <c r="B27" s="19" t="s">
        <v>134</v>
      </c>
      <c r="C27" s="24">
        <v>2</v>
      </c>
      <c r="D27" s="23">
        <v>1</v>
      </c>
      <c r="E27" s="21">
        <v>0</v>
      </c>
      <c r="F27" s="21">
        <v>0</v>
      </c>
      <c r="G27" s="21">
        <v>1</v>
      </c>
      <c r="H27" s="21">
        <v>0</v>
      </c>
      <c r="I27" s="22">
        <f t="shared" si="0"/>
        <v>2</v>
      </c>
      <c r="J27" s="15"/>
    </row>
    <row r="28" spans="1:10" ht="15.75" customHeight="1" x14ac:dyDescent="0.25">
      <c r="A28" s="3"/>
      <c r="B28" s="19" t="s">
        <v>135</v>
      </c>
      <c r="C28" s="24">
        <v>2</v>
      </c>
      <c r="D28" s="23">
        <v>0</v>
      </c>
      <c r="E28" s="21">
        <v>1</v>
      </c>
      <c r="F28" s="21">
        <v>1</v>
      </c>
      <c r="G28" s="21">
        <v>0</v>
      </c>
      <c r="H28" s="21">
        <v>0</v>
      </c>
      <c r="I28" s="22">
        <f t="shared" si="0"/>
        <v>2</v>
      </c>
      <c r="J28" s="15"/>
    </row>
    <row r="29" spans="1:10" ht="15.75" customHeight="1" x14ac:dyDescent="0.25">
      <c r="A29" s="3"/>
      <c r="B29" s="19" t="s">
        <v>136</v>
      </c>
      <c r="C29" s="24">
        <v>1</v>
      </c>
      <c r="D29" s="23">
        <v>0</v>
      </c>
      <c r="E29" s="21">
        <v>1</v>
      </c>
      <c r="F29" s="21">
        <v>0</v>
      </c>
      <c r="G29" s="21">
        <v>0</v>
      </c>
      <c r="H29" s="21">
        <v>0</v>
      </c>
      <c r="I29" s="22">
        <f t="shared" si="0"/>
        <v>1</v>
      </c>
      <c r="J29" s="15"/>
    </row>
    <row r="30" spans="1:10" ht="15.75" customHeight="1" x14ac:dyDescent="0.25">
      <c r="A30" s="3"/>
      <c r="B30" s="19" t="s">
        <v>140</v>
      </c>
      <c r="C30" s="24">
        <v>1</v>
      </c>
      <c r="D30" s="23">
        <v>0</v>
      </c>
      <c r="E30" s="21">
        <v>0</v>
      </c>
      <c r="F30" s="21">
        <v>1</v>
      </c>
      <c r="G30" s="21">
        <v>0</v>
      </c>
      <c r="H30" s="21">
        <v>0</v>
      </c>
      <c r="I30" s="22">
        <f t="shared" si="0"/>
        <v>1</v>
      </c>
      <c r="J30" s="15"/>
    </row>
    <row r="31" spans="1:10" ht="15.75" customHeight="1" x14ac:dyDescent="0.25">
      <c r="A31" s="3"/>
      <c r="B31" s="19" t="s">
        <v>141</v>
      </c>
      <c r="C31" s="24">
        <v>1</v>
      </c>
      <c r="D31" s="23">
        <v>1</v>
      </c>
      <c r="E31" s="21">
        <v>0</v>
      </c>
      <c r="F31" s="21">
        <v>0</v>
      </c>
      <c r="G31" s="21">
        <v>0</v>
      </c>
      <c r="H31" s="21">
        <v>0</v>
      </c>
      <c r="I31" s="22">
        <f t="shared" si="0"/>
        <v>1</v>
      </c>
      <c r="J31" s="15"/>
    </row>
    <row r="32" spans="1:10" ht="15.75" customHeight="1" x14ac:dyDescent="0.25">
      <c r="A32" s="3"/>
      <c r="B32" s="19" t="s">
        <v>142</v>
      </c>
      <c r="C32" s="24">
        <v>1</v>
      </c>
      <c r="D32" s="23">
        <v>0</v>
      </c>
      <c r="E32" s="21">
        <v>0</v>
      </c>
      <c r="F32" s="21">
        <v>0</v>
      </c>
      <c r="G32" s="21">
        <v>0</v>
      </c>
      <c r="H32" s="21">
        <v>1</v>
      </c>
      <c r="I32" s="22">
        <f t="shared" si="0"/>
        <v>1</v>
      </c>
      <c r="J32" s="15"/>
    </row>
    <row r="33" spans="1:10" ht="15.75" customHeight="1" x14ac:dyDescent="0.25">
      <c r="A33" s="15"/>
      <c r="B33" s="19" t="s">
        <v>153</v>
      </c>
      <c r="C33" s="24">
        <v>1</v>
      </c>
      <c r="D33" s="23">
        <v>0</v>
      </c>
      <c r="E33" s="21">
        <v>0</v>
      </c>
      <c r="F33" s="21">
        <v>0</v>
      </c>
      <c r="G33" s="21">
        <v>0</v>
      </c>
      <c r="H33" s="21">
        <v>1</v>
      </c>
      <c r="I33" s="22">
        <f t="shared" si="0"/>
        <v>1</v>
      </c>
      <c r="J33" s="15"/>
    </row>
    <row r="34" spans="1:10" ht="15.75" customHeight="1" x14ac:dyDescent="0.25">
      <c r="A34" s="15"/>
      <c r="B34" s="19" t="s">
        <v>154</v>
      </c>
      <c r="C34" s="24">
        <v>1</v>
      </c>
      <c r="D34" s="23">
        <v>1</v>
      </c>
      <c r="E34" s="21">
        <v>0</v>
      </c>
      <c r="F34" s="21">
        <v>0</v>
      </c>
      <c r="G34" s="21">
        <v>0</v>
      </c>
      <c r="H34" s="21">
        <v>0</v>
      </c>
      <c r="I34" s="22">
        <f t="shared" si="0"/>
        <v>1</v>
      </c>
      <c r="J34" s="15"/>
    </row>
    <row r="35" spans="1:10" ht="15.75" customHeight="1" x14ac:dyDescent="0.25">
      <c r="B35" s="19" t="s">
        <v>155</v>
      </c>
      <c r="C35" s="24">
        <v>1</v>
      </c>
      <c r="D35" s="23">
        <v>0</v>
      </c>
      <c r="E35" s="21">
        <v>0</v>
      </c>
      <c r="F35" s="21">
        <v>0</v>
      </c>
      <c r="G35" s="21">
        <v>0</v>
      </c>
      <c r="H35" s="21">
        <v>1</v>
      </c>
      <c r="I35" s="22">
        <f t="shared" si="0"/>
        <v>1</v>
      </c>
    </row>
    <row r="36" spans="1:10" ht="15.75" customHeight="1" x14ac:dyDescent="0.25">
      <c r="B36" s="25" t="s">
        <v>81</v>
      </c>
      <c r="C36" s="26">
        <f>SUM(C4:C35)</f>
        <v>50</v>
      </c>
      <c r="D36" s="26">
        <f>C36-SUM(D4:D35)</f>
        <v>38</v>
      </c>
      <c r="E36" s="26">
        <f>D36-SUM(E4:E35)</f>
        <v>28</v>
      </c>
      <c r="F36" s="26">
        <f>E36-SUM(F4:F35)</f>
        <v>11</v>
      </c>
      <c r="G36" s="26">
        <f>F36-SUM(G4:G35)</f>
        <v>5</v>
      </c>
      <c r="H36" s="26">
        <f>G36-SUM(H4:H35)</f>
        <v>0</v>
      </c>
      <c r="I36" s="27"/>
    </row>
    <row r="37" spans="1:10" ht="15.75" customHeight="1" x14ac:dyDescent="0.25">
      <c r="B37" s="28" t="s">
        <v>82</v>
      </c>
      <c r="C37" s="29">
        <f>SUM(C4:C35)</f>
        <v>50</v>
      </c>
      <c r="D37" s="29">
        <f>C37-(SUM(C4:C35)/5)</f>
        <v>40</v>
      </c>
      <c r="E37" s="29">
        <f>D37-(SUM(C4:C35)/5)</f>
        <v>30</v>
      </c>
      <c r="F37" s="29">
        <f>E37-(SUM(C4:C35)/5)</f>
        <v>20</v>
      </c>
      <c r="G37" s="29">
        <f>F37-(SUM(C4:C35)/5)</f>
        <v>10</v>
      </c>
      <c r="H37" s="29">
        <f>G37-(SUM(C4:C35)/5)</f>
        <v>0</v>
      </c>
      <c r="I37" s="30"/>
    </row>
    <row r="38" spans="1:10" ht="15.75" customHeight="1" x14ac:dyDescent="0.25">
      <c r="B38" s="15"/>
      <c r="C38" s="15"/>
      <c r="D38" s="15"/>
      <c r="E38" s="15"/>
      <c r="F38" s="15"/>
      <c r="G38" s="15"/>
      <c r="H38" s="15"/>
      <c r="I38" s="15"/>
    </row>
    <row r="39" spans="1:10" ht="15.75" customHeight="1" x14ac:dyDescent="0.25"/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92.4" x14ac:dyDescent="0.25">
      <c r="B58" s="31" t="s">
        <v>83</v>
      </c>
    </row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66" x14ac:dyDescent="0.25">
      <c r="B63" s="32" t="s">
        <v>84</v>
      </c>
    </row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honeticPr fontId="7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Backlog</vt:lpstr>
      <vt:lpstr>sprint0</vt:lpstr>
      <vt:lpstr>sprint1</vt:lpstr>
      <vt:lpstr>sprint2</vt:lpstr>
      <vt:lpstr>sprint3</vt:lpstr>
      <vt:lpstr>sprint4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ramos</dc:creator>
  <cp:lastModifiedBy>javi ramos</cp:lastModifiedBy>
  <dcterms:created xsi:type="dcterms:W3CDTF">2025-07-24T13:47:17Z</dcterms:created>
  <dcterms:modified xsi:type="dcterms:W3CDTF">2025-07-24T13:47:17Z</dcterms:modified>
</cp:coreProperties>
</file>