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201928\Desktop\"/>
    </mc:Choice>
  </mc:AlternateContent>
  <xr:revisionPtr revIDLastSave="0" documentId="13_ncr:1_{F8A5FA41-8AF0-4BFF-AB70-8B74D0CD12A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</sheets>
  <calcPr calcId="191029"/>
  <extLst>
    <ext uri="GoogleSheetsCustomDataVersion1">
      <go:sheetsCustomData xmlns:go="http://customooxmlschemas.google.com/" r:id="rId5" roundtripDataSignature="AMtx7mg0UlsxA6grFx8Yv4VhU9ei6tNR2g=="/>
    </ext>
  </extLst>
</workbook>
</file>

<file path=xl/calcChain.xml><?xml version="1.0" encoding="utf-8"?>
<calcChain xmlns="http://schemas.openxmlformats.org/spreadsheetml/2006/main">
  <c r="O35" i="1" l="1"/>
  <c r="D32" i="1"/>
  <c r="C17" i="1"/>
  <c r="C10" i="1"/>
  <c r="C21" i="1"/>
  <c r="K32" i="1" l="1"/>
  <c r="J32" i="1"/>
  <c r="I32" i="1"/>
  <c r="H32" i="1"/>
  <c r="G32" i="1"/>
  <c r="M32" i="1"/>
  <c r="L32" i="1"/>
  <c r="C32" i="1"/>
  <c r="N32" i="1"/>
  <c r="F32" i="1"/>
  <c r="E32" i="1"/>
  <c r="O32" i="1"/>
  <c r="C35" i="1" l="1"/>
  <c r="G35" i="1" s="1"/>
  <c r="K35" i="1" l="1"/>
  <c r="F35" i="1"/>
  <c r="E35" i="1"/>
  <c r="C42" i="1"/>
  <c r="L35" i="1"/>
  <c r="J35" i="1"/>
  <c r="M35" i="1"/>
  <c r="I35" i="1"/>
  <c r="D35" i="1"/>
  <c r="H35" i="1"/>
  <c r="N35" i="1"/>
</calcChain>
</file>

<file path=xl/sharedStrings.xml><?xml version="1.0" encoding="utf-8"?>
<sst xmlns="http://schemas.openxmlformats.org/spreadsheetml/2006/main" count="57" uniqueCount="57">
  <si>
    <t xml:space="preserve">Посщение туалета в вагоне купе </t>
  </si>
  <si>
    <t>Интенсивность входного потока заявок</t>
  </si>
  <si>
    <t>Человек N =</t>
  </si>
  <si>
    <t>чел.</t>
  </si>
  <si>
    <t>Время t =</t>
  </si>
  <si>
    <t xml:space="preserve">мин </t>
  </si>
  <si>
    <t>λ =</t>
  </si>
  <si>
    <t>чел/мин</t>
  </si>
  <si>
    <t>Интенсивность выходного потока заявок</t>
  </si>
  <si>
    <t>Время прохода t =</t>
  </si>
  <si>
    <t>мин</t>
  </si>
  <si>
    <t>μ =</t>
  </si>
  <si>
    <t>чел в мин</t>
  </si>
  <si>
    <t>Показатель нагруженности системы</t>
  </si>
  <si>
    <t>ρ =</t>
  </si>
  <si>
    <t>Состояния системы</t>
  </si>
  <si>
    <t xml:space="preserve">Количество туалетов </t>
  </si>
  <si>
    <t>n =</t>
  </si>
  <si>
    <t xml:space="preserve">Длина очереди </t>
  </si>
  <si>
    <t>m=</t>
  </si>
  <si>
    <t xml:space="preserve">Граф состояний системы отражает количество посититлей туалета и очереди на входах </t>
  </si>
  <si>
    <t>Бездейств.</t>
  </si>
  <si>
    <t>Очереди нет</t>
  </si>
  <si>
    <t xml:space="preserve">Очередь 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</si>
  <si>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</si>
  <si>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</si>
  <si>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</si>
  <si>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</si>
  <si>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</si>
  <si>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</si>
  <si>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</si>
  <si>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</si>
  <si>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</si>
  <si>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</si>
  <si>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</si>
  <si>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</si>
  <si>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</si>
  <si>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k=</t>
  </si>
  <si>
    <t xml:space="preserve">Вероятность того, что система, которая будет находится в кадом из этих состояний </t>
  </si>
  <si>
    <t>Вспомог.</t>
  </si>
  <si>
    <t>Вероятности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</si>
  <si>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</si>
  <si>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</si>
  <si>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</si>
  <si>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</si>
  <si>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</si>
  <si>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</si>
  <si>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</si>
  <si>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</si>
  <si>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</si>
  <si>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</si>
  <si>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</si>
  <si>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</si>
  <si>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</si>
  <si>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Характеристики для клиентов</t>
  </si>
  <si>
    <t>Вероятность отказа в обслуживании</t>
  </si>
  <si>
    <t>р_отк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</si>
</sst>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7E6E6"/>
        <bgColor rgb="FFE7E6E6"/>
      </patternFill>
    </fill>
    <fill>
      <patternFill patternType="solid">
        <fgColor rgb="FFF4B083"/>
        <bgColor rgb="FFF4B083"/>
      </patternFill>
    </fill>
    <fill>
      <patternFill patternType="solid">
        <fgColor rgb="FFD0CECE"/>
        <bgColor rgb="FFD0CECE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0" fillId="2" borderId="1" xfId="0" applyFont="1" applyFill="1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0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0" fontId="0" fillId="0" borderId="0" xfId="0" applyNumberFormat="1" applyFont="1" applyAlignment="1"/>
    <xf numFmtId="0" fontId="0" fillId="0" borderId="1" xfId="0" applyFont="1" applyBorder="1" applyAlignment="1"/>
    <xf numFmtId="0" fontId="0" fillId="0" borderId="1" xfId="0" applyFont="1" applyBorder="1"/>
    <xf numFmtId="0" fontId="2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000"/>
  <sheetViews>
    <sheetView tabSelected="1" topLeftCell="A22" workbookViewId="0">
      <selection activeCell="G52" sqref="G52"/>
    </sheetView>
  </sheetViews>
  <sheetFormatPr defaultColWidth="14.42578125" defaultRowHeight="15" customHeight="1" x14ac:dyDescent="0.25"/>
  <cols>
    <col min="1" max="2" width="8.85546875" customWidth="1"/>
    <col min="3" max="3" width="12.140625" customWidth="1"/>
    <col min="4" max="26" width="8.85546875" customWidth="1"/>
  </cols>
  <sheetData>
    <row r="2" spans="2:7" x14ac:dyDescent="0.25">
      <c r="B2" s="1" t="s">
        <v>0</v>
      </c>
      <c r="C2" s="1"/>
      <c r="D2" s="1"/>
      <c r="E2" s="1"/>
      <c r="F2" s="1"/>
      <c r="G2" s="1"/>
    </row>
    <row r="3" spans="2:7" x14ac:dyDescent="0.25">
      <c r="B3" s="1"/>
      <c r="C3" s="1"/>
      <c r="D3" s="1"/>
      <c r="E3" s="1"/>
      <c r="F3" s="1"/>
      <c r="G3" s="1"/>
    </row>
    <row r="5" spans="2:7" x14ac:dyDescent="0.25">
      <c r="B5" s="2" t="s">
        <v>1</v>
      </c>
      <c r="C5" s="1"/>
      <c r="D5" s="1"/>
      <c r="E5" s="1"/>
    </row>
    <row r="7" spans="2:7" x14ac:dyDescent="0.25">
      <c r="B7" s="3" t="s">
        <v>2</v>
      </c>
      <c r="D7" s="3">
        <v>64</v>
      </c>
      <c r="E7" s="3" t="s">
        <v>3</v>
      </c>
    </row>
    <row r="8" spans="2:7" x14ac:dyDescent="0.25">
      <c r="B8" s="3" t="s">
        <v>4</v>
      </c>
      <c r="D8" s="3">
        <v>120</v>
      </c>
      <c r="E8" s="3" t="s">
        <v>5</v>
      </c>
    </row>
    <row r="10" spans="2:7" x14ac:dyDescent="0.25">
      <c r="B10" s="4" t="s">
        <v>6</v>
      </c>
      <c r="C10" s="4">
        <f>D7/D8</f>
        <v>0.53333333333333333</v>
      </c>
      <c r="D10" s="4" t="s">
        <v>7</v>
      </c>
    </row>
    <row r="13" spans="2:7" x14ac:dyDescent="0.25">
      <c r="B13" s="2" t="s">
        <v>8</v>
      </c>
      <c r="C13" s="1"/>
      <c r="D13" s="1"/>
      <c r="E13" s="1"/>
      <c r="F13" s="1"/>
    </row>
    <row r="15" spans="2:7" x14ac:dyDescent="0.25">
      <c r="B15" s="3" t="s">
        <v>9</v>
      </c>
      <c r="D15" s="3">
        <v>5.157</v>
      </c>
      <c r="E15" s="3" t="s">
        <v>10</v>
      </c>
      <c r="G15" s="13"/>
    </row>
    <row r="17" spans="2:15" x14ac:dyDescent="0.25">
      <c r="B17" s="4" t="s">
        <v>11</v>
      </c>
      <c r="C17" s="4">
        <f>1/D15</f>
        <v>0.19391118867558657</v>
      </c>
      <c r="D17" s="4" t="s">
        <v>12</v>
      </c>
    </row>
    <row r="19" spans="2:15" x14ac:dyDescent="0.25">
      <c r="B19" s="2" t="s">
        <v>13</v>
      </c>
      <c r="C19" s="2"/>
      <c r="D19" s="2"/>
      <c r="E19" s="2"/>
    </row>
    <row r="21" spans="2:15" ht="15.75" customHeight="1" x14ac:dyDescent="0.25">
      <c r="B21" s="5" t="s">
        <v>14</v>
      </c>
      <c r="C21" s="3">
        <f>C10/C17</f>
        <v>2.7504</v>
      </c>
    </row>
    <row r="22" spans="2:15" ht="15.75" customHeight="1" x14ac:dyDescent="0.25"/>
    <row r="23" spans="2:15" ht="15.75" customHeight="1" x14ac:dyDescent="0.25">
      <c r="B23" s="2" t="s">
        <v>15</v>
      </c>
      <c r="C23" s="1"/>
    </row>
    <row r="24" spans="2:15" ht="15.75" customHeight="1" x14ac:dyDescent="0.25"/>
    <row r="25" spans="2:15" ht="15.75" customHeight="1" x14ac:dyDescent="0.25">
      <c r="B25" s="3" t="s">
        <v>16</v>
      </c>
      <c r="D25" s="6" t="s">
        <v>17</v>
      </c>
      <c r="E25" s="3">
        <v>3</v>
      </c>
    </row>
    <row r="26" spans="2:15" ht="15.75" customHeight="1" x14ac:dyDescent="0.25">
      <c r="B26" s="3" t="s">
        <v>18</v>
      </c>
      <c r="D26" s="6" t="s">
        <v>19</v>
      </c>
      <c r="E26" s="3">
        <v>10</v>
      </c>
    </row>
    <row r="27" spans="2:15" ht="15.75" customHeight="1" x14ac:dyDescent="0.25">
      <c r="G27" s="3" t="s">
        <v>20</v>
      </c>
    </row>
    <row r="28" spans="2:15" ht="15.75" customHeight="1" x14ac:dyDescent="0.25">
      <c r="C28" s="3" t="s">
        <v>21</v>
      </c>
      <c r="E28" s="3" t="s">
        <v>22</v>
      </c>
      <c r="K28" s="3" t="s">
        <v>23</v>
      </c>
    </row>
    <row r="29" spans="2:15" ht="15.75" customHeight="1" x14ac:dyDescent="0.25">
      <c r="C29" s="7" t="s">
        <v>24</v>
      </c>
      <c r="D29" s="8" t="s">
        <v>25</v>
      </c>
      <c r="E29" s="8" t="s">
        <v>26</v>
      </c>
      <c r="F29" s="9" t="s">
        <v>27</v>
      </c>
      <c r="G29" s="9" t="s">
        <v>28</v>
      </c>
      <c r="H29" s="9" t="s">
        <v>29</v>
      </c>
      <c r="I29" s="9" t="s">
        <v>30</v>
      </c>
      <c r="J29" s="9" t="s">
        <v>31</v>
      </c>
      <c r="K29" s="9" t="s">
        <v>32</v>
      </c>
      <c r="L29" s="9" t="s">
        <v>33</v>
      </c>
      <c r="M29" s="9" t="s">
        <v>34</v>
      </c>
      <c r="N29" s="9" t="s">
        <v>35</v>
      </c>
      <c r="O29" s="9" t="s">
        <v>36</v>
      </c>
    </row>
    <row r="30" spans="2:15" ht="15.75" customHeight="1" x14ac:dyDescent="0.25">
      <c r="B30" s="3" t="s">
        <v>37</v>
      </c>
      <c r="C30" s="3">
        <v>0</v>
      </c>
      <c r="D30" s="3">
        <v>1</v>
      </c>
      <c r="E30" s="3">
        <v>2</v>
      </c>
      <c r="F30" s="3">
        <v>3</v>
      </c>
      <c r="G30" s="3">
        <v>4</v>
      </c>
      <c r="H30" s="3">
        <v>5</v>
      </c>
      <c r="I30" s="3">
        <v>6</v>
      </c>
      <c r="J30" s="3">
        <v>7</v>
      </c>
      <c r="K30" s="3">
        <v>8</v>
      </c>
      <c r="L30" s="3">
        <v>9</v>
      </c>
      <c r="M30" s="3">
        <v>10</v>
      </c>
      <c r="N30" s="3">
        <v>11</v>
      </c>
      <c r="O30" s="3">
        <v>12</v>
      </c>
    </row>
    <row r="31" spans="2:15" ht="15.75" customHeight="1" x14ac:dyDescent="0.25">
      <c r="B31" s="3" t="s">
        <v>38</v>
      </c>
    </row>
    <row r="32" spans="2:15" ht="15.75" customHeight="1" x14ac:dyDescent="0.25">
      <c r="B32" s="3" t="s">
        <v>39</v>
      </c>
      <c r="C32" s="3">
        <f t="shared" ref="C32:E32" si="0">($C$21^C30)/FACT(C30)</f>
        <v>1</v>
      </c>
      <c r="D32" s="3">
        <f>($C$21^D30)/FACT(D30)</f>
        <v>2.7504</v>
      </c>
      <c r="E32" s="3">
        <f t="shared" si="0"/>
        <v>3.7823500800000001</v>
      </c>
      <c r="F32" s="3">
        <f t="shared" ref="F32:O32" si="1">($C$21^F30)/($E$25^(F30-$E$25)*FACT($E$25))</f>
        <v>3.4676585533440001</v>
      </c>
      <c r="G32" s="3">
        <f t="shared" si="1"/>
        <v>3.1791493617057793</v>
      </c>
      <c r="H32" s="3">
        <f t="shared" si="1"/>
        <v>2.9146441348118581</v>
      </c>
      <c r="I32" s="3">
        <f t="shared" si="1"/>
        <v>2.6721457427955118</v>
      </c>
      <c r="J32" s="3">
        <f t="shared" si="1"/>
        <v>2.4498232169949254</v>
      </c>
      <c r="K32" s="3">
        <f t="shared" si="1"/>
        <v>2.2459979253409474</v>
      </c>
      <c r="L32" s="3">
        <f t="shared" si="1"/>
        <v>2.0591308979525804</v>
      </c>
      <c r="M32" s="3">
        <f t="shared" si="1"/>
        <v>1.8878112072429261</v>
      </c>
      <c r="N32" s="3">
        <f t="shared" si="1"/>
        <v>1.7307453148003145</v>
      </c>
      <c r="O32" s="3">
        <f t="shared" si="1"/>
        <v>1.5867473046089284</v>
      </c>
    </row>
    <row r="33" spans="2:15" ht="15.75" customHeight="1" x14ac:dyDescent="0.25"/>
    <row r="34" spans="2:15" ht="15.75" customHeight="1" x14ac:dyDescent="0.25">
      <c r="B34" s="6" t="s">
        <v>40</v>
      </c>
      <c r="C34" s="7" t="s">
        <v>41</v>
      </c>
      <c r="D34" s="8" t="s">
        <v>42</v>
      </c>
      <c r="E34" s="8" t="s">
        <v>43</v>
      </c>
      <c r="F34" s="9" t="s">
        <v>44</v>
      </c>
      <c r="G34" s="9" t="s">
        <v>45</v>
      </c>
      <c r="H34" s="9" t="s">
        <v>46</v>
      </c>
      <c r="I34" s="9" t="s">
        <v>47</v>
      </c>
      <c r="J34" s="9" t="s">
        <v>48</v>
      </c>
      <c r="K34" s="9" t="s">
        <v>49</v>
      </c>
      <c r="L34" s="9" t="s">
        <v>50</v>
      </c>
      <c r="M34" s="9" t="s">
        <v>51</v>
      </c>
      <c r="N34" s="9" t="s">
        <v>52</v>
      </c>
      <c r="O34" s="9" t="s">
        <v>53</v>
      </c>
    </row>
    <row r="35" spans="2:15" ht="15.75" customHeight="1" x14ac:dyDescent="0.25">
      <c r="C35" s="10">
        <f>SUM(C32:G32,H32:O32)^-1</f>
        <v>3.1519289244058175E-2</v>
      </c>
      <c r="D35" s="10">
        <f t="shared" ref="D35:O35" si="2">D32*$C$35</f>
        <v>8.6690653136857601E-2</v>
      </c>
      <c r="E35" s="10">
        <f t="shared" si="2"/>
        <v>0.11921698619380658</v>
      </c>
      <c r="F35" s="10">
        <f t="shared" si="2"/>
        <v>0.10929813294248188</v>
      </c>
      <c r="G35" s="10">
        <f>G32*$C$35</f>
        <v>0.10020452828166738</v>
      </c>
      <c r="H35" s="10">
        <f t="shared" si="2"/>
        <v>9.186751152863265E-2</v>
      </c>
      <c r="I35" s="10">
        <f t="shared" si="2"/>
        <v>8.4224134569450423E-2</v>
      </c>
      <c r="J35" s="10">
        <f t="shared" si="2"/>
        <v>7.7216686573272145E-2</v>
      </c>
      <c r="K35" s="10">
        <f t="shared" si="2"/>
        <v>7.0792258250375897E-2</v>
      </c>
      <c r="L35" s="10">
        <f t="shared" si="2"/>
        <v>6.4902342363944626E-2</v>
      </c>
      <c r="M35" s="10">
        <f t="shared" si="2"/>
        <v>5.9502467479264437E-2</v>
      </c>
      <c r="N35" s="10">
        <f t="shared" si="2"/>
        <v>5.4551862184989634E-2</v>
      </c>
      <c r="O35" s="10">
        <f>O32*$C$35</f>
        <v>5.00131472511985E-2</v>
      </c>
    </row>
    <row r="36" spans="2:15" ht="15.75" customHeight="1" x14ac:dyDescent="0.25"/>
    <row r="37" spans="2:15" ht="15.75" customHeight="1" x14ac:dyDescent="0.25"/>
    <row r="38" spans="2:15" ht="15.75" customHeight="1" x14ac:dyDescent="0.25">
      <c r="B38" s="2" t="s">
        <v>54</v>
      </c>
      <c r="C38" s="2"/>
      <c r="D38" s="2"/>
      <c r="E38" s="1"/>
    </row>
    <row r="39" spans="2:15" ht="15.75" customHeight="1" x14ac:dyDescent="0.25"/>
    <row r="40" spans="2:15" ht="15.75" customHeight="1" x14ac:dyDescent="0.25"/>
    <row r="41" spans="2:15" ht="15.75" customHeight="1" x14ac:dyDescent="0.25">
      <c r="B41" s="3" t="s">
        <v>55</v>
      </c>
    </row>
    <row r="42" spans="2:15" ht="15.75" customHeight="1" x14ac:dyDescent="0.25">
      <c r="B42" s="3" t="s">
        <v>56</v>
      </c>
      <c r="C42" s="10">
        <f>O35</f>
        <v>5.00131472511985E-2</v>
      </c>
    </row>
    <row r="43" spans="2:15" ht="15.75" customHeight="1" x14ac:dyDescent="0.25"/>
    <row r="44" spans="2:15" ht="15.75" customHeight="1" x14ac:dyDescent="0.25">
      <c r="B44" s="3"/>
      <c r="I44" s="3"/>
    </row>
    <row r="45" spans="2:15" ht="15.75" customHeight="1" x14ac:dyDescent="0.25">
      <c r="B45" s="3"/>
      <c r="C45" s="10"/>
    </row>
    <row r="46" spans="2:15" ht="15.75" customHeight="1" x14ac:dyDescent="0.25"/>
    <row r="47" spans="2:15" ht="15.75" customHeight="1" x14ac:dyDescent="0.25">
      <c r="B47" s="3"/>
    </row>
    <row r="48" spans="2:15" ht="15.75" customHeight="1" x14ac:dyDescent="0.25">
      <c r="B48" s="3"/>
      <c r="C48" s="3"/>
      <c r="D48" s="3"/>
    </row>
    <row r="49" spans="2:9" ht="15.75" customHeight="1" x14ac:dyDescent="0.25">
      <c r="B49" s="14"/>
      <c r="C49" s="14"/>
      <c r="D49" s="14"/>
      <c r="E49" s="14"/>
      <c r="F49" s="14"/>
      <c r="G49" s="14"/>
      <c r="I49" s="3"/>
    </row>
    <row r="50" spans="2:9" ht="15.75" customHeight="1" x14ac:dyDescent="0.25">
      <c r="B50" s="15"/>
      <c r="C50" s="15"/>
      <c r="D50" s="15"/>
      <c r="E50" s="15"/>
      <c r="F50" s="15"/>
      <c r="G50" s="15"/>
    </row>
    <row r="51" spans="2:9" ht="15.75" customHeight="1" x14ac:dyDescent="0.25">
      <c r="B51" s="15"/>
      <c r="C51" s="15"/>
      <c r="D51" s="15"/>
      <c r="E51" s="15"/>
      <c r="F51" s="15"/>
      <c r="G51" s="15"/>
    </row>
    <row r="52" spans="2:9" ht="15.75" customHeight="1" x14ac:dyDescent="0.25">
      <c r="B52" s="15"/>
      <c r="C52" s="15"/>
      <c r="D52" s="15"/>
      <c r="E52" s="15"/>
      <c r="F52" s="15"/>
      <c r="G52" s="15"/>
    </row>
    <row r="53" spans="2:9" ht="15.75" customHeight="1" x14ac:dyDescent="0.25">
      <c r="B53" s="16"/>
      <c r="C53" s="14"/>
      <c r="D53" s="14"/>
      <c r="E53" s="14"/>
      <c r="F53" s="16"/>
      <c r="G53" s="14"/>
    </row>
    <row r="54" spans="2:9" ht="15.75" customHeight="1" x14ac:dyDescent="0.25"/>
    <row r="55" spans="2:9" ht="15.75" customHeight="1" x14ac:dyDescent="0.25">
      <c r="B55" s="17"/>
      <c r="C55" s="17"/>
      <c r="D55" s="17"/>
      <c r="E55" s="18"/>
    </row>
    <row r="56" spans="2:9" ht="15.75" customHeight="1" x14ac:dyDescent="0.25"/>
    <row r="57" spans="2:9" ht="15.75" customHeight="1" x14ac:dyDescent="0.25"/>
    <row r="58" spans="2:9" ht="15.75" customHeight="1" x14ac:dyDescent="0.25">
      <c r="B58" s="3"/>
      <c r="F58" s="3"/>
    </row>
    <row r="59" spans="2:9" ht="15.75" customHeight="1" x14ac:dyDescent="0.25">
      <c r="B59" s="3"/>
      <c r="C59" s="3"/>
      <c r="D59" s="3"/>
    </row>
    <row r="60" spans="2:9" ht="15.75" customHeight="1" x14ac:dyDescent="0.25"/>
    <row r="61" spans="2:9" ht="15.75" customHeight="1" x14ac:dyDescent="0.25">
      <c r="B61" s="3"/>
      <c r="F61" s="3"/>
    </row>
    <row r="62" spans="2:9" ht="15.75" customHeight="1" x14ac:dyDescent="0.25">
      <c r="B62" s="3"/>
      <c r="C62" s="10"/>
    </row>
    <row r="63" spans="2:9" ht="15.75" customHeight="1" x14ac:dyDescent="0.25"/>
    <row r="64" spans="2:9" ht="15.75" customHeight="1" x14ac:dyDescent="0.25">
      <c r="B64" s="3"/>
    </row>
    <row r="65" spans="2:3" ht="15.75" customHeight="1" x14ac:dyDescent="0.25">
      <c r="B65" s="3"/>
      <c r="C65" s="11"/>
    </row>
    <row r="66" spans="2:3" ht="15.75" customHeight="1" x14ac:dyDescent="0.25"/>
    <row r="67" spans="2:3" ht="15.75" customHeight="1" x14ac:dyDescent="0.25">
      <c r="B67" s="3"/>
    </row>
    <row r="68" spans="2:3" ht="15.75" customHeight="1" x14ac:dyDescent="0.25">
      <c r="B68" s="3"/>
      <c r="C68" s="12"/>
    </row>
    <row r="69" spans="2:3" ht="15.75" customHeight="1" x14ac:dyDescent="0.25"/>
    <row r="70" spans="2:3" ht="15.75" customHeight="1" x14ac:dyDescent="0.25"/>
    <row r="71" spans="2:3" ht="15.75" customHeight="1" x14ac:dyDescent="0.25"/>
    <row r="72" spans="2:3" ht="15.75" customHeight="1" x14ac:dyDescent="0.25"/>
    <row r="73" spans="2:3" ht="15.75" customHeight="1" x14ac:dyDescent="0.25"/>
    <row r="74" spans="2:3" ht="15.75" customHeight="1" x14ac:dyDescent="0.25"/>
    <row r="75" spans="2:3" ht="15.75" customHeight="1" x14ac:dyDescent="0.25"/>
    <row r="76" spans="2:3" ht="15.75" customHeight="1" x14ac:dyDescent="0.25"/>
    <row r="77" spans="2:3" ht="15.75" customHeight="1" x14ac:dyDescent="0.25"/>
    <row r="78" spans="2:3" ht="15.75" customHeight="1" x14ac:dyDescent="0.25"/>
    <row r="79" spans="2:3" ht="15.75" customHeight="1" x14ac:dyDescent="0.25"/>
    <row r="80" spans="2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Петров Никита Сергеевич</dc:creator>
  <cp:lastModifiedBy>Петров Никита Сергеевич</cp:lastModifiedBy>
  <dcterms:created xsi:type="dcterms:W3CDTF">2021-10-18T13:06:19Z</dcterms:created>
  <dcterms:modified xsi:type="dcterms:W3CDTF">2022-06-20T09:01:40Z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0x0101007E6B698C6E6CEE4CADF2239ED4E135CB</vt:lpwstr>
  </property>
</Properties>
</file>