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23" i="1" s="1"/>
  <c r="D21" i="1"/>
  <c r="E21" i="1" s="1"/>
  <c r="D25" i="1"/>
  <c r="E22" i="1"/>
  <c r="D24" i="1"/>
  <c r="E24" i="1" s="1"/>
  <c r="E25" i="1"/>
  <c r="E26" i="1"/>
  <c r="E20" i="1"/>
  <c r="E5" i="1" l="1"/>
  <c r="E7" i="1"/>
  <c r="E8" i="1"/>
  <c r="E9" i="1"/>
  <c r="E10" i="1"/>
  <c r="E12" i="1"/>
  <c r="E14" i="1"/>
  <c r="E15" i="1"/>
  <c r="E16" i="1"/>
  <c r="E28" i="1"/>
  <c r="E30" i="1"/>
  <c r="E31" i="1"/>
  <c r="E32" i="1"/>
  <c r="E34" i="1"/>
  <c r="E35" i="1"/>
  <c r="E36" i="1"/>
  <c r="E39" i="1"/>
  <c r="E40" i="1"/>
  <c r="E41" i="1"/>
  <c r="E42" i="1"/>
  <c r="E46" i="1"/>
  <c r="E47" i="1"/>
  <c r="E49" i="1"/>
  <c r="E50" i="1"/>
  <c r="E51" i="1"/>
  <c r="E52" i="1"/>
  <c r="E53" i="1"/>
  <c r="E55" i="1"/>
  <c r="E4" i="1"/>
  <c r="D38" i="1"/>
  <c r="E38" i="1" s="1"/>
  <c r="D37" i="1"/>
  <c r="E37" i="1" s="1"/>
  <c r="D18" i="1"/>
  <c r="E18" i="1" s="1"/>
  <c r="D34" i="1"/>
  <c r="D17" i="1"/>
  <c r="E17" i="1" s="1"/>
  <c r="D43" i="1"/>
  <c r="E43" i="1" s="1"/>
  <c r="D41" i="1"/>
  <c r="D40" i="1"/>
  <c r="D45" i="1"/>
  <c r="E45" i="1" s="1"/>
  <c r="D44" i="1"/>
  <c r="E44" i="1" s="1"/>
  <c r="D48" i="1"/>
  <c r="E48" i="1" s="1"/>
  <c r="E57" i="1" l="1"/>
</calcChain>
</file>

<file path=xl/sharedStrings.xml><?xml version="1.0" encoding="utf-8"?>
<sst xmlns="http://schemas.openxmlformats.org/spreadsheetml/2006/main" count="66" uniqueCount="61">
  <si>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</si>
  <si>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</si>
  <si>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</si>
  <si>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</si>
  <si>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</si>
  <si>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</si>
  <si>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</si>
  <si>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</si>
  <si>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</si>
  <si>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</si>
  <si>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</si>
  <si>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</si>
  <si>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</si>
  <si>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</si>
  <si>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</si>
  <si>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</si>
  <si>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</si>
  <si>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Плата предусилителя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</si>
  <si>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</si>
  <si>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</si>
  <si>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</si>
  <si>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</si>
  <si>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</si>
  <si>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</si>
  <si>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7812 TO220 12V 1,5A (КР142ЕН8Б)</t>
  </si>
  <si>
    <t>7805 TO220 5V 1,5A (КР142ЕН5А)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</si>
  <si>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</si>
  <si>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</si>
  <si>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</si>
  <si>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</si>
  <si>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</si>
  <si>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</si>
  <si>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</si>
  <si>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</si>
  <si>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</si>
  <si>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</si>
  <si>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</si>
  <si>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</si>
  <si>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</si>
  <si>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</si>
  <si>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</si>
  <si>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</si>
  <si>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</si>
  <si>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Модуль энкодера KY-040</t>
  </si>
  <si>
    <t>Другое</t>
  </si>
  <si>
    <t>Гнездо PL на корпус фланец</t>
  </si>
  <si>
    <t>Конденсатор 2200мкФ 25В</t>
  </si>
  <si>
    <t>Трансфлюктор М30ВН-6Тр 16*9*7</t>
  </si>
  <si>
    <t>Резистор 51ом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</si>
  <si>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</si>
  <si>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</si>
  <si>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</si>
  <si>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</si>
  <si>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</si>
  <si>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</si>
  <si>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</si>
  <si>
    <t>Плата ЦАП</t>
  </si>
  <si>
    <t>DAC904E</t>
  </si>
  <si>
    <t>https://ru.aliexpress.com/item/DAC904E-DAC902E-DAC900E-DAC908E-2-SMD/32864490960.html</t>
  </si>
  <si>
    <t xml:space="preserve">Резистор 2к 0805 </t>
  </si>
  <si>
    <t>Конденсатор 1мкф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</si>
</sst>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hyperlink" Target="https://ru.aliexpress.com/item/DAC904E-DAC902E-DAC900E-DAC908E-2-SMD/32864490960.html" TargetMode="External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4" Type="http://schemas.openxmlformats.org/officeDocument/2006/relationships/hyperlink" Target="https://ru.aliexpress.com/item/Fpga-EP4CE22E22C8N-fpga-altera/32834586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tabSelected="1" topLeftCell="A4" workbookViewId="0">
      <selection activeCell="C24" sqref="C24"/>
    </sheetView>
  </sheetViews>
  <sheetFormatPr defaultRowHeight="15" x14ac:dyDescent="0.25"/>
  <cols>
    <col min="1" max="1" width="4.140625" customWidth="1"/>
    <col min="2" max="2" width="54.140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49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53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55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52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50</v>
      </c>
    </row>
    <row r="9" spans="2:6" x14ac:dyDescent="0.25">
      <c r="B9" t="s">
        <v>19</v>
      </c>
      <c r="C9" s="5">
        <v>1</v>
      </c>
      <c r="D9" s="7">
        <v>714.68</v>
      </c>
      <c r="E9" s="7">
        <f t="shared" si="0"/>
        <v>714.68</v>
      </c>
      <c r="F9" s="10" t="s">
        <v>51</v>
      </c>
    </row>
    <row r="10" spans="2:6" x14ac:dyDescent="0.25">
      <c r="B10" t="s">
        <v>43</v>
      </c>
      <c r="C10" s="5">
        <v>1</v>
      </c>
      <c r="D10" s="7">
        <v>90</v>
      </c>
      <c r="E10" s="7">
        <f t="shared" si="0"/>
        <v>90</v>
      </c>
    </row>
    <row r="11" spans="2:6" x14ac:dyDescent="0.25">
      <c r="B11" s="1" t="s">
        <v>7</v>
      </c>
    </row>
    <row r="12" spans="2:6" x14ac:dyDescent="0.25">
      <c r="B12" t="s">
        <v>8</v>
      </c>
      <c r="C12" s="5">
        <v>1</v>
      </c>
      <c r="D12" s="7">
        <v>933.21</v>
      </c>
      <c r="E12" s="7">
        <f t="shared" si="0"/>
        <v>933.21</v>
      </c>
      <c r="F12" s="10" t="s">
        <v>54</v>
      </c>
    </row>
    <row r="13" spans="2:6" x14ac:dyDescent="0.25">
      <c r="B13" s="1" t="s">
        <v>9</v>
      </c>
    </row>
    <row r="14" spans="2:6" x14ac:dyDescent="0.25">
      <c r="B14" t="s">
        <v>10</v>
      </c>
      <c r="C14" s="5">
        <v>1</v>
      </c>
      <c r="D14" s="7">
        <v>1236.95</v>
      </c>
      <c r="E14" s="7">
        <f t="shared" si="0"/>
        <v>1236.95</v>
      </c>
      <c r="F14" s="10" t="s">
        <v>55</v>
      </c>
    </row>
    <row r="15" spans="2:6" x14ac:dyDescent="0.25">
      <c r="B15" s="3" t="s">
        <v>47</v>
      </c>
      <c r="C15" s="5">
        <v>1</v>
      </c>
      <c r="D15" s="7">
        <v>12</v>
      </c>
      <c r="E15" s="7">
        <f t="shared" si="0"/>
        <v>12</v>
      </c>
    </row>
    <row r="16" spans="2:6" x14ac:dyDescent="0.25">
      <c r="B16" s="3" t="s">
        <v>48</v>
      </c>
      <c r="C16" s="5">
        <v>1</v>
      </c>
      <c r="D16" s="7">
        <v>1</v>
      </c>
      <c r="E16" s="7">
        <f t="shared" si="0"/>
        <v>1</v>
      </c>
    </row>
    <row r="17" spans="2:6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6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6" x14ac:dyDescent="0.25">
      <c r="B19" s="1" t="s">
        <v>56</v>
      </c>
    </row>
    <row r="20" spans="2:6" x14ac:dyDescent="0.25">
      <c r="B20" s="3" t="s">
        <v>57</v>
      </c>
      <c r="C20" s="5">
        <v>1</v>
      </c>
      <c r="D20" s="7">
        <v>67.5</v>
      </c>
      <c r="E20" s="7">
        <f t="shared" si="0"/>
        <v>67.5</v>
      </c>
      <c r="F20" s="10" t="s">
        <v>58</v>
      </c>
    </row>
    <row r="21" spans="2:6" x14ac:dyDescent="0.25">
      <c r="B21" s="3" t="s">
        <v>59</v>
      </c>
      <c r="C21" s="5">
        <v>1</v>
      </c>
      <c r="D21" s="7">
        <f>5/10</f>
        <v>0.5</v>
      </c>
      <c r="E21" s="7">
        <f>C21*D21</f>
        <v>0.5</v>
      </c>
    </row>
    <row r="22" spans="2:6" x14ac:dyDescent="0.25">
      <c r="B22" s="3" t="s">
        <v>60</v>
      </c>
      <c r="C22" s="5">
        <v>1</v>
      </c>
      <c r="D22" s="7">
        <v>5</v>
      </c>
      <c r="E22" s="7">
        <f t="shared" si="0"/>
        <v>5</v>
      </c>
    </row>
    <row r="23" spans="2:6" x14ac:dyDescent="0.25">
      <c r="B23" s="3" t="s">
        <v>36</v>
      </c>
      <c r="C23" s="5">
        <v>1</v>
      </c>
      <c r="D23" s="7">
        <f>7/5</f>
        <v>1.4</v>
      </c>
      <c r="E23" s="7">
        <f t="shared" si="0"/>
        <v>1.4</v>
      </c>
    </row>
    <row r="24" spans="2:6" x14ac:dyDescent="0.25">
      <c r="B24" s="3" t="s">
        <v>35</v>
      </c>
      <c r="C24" s="5">
        <v>2</v>
      </c>
      <c r="D24" s="7">
        <f>7/5</f>
        <v>1.4</v>
      </c>
      <c r="E24" s="7">
        <f t="shared" si="0"/>
        <v>2.8</v>
      </c>
    </row>
    <row r="25" spans="2:6" x14ac:dyDescent="0.25">
      <c r="B25" s="3" t="s">
        <v>28</v>
      </c>
      <c r="C25" s="5">
        <v>4</v>
      </c>
      <c r="D25" s="7">
        <f>7/5</f>
        <v>1.4</v>
      </c>
      <c r="E25" s="7">
        <f>C25*D25</f>
        <v>5.6</v>
      </c>
    </row>
    <row r="26" spans="2:6" x14ac:dyDescent="0.25">
      <c r="B26" s="3" t="s">
        <v>31</v>
      </c>
      <c r="C26" s="5">
        <v>2</v>
      </c>
      <c r="D26" s="7">
        <v>6</v>
      </c>
      <c r="E26" s="7">
        <f t="shared" si="0"/>
        <v>12</v>
      </c>
    </row>
    <row r="27" spans="2:6" x14ac:dyDescent="0.25">
      <c r="B27" s="1" t="s">
        <v>22</v>
      </c>
    </row>
    <row r="28" spans="2:6" x14ac:dyDescent="0.25">
      <c r="B28" s="3" t="s">
        <v>23</v>
      </c>
      <c r="C28" s="5">
        <v>1</v>
      </c>
      <c r="D28" s="7">
        <v>145</v>
      </c>
      <c r="E28" s="7">
        <f t="shared" si="0"/>
        <v>145</v>
      </c>
    </row>
    <row r="29" spans="2:6" x14ac:dyDescent="0.25">
      <c r="B29" s="1" t="s">
        <v>16</v>
      </c>
    </row>
    <row r="30" spans="2:6" x14ac:dyDescent="0.25">
      <c r="B30" s="3" t="s">
        <v>24</v>
      </c>
      <c r="C30" s="5">
        <v>1</v>
      </c>
      <c r="D30" s="7">
        <v>17</v>
      </c>
      <c r="E30" s="7">
        <f t="shared" si="0"/>
        <v>17</v>
      </c>
    </row>
    <row r="31" spans="2:6" x14ac:dyDescent="0.25">
      <c r="B31" s="3" t="s">
        <v>25</v>
      </c>
      <c r="C31" s="5">
        <v>1</v>
      </c>
      <c r="D31" s="7">
        <v>17</v>
      </c>
      <c r="E31" s="7">
        <f t="shared" si="0"/>
        <v>17</v>
      </c>
    </row>
    <row r="32" spans="2:6" x14ac:dyDescent="0.25">
      <c r="B32" s="3" t="s">
        <v>46</v>
      </c>
      <c r="C32" s="5">
        <v>2</v>
      </c>
      <c r="D32" s="7">
        <v>17</v>
      </c>
      <c r="E32" s="7">
        <f t="shared" si="0"/>
        <v>34</v>
      </c>
    </row>
    <row r="33" spans="2:5" x14ac:dyDescent="0.25">
      <c r="B33" s="1" t="s">
        <v>17</v>
      </c>
    </row>
    <row r="34" spans="2:5" x14ac:dyDescent="0.25">
      <c r="B34" s="3" t="s">
        <v>28</v>
      </c>
      <c r="C34" s="5">
        <v>5</v>
      </c>
      <c r="D34" s="7">
        <f>7/5</f>
        <v>1.4</v>
      </c>
      <c r="E34" s="7">
        <f t="shared" si="0"/>
        <v>7</v>
      </c>
    </row>
    <row r="35" spans="2:5" x14ac:dyDescent="0.25">
      <c r="B35" s="3" t="s">
        <v>37</v>
      </c>
      <c r="C35" s="5">
        <v>1</v>
      </c>
      <c r="D35" s="7">
        <v>6</v>
      </c>
      <c r="E35" s="7">
        <f t="shared" si="0"/>
        <v>6</v>
      </c>
    </row>
    <row r="36" spans="2:5" x14ac:dyDescent="0.25">
      <c r="B36" s="3" t="s">
        <v>38</v>
      </c>
      <c r="C36" s="5">
        <v>1</v>
      </c>
      <c r="D36" s="7">
        <v>12</v>
      </c>
      <c r="E36" s="7">
        <f t="shared" si="0"/>
        <v>12</v>
      </c>
    </row>
    <row r="37" spans="2:5" x14ac:dyDescent="0.25">
      <c r="B37" s="3" t="s">
        <v>35</v>
      </c>
      <c r="C37" s="5">
        <v>4</v>
      </c>
      <c r="D37" s="7">
        <f>7/5</f>
        <v>1.4</v>
      </c>
      <c r="E37" s="7">
        <f t="shared" si="0"/>
        <v>5.6</v>
      </c>
    </row>
    <row r="38" spans="2:5" x14ac:dyDescent="0.25">
      <c r="B38" s="3" t="s">
        <v>36</v>
      </c>
      <c r="C38" s="5">
        <v>2</v>
      </c>
      <c r="D38" s="7">
        <f>7/5</f>
        <v>1.4</v>
      </c>
      <c r="E38" s="7">
        <f t="shared" si="0"/>
        <v>2.8</v>
      </c>
    </row>
    <row r="39" spans="2:5" x14ac:dyDescent="0.25">
      <c r="B39" s="3" t="s">
        <v>29</v>
      </c>
      <c r="C39" s="5">
        <v>2</v>
      </c>
      <c r="D39" s="7">
        <v>0.9</v>
      </c>
      <c r="E39" s="7">
        <f t="shared" si="0"/>
        <v>1.8</v>
      </c>
    </row>
    <row r="40" spans="2:5" x14ac:dyDescent="0.25">
      <c r="B40" s="3" t="s">
        <v>27</v>
      </c>
      <c r="C40" s="5">
        <v>1</v>
      </c>
      <c r="D40" s="7">
        <f>5/10</f>
        <v>0.5</v>
      </c>
      <c r="E40" s="7">
        <f t="shared" si="0"/>
        <v>0.5</v>
      </c>
    </row>
    <row r="41" spans="2:5" x14ac:dyDescent="0.25">
      <c r="B41" s="3" t="s">
        <v>39</v>
      </c>
      <c r="C41" s="5">
        <v>1</v>
      </c>
      <c r="D41" s="7">
        <f>5/10</f>
        <v>0.5</v>
      </c>
      <c r="E41" s="7">
        <f t="shared" si="0"/>
        <v>0.5</v>
      </c>
    </row>
    <row r="42" spans="2:5" x14ac:dyDescent="0.25">
      <c r="B42" s="3" t="s">
        <v>30</v>
      </c>
      <c r="C42" s="5">
        <v>1</v>
      </c>
      <c r="D42" s="7">
        <v>0.9</v>
      </c>
      <c r="E42" s="7">
        <f t="shared" si="0"/>
        <v>0.9</v>
      </c>
    </row>
    <row r="43" spans="2:5" x14ac:dyDescent="0.25">
      <c r="B43" s="3" t="s">
        <v>42</v>
      </c>
      <c r="C43" s="5">
        <v>1</v>
      </c>
      <c r="D43" s="7">
        <f>5/10</f>
        <v>0.5</v>
      </c>
      <c r="E43" s="7">
        <f t="shared" si="0"/>
        <v>0.5</v>
      </c>
    </row>
    <row r="44" spans="2:5" x14ac:dyDescent="0.25">
      <c r="B44" s="3" t="s">
        <v>40</v>
      </c>
      <c r="C44" s="5">
        <v>1</v>
      </c>
      <c r="D44" s="7">
        <f>5/10</f>
        <v>0.5</v>
      </c>
      <c r="E44" s="7">
        <f t="shared" si="0"/>
        <v>0.5</v>
      </c>
    </row>
    <row r="45" spans="2:5" x14ac:dyDescent="0.25">
      <c r="B45" s="3" t="s">
        <v>41</v>
      </c>
      <c r="C45" s="5">
        <v>3</v>
      </c>
      <c r="D45" s="7">
        <f>5/10</f>
        <v>0.5</v>
      </c>
      <c r="E45" s="7">
        <f t="shared" si="0"/>
        <v>1.5</v>
      </c>
    </row>
    <row r="46" spans="2:5" x14ac:dyDescent="0.25">
      <c r="B46" s="3" t="s">
        <v>34</v>
      </c>
      <c r="C46" s="5">
        <v>1</v>
      </c>
      <c r="D46" s="7">
        <v>8</v>
      </c>
      <c r="E46" s="7">
        <f t="shared" si="0"/>
        <v>8</v>
      </c>
    </row>
    <row r="47" spans="2:5" x14ac:dyDescent="0.25">
      <c r="B47" s="3" t="s">
        <v>33</v>
      </c>
      <c r="C47" s="5">
        <v>1</v>
      </c>
      <c r="D47" s="7">
        <v>4</v>
      </c>
      <c r="E47" s="7">
        <f t="shared" si="0"/>
        <v>4</v>
      </c>
    </row>
    <row r="48" spans="2:5" x14ac:dyDescent="0.25">
      <c r="B48" s="3" t="s">
        <v>18</v>
      </c>
      <c r="C48" s="5">
        <v>1</v>
      </c>
      <c r="D48" s="7">
        <f>129.2/10</f>
        <v>12.919999999999998</v>
      </c>
      <c r="E48" s="7">
        <f t="shared" si="0"/>
        <v>12.919999999999998</v>
      </c>
    </row>
    <row r="49" spans="2:5" x14ac:dyDescent="0.25">
      <c r="B49" s="3" t="s">
        <v>32</v>
      </c>
      <c r="C49" s="5">
        <v>2</v>
      </c>
      <c r="D49" s="7">
        <v>11</v>
      </c>
      <c r="E49" s="7">
        <f t="shared" si="0"/>
        <v>22</v>
      </c>
    </row>
    <row r="50" spans="2:5" x14ac:dyDescent="0.25">
      <c r="B50" s="3" t="s">
        <v>31</v>
      </c>
      <c r="C50" s="5">
        <v>4</v>
      </c>
      <c r="D50" s="7">
        <v>6</v>
      </c>
      <c r="E50" s="7">
        <f t="shared" si="0"/>
        <v>24</v>
      </c>
    </row>
    <row r="51" spans="2:5" x14ac:dyDescent="0.25">
      <c r="B51" s="3" t="s">
        <v>21</v>
      </c>
      <c r="C51" s="5">
        <v>1</v>
      </c>
      <c r="D51" s="7">
        <v>150</v>
      </c>
      <c r="E51" s="7">
        <f t="shared" si="0"/>
        <v>150</v>
      </c>
    </row>
    <row r="52" spans="2:5" x14ac:dyDescent="0.25">
      <c r="B52" s="3" t="s">
        <v>20</v>
      </c>
      <c r="C52" s="5">
        <v>1</v>
      </c>
      <c r="D52" s="7">
        <v>4</v>
      </c>
      <c r="E52" s="7">
        <f t="shared" si="0"/>
        <v>4</v>
      </c>
    </row>
    <row r="53" spans="2:5" x14ac:dyDescent="0.25">
      <c r="B53" s="3" t="s">
        <v>26</v>
      </c>
      <c r="C53" s="5">
        <v>1</v>
      </c>
      <c r="D53" s="7">
        <v>46</v>
      </c>
      <c r="E53" s="7">
        <f t="shared" si="0"/>
        <v>46</v>
      </c>
    </row>
    <row r="54" spans="2:5" x14ac:dyDescent="0.25">
      <c r="B54" s="1" t="s">
        <v>44</v>
      </c>
    </row>
    <row r="55" spans="2:5" x14ac:dyDescent="0.25">
      <c r="B55" s="3" t="s">
        <v>45</v>
      </c>
      <c r="C55" s="5">
        <v>1</v>
      </c>
      <c r="D55" s="7">
        <v>79</v>
      </c>
      <c r="E55" s="7">
        <f t="shared" si="0"/>
        <v>79</v>
      </c>
    </row>
    <row r="57" spans="2:5" x14ac:dyDescent="0.25">
      <c r="B57" s="8" t="s">
        <v>13</v>
      </c>
      <c r="E57" s="8">
        <f>SUM(E3:E56)</f>
        <v>7335.88</v>
      </c>
    </row>
  </sheetData>
  <hyperlinks>
    <hyperlink ref="F8" r:id="rId1"/>
    <hyperlink ref="F9" r:id="rId2"/>
    <hyperlink ref="F7" r:id="rId3"/>
    <hyperlink ref="F4" r:id="rId4"/>
    <hyperlink ref="F12" r:id="rId5"/>
    <hyperlink ref="F14" r:id="rId6"/>
    <hyperlink ref="F20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2018-10-09T06:42:22Z</dcterms:created>
  <dcterms:modified xsi:type="dcterms:W3CDTF">2018-10-23T17:49:12Z</dcterms:modified>
</cp:coreProperties>
</file>