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Develop\Projects\UA3REO\Scheme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C17" i="1"/>
  <c r="C15" i="1"/>
  <c r="C9" i="1" l="1"/>
  <c r="C12" i="1" l="1"/>
  <c r="C13" i="1" l="1"/>
  <c r="C14" i="1" l="1"/>
  <c r="C18" i="1"/>
</calcChain>
</file>

<file path=xl/sharedStrings.xml><?xml version="1.0" encoding="utf-8"?>
<sst xmlns="http://schemas.openxmlformats.org/spreadsheetml/2006/main" count="17" uniqueCount="17">
  <si>
    <t>Частота кварцевого генератора,гц</t>
  </si>
  <si>
    <t>Требуемая частота аудио-потока,гц</t>
  </si>
  <si>
    <t>Расчёт</t>
  </si>
  <si>
    <t>Полученная частота дискретизации аудио</t>
  </si>
  <si>
    <t>Разница в частоте</t>
  </si>
  <si>
    <t>Частота выборок АЦП/ЦАП</t>
  </si>
  <si>
    <t>Коэффициент децимации/интерполяции CIC компенсатора</t>
  </si>
  <si>
    <t>Коэффициент децимации/интерполяции CIC фильтра</t>
  </si>
  <si>
    <t>*все коэффициенты должны быть степенью двойки (2,4,8,16,32,…)</t>
  </si>
  <si>
    <t>Полученная частота дискретизации CIC коспенсатора</t>
  </si>
  <si>
    <t>Clock rate при расчёте CIC компенсатора RX</t>
  </si>
  <si>
    <t>Clock rate при расчёте CIC компенсатора TX</t>
  </si>
  <si>
    <t>Частота для CIC компенсатора RX,гц</t>
  </si>
  <si>
    <t>Частота для I2S шины</t>
  </si>
  <si>
    <t>Частота для CIC компенсатора TX,гц</t>
  </si>
  <si>
    <t>Частота для Гильберта RX,гц</t>
  </si>
  <si>
    <t>Clock rate при расчёте Гильберта 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</si>
</sst>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0" fillId="2" borderId="0" xfId="0" applyFill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8"/>
  <sheetViews>
    <sheetView tabSelected="1" workbookViewId="0">
      <selection activeCell="C5" sqref="C5"/>
    </sheetView>
  </sheetViews>
  <sheetFormatPr defaultRowHeight="15" x14ac:dyDescent="0.25"/>
  <cols>
    <col min="2" max="2" width="58.140625" customWidth="1"/>
    <col min="3" max="3" width="12.28515625" customWidth="1"/>
  </cols>
  <sheetData>
    <row r="2" spans="2:4" x14ac:dyDescent="0.25">
      <c r="B2" s="2" t="s">
        <v>0</v>
      </c>
      <c r="C2" s="3">
        <v>122880000</v>
      </c>
      <c r="D2" s="2"/>
    </row>
    <row r="3" spans="2:4" x14ac:dyDescent="0.25">
      <c r="B3" s="2" t="s">
        <v>1</v>
      </c>
      <c r="C3" s="3">
        <v>48000</v>
      </c>
      <c r="D3" s="2"/>
    </row>
    <row r="4" spans="2:4" x14ac:dyDescent="0.25">
      <c r="B4" s="2" t="s">
        <v>10</v>
      </c>
      <c r="C4" s="3">
        <v>7</v>
      </c>
      <c r="D4" s="2"/>
    </row>
    <row r="5" spans="2:4" x14ac:dyDescent="0.25">
      <c r="B5" s="2" t="s">
        <v>16</v>
      </c>
      <c r="C5" s="3">
        <v>256</v>
      </c>
      <c r="D5" s="2"/>
    </row>
    <row r="6" spans="2:4" x14ac:dyDescent="0.25">
      <c r="B6" s="2" t="s">
        <v>11</v>
      </c>
      <c r="C6" s="3">
        <v>130</v>
      </c>
      <c r="D6" s="2"/>
    </row>
    <row r="8" spans="2:4" x14ac:dyDescent="0.25">
      <c r="B8" s="1" t="s">
        <v>2</v>
      </c>
    </row>
    <row r="9" spans="2:4" x14ac:dyDescent="0.25">
      <c r="B9" t="s">
        <v>5</v>
      </c>
      <c r="C9">
        <f>C2</f>
        <v>122880000</v>
      </c>
    </row>
    <row r="10" spans="2:4" x14ac:dyDescent="0.25">
      <c r="B10" t="s">
        <v>6</v>
      </c>
      <c r="C10" s="3">
        <v>10</v>
      </c>
    </row>
    <row r="11" spans="2:4" x14ac:dyDescent="0.25">
      <c r="B11" t="s">
        <v>7</v>
      </c>
      <c r="C11" s="3">
        <v>256</v>
      </c>
      <c r="D11" t="s">
        <v>8</v>
      </c>
    </row>
    <row r="12" spans="2:4" x14ac:dyDescent="0.25">
      <c r="B12" t="s">
        <v>9</v>
      </c>
      <c r="C12" s="4">
        <f>C9/C11</f>
        <v>480000</v>
      </c>
    </row>
    <row r="13" spans="2:4" x14ac:dyDescent="0.25">
      <c r="B13" t="s">
        <v>3</v>
      </c>
      <c r="C13" s="4">
        <f>C9/C11/C10</f>
        <v>48000</v>
      </c>
    </row>
    <row r="14" spans="2:4" x14ac:dyDescent="0.25">
      <c r="B14" t="s">
        <v>4</v>
      </c>
      <c r="C14" s="4">
        <f>C13-C3</f>
        <v>0</v>
      </c>
    </row>
    <row r="15" spans="2:4" x14ac:dyDescent="0.25">
      <c r="B15" t="s">
        <v>12</v>
      </c>
      <c r="C15" s="4">
        <f>C12*C4</f>
        <v>3360000</v>
      </c>
    </row>
    <row r="16" spans="2:4" x14ac:dyDescent="0.25">
      <c r="B16" t="s">
        <v>15</v>
      </c>
      <c r="C16" s="4">
        <f>C13*C5</f>
        <v>12288000</v>
      </c>
    </row>
    <row r="17" spans="2:3" x14ac:dyDescent="0.25">
      <c r="B17" t="s">
        <v>14</v>
      </c>
      <c r="C17" s="4">
        <f>C13*C6</f>
        <v>6240000</v>
      </c>
    </row>
    <row r="18" spans="2:3" x14ac:dyDescent="0.25">
      <c r="B18" t="s">
        <v>13</v>
      </c>
      <c r="C18">
        <f>C13*256</f>
        <v>12288000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Панин</dc:creator>
  <cp:lastModifiedBy>Дмитрий Панин</cp:lastModifiedBy>
  <dcterms:created xsi:type="dcterms:W3CDTF">2018-11-06T17:04:03Z</dcterms:created>
  <dcterms:modified xsi:type="dcterms:W3CDTF">2019-11-09T16:11:44Z</dcterms:modified>
</cp:coreProperties>
</file>