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evelop\Projects\WOLF\Scheme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I12" i="1" l="1"/>
  <c r="H12" i="1" l="1"/>
  <c r="F12" i="1" l="1"/>
  <c r="G12" i="1"/>
  <c r="B12" i="1"/>
  <c r="C12" i="1"/>
  <c r="D12" i="1"/>
  <c r="E12" i="1"/>
  <c r="B5" i="1" l="1"/>
  <c r="B7" i="1" s="1"/>
  <c r="C4" i="1" l="1"/>
  <c r="C5" i="1" l="1"/>
  <c r="C7" i="1" s="1"/>
  <c r="D4" i="1"/>
  <c r="D5" i="1" s="1"/>
  <c r="D7" i="1" s="1"/>
  <c r="E4" i="1" l="1"/>
  <c r="E5" i="1" l="1"/>
  <c r="E7" i="1" s="1"/>
  <c r="F4" i="1"/>
  <c r="G4" i="1" s="1"/>
  <c r="G5" i="1" l="1"/>
  <c r="G7" i="1" s="1"/>
  <c r="H4" i="1"/>
  <c r="F5" i="1"/>
  <c r="F7" i="1" s="1"/>
  <c r="H5" i="1" l="1"/>
  <c r="H7" i="1" s="1"/>
  <c r="I4" i="1"/>
  <c r="I5" i="1" l="1"/>
  <c r="I7" i="1" s="1"/>
</calcChain>
</file>

<file path=xl/sharedStrings.xml><?xml version="1.0" encoding="utf-8"?>
<sst xmlns="http://schemas.openxmlformats.org/spreadsheetml/2006/main" count="23" uniqueCount="23">
  <si>
    <t>period</t>
  </si>
  <si>
    <t>prescaler</t>
  </si>
  <si>
    <t>TIM6</t>
  </si>
  <si>
    <t>Результирующая частота</t>
  </si>
  <si>
    <t>Частота APB Timer</t>
  </si>
  <si>
    <t>Требуется частота, hz</t>
  </si>
  <si>
    <t>TIM3</t>
  </si>
  <si>
    <t>TIM4</t>
  </si>
  <si>
    <t>расчёт FFT</t>
  </si>
  <si>
    <t>TIM5</t>
  </si>
  <si>
    <t>аудио-процессор</t>
  </si>
  <si>
    <t>TIM7</t>
  </si>
  <si>
    <t>USB FIFO</t>
  </si>
  <si>
    <t xml:space="preserve"> </t>
  </si>
  <si>
    <t>служебное</t>
  </si>
  <si>
    <t>WiFi</t>
  </si>
  <si>
    <t>TIM15</t>
  </si>
  <si>
    <t>EEPROM/PERIPH</t>
  </si>
  <si>
    <t>интервал, мс</t>
  </si>
  <si>
    <t>TIM16</t>
  </si>
  <si>
    <t>опрос ENC2</t>
  </si>
  <si>
    <t>TIM17</t>
  </si>
  <si>
    <t>Декодирование CW,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</si>
</sst>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tabSelected="1" workbookViewId="0">
      <selection activeCell="B3" sqref="B3"/>
    </sheetView>
  </sheetViews>
  <sheetFormatPr defaultRowHeight="15" x14ac:dyDescent="0.25"/>
  <cols>
    <col min="1" max="1" width="25.5703125" customWidth="1"/>
    <col min="2" max="3" width="15.28515625" style="1" customWidth="1"/>
    <col min="4" max="4" width="16.85546875" style="1" customWidth="1"/>
    <col min="5" max="6" width="15.28515625" style="1" customWidth="1"/>
    <col min="7" max="7" width="16.42578125" customWidth="1"/>
    <col min="8" max="8" width="15.5703125" customWidth="1"/>
    <col min="9" max="9" width="23.5703125" style="1" customWidth="1"/>
  </cols>
  <sheetData>
    <row r="2" spans="1:9" s="3" customFormat="1" x14ac:dyDescent="0.25">
      <c r="B2" s="4" t="s">
        <v>6</v>
      </c>
      <c r="C2" s="4" t="s">
        <v>7</v>
      </c>
      <c r="D2" s="4" t="s">
        <v>9</v>
      </c>
      <c r="E2" s="4" t="s">
        <v>2</v>
      </c>
      <c r="F2" s="4" t="s">
        <v>11</v>
      </c>
      <c r="G2" s="4" t="s">
        <v>16</v>
      </c>
      <c r="H2" s="4" t="s">
        <v>19</v>
      </c>
      <c r="I2" s="4" t="s">
        <v>21</v>
      </c>
    </row>
    <row r="3" spans="1:9" x14ac:dyDescent="0.25">
      <c r="A3" t="s">
        <v>5</v>
      </c>
      <c r="B3" s="1">
        <v>1000</v>
      </c>
      <c r="C3" s="1">
        <v>100</v>
      </c>
      <c r="D3" s="1">
        <v>20000</v>
      </c>
      <c r="E3" s="1">
        <v>100</v>
      </c>
      <c r="F3" s="1">
        <v>1000</v>
      </c>
      <c r="G3" s="1">
        <v>20</v>
      </c>
      <c r="H3" s="1">
        <v>1000</v>
      </c>
      <c r="I3" s="1">
        <v>1000</v>
      </c>
    </row>
    <row r="4" spans="1:9" x14ac:dyDescent="0.25">
      <c r="A4" s="3" t="s">
        <v>4</v>
      </c>
      <c r="B4" s="4">
        <f>240*1000*1000</f>
        <v>240000000</v>
      </c>
      <c r="C4" s="4">
        <f>B4</f>
        <v>240000000</v>
      </c>
      <c r="D4" s="4">
        <f t="shared" ref="D4:I4" si="0">C4</f>
        <v>240000000</v>
      </c>
      <c r="E4" s="4">
        <f t="shared" si="0"/>
        <v>240000000</v>
      </c>
      <c r="F4" s="4">
        <f t="shared" si="0"/>
        <v>240000000</v>
      </c>
      <c r="G4" s="4">
        <f t="shared" si="0"/>
        <v>240000000</v>
      </c>
      <c r="H4" s="4">
        <f t="shared" si="0"/>
        <v>240000000</v>
      </c>
      <c r="I4" s="4">
        <f t="shared" si="0"/>
        <v>240000000</v>
      </c>
    </row>
    <row r="5" spans="1:9" x14ac:dyDescent="0.25">
      <c r="A5" s="3" t="s">
        <v>1</v>
      </c>
      <c r="B5" s="2">
        <f>B4/(B6+1)/B3-1</f>
        <v>1199</v>
      </c>
      <c r="C5" s="2">
        <f t="shared" ref="C5:F5" si="1">C4/(C6+1)/C3-1</f>
        <v>11999</v>
      </c>
      <c r="D5" s="2">
        <f t="shared" si="1"/>
        <v>119</v>
      </c>
      <c r="E5" s="2">
        <f t="shared" si="1"/>
        <v>11999</v>
      </c>
      <c r="F5" s="2">
        <f t="shared" si="1"/>
        <v>1199</v>
      </c>
      <c r="G5" s="2">
        <f t="shared" ref="G5:I5" si="2">G4/(G6+1)/G3-1</f>
        <v>599</v>
      </c>
      <c r="H5" s="2">
        <f t="shared" si="2"/>
        <v>1199</v>
      </c>
      <c r="I5" s="2">
        <f t="shared" si="2"/>
        <v>1199</v>
      </c>
    </row>
    <row r="6" spans="1:9" x14ac:dyDescent="0.25">
      <c r="A6" s="3" t="s">
        <v>0</v>
      </c>
      <c r="B6" s="1">
        <v>199</v>
      </c>
      <c r="C6" s="1">
        <v>199</v>
      </c>
      <c r="D6" s="1">
        <v>99</v>
      </c>
      <c r="E6" s="1">
        <v>199</v>
      </c>
      <c r="F6" s="1">
        <v>199</v>
      </c>
      <c r="G6" s="1">
        <v>19999</v>
      </c>
      <c r="H6" s="1">
        <v>199</v>
      </c>
      <c r="I6" s="1">
        <v>199</v>
      </c>
    </row>
    <row r="7" spans="1:9" x14ac:dyDescent="0.25">
      <c r="A7" t="s">
        <v>3</v>
      </c>
      <c r="B7" s="2">
        <f>B4/(B6+1)/(B5+1)</f>
        <v>1000</v>
      </c>
      <c r="C7" s="2">
        <f t="shared" ref="C7:F7" si="3">C4/(C6+1)/(C5+1)</f>
        <v>100</v>
      </c>
      <c r="D7" s="2">
        <f t="shared" si="3"/>
        <v>20000</v>
      </c>
      <c r="E7" s="2">
        <f t="shared" si="3"/>
        <v>100</v>
      </c>
      <c r="F7" s="2">
        <f t="shared" si="3"/>
        <v>1000</v>
      </c>
      <c r="G7" s="2">
        <f t="shared" ref="G7:I7" si="4">G4/(G6+1)/(G5+1)</f>
        <v>20</v>
      </c>
      <c r="H7" s="2">
        <f t="shared" si="4"/>
        <v>1000</v>
      </c>
      <c r="I7" s="2">
        <f t="shared" si="4"/>
        <v>1000</v>
      </c>
    </row>
    <row r="8" spans="1:9" x14ac:dyDescent="0.25">
      <c r="G8" s="1"/>
    </row>
    <row r="9" spans="1:9" x14ac:dyDescent="0.25">
      <c r="G9" s="1"/>
    </row>
    <row r="10" spans="1:9" x14ac:dyDescent="0.25">
      <c r="B10" s="1" t="s">
        <v>15</v>
      </c>
      <c r="C10" s="1" t="s">
        <v>8</v>
      </c>
      <c r="D10" s="1" t="s">
        <v>10</v>
      </c>
      <c r="E10" s="1" t="s">
        <v>14</v>
      </c>
      <c r="F10" s="1" t="s">
        <v>12</v>
      </c>
      <c r="G10" s="1" t="s">
        <v>17</v>
      </c>
      <c r="H10" s="1" t="s">
        <v>20</v>
      </c>
      <c r="I10" s="1" t="s">
        <v>22</v>
      </c>
    </row>
    <row r="12" spans="1:9" x14ac:dyDescent="0.25">
      <c r="A12" t="s">
        <v>18</v>
      </c>
      <c r="B12" s="1">
        <f t="shared" ref="B12:D12" si="5">1000/B3</f>
        <v>1</v>
      </c>
      <c r="C12" s="1">
        <f t="shared" si="5"/>
        <v>10</v>
      </c>
      <c r="D12" s="1">
        <f t="shared" si="5"/>
        <v>0.05</v>
      </c>
      <c r="E12" s="1">
        <f>1000/E3</f>
        <v>10</v>
      </c>
      <c r="F12" s="1">
        <f t="shared" ref="F12:G12" si="6">1000/F3</f>
        <v>1</v>
      </c>
      <c r="G12" s="1">
        <f t="shared" si="6"/>
        <v>50</v>
      </c>
      <c r="H12" s="1">
        <f t="shared" ref="H12:I12" si="7">1000/H3</f>
        <v>1</v>
      </c>
      <c r="I12" s="1">
        <f t="shared" si="7"/>
        <v>1</v>
      </c>
    </row>
    <row r="15" spans="1:9" x14ac:dyDescent="0.25">
      <c r="D15" s="1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Панин</dc:creator>
  <cp:lastModifiedBy>Дмитрий Панин</cp:lastModifiedBy>
  <dcterms:created xsi:type="dcterms:W3CDTF">2020-01-08T11:12:12Z</dcterms:created>
  <dcterms:modified xsi:type="dcterms:W3CDTF">2020-11-24T16:49:04Z</dcterms:modified>
</cp:coreProperties>
</file>