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irep\Documents\NSS-DA7\Projects\SQL_projects\app-trader-bob_apinciottis\excel_visuals\"/>
    </mc:Choice>
  </mc:AlternateContent>
  <xr:revisionPtr revIDLastSave="0" documentId="13_ncr:1_{386E3224-D9FB-4A16-8EB0-58AE2C85BF19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app_trader_data" sheetId="2" r:id="rId1"/>
    <sheet name="pivot_table" sheetId="10" r:id="rId2"/>
    <sheet name="top_10" sheetId="11" r:id="rId3"/>
    <sheet name="avg_genre_rating" sheetId="3" r:id="rId4"/>
    <sheet name="action_and_racing_games" sheetId="14" r:id="rId5"/>
    <sheet name="Sheet15" sheetId="15" r:id="rId6"/>
  </sheets>
  <calcPr calcId="191029"/>
  <pivotCaches>
    <pivotCache cacheId="3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2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</calcChain>
</file>

<file path=xl/sharedStrings.xml><?xml version="1.0" encoding="utf-8"?>
<sst xmlns="http://schemas.openxmlformats.org/spreadsheetml/2006/main" count="649" uniqueCount="363">
  <si>
    <t>Zombie Tsunami</t>
  </si>
  <si>
    <t>Zombie Catchers</t>
  </si>
  <si>
    <t>YouTube Kids</t>
  </si>
  <si>
    <t>YouNow: Live Stream Video Chat</t>
  </si>
  <si>
    <t>Yahoo Weather</t>
  </si>
  <si>
    <t>XCOMÂ®: Enemy Within</t>
  </si>
  <si>
    <t>Xbox</t>
  </si>
  <si>
    <t>WWE</t>
  </si>
  <si>
    <t>Wishbone - Compare Anything</t>
  </si>
  <si>
    <t>Wish - Shopping Made Fun</t>
  </si>
  <si>
    <t>Where's My Water?</t>
  </si>
  <si>
    <t>WhatsApp Messenger</t>
  </si>
  <si>
    <t>Whataburger</t>
  </si>
  <si>
    <t>WGT Golf Game by Topgolf</t>
  </si>
  <si>
    <t>Wells Fargo Mobile</t>
  </si>
  <si>
    <t>WeChat</t>
  </si>
  <si>
    <t>WEB.DE Mail</t>
  </si>
  <si>
    <t>WatchESPN</t>
  </si>
  <si>
    <t>War Robots</t>
  </si>
  <si>
    <t>VSCO</t>
  </si>
  <si>
    <t>Vikings: an Archer's Journey</t>
  </si>
  <si>
    <t>Verizon Cloud</t>
  </si>
  <si>
    <t>USAA Mobile</t>
  </si>
  <si>
    <t>USA TODAY</t>
  </si>
  <si>
    <t>UNO â„¢ &amp; Friends</t>
  </si>
  <si>
    <t>Univision Deportes: Liga MX, MLS, FÃºtbol En Vivo</t>
  </si>
  <si>
    <t>United Airlines</t>
  </si>
  <si>
    <t>Uber Driver</t>
  </si>
  <si>
    <t>Uber</t>
  </si>
  <si>
    <t>U by BB&amp;T</t>
  </si>
  <si>
    <t>Twitter</t>
  </si>
  <si>
    <t>Tumblr</t>
  </si>
  <si>
    <t>Tsuro - The Game of the Path</t>
  </si>
  <si>
    <t>True Skate</t>
  </si>
  <si>
    <t>Trivia Crack</t>
  </si>
  <si>
    <t>Trello</t>
  </si>
  <si>
    <t>Traffic Racer</t>
  </si>
  <si>
    <t>Toy Blast</t>
  </si>
  <si>
    <t>Township</t>
  </si>
  <si>
    <t>Tomb of the Mask</t>
  </si>
  <si>
    <t>Tom Loves Angela</t>
  </si>
  <si>
    <t>Tom's Love Letters</t>
  </si>
  <si>
    <t>Toca Life: City</t>
  </si>
  <si>
    <t>Toca Kitchen 2</t>
  </si>
  <si>
    <t>Toca Builders</t>
  </si>
  <si>
    <t>Tiny Archers</t>
  </si>
  <si>
    <t>Tinder</t>
  </si>
  <si>
    <t>Timehop</t>
  </si>
  <si>
    <t>Threema</t>
  </si>
  <si>
    <t>Thomas &amp; Friends: Race On!</t>
  </si>
  <si>
    <t>The Washington Post Classic</t>
  </si>
  <si>
    <t>The Simsâ„¢ FreePlay</t>
  </si>
  <si>
    <t>The Simpsonsâ„¢: Tapped Out</t>
  </si>
  <si>
    <t>The Guardian</t>
  </si>
  <si>
    <t>The Game of Life</t>
  </si>
  <si>
    <t>The EO Bar</t>
  </si>
  <si>
    <t>The CW</t>
  </si>
  <si>
    <t>Temple Run 2</t>
  </si>
  <si>
    <t>Temple Run</t>
  </si>
  <si>
    <t>TED</t>
  </si>
  <si>
    <t>Talking Tom Bubble Shooter</t>
  </si>
  <si>
    <t>Talking Ginger 2</t>
  </si>
  <si>
    <t>T-Mobile Tuesdays</t>
  </si>
  <si>
    <t>T-Mobile</t>
  </si>
  <si>
    <t>Swamp Attack</t>
  </si>
  <si>
    <t>Super Mario Run</t>
  </si>
  <si>
    <t>Super Jabber Jump</t>
  </si>
  <si>
    <t>Summoners War</t>
  </si>
  <si>
    <t>sugar, sugar</t>
  </si>
  <si>
    <t>Subway Surfers</t>
  </si>
  <si>
    <t>Storm Shield</t>
  </si>
  <si>
    <t>STARZ</t>
  </si>
  <si>
    <t>Starbucks</t>
  </si>
  <si>
    <t>Star Warsâ„¢: Galaxy of Heroes</t>
  </si>
  <si>
    <t>Star Chart</t>
  </si>
  <si>
    <t>Speedtest by Ookla</t>
  </si>
  <si>
    <t>Southwest Airlines</t>
  </si>
  <si>
    <t>SONIC Drive-In</t>
  </si>
  <si>
    <t>Sonic Dash</t>
  </si>
  <si>
    <t>Solitaire</t>
  </si>
  <si>
    <t>SNCF</t>
  </si>
  <si>
    <t>Snapseed</t>
  </si>
  <si>
    <t>Snapchat</t>
  </si>
  <si>
    <t>Smashy Road: Arena</t>
  </si>
  <si>
    <t>Smash Hit</t>
  </si>
  <si>
    <t>slither.io</t>
  </si>
  <si>
    <t>Sky News</t>
  </si>
  <si>
    <t>SimCity BuildIt</t>
  </si>
  <si>
    <t>SHOWTIME</t>
  </si>
  <si>
    <t>Shopkins World!</t>
  </si>
  <si>
    <t>Shadow Fight 2</t>
  </si>
  <si>
    <t>Seven - 7 Minute Workout Training Challenge</t>
  </si>
  <si>
    <t>Score! Hero</t>
  </si>
  <si>
    <t>Sago Mini Babies</t>
  </si>
  <si>
    <t>Rolling Sky</t>
  </si>
  <si>
    <t>RollerCoaster TycoonÂ® Classic</t>
  </si>
  <si>
    <t>ROBLOX</t>
  </si>
  <si>
    <t>RISK: Global Domination</t>
  </si>
  <si>
    <t>Riptide GP: Renegade</t>
  </si>
  <si>
    <t>Retro City Rampage DX</t>
  </si>
  <si>
    <t>Regal Cinemas</t>
  </si>
  <si>
    <t>Redbox</t>
  </si>
  <si>
    <t>Red Ball 4</t>
  </si>
  <si>
    <t>Real Racing 3</t>
  </si>
  <si>
    <t>Real Basketball</t>
  </si>
  <si>
    <t>Puffin Web Browser</t>
  </si>
  <si>
    <t>Puffin Browser Pro</t>
  </si>
  <si>
    <t>Premier League - Official App</t>
  </si>
  <si>
    <t>Pou</t>
  </si>
  <si>
    <t>PokÃ©mon GO</t>
  </si>
  <si>
    <t>Pocket Yoga</t>
  </si>
  <si>
    <t>Please, Don't Touch Anything</t>
  </si>
  <si>
    <t>Plants vs. Zombiesâ„¢ Heroes</t>
  </si>
  <si>
    <t>Plants vs. Zombiesâ„¢ 2</t>
  </si>
  <si>
    <t>Pinterest</t>
  </si>
  <si>
    <t>Pineapple Pen</t>
  </si>
  <si>
    <t>PicsArt Photo Studio: Collage Maker &amp; Pic Editor</t>
  </si>
  <si>
    <t>Photo Editor by Aviary</t>
  </si>
  <si>
    <t>Photo Editor-</t>
  </si>
  <si>
    <t>Philips Hue</t>
  </si>
  <si>
    <t>PewDiePie's Tuber Simulator</t>
  </si>
  <si>
    <t>PES CLUB MANAGER</t>
  </si>
  <si>
    <t>Peppa Pig: Party Time</t>
  </si>
  <si>
    <t>Peggle Blast</t>
  </si>
  <si>
    <t>PBS KIDS Video</t>
  </si>
  <si>
    <t>Paprika Recipe Manager</t>
  </si>
  <si>
    <t>PAC-MAN Pop</t>
  </si>
  <si>
    <t>PAC-MAN</t>
  </si>
  <si>
    <t>Out There Chronicles - Ep. 1</t>
  </si>
  <si>
    <t>OK K.O.! Lakewood Plaza Turbo</t>
  </si>
  <si>
    <t>Nyan Cat: Lost In Space</t>
  </si>
  <si>
    <t>Nick</t>
  </si>
  <si>
    <t>NHL</t>
  </si>
  <si>
    <t>NFL</t>
  </si>
  <si>
    <t>Netflix</t>
  </si>
  <si>
    <t>Need for Speedâ„¢ No Limits</t>
  </si>
  <si>
    <t>NCAA Sports</t>
  </si>
  <si>
    <t>NBC Sports</t>
  </si>
  <si>
    <t>NBC News</t>
  </si>
  <si>
    <t>NBA LIVE Mobile Basketball</t>
  </si>
  <si>
    <t>NBA JAM by EA SPORTSâ„¢</t>
  </si>
  <si>
    <t>NBA</t>
  </si>
  <si>
    <t>NASCAR MOBILE</t>
  </si>
  <si>
    <t>Narcos: Cartel Wars</t>
  </si>
  <si>
    <t>myChevrolet</t>
  </si>
  <si>
    <t>myAT&amp;T</t>
  </si>
  <si>
    <t>My Talking Tom</t>
  </si>
  <si>
    <t>My Talking Pet</t>
  </si>
  <si>
    <t>My Talking Angela</t>
  </si>
  <si>
    <t>My Movies Pro - Movie &amp; TV Collection Library</t>
  </si>
  <si>
    <t>My Little Pony: Harmony Quest</t>
  </si>
  <si>
    <t>My Horse</t>
  </si>
  <si>
    <t>My Emma :)</t>
  </si>
  <si>
    <t>My College Bookstore</t>
  </si>
  <si>
    <t>Muscle Premium - Human Anatomy, Kinesiology, Bones</t>
  </si>
  <si>
    <t>MTV</t>
  </si>
  <si>
    <t>MORTAL KOMBAT X</t>
  </si>
  <si>
    <t>Mobile Strike</t>
  </si>
  <si>
    <t>Microsoft Word</t>
  </si>
  <si>
    <t>Microsoft PowerPoint</t>
  </si>
  <si>
    <t>Microsoft OneNote</t>
  </si>
  <si>
    <t>Microsoft Excel</t>
  </si>
  <si>
    <t>Messenger</t>
  </si>
  <si>
    <t>McDonald's</t>
  </si>
  <si>
    <t>MARVEL Future Fight</t>
  </si>
  <si>
    <t>MARVEL Contest of Champions</t>
  </si>
  <si>
    <t>MARVEL Avengers Academy</t>
  </si>
  <si>
    <t>Mad Skills Motocross</t>
  </si>
  <si>
    <t>Mad Libs</t>
  </si>
  <si>
    <t>LinkedIn</t>
  </si>
  <si>
    <t>LEGOÂ® Juniors Create &amp; Cruise</t>
  </si>
  <si>
    <t>LEGOÂ® Friends</t>
  </si>
  <si>
    <t>LEGO Batman: DC Super Heroes</t>
  </si>
  <si>
    <t>King of Avalon: Dragon Warfare</t>
  </si>
  <si>
    <t>Kik</t>
  </si>
  <si>
    <t>Kids A-Z</t>
  </si>
  <si>
    <t>Just Dance Now</t>
  </si>
  <si>
    <t>Jetpack Joyride</t>
  </si>
  <si>
    <t>Instagram</t>
  </si>
  <si>
    <t>Inside Out Thought Bubbles</t>
  </si>
  <si>
    <t>Injustice: Gods Among Us</t>
  </si>
  <si>
    <t>Ingress</t>
  </si>
  <si>
    <t>Infinite Painter</t>
  </si>
  <si>
    <t>Indeed Job Search</t>
  </si>
  <si>
    <t>iFunny :)</t>
  </si>
  <si>
    <t>I am Bread</t>
  </si>
  <si>
    <t>Hungry Shark World</t>
  </si>
  <si>
    <t>Hungry Shark Evolution</t>
  </si>
  <si>
    <t>Hot Wheels: Race Off</t>
  </si>
  <si>
    <t>Hitman Sniper</t>
  </si>
  <si>
    <t>Hitman GO</t>
  </si>
  <si>
    <t>Hill Climb Racing 2</t>
  </si>
  <si>
    <t>Hill Climb Racing</t>
  </si>
  <si>
    <t>Hay Day</t>
  </si>
  <si>
    <t>Hangouts</t>
  </si>
  <si>
    <t>H*nest Meditation</t>
  </si>
  <si>
    <t>H&amp;M</t>
  </si>
  <si>
    <t>GroupMe</t>
  </si>
  <si>
    <t>Grand Theft Auto: San Andreas</t>
  </si>
  <si>
    <t>Google Translate</t>
  </si>
  <si>
    <t>Google Street View</t>
  </si>
  <si>
    <t>Google Slides</t>
  </si>
  <si>
    <t>Google Sheets</t>
  </si>
  <si>
    <t>Google Play Movies &amp; TV</t>
  </si>
  <si>
    <t>Google Earth</t>
  </si>
  <si>
    <t>Google Docs</t>
  </si>
  <si>
    <t>Google Classroom</t>
  </si>
  <si>
    <t>GMX Mail</t>
  </si>
  <si>
    <t>Get 'Em</t>
  </si>
  <si>
    <t>Geometry Dash World</t>
  </si>
  <si>
    <t>Geometry Dash Meltdown</t>
  </si>
  <si>
    <t>Geometry Dash Lite</t>
  </si>
  <si>
    <t>GeocachingÂ®</t>
  </si>
  <si>
    <t>Gear.Club - True Racing</t>
  </si>
  <si>
    <t>Fuel RewardsÂ® program</t>
  </si>
  <si>
    <t>Fruit NinjaÂ®</t>
  </si>
  <si>
    <t>Fruit Ninja Classic</t>
  </si>
  <si>
    <t>Frozen Free Fall</t>
  </si>
  <si>
    <t>Fly Delta</t>
  </si>
  <si>
    <t>Flow Free</t>
  </si>
  <si>
    <t>Five Nights at Freddy's 3</t>
  </si>
  <si>
    <t>Five Nights at Freddy's 2</t>
  </si>
  <si>
    <t>Five Nights at Freddy's</t>
  </si>
  <si>
    <t>Fitbit</t>
  </si>
  <si>
    <t>Fishdom</t>
  </si>
  <si>
    <t>Firefox Focus: The privacy browser</t>
  </si>
  <si>
    <t>FINAL FANTASY V</t>
  </si>
  <si>
    <t>FINAL FANTASY BRAVE EXVIUS</t>
  </si>
  <si>
    <t>Fernanfloo</t>
  </si>
  <si>
    <t>Farming Simulator 16</t>
  </si>
  <si>
    <t>Farming Simulator 14</t>
  </si>
  <si>
    <t>Farm Heroes Saga</t>
  </si>
  <si>
    <t>Fandango Movies - Times + Tickets</t>
  </si>
  <si>
    <t>Fallout Shelter</t>
  </si>
  <si>
    <t>Facebook</t>
  </si>
  <si>
    <t>F-Sim Space Shuttle</t>
  </si>
  <si>
    <t>Epson iPrint</t>
  </si>
  <si>
    <t>Episode - Choose Your Story</t>
  </si>
  <si>
    <t>Endless Ducker</t>
  </si>
  <si>
    <t>Egg, Inc.</t>
  </si>
  <si>
    <t>Edmodo</t>
  </si>
  <si>
    <t>Earn to Die 2</t>
  </si>
  <si>
    <t>Dumb Ways to Die 2: The Games</t>
  </si>
  <si>
    <t>Dude Perfect 2</t>
  </si>
  <si>
    <t>Dude Perfect</t>
  </si>
  <si>
    <t>Dubsmash</t>
  </si>
  <si>
    <t>Dropbox</t>
  </si>
  <si>
    <t>Driving Zone</t>
  </si>
  <si>
    <t>DRAGON QUEST</t>
  </si>
  <si>
    <t>Dragon Hills</t>
  </si>
  <si>
    <t>DRAGON BALL Z DOKKAN BATTLE</t>
  </si>
  <si>
    <t>Dr. Panda Supermarket</t>
  </si>
  <si>
    <t>Dr. Panda Hospital</t>
  </si>
  <si>
    <t>Dr. Panda Farm</t>
  </si>
  <si>
    <t>Dr. Panda &amp; Toto's Treehouse</t>
  </si>
  <si>
    <t>DoorDash - Food Delivery</t>
  </si>
  <si>
    <t>Doodle Jump</t>
  </si>
  <si>
    <t>Don't Starve: Shipwrecked</t>
  </si>
  <si>
    <t>Don't Starve: Pocket Edition</t>
  </si>
  <si>
    <t>Domino's Pizza USA</t>
  </si>
  <si>
    <t>Does not Commute</t>
  </si>
  <si>
    <t>Disney Crossy Road</t>
  </si>
  <si>
    <t>Discord - Chat for Gamers</t>
  </si>
  <si>
    <t>DIRECTV</t>
  </si>
  <si>
    <t>diep.io</t>
  </si>
  <si>
    <t>Design Home</t>
  </si>
  <si>
    <t>Deck Heroes: Legacy</t>
  </si>
  <si>
    <t>DB Navigator</t>
  </si>
  <si>
    <t>Cytus</t>
  </si>
  <si>
    <t>Crazy Freekick</t>
  </si>
  <si>
    <t>Cooking Fever</t>
  </si>
  <si>
    <t>ClassDojo</t>
  </si>
  <si>
    <t>Clash Royale</t>
  </si>
  <si>
    <t>Clash of Clans</t>
  </si>
  <si>
    <t>Citi MobileÂ®</t>
  </si>
  <si>
    <t>Choices: Stories You Play</t>
  </si>
  <si>
    <t>Chick-fil-A</t>
  </si>
  <si>
    <t>Chase Mobile</t>
  </si>
  <si>
    <t>Cartoon Wars 3</t>
  </si>
  <si>
    <t>Candy Crush Soda Saga</t>
  </si>
  <si>
    <t>Candy Crush Saga</t>
  </si>
  <si>
    <t>Candy Crush Jelly Saga</t>
  </si>
  <si>
    <t>Can Knockdown 3</t>
  </si>
  <si>
    <t>Call of DutyÂ®: Heroes</t>
  </si>
  <si>
    <t>Bullet Force</t>
  </si>
  <si>
    <t>Boomerang from Instagram</t>
  </si>
  <si>
    <t>Boom Beach</t>
  </si>
  <si>
    <t>Bloons TD 5</t>
  </si>
  <si>
    <t>Bike Unchained</t>
  </si>
  <si>
    <t>Bible</t>
  </si>
  <si>
    <t>BET NOW - Watch Shows</t>
  </si>
  <si>
    <t>Best Buy</t>
  </si>
  <si>
    <t>Bejeweled Classic</t>
  </si>
  <si>
    <t>Bejeweled Blitz</t>
  </si>
  <si>
    <t>Battleheart Legacy</t>
  </si>
  <si>
    <t>Battlefieldâ„¢ Companion</t>
  </si>
  <si>
    <t>Baldur's Gate: Enhanced Edition</t>
  </si>
  <si>
    <t>Bad Piggies HD</t>
  </si>
  <si>
    <t>Bad Piggies</t>
  </si>
  <si>
    <t>Assassin's Creed Identity</t>
  </si>
  <si>
    <t>Asphalt 8: Airborne</t>
  </si>
  <si>
    <t>ASOS</t>
  </si>
  <si>
    <t>Army of Heroes</t>
  </si>
  <si>
    <t>Ao Oni2</t>
  </si>
  <si>
    <t>Animal Jam - Play Wild!</t>
  </si>
  <si>
    <t>Angry Birds Star Wars</t>
  </si>
  <si>
    <t>Angry Birds Space HD</t>
  </si>
  <si>
    <t>Angry Birds Rio</t>
  </si>
  <si>
    <t>Angry Birds Go!</t>
  </si>
  <si>
    <t>Angry Birds Friends</t>
  </si>
  <si>
    <t>Angry Birds Epic RPG</t>
  </si>
  <si>
    <t>Angry Birds Blast</t>
  </si>
  <si>
    <t>Angry Birds 2</t>
  </si>
  <si>
    <t>AnatomyMapp</t>
  </si>
  <si>
    <t>Amex Mobile</t>
  </si>
  <si>
    <t>AMC</t>
  </si>
  <si>
    <t>Amazon Prime Video</t>
  </si>
  <si>
    <t>Alto's Adventure</t>
  </si>
  <si>
    <t>Allrecipes Dinner Spinner</t>
  </si>
  <si>
    <t>Alizay, pirate girl</t>
  </si>
  <si>
    <t>AJ Jump: Animal Jam Kangaroos!</t>
  </si>
  <si>
    <t>AirWatch Agent</t>
  </si>
  <si>
    <t>Airbnb</t>
  </si>
  <si>
    <t>Agar.io</t>
  </si>
  <si>
    <t>Afterlight</t>
  </si>
  <si>
    <t>ADP Mobile Solutions</t>
  </si>
  <si>
    <t>Adobe Illustrator Draw</t>
  </si>
  <si>
    <t>aa</t>
  </si>
  <si>
    <t>avg_rating</t>
  </si>
  <si>
    <t>name</t>
  </si>
  <si>
    <t>Entertainment</t>
  </si>
  <si>
    <t>Educational</t>
  </si>
  <si>
    <t>Sports</t>
  </si>
  <si>
    <t>Casual</t>
  </si>
  <si>
    <t>Education</t>
  </si>
  <si>
    <t>Arcade</t>
  </si>
  <si>
    <t>Simulation</t>
  </si>
  <si>
    <t>Board</t>
  </si>
  <si>
    <t>Puzzle</t>
  </si>
  <si>
    <t>Card</t>
  </si>
  <si>
    <t>Adventure</t>
  </si>
  <si>
    <t>Racing</t>
  </si>
  <si>
    <t>Action</t>
  </si>
  <si>
    <t>genre</t>
  </si>
  <si>
    <t>total_reviews</t>
  </si>
  <si>
    <t>purchase_price</t>
  </si>
  <si>
    <t>ad_cost</t>
  </si>
  <si>
    <t>revenue</t>
  </si>
  <si>
    <t>profit</t>
  </si>
  <si>
    <t>ratio</t>
  </si>
  <si>
    <t>app</t>
  </si>
  <si>
    <t>Grand Total</t>
  </si>
  <si>
    <t>Row Labels</t>
  </si>
  <si>
    <t>Sum of profit</t>
  </si>
  <si>
    <t>Sum of ratio</t>
  </si>
  <si>
    <t>Sum of avg_rating</t>
  </si>
  <si>
    <t>Sum of total_reviews</t>
  </si>
  <si>
    <t>App</t>
  </si>
  <si>
    <t>(Clash Royale could sub)</t>
  </si>
  <si>
    <t>AVG rating</t>
  </si>
  <si>
    <t>total reviews</t>
  </si>
  <si>
    <t>Sum of AVG rating</t>
  </si>
  <si>
    <t>Sum of total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</si>
</sst>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2" fillId="2" borderId="1" xfId="0" applyFont="1" applyFill="1" applyBorder="1"/>
    <xf numFmtId="2" fontId="0" fillId="0" borderId="0" xfId="0" applyNumberFormat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4" fontId="0" fillId="0" borderId="0" xfId="2" applyNumberFormat="1" applyFont="1"/>
    <xf numFmtId="0" fontId="2" fillId="3" borderId="1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174" fontId="0" fillId="4" borderId="0" xfId="2" applyNumberFormat="1" applyFont="1" applyFill="1"/>
    <xf numFmtId="167" fontId="0" fillId="4" borderId="0" xfId="1" applyNumberFormat="1" applyFont="1" applyFill="1"/>
    <xf numFmtId="2" fontId="0" fillId="5" borderId="0" xfId="0" applyNumberFormat="1" applyFill="1"/>
    <xf numFmtId="0" fontId="2" fillId="6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Wright" refreshedDate="44793.570458333335" createdVersion="8" refreshedVersion="8" minRefreshableVersion="3" recordCount="328" xr:uid="{848AE544-752B-4B04-8A09-8F8EB209DA4D}">
  <cacheSource type="worksheet">
    <worksheetSource name="app_trader_data!$A$1:$H$329"/>
  </cacheSource>
  <cacheFields count="8">
    <cacheField name="app" numFmtId="0">
      <sharedItems count="328">
        <s v="aa"/>
        <s v="Adobe Illustrator Draw"/>
        <s v="ADP Mobile Solutions"/>
        <s v="Afterlight"/>
        <s v="Agar.io"/>
        <s v="Airbnb"/>
        <s v="AirWatch Agent"/>
        <s v="AJ Jump: Animal Jam Kangaroos!"/>
        <s v="Alizay, pirate girl"/>
        <s v="Allrecipes Dinner Spinner"/>
        <s v="Alto's Adventure"/>
        <s v="Amazon Prime Video"/>
        <s v="AMC"/>
        <s v="Amex Mobile"/>
        <s v="AnatomyMapp"/>
        <s v="Angry Birds 2"/>
        <s v="Angry Birds Blast"/>
        <s v="Angry Birds Epic RPG"/>
        <s v="Angry Birds Friends"/>
        <s v="Angry Birds Go!"/>
        <s v="Angry Birds Rio"/>
        <s v="Angry Birds Space HD"/>
        <s v="Angry Birds Star Wars"/>
        <s v="Animal Jam - Play Wild!"/>
        <s v="Ao Oni2"/>
        <s v="Army of Heroes"/>
        <s v="ASOS"/>
        <s v="Asphalt 8: Airborne"/>
        <s v="Assassin's Creed Identity"/>
        <s v="Bad Piggies"/>
        <s v="Bad Piggies HD"/>
        <s v="Baldur's Gate: Enhanced Edition"/>
        <s v="Battlefieldâ„¢ Companion"/>
        <s v="Battleheart Legacy"/>
        <s v="Bejeweled Blitz"/>
        <s v="Bejeweled Classic"/>
        <s v="Best Buy"/>
        <s v="BET NOW - Watch Shows"/>
        <s v="Bible"/>
        <s v="Bike Unchained"/>
        <s v="Bloons TD 5"/>
        <s v="Boom Beach"/>
        <s v="Boomerang from Instagram"/>
        <s v="Bullet Force"/>
        <s v="Call of DutyÂ®: Heroes"/>
        <s v="Can Knockdown 3"/>
        <s v="Candy Crush Jelly Saga"/>
        <s v="Candy Crush Saga"/>
        <s v="Candy Crush Soda Saga"/>
        <s v="Cartoon Wars 3"/>
        <s v="Chase Mobile"/>
        <s v="Chick-fil-A"/>
        <s v="Choices: Stories You Play"/>
        <s v="Citi MobileÂ®"/>
        <s v="Clash of Clans"/>
        <s v="Clash Royale"/>
        <s v="ClassDojo"/>
        <s v="Cooking Fever"/>
        <s v="Crazy Freekick"/>
        <s v="Cytus"/>
        <s v="DB Navigator"/>
        <s v="Deck Heroes: Legacy"/>
        <s v="Design Home"/>
        <s v="diep.io"/>
        <s v="DIRECTV"/>
        <s v="Discord - Chat for Gamers"/>
        <s v="Disney Crossy Road"/>
        <s v="Does not Commute"/>
        <s v="Domino's Pizza USA"/>
        <s v="Don't Starve: Pocket Edition"/>
        <s v="Don't Starve: Shipwrecked"/>
        <s v="Doodle Jump"/>
        <s v="DoorDash - Food Delivery"/>
        <s v="Dr. Panda &amp; Toto's Treehouse"/>
        <s v="Dr. Panda Farm"/>
        <s v="Dr. Panda Hospital"/>
        <s v="Dr. Panda Supermarket"/>
        <s v="DRAGON BALL Z DOKKAN BATTLE"/>
        <s v="Dragon Hills"/>
        <s v="DRAGON QUEST"/>
        <s v="Driving Zone"/>
        <s v="Dropbox"/>
        <s v="Dubsmash"/>
        <s v="Dude Perfect"/>
        <s v="Dude Perfect 2"/>
        <s v="Dumb Ways to Die 2: The Games"/>
        <s v="Earn to Die 2"/>
        <s v="Edmodo"/>
        <s v="Egg, Inc."/>
        <s v="Endless Ducker"/>
        <s v="Episode - Choose Your Story"/>
        <s v="Epson iPrint"/>
        <s v="F-Sim Space Shuttle"/>
        <s v="Facebook"/>
        <s v="Fallout Shelter"/>
        <s v="Fandango Movies - Times + Tickets"/>
        <s v="Farm Heroes Saga"/>
        <s v="Farming Simulator 14"/>
        <s v="Farming Simulator 16"/>
        <s v="Fernanfloo"/>
        <s v="FINAL FANTASY BRAVE EXVIUS"/>
        <s v="FINAL FANTASY V"/>
        <s v="Firefox Focus: The privacy browser"/>
        <s v="Fishdom"/>
        <s v="Fitbit"/>
        <s v="Five Nights at Freddy's"/>
        <s v="Five Nights at Freddy's 2"/>
        <s v="Five Nights at Freddy's 3"/>
        <s v="Flow Free"/>
        <s v="Fly Delta"/>
        <s v="Frozen Free Fall"/>
        <s v="Fruit Ninja Classic"/>
        <s v="Fruit NinjaÂ®"/>
        <s v="Fuel RewardsÂ® program"/>
        <s v="Gear.Club - True Racing"/>
        <s v="GeocachingÂ®"/>
        <s v="Geometry Dash Lite"/>
        <s v="Geometry Dash Meltdown"/>
        <s v="Geometry Dash World"/>
        <s v="Get 'Em"/>
        <s v="GMX Mail"/>
        <s v="Google Classroom"/>
        <s v="Google Docs"/>
        <s v="Google Earth"/>
        <s v="Google Play Movies &amp; TV"/>
        <s v="Google Sheets"/>
        <s v="Google Slides"/>
        <s v="Google Street View"/>
        <s v="Google Translate"/>
        <s v="Grand Theft Auto: San Andreas"/>
        <s v="GroupMe"/>
        <s v="H&amp;M"/>
        <s v="H*nest Meditation"/>
        <s v="Hangouts"/>
        <s v="Hay Day"/>
        <s v="Hill Climb Racing"/>
        <s v="Hill Climb Racing 2"/>
        <s v="Hitman GO"/>
        <s v="Hitman Sniper"/>
        <s v="Hot Wheels: Race Off"/>
        <s v="Hungry Shark Evolution"/>
        <s v="Hungry Shark World"/>
        <s v="I am Bread"/>
        <s v="iFunny :)"/>
        <s v="Indeed Job Search"/>
        <s v="Infinite Painter"/>
        <s v="Ingress"/>
        <s v="Injustice: Gods Among Us"/>
        <s v="Inside Out Thought Bubbles"/>
        <s v="Instagram"/>
        <s v="Jetpack Joyride"/>
        <s v="Just Dance Now"/>
        <s v="Kids A-Z"/>
        <s v="Kik"/>
        <s v="King of Avalon: Dragon Warfare"/>
        <s v="LEGO Batman: DC Super Heroes"/>
        <s v="LEGOÂ® Friends"/>
        <s v="LEGOÂ® Juniors Create &amp; Cruise"/>
        <s v="LinkedIn"/>
        <s v="Mad Libs"/>
        <s v="Mad Skills Motocross"/>
        <s v="MARVEL Avengers Academy"/>
        <s v="MARVEL Contest of Champions"/>
        <s v="MARVEL Future Fight"/>
        <s v="McDonald's"/>
        <s v="Messenger"/>
        <s v="Microsoft Excel"/>
        <s v="Microsoft OneNote"/>
        <s v="Microsoft PowerPoint"/>
        <s v="Microsoft Word"/>
        <s v="Mobile Strike"/>
        <s v="MORTAL KOMBAT X"/>
        <s v="MTV"/>
        <s v="Muscle Premium - Human Anatomy, Kinesiology, Bones"/>
        <s v="My College Bookstore"/>
        <s v="My Emma :)"/>
        <s v="My Horse"/>
        <s v="My Little Pony: Harmony Quest"/>
        <s v="My Movies Pro - Movie &amp; TV Collection Library"/>
        <s v="My Talking Angela"/>
        <s v="My Talking Pet"/>
        <s v="My Talking Tom"/>
        <s v="myAT&amp;T"/>
        <s v="myChevrolet"/>
        <s v="Narcos: Cartel Wars"/>
        <s v="NASCAR MOBILE"/>
        <s v="NBA"/>
        <s v="NBA JAM by EA SPORTSâ„¢"/>
        <s v="NBA LIVE Mobile Basketball"/>
        <s v="NBC News"/>
        <s v="NBC Sports"/>
        <s v="NCAA Sports"/>
        <s v="Need for Speedâ„¢ No Limits"/>
        <s v="Netflix"/>
        <s v="NFL"/>
        <s v="NHL"/>
        <s v="Nick"/>
        <s v="Nyan Cat: Lost In Space"/>
        <s v="OK K.O.! Lakewood Plaza Turbo"/>
        <s v="Out There Chronicles - Ep. 1"/>
        <s v="PAC-MAN"/>
        <s v="PAC-MAN Pop"/>
        <s v="Paprika Recipe Manager"/>
        <s v="PBS KIDS Video"/>
        <s v="Peggle Blast"/>
        <s v="Peppa Pig: Party Time"/>
        <s v="PES CLUB MANAGER"/>
        <s v="PewDiePie's Tuber Simulator"/>
        <s v="Philips Hue"/>
        <s v="Photo Editor-"/>
        <s v="Photo Editor by Aviary"/>
        <s v="PicsArt Photo Studio: Collage Maker &amp; Pic Editor"/>
        <s v="Pineapple Pen"/>
        <s v="Pinterest"/>
        <s v="Plants vs. Zombiesâ„¢ 2"/>
        <s v="Plants vs. Zombiesâ„¢ Heroes"/>
        <s v="Please, Don't Touch Anything"/>
        <s v="Pocket Yoga"/>
        <s v="PokÃ©mon GO"/>
        <s v="Pou"/>
        <s v="Premier League - Official App"/>
        <s v="Puffin Browser Pro"/>
        <s v="Puffin Web Browser"/>
        <s v="Real Basketball"/>
        <s v="Real Racing 3"/>
        <s v="Red Ball 4"/>
        <s v="Redbox"/>
        <s v="Regal Cinemas"/>
        <s v="Retro City Rampage DX"/>
        <s v="Riptide GP: Renegade"/>
        <s v="RISK: Global Domination"/>
        <s v="ROBLOX"/>
        <s v="RollerCoaster TycoonÂ® Classic"/>
        <s v="Rolling Sky"/>
        <s v="Sago Mini Babies"/>
        <s v="Score! Hero"/>
        <s v="Seven - 7 Minute Workout Training Challenge"/>
        <s v="Shadow Fight 2"/>
        <s v="Shopkins World!"/>
        <s v="SHOWTIME"/>
        <s v="SimCity BuildIt"/>
        <s v="Sky News"/>
        <s v="slither.io"/>
        <s v="Smash Hit"/>
        <s v="Smashy Road: Arena"/>
        <s v="Snapchat"/>
        <s v="Snapseed"/>
        <s v="SNCF"/>
        <s v="Solitaire"/>
        <s v="Sonic Dash"/>
        <s v="SONIC Drive-In"/>
        <s v="Southwest Airlines"/>
        <s v="Speedtest by Ookla"/>
        <s v="Star Chart"/>
        <s v="Star Warsâ„¢: Galaxy of Heroes"/>
        <s v="Starbucks"/>
        <s v="STARZ"/>
        <s v="Storm Shield"/>
        <s v="Subway Surfers"/>
        <s v="sugar, sugar"/>
        <s v="Summoners War"/>
        <s v="Super Jabber Jump"/>
        <s v="Super Mario Run"/>
        <s v="Swamp Attack"/>
        <s v="T-Mobile"/>
        <s v="T-Mobile Tuesdays"/>
        <s v="Talking Ginger 2"/>
        <s v="Talking Tom Bubble Shooter"/>
        <s v="TED"/>
        <s v="Temple Run"/>
        <s v="Temple Run 2"/>
        <s v="The CW"/>
        <s v="The EO Bar"/>
        <s v="The Game of Life"/>
        <s v="The Guardian"/>
        <s v="The Simpsonsâ„¢: Tapped Out"/>
        <s v="The Simsâ„¢ FreePlay"/>
        <s v="The Washington Post Classic"/>
        <s v="Thomas &amp; Friends: Race On!"/>
        <s v="Threema"/>
        <s v="Timehop"/>
        <s v="Tinder"/>
        <s v="Tiny Archers"/>
        <s v="Toca Builders"/>
        <s v="Toca Kitchen 2"/>
        <s v="Toca Life: City"/>
        <s v="Tom's Love Letters"/>
        <s v="Tom Loves Angela"/>
        <s v="Tomb of the Mask"/>
        <s v="Township"/>
        <s v="Toy Blast"/>
        <s v="Traffic Racer"/>
        <s v="Trello"/>
        <s v="Trivia Crack"/>
        <s v="True Skate"/>
        <s v="Tsuro - The Game of the Path"/>
        <s v="Tumblr"/>
        <s v="Twitter"/>
        <s v="U by BB&amp;T"/>
        <s v="Uber"/>
        <s v="Uber Driver"/>
        <s v="United Airlines"/>
        <s v="Univision Deportes: Liga MX, MLS, FÃºtbol En Vivo"/>
        <s v="UNO â„¢ &amp; Friends"/>
        <s v="USA TODAY"/>
        <s v="USAA Mobile"/>
        <s v="Verizon Cloud"/>
        <s v="Vikings: an Archer's Journey"/>
        <s v="VSCO"/>
        <s v="War Robots"/>
        <s v="WatchESPN"/>
        <s v="WEB.DE Mail"/>
        <s v="WeChat"/>
        <s v="Wells Fargo Mobile"/>
        <s v="WGT Golf Game by Topgolf"/>
        <s v="Whataburger"/>
        <s v="WhatsApp Messenger"/>
        <s v="Where's My Water?"/>
        <s v="Wish - Shopping Made Fun"/>
        <s v="Wishbone - Compare Anything"/>
        <s v="WWE"/>
        <s v="Xbox"/>
        <s v="XCOMÂ®: Enemy Within"/>
        <s v="Yahoo Weather"/>
        <s v="YouNow: Live Stream Video Chat"/>
        <s v="YouTube Kids"/>
        <s v="Zombie Catchers"/>
        <s v="Zombie Tsunami"/>
      </sharedItems>
    </cacheField>
    <cacheField name="avg_rating" numFmtId="2">
      <sharedItems containsSemiMixedTypes="0" containsString="0" containsNumber="1" minValue="2.2999999999999998" maxValue="4.9000000000000004"/>
    </cacheField>
    <cacheField name="total_reviews" numFmtId="167">
      <sharedItems containsSemiMixedTypes="0" containsString="0" containsNumber="1" containsInteger="1" minValue="61" maxValue="81132982"/>
    </cacheField>
    <cacheField name="purchase_price" numFmtId="8">
      <sharedItems containsSemiMixedTypes="0" containsString="0" containsNumber="1" containsInteger="1" minValue="19800" maxValue="449800"/>
    </cacheField>
    <cacheField name="ad_cost" numFmtId="8">
      <sharedItems containsSemiMixedTypes="0" containsString="0" containsNumber="1" containsInteger="1" minValue="72000" maxValue="132000"/>
    </cacheField>
    <cacheField name="revenue" numFmtId="8">
      <sharedItems containsSemiMixedTypes="0" containsString="0" containsNumber="1" containsInteger="1" minValue="360000" maxValue="660000"/>
    </cacheField>
    <cacheField name="profit" numFmtId="8">
      <sharedItems containsSemiMixedTypes="0" containsString="0" containsNumber="1" containsInteger="1" minValue="30200" maxValue="508000"/>
    </cacheField>
    <cacheField name="ratio" numFmtId="2">
      <sharedItems containsSemiMixedTypes="0" containsString="0" containsNumber="1" minValue="1.0530010530010501" maxValue="4.3421052631578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Wright" refreshedDate="44793.614977314814" createdVersion="8" refreshedVersion="8" minRefreshableVersion="3" recordCount="60" xr:uid="{36551BD4-3729-4DC8-9F07-F234F715AF62}">
  <cacheSource type="worksheet">
    <worksheetSource ref="A1:D61" sheet="action_and_racing_games"/>
  </cacheSource>
  <cacheFields count="4">
    <cacheField name="name" numFmtId="0">
      <sharedItems count="60">
        <s v="Hitman Sniper"/>
        <s v="Mad Skills Motocross"/>
        <s v="Agar.io"/>
        <s v="Disney Crossy Road"/>
        <s v="Dude Perfect 2"/>
        <s v="Farming Simulator 14"/>
        <s v="Frozen Free Fall"/>
        <s v="Gear.Club - True Racing"/>
        <s v="Hill Climb Racing"/>
        <s v="Hill Climb Racing 2"/>
        <s v="Hot Wheels: Race Off"/>
        <s v="Hungry Shark World"/>
        <s v="Injustice: Gods Among Us"/>
        <s v="MARVEL Contest of Champions"/>
        <s v="MORTAL KOMBAT X"/>
        <s v="Need for Speedâ„¢ No Limits"/>
        <s v="OK K.O.! Lakewood Plaza Turbo"/>
        <s v="PAC-MAN Pop"/>
        <s v="Plants vs. Zombiesâ„¢ Heroes"/>
        <s v="Real Racing 3"/>
        <s v="ROBLOX"/>
        <s v="Shadow Fight 2"/>
        <s v="Smashy Road: Arena"/>
        <s v="Swamp Attack"/>
        <s v="Temple Run 2"/>
        <s v="Tiny Archers"/>
        <s v="Tomb of the Mask"/>
        <s v="Traffic Racer"/>
        <s v="War Robots"/>
        <s v="Zombie Catchers"/>
        <s v="Asphalt 8: Airborne"/>
        <s v="Bullet Force"/>
        <s v="Call of DutyÂ®: Heroes"/>
        <s v="Earn to Die 2"/>
        <s v="Dragon Hills"/>
        <s v="Vikings: an Archer's Journey"/>
        <s v="Alizay, pirate girl"/>
        <s v="Riptide GP: Renegade"/>
        <s v="Five Nights at Freddy's"/>
        <s v="Five Nights at Freddy's 3"/>
        <s v="Alto's Adventure"/>
        <s v="Get 'Em"/>
        <s v="Angry Birds Go!"/>
        <s v="LEGOÂ® Juniors Create &amp; Cruise"/>
        <s v="diep.io"/>
        <s v="Does not Commute"/>
        <s v="DRAGON BALL Z DOKKAN BATTLE"/>
        <s v="Driving Zone"/>
        <s v="RISK: Global Domination"/>
        <s v="My Little Pony: Harmony Quest"/>
        <s v="Shopkins World!"/>
        <s v="slither.io"/>
        <s v="Retro City Rampage DX"/>
        <s v="Battlefieldâ„¢ Companion"/>
        <s v="Thomas &amp; Friends: Race On!"/>
        <s v="Assassin's Creed Identity"/>
        <s v="LEGO Batman: DC Super Heroes"/>
        <s v="NBA JAM by EA SPORTSâ„¢"/>
        <s v="Super Mario Run"/>
        <s v="Grand Theft Auto: San Andreas"/>
      </sharedItems>
    </cacheField>
    <cacheField name="profit" numFmtId="8">
      <sharedItems containsSemiMixedTypes="0" containsString="0" containsNumber="1" containsInteger="1" minValue="292200" maxValue="460200"/>
    </cacheField>
    <cacheField name="AVG rating" numFmtId="0">
      <sharedItems containsSemiMixedTypes="0" containsString="0" containsNumber="1" minValue="3.1" maxValue="4.5999999999999996"/>
    </cacheField>
    <cacheField name="total reviews" numFmtId="0">
      <sharedItems containsSemiMixedTypes="0" containsString="0" containsNumber="1" containsInteger="1" minValue="211" maxValue="1108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4.3499999999999996"/>
    <n v="1045263"/>
    <n v="20000"/>
    <n v="120000"/>
    <n v="600000"/>
    <n v="460000"/>
    <n v="4.2857142857142803"/>
  </r>
  <r>
    <x v="1"/>
    <n v="4.45"/>
    <n v="68981"/>
    <n v="20000"/>
    <n v="120000"/>
    <n v="600000"/>
    <n v="460000"/>
    <n v="4.2857142857142803"/>
  </r>
  <r>
    <x v="2"/>
    <n v="4.1500000000000004"/>
    <n v="93509"/>
    <n v="20000"/>
    <n v="108000"/>
    <n v="540000"/>
    <n v="412000"/>
    <n v="4.21875"/>
  </r>
  <r>
    <x v="3"/>
    <n v="4.4000000000000004"/>
    <n v="64950"/>
    <n v="19900"/>
    <n v="120000"/>
    <n v="600000"/>
    <n v="460100"/>
    <n v="4.2887776983559602"/>
  </r>
  <r>
    <x v="4"/>
    <n v="4.3499999999999996"/>
    <n v="3993313"/>
    <n v="20000"/>
    <n v="120000"/>
    <n v="600000"/>
    <n v="460000"/>
    <n v="4.2857142857142803"/>
  </r>
  <r>
    <x v="5"/>
    <n v="4.2"/>
    <n v="381862"/>
    <n v="20000"/>
    <n v="108000"/>
    <n v="540000"/>
    <n v="412000"/>
    <n v="4.21875"/>
  </r>
  <r>
    <x v="6"/>
    <n v="2.8"/>
    <n v="22123"/>
    <n v="20000"/>
    <n v="84000"/>
    <n v="420000"/>
    <n v="316000"/>
    <n v="4.0384615384615303"/>
  </r>
  <r>
    <x v="7"/>
    <n v="4.45"/>
    <n v="3809"/>
    <n v="39800"/>
    <n v="120000"/>
    <n v="600000"/>
    <n v="440200"/>
    <n v="3.7546933667083802"/>
  </r>
  <r>
    <x v="8"/>
    <n v="4.5"/>
    <n v="211"/>
    <n v="59800"/>
    <n v="120000"/>
    <n v="600000"/>
    <n v="420200"/>
    <n v="3.3370411568409302"/>
  </r>
  <r>
    <x v="9"/>
    <n v="4"/>
    <n v="171230"/>
    <n v="20000"/>
    <n v="108000"/>
    <n v="540000"/>
    <n v="412000"/>
    <n v="4.21875"/>
  </r>
  <r>
    <x v="10"/>
    <n v="4.55"/>
    <n v="523481"/>
    <n v="59900"/>
    <n v="120000"/>
    <n v="600000"/>
    <n v="420100"/>
    <n v="3.33518621456364"/>
  </r>
  <r>
    <x v="11"/>
    <n v="4.0999999999999996"/>
    <n v="455350"/>
    <n v="20000"/>
    <n v="108000"/>
    <n v="540000"/>
    <n v="412000"/>
    <n v="4.21875"/>
  </r>
  <r>
    <x v="12"/>
    <n v="2.6"/>
    <n v="23948"/>
    <n v="20000"/>
    <n v="72000"/>
    <n v="360000"/>
    <n v="268000"/>
    <n v="3.9130434782608599"/>
  </r>
  <r>
    <x v="13"/>
    <n v="4.1500000000000004"/>
    <n v="36150"/>
    <n v="20000"/>
    <n v="108000"/>
    <n v="540000"/>
    <n v="412000"/>
    <n v="4.21875"/>
  </r>
  <r>
    <x v="14"/>
    <n v="3.8"/>
    <n v="103"/>
    <n v="249800"/>
    <n v="108000"/>
    <n v="540000"/>
    <n v="182200"/>
    <n v="1.5092230296254801"/>
  </r>
  <r>
    <x v="15"/>
    <n v="4.3"/>
    <n v="3992693"/>
    <n v="20000"/>
    <n v="120000"/>
    <n v="600000"/>
    <n v="460000"/>
    <n v="4.2857142857142803"/>
  </r>
  <r>
    <x v="16"/>
    <n v="4.55"/>
    <n v="277993"/>
    <n v="20000"/>
    <n v="120000"/>
    <n v="600000"/>
    <n v="460000"/>
    <n v="4.2857142857142803"/>
  </r>
  <r>
    <x v="17"/>
    <n v="4.5"/>
    <n v="2719285"/>
    <n v="20000"/>
    <n v="120000"/>
    <n v="600000"/>
    <n v="460000"/>
    <n v="4.2857142857142803"/>
  </r>
  <r>
    <x v="18"/>
    <n v="4.0999999999999996"/>
    <n v="853408"/>
    <n v="20000"/>
    <n v="108000"/>
    <n v="540000"/>
    <n v="412000"/>
    <n v="4.21875"/>
  </r>
  <r>
    <x v="19"/>
    <n v="4.0999999999999996"/>
    <n v="3922171"/>
    <n v="20000"/>
    <n v="108000"/>
    <n v="540000"/>
    <n v="412000"/>
    <n v="4.21875"/>
  </r>
  <r>
    <x v="20"/>
    <n v="4.45"/>
    <n v="2781523"/>
    <n v="20000"/>
    <n v="120000"/>
    <n v="600000"/>
    <n v="460000"/>
    <n v="4.2857142857142803"/>
  </r>
  <r>
    <x v="21"/>
    <n v="4.25"/>
    <n v="83147"/>
    <n v="20000"/>
    <n v="120000"/>
    <n v="600000"/>
    <n v="460000"/>
    <n v="4.2857142857142803"/>
  </r>
  <r>
    <x v="22"/>
    <n v="4.4000000000000004"/>
    <n v="1252193"/>
    <n v="20000"/>
    <n v="120000"/>
    <n v="600000"/>
    <n v="460000"/>
    <n v="4.2857142857142803"/>
  </r>
  <r>
    <x v="23"/>
    <n v="4.55"/>
    <n v="388960"/>
    <n v="20000"/>
    <n v="120000"/>
    <n v="600000"/>
    <n v="460000"/>
    <n v="4.2857142857142803"/>
  </r>
  <r>
    <x v="24"/>
    <n v="4.05"/>
    <n v="21230"/>
    <n v="20000"/>
    <n v="108000"/>
    <n v="540000"/>
    <n v="412000"/>
    <n v="4.21875"/>
  </r>
  <r>
    <x v="25"/>
    <n v="4.5"/>
    <n v="86250"/>
    <n v="20000"/>
    <n v="120000"/>
    <n v="600000"/>
    <n v="460000"/>
    <n v="4.2857142857142803"/>
  </r>
  <r>
    <x v="26"/>
    <n v="4.8499999999999996"/>
    <n v="191548"/>
    <n v="20000"/>
    <n v="132000"/>
    <n v="660000"/>
    <n v="508000"/>
    <n v="4.3421052631578902"/>
  </r>
  <r>
    <x v="27"/>
    <n v="4.5"/>
    <n v="8578282"/>
    <n v="20000"/>
    <n v="120000"/>
    <n v="600000"/>
    <n v="460000"/>
    <n v="4.2857142857142803"/>
  </r>
  <r>
    <x v="28"/>
    <n v="3.85"/>
    <n v="46046"/>
    <n v="69800"/>
    <n v="108000"/>
    <n v="540000"/>
    <n v="362200"/>
    <n v="3.0371203599549998"/>
  </r>
  <r>
    <x v="29"/>
    <n v="4.4000000000000004"/>
    <n v="1195218"/>
    <n v="20000"/>
    <n v="120000"/>
    <n v="600000"/>
    <n v="460000"/>
    <n v="4.2857142857142803"/>
  </r>
  <r>
    <x v="30"/>
    <n v="4.45"/>
    <n v="783985"/>
    <n v="20000"/>
    <n v="120000"/>
    <n v="600000"/>
    <n v="460000"/>
    <n v="4.2857142857142803"/>
  </r>
  <r>
    <x v="31"/>
    <n v="4.25"/>
    <n v="21555"/>
    <n v="199800"/>
    <n v="120000"/>
    <n v="600000"/>
    <n v="280200"/>
    <n v="1.8761726078799199"/>
  </r>
  <r>
    <x v="32"/>
    <n v="3.25"/>
    <n v="264596"/>
    <n v="20000"/>
    <n v="96000"/>
    <n v="480000"/>
    <n v="364000"/>
    <n v="4.13793103448275"/>
  </r>
  <r>
    <x v="33"/>
    <n v="4.55"/>
    <n v="10796"/>
    <n v="99800"/>
    <n v="120000"/>
    <n v="600000"/>
    <n v="380200"/>
    <n v="2.7297543221110101"/>
  </r>
  <r>
    <x v="34"/>
    <n v="4.0999999999999996"/>
    <n v="443666"/>
    <n v="20000"/>
    <n v="108000"/>
    <n v="540000"/>
    <n v="412000"/>
    <n v="4.21875"/>
  </r>
  <r>
    <x v="35"/>
    <n v="4.45"/>
    <n v="386360"/>
    <n v="20000"/>
    <n v="120000"/>
    <n v="600000"/>
    <n v="460000"/>
    <n v="4.2857142857142803"/>
  </r>
  <r>
    <x v="36"/>
    <n v="4.2"/>
    <n v="266540"/>
    <n v="20000"/>
    <n v="108000"/>
    <n v="540000"/>
    <n v="412000"/>
    <n v="4.21875"/>
  </r>
  <r>
    <x v="37"/>
    <n v="3.35"/>
    <n v="15774"/>
    <n v="20000"/>
    <n v="96000"/>
    <n v="480000"/>
    <n v="364000"/>
    <n v="4.13793103448275"/>
  </r>
  <r>
    <x v="38"/>
    <n v="4.5999999999999996"/>
    <n v="3426615"/>
    <n v="20000"/>
    <n v="120000"/>
    <n v="600000"/>
    <n v="460000"/>
    <n v="4.2857142857142803"/>
  </r>
  <r>
    <x v="39"/>
    <n v="4.1500000000000004"/>
    <n v="84174"/>
    <n v="20000"/>
    <n v="108000"/>
    <n v="540000"/>
    <n v="412000"/>
    <n v="4.21875"/>
  </r>
  <r>
    <x v="40"/>
    <n v="4.55"/>
    <n v="232164"/>
    <n v="59800"/>
    <n v="120000"/>
    <n v="600000"/>
    <n v="420200"/>
    <n v="3.3370411568409302"/>
  </r>
  <r>
    <x v="41"/>
    <n v="4.5"/>
    <n v="5833582"/>
    <n v="20000"/>
    <n v="120000"/>
    <n v="600000"/>
    <n v="460000"/>
    <n v="4.2857142857142803"/>
  </r>
  <r>
    <x v="42"/>
    <n v="3.95"/>
    <n v="931093"/>
    <n v="20000"/>
    <n v="108000"/>
    <n v="540000"/>
    <n v="412000"/>
    <n v="4.21875"/>
  </r>
  <r>
    <x v="43"/>
    <n v="4.5"/>
    <n v="643448"/>
    <n v="20000"/>
    <n v="120000"/>
    <n v="600000"/>
    <n v="460000"/>
    <n v="4.2857142857142803"/>
  </r>
  <r>
    <x v="44"/>
    <n v="4.45"/>
    <n v="1783562"/>
    <n v="20000"/>
    <n v="120000"/>
    <n v="600000"/>
    <n v="460000"/>
    <n v="4.2857142857142803"/>
  </r>
  <r>
    <x v="45"/>
    <n v="4.3"/>
    <n v="350638"/>
    <n v="29900"/>
    <n v="120000"/>
    <n v="600000"/>
    <n v="450100"/>
    <n v="4.0026684456304196"/>
  </r>
  <r>
    <x v="46"/>
    <n v="4.1500000000000004"/>
    <n v="1333014"/>
    <n v="20000"/>
    <n v="108000"/>
    <n v="540000"/>
    <n v="412000"/>
    <n v="4.21875"/>
  </r>
  <r>
    <x v="47"/>
    <n v="4.45"/>
    <n v="23391982"/>
    <n v="20000"/>
    <n v="120000"/>
    <n v="600000"/>
    <n v="460000"/>
    <n v="4.2857142857142803"/>
  </r>
  <r>
    <x v="48"/>
    <n v="4.45"/>
    <n v="6332489"/>
    <n v="20000"/>
    <n v="120000"/>
    <n v="600000"/>
    <n v="460000"/>
    <n v="4.2857142857142803"/>
  </r>
  <r>
    <x v="49"/>
    <n v="4.05"/>
    <n v="138653"/>
    <n v="20000"/>
    <n v="108000"/>
    <n v="540000"/>
    <n v="412000"/>
    <n v="4.21875"/>
  </r>
  <r>
    <x v="50"/>
    <n v="4.55"/>
    <n v="1408871"/>
    <n v="20000"/>
    <n v="120000"/>
    <n v="600000"/>
    <n v="460000"/>
    <n v="4.2857142857142803"/>
  </r>
  <r>
    <x v="51"/>
    <n v="3.9"/>
    <n v="33674"/>
    <n v="20000"/>
    <n v="108000"/>
    <n v="540000"/>
    <n v="412000"/>
    <n v="4.21875"/>
  </r>
  <r>
    <x v="52"/>
    <n v="4.55"/>
    <n v="841036"/>
    <n v="20000"/>
    <n v="120000"/>
    <n v="600000"/>
    <n v="460000"/>
    <n v="4.2857142857142803"/>
  </r>
  <r>
    <x v="53"/>
    <n v="3.75"/>
    <n v="127128"/>
    <n v="20000"/>
    <n v="108000"/>
    <n v="540000"/>
    <n v="412000"/>
    <n v="4.21875"/>
  </r>
  <r>
    <x v="54"/>
    <n v="4.55"/>
    <n v="47024693"/>
    <n v="20000"/>
    <n v="120000"/>
    <n v="600000"/>
    <n v="460000"/>
    <n v="4.2857142857142803"/>
  </r>
  <r>
    <x v="55"/>
    <n v="4.55"/>
    <n v="23403656"/>
    <n v="20000"/>
    <n v="120000"/>
    <n v="600000"/>
    <n v="460000"/>
    <n v="4.2857142857142803"/>
  </r>
  <r>
    <x v="56"/>
    <n v="4.45"/>
    <n v="183990"/>
    <n v="20000"/>
    <n v="120000"/>
    <n v="600000"/>
    <n v="460000"/>
    <n v="4.2857142857142803"/>
  </r>
  <r>
    <x v="57"/>
    <n v="4.5"/>
    <n v="3305973"/>
    <n v="20000"/>
    <n v="120000"/>
    <n v="600000"/>
    <n v="460000"/>
    <n v="4.2857142857142803"/>
  </r>
  <r>
    <x v="58"/>
    <n v="4.2"/>
    <n v="47916"/>
    <n v="20000"/>
    <n v="108000"/>
    <n v="540000"/>
    <n v="412000"/>
    <n v="4.21875"/>
  </r>
  <r>
    <x v="59"/>
    <n v="4.8499999999999996"/>
    <n v="549657"/>
    <n v="29900"/>
    <n v="132000"/>
    <n v="660000"/>
    <n v="498100"/>
    <n v="4.0765904879555199"/>
  </r>
  <r>
    <x v="60"/>
    <n v="3.75"/>
    <n v="120197"/>
    <n v="20000"/>
    <n v="108000"/>
    <n v="540000"/>
    <n v="412000"/>
    <n v="4.21875"/>
  </r>
  <r>
    <x v="61"/>
    <n v="4.3499999999999996"/>
    <n v="466989"/>
    <n v="20000"/>
    <n v="120000"/>
    <n v="600000"/>
    <n v="460000"/>
    <n v="4.2857142857142803"/>
  </r>
  <r>
    <x v="62"/>
    <n v="4.45"/>
    <n v="563229"/>
    <n v="20000"/>
    <n v="120000"/>
    <n v="600000"/>
    <n v="460000"/>
    <n v="4.2857142857142803"/>
  </r>
  <r>
    <x v="63"/>
    <n v="4.05"/>
    <n v="357280"/>
    <n v="20000"/>
    <n v="108000"/>
    <n v="540000"/>
    <n v="412000"/>
    <n v="4.21875"/>
  </r>
  <r>
    <x v="64"/>
    <n v="3.8"/>
    <n v="316492"/>
    <n v="20000"/>
    <n v="108000"/>
    <n v="540000"/>
    <n v="412000"/>
    <n v="4.21875"/>
  </r>
  <r>
    <x v="65"/>
    <n v="4.5"/>
    <n v="314499"/>
    <n v="20000"/>
    <n v="120000"/>
    <n v="600000"/>
    <n v="460000"/>
    <n v="4.2857142857142803"/>
  </r>
  <r>
    <x v="66"/>
    <n v="4.5"/>
    <n v="552659"/>
    <n v="20000"/>
    <n v="120000"/>
    <n v="600000"/>
    <n v="460000"/>
    <n v="4.2857142857142803"/>
  </r>
  <r>
    <x v="67"/>
    <n v="4"/>
    <n v="159753"/>
    <n v="20000"/>
    <n v="108000"/>
    <n v="540000"/>
    <n v="412000"/>
    <n v="4.21875"/>
  </r>
  <r>
    <x v="68"/>
    <n v="4.8499999999999996"/>
    <n v="1291559"/>
    <n v="20000"/>
    <n v="132000"/>
    <n v="660000"/>
    <n v="508000"/>
    <n v="4.3421052631578902"/>
  </r>
  <r>
    <x v="69"/>
    <n v="4.2"/>
    <n v="21730"/>
    <n v="99800"/>
    <n v="108000"/>
    <n v="540000"/>
    <n v="332200"/>
    <n v="2.5986525505293501"/>
  </r>
  <r>
    <x v="70"/>
    <n v="3.8"/>
    <n v="1963"/>
    <n v="99800"/>
    <n v="108000"/>
    <n v="540000"/>
    <n v="332200"/>
    <n v="2.5986525505293501"/>
  </r>
  <r>
    <x v="71"/>
    <n v="4.4000000000000004"/>
    <n v="1478832"/>
    <n v="19900"/>
    <n v="120000"/>
    <n v="600000"/>
    <n v="460100"/>
    <n v="4.2887776983559602"/>
  </r>
  <r>
    <x v="72"/>
    <n v="4.5"/>
    <n v="130451"/>
    <n v="20000"/>
    <n v="120000"/>
    <n v="600000"/>
    <n v="460000"/>
    <n v="4.2857142857142803"/>
  </r>
  <r>
    <x v="73"/>
    <n v="4.45"/>
    <n v="3852"/>
    <n v="79800"/>
    <n v="120000"/>
    <n v="600000"/>
    <n v="400200"/>
    <n v="3.0030030030030002"/>
  </r>
  <r>
    <x v="74"/>
    <n v="4.05"/>
    <n v="293"/>
    <n v="59800"/>
    <n v="108000"/>
    <n v="540000"/>
    <n v="372200"/>
    <n v="3.21811680572109"/>
  </r>
  <r>
    <x v="75"/>
    <n v="4.2"/>
    <n v="1463"/>
    <n v="59800"/>
    <n v="108000"/>
    <n v="540000"/>
    <n v="372200"/>
    <n v="3.21811680572109"/>
  </r>
  <r>
    <x v="76"/>
    <n v="4.0999999999999996"/>
    <n v="1699"/>
    <n v="59800"/>
    <n v="108000"/>
    <n v="540000"/>
    <n v="372200"/>
    <n v="3.21811680572109"/>
  </r>
  <r>
    <x v="77"/>
    <n v="4.05"/>
    <n v="655476"/>
    <n v="20000"/>
    <n v="108000"/>
    <n v="540000"/>
    <n v="412000"/>
    <n v="4.21875"/>
  </r>
  <r>
    <x v="78"/>
    <n v="4.5"/>
    <n v="359881"/>
    <n v="29900"/>
    <n v="120000"/>
    <n v="600000"/>
    <n v="450100"/>
    <n v="4.0026684456304196"/>
  </r>
  <r>
    <x v="79"/>
    <n v="4.3499999999999996"/>
    <n v="10078"/>
    <n v="59800"/>
    <n v="120000"/>
    <n v="600000"/>
    <n v="420200"/>
    <n v="3.3370411568409302"/>
  </r>
  <r>
    <x v="80"/>
    <n v="4.0999999999999996"/>
    <n v="52089"/>
    <n v="20000"/>
    <n v="108000"/>
    <n v="540000"/>
    <n v="412000"/>
    <n v="4.21875"/>
  </r>
  <r>
    <x v="81"/>
    <n v="3.95"/>
    <n v="1910888"/>
    <n v="20000"/>
    <n v="108000"/>
    <n v="540000"/>
    <n v="412000"/>
    <n v="4.21875"/>
  </r>
  <r>
    <x v="82"/>
    <n v="4.3499999999999996"/>
    <n v="1992020"/>
    <n v="20000"/>
    <n v="120000"/>
    <n v="600000"/>
    <n v="460000"/>
    <n v="4.2857142857142803"/>
  </r>
  <r>
    <x v="83"/>
    <n v="4.5"/>
    <n v="9860"/>
    <n v="19900"/>
    <n v="120000"/>
    <n v="600000"/>
    <n v="460100"/>
    <n v="4.2887776983559602"/>
  </r>
  <r>
    <x v="84"/>
    <n v="4.5"/>
    <n v="430009"/>
    <n v="20000"/>
    <n v="120000"/>
    <n v="600000"/>
    <n v="460000"/>
    <n v="4.2857142857142803"/>
  </r>
  <r>
    <x v="85"/>
    <n v="4.0999999999999996"/>
    <n v="1682953"/>
    <n v="20000"/>
    <n v="108000"/>
    <n v="540000"/>
    <n v="412000"/>
    <n v="4.21875"/>
  </r>
  <r>
    <x v="86"/>
    <n v="4.55"/>
    <n v="1330341"/>
    <n v="29900"/>
    <n v="120000"/>
    <n v="600000"/>
    <n v="450100"/>
    <n v="4.0026684456304196"/>
  </r>
  <r>
    <x v="87"/>
    <n v="3.8"/>
    <n v="207411"/>
    <n v="20000"/>
    <n v="108000"/>
    <n v="540000"/>
    <n v="412000"/>
    <n v="4.21875"/>
  </r>
  <r>
    <x v="88"/>
    <n v="4.8499999999999996"/>
    <n v="659234"/>
    <n v="20000"/>
    <n v="132000"/>
    <n v="660000"/>
    <n v="508000"/>
    <n v="4.3421052631578902"/>
  </r>
  <r>
    <x v="89"/>
    <n v="4.25"/>
    <n v="8832"/>
    <n v="20000"/>
    <n v="120000"/>
    <n v="600000"/>
    <n v="460000"/>
    <n v="4.2857142857142803"/>
  </r>
  <r>
    <x v="90"/>
    <n v="4.4000000000000004"/>
    <n v="1998284"/>
    <n v="20000"/>
    <n v="120000"/>
    <n v="600000"/>
    <n v="460000"/>
    <n v="4.2857142857142803"/>
  </r>
  <r>
    <x v="91"/>
    <n v="3.55"/>
    <n v="111007"/>
    <n v="20000"/>
    <n v="96000"/>
    <n v="480000"/>
    <n v="364000"/>
    <n v="4.13793103448275"/>
  </r>
  <r>
    <x v="92"/>
    <n v="4.45"/>
    <n v="11830"/>
    <n v="99800"/>
    <n v="120000"/>
    <n v="600000"/>
    <n v="380200"/>
    <n v="2.7297543221110101"/>
  </r>
  <r>
    <x v="93"/>
    <n v="3.8"/>
    <n v="81132982"/>
    <n v="20000"/>
    <n v="108000"/>
    <n v="540000"/>
    <n v="412000"/>
    <n v="4.21875"/>
  </r>
  <r>
    <x v="94"/>
    <n v="4.55"/>
    <n v="2921319"/>
    <n v="20000"/>
    <n v="120000"/>
    <n v="600000"/>
    <n v="460000"/>
    <n v="4.2857142857142803"/>
  </r>
  <r>
    <x v="95"/>
    <n v="4.3"/>
    <n v="535534"/>
    <n v="20000"/>
    <n v="120000"/>
    <n v="600000"/>
    <n v="460000"/>
    <n v="4.2857142857142803"/>
  </r>
  <r>
    <x v="96"/>
    <n v="4.45"/>
    <n v="7803225"/>
    <n v="20000"/>
    <n v="120000"/>
    <n v="600000"/>
    <n v="460000"/>
    <n v="4.2857142857142803"/>
  </r>
  <r>
    <x v="97"/>
    <n v="4.25"/>
    <n v="534519"/>
    <n v="20000"/>
    <n v="120000"/>
    <n v="600000"/>
    <n v="460000"/>
    <n v="4.2857142857142803"/>
  </r>
  <r>
    <x v="98"/>
    <n v="4.3499999999999996"/>
    <n v="35449"/>
    <n v="79800"/>
    <n v="120000"/>
    <n v="600000"/>
    <n v="400200"/>
    <n v="3.0030030030030002"/>
  </r>
  <r>
    <x v="99"/>
    <n v="4.6500000000000004"/>
    <n v="529481"/>
    <n v="20000"/>
    <n v="120000"/>
    <n v="600000"/>
    <n v="460000"/>
    <n v="4.2857142857142803"/>
  </r>
  <r>
    <x v="100"/>
    <n v="4.55"/>
    <n v="773871"/>
    <n v="20000"/>
    <n v="120000"/>
    <n v="600000"/>
    <n v="460000"/>
    <n v="4.2857142857142803"/>
  </r>
  <r>
    <x v="101"/>
    <n v="4.5"/>
    <n v="17732"/>
    <n v="229800"/>
    <n v="120000"/>
    <n v="600000"/>
    <n v="250200"/>
    <n v="1.7152658662092599"/>
  </r>
  <r>
    <x v="102"/>
    <n v="4.2"/>
    <n v="37458"/>
    <n v="20000"/>
    <n v="108000"/>
    <n v="540000"/>
    <n v="412000"/>
    <n v="4.21875"/>
  </r>
  <r>
    <x v="103"/>
    <n v="4.55"/>
    <n v="2197797"/>
    <n v="20000"/>
    <n v="120000"/>
    <n v="600000"/>
    <n v="460000"/>
    <n v="4.2857142857142803"/>
  </r>
  <r>
    <x v="104"/>
    <n v="3.95"/>
    <n v="447913"/>
    <n v="20000"/>
    <n v="108000"/>
    <n v="540000"/>
    <n v="412000"/>
    <n v="4.21875"/>
  </r>
  <r>
    <x v="105"/>
    <n v="4.55"/>
    <n v="128193"/>
    <n v="59800"/>
    <n v="120000"/>
    <n v="600000"/>
    <n v="420200"/>
    <n v="3.3370411568409302"/>
  </r>
  <r>
    <x v="106"/>
    <n v="4.55"/>
    <n v="92026"/>
    <n v="59800"/>
    <n v="120000"/>
    <n v="600000"/>
    <n v="420200"/>
    <n v="3.3370411568409302"/>
  </r>
  <r>
    <x v="107"/>
    <n v="4.5999999999999996"/>
    <n v="37732"/>
    <n v="59800"/>
    <n v="120000"/>
    <n v="600000"/>
    <n v="420200"/>
    <n v="3.3370411568409302"/>
  </r>
  <r>
    <x v="108"/>
    <n v="4.4000000000000004"/>
    <n v="1669482"/>
    <n v="20000"/>
    <n v="120000"/>
    <n v="600000"/>
    <n v="460000"/>
    <n v="4.2857142857142803"/>
  </r>
  <r>
    <x v="109"/>
    <n v="3.35"/>
    <n v="35654"/>
    <n v="20000"/>
    <n v="96000"/>
    <n v="480000"/>
    <n v="364000"/>
    <n v="4.13793103448275"/>
  </r>
  <r>
    <x v="110"/>
    <n v="4.4000000000000004"/>
    <n v="1625139"/>
    <n v="20000"/>
    <n v="120000"/>
    <n v="600000"/>
    <n v="460000"/>
    <n v="4.2857142857142803"/>
  </r>
  <r>
    <x v="111"/>
    <n v="4.4000000000000004"/>
    <n v="783984"/>
    <n v="29800"/>
    <n v="120000"/>
    <n v="600000"/>
    <n v="450200"/>
    <n v="4.0053404539385804"/>
  </r>
  <r>
    <x v="112"/>
    <n v="4.4000000000000004"/>
    <n v="5418473"/>
    <n v="20000"/>
    <n v="120000"/>
    <n v="600000"/>
    <n v="460000"/>
    <n v="4.2857142857142803"/>
  </r>
  <r>
    <x v="113"/>
    <n v="4.55"/>
    <n v="34682"/>
    <n v="20000"/>
    <n v="120000"/>
    <n v="600000"/>
    <n v="460000"/>
    <n v="4.2857142857142803"/>
  </r>
  <r>
    <x v="114"/>
    <n v="4.45"/>
    <n v="143451"/>
    <n v="20000"/>
    <n v="120000"/>
    <n v="600000"/>
    <n v="460000"/>
    <n v="4.2857142857142803"/>
  </r>
  <r>
    <x v="115"/>
    <n v="3.8"/>
    <n v="75427"/>
    <n v="20000"/>
    <n v="108000"/>
    <n v="540000"/>
    <n v="412000"/>
    <n v="4.21875"/>
  </r>
  <r>
    <x v="116"/>
    <n v="4.75"/>
    <n v="6552010"/>
    <n v="20000"/>
    <n v="132000"/>
    <n v="660000"/>
    <n v="508000"/>
    <n v="4.3421052631578902"/>
  </r>
  <r>
    <x v="117"/>
    <n v="4.55"/>
    <n v="1708599"/>
    <n v="20000"/>
    <n v="120000"/>
    <n v="600000"/>
    <n v="460000"/>
    <n v="4.2857142857142803"/>
  </r>
  <r>
    <x v="118"/>
    <n v="4.55"/>
    <n v="765742"/>
    <n v="20000"/>
    <n v="120000"/>
    <n v="600000"/>
    <n v="460000"/>
    <n v="4.2857142857142803"/>
  </r>
  <r>
    <x v="119"/>
    <n v="4.05"/>
    <n v="7944"/>
    <n v="19900"/>
    <n v="108000"/>
    <n v="540000"/>
    <n v="412100"/>
    <n v="4.2220484753713796"/>
  </r>
  <r>
    <x v="120"/>
    <n v="4.4000000000000004"/>
    <n v="258658"/>
    <n v="20000"/>
    <n v="120000"/>
    <n v="600000"/>
    <n v="460000"/>
    <n v="4.2857142857142803"/>
  </r>
  <r>
    <x v="121"/>
    <n v="4.0999999999999996"/>
    <n v="75440"/>
    <n v="20000"/>
    <n v="108000"/>
    <n v="540000"/>
    <n v="412000"/>
    <n v="4.21875"/>
  </r>
  <r>
    <x v="122"/>
    <n v="4.4000000000000004"/>
    <n v="880240"/>
    <n v="20000"/>
    <n v="120000"/>
    <n v="600000"/>
    <n v="460000"/>
    <n v="4.2857142857142803"/>
  </r>
  <r>
    <x v="123"/>
    <n v="3.9"/>
    <n v="2785283"/>
    <n v="20000"/>
    <n v="108000"/>
    <n v="540000"/>
    <n v="412000"/>
    <n v="4.21875"/>
  </r>
  <r>
    <x v="124"/>
    <n v="3.35"/>
    <n v="907579"/>
    <n v="20000"/>
    <n v="96000"/>
    <n v="480000"/>
    <n v="364000"/>
    <n v="4.13793103448275"/>
  </r>
  <r>
    <x v="125"/>
    <n v="4.4000000000000004"/>
    <n v="521001"/>
    <n v="20000"/>
    <n v="120000"/>
    <n v="600000"/>
    <n v="460000"/>
    <n v="4.2857142857142803"/>
  </r>
  <r>
    <x v="126"/>
    <n v="4.0999999999999996"/>
    <n v="254487"/>
    <n v="20000"/>
    <n v="108000"/>
    <n v="540000"/>
    <n v="412000"/>
    <n v="4.21875"/>
  </r>
  <r>
    <x v="127"/>
    <n v="4.0999999999999996"/>
    <n v="2131157"/>
    <n v="20000"/>
    <n v="108000"/>
    <n v="540000"/>
    <n v="412000"/>
    <n v="4.21875"/>
  </r>
  <r>
    <x v="128"/>
    <n v="3.95"/>
    <n v="5771879"/>
    <n v="20000"/>
    <n v="108000"/>
    <n v="540000"/>
    <n v="412000"/>
    <n v="4.21875"/>
  </r>
  <r>
    <x v="129"/>
    <n v="4.2"/>
    <n v="381495"/>
    <n v="139800"/>
    <n v="108000"/>
    <n v="540000"/>
    <n v="292200"/>
    <n v="2.1791767554479402"/>
  </r>
  <r>
    <x v="130"/>
    <n v="4.5"/>
    <n v="359021"/>
    <n v="20000"/>
    <n v="120000"/>
    <n v="600000"/>
    <n v="460000"/>
    <n v="4.2857142857142803"/>
  </r>
  <r>
    <x v="131"/>
    <n v="3.35"/>
    <n v="42628"/>
    <n v="20000"/>
    <n v="96000"/>
    <n v="480000"/>
    <n v="364000"/>
    <n v="4.13793103448275"/>
  </r>
  <r>
    <x v="132"/>
    <n v="4.7"/>
    <n v="200"/>
    <n v="39800"/>
    <n v="120000"/>
    <n v="600000"/>
    <n v="440200"/>
    <n v="3.7546933667083802"/>
  </r>
  <r>
    <x v="133"/>
    <n v="4"/>
    <n v="3455917"/>
    <n v="20000"/>
    <n v="108000"/>
    <n v="540000"/>
    <n v="412000"/>
    <n v="4.21875"/>
  </r>
  <r>
    <x v="134"/>
    <n v="4.5"/>
    <n v="10620530"/>
    <n v="20000"/>
    <n v="120000"/>
    <n v="600000"/>
    <n v="460000"/>
    <n v="4.2857142857142803"/>
  </r>
  <r>
    <x v="135"/>
    <n v="4.45"/>
    <n v="9032030"/>
    <n v="20000"/>
    <n v="120000"/>
    <n v="600000"/>
    <n v="460000"/>
    <n v="4.2857142857142803"/>
  </r>
  <r>
    <x v="136"/>
    <n v="4.55"/>
    <n v="2784499"/>
    <n v="20000"/>
    <n v="120000"/>
    <n v="600000"/>
    <n v="460000"/>
    <n v="4.2857142857142803"/>
  </r>
  <r>
    <x v="137"/>
    <n v="4.55"/>
    <n v="92787"/>
    <n v="59800"/>
    <n v="120000"/>
    <n v="600000"/>
    <n v="420200"/>
    <n v="3.3370411568409302"/>
  </r>
  <r>
    <x v="138"/>
    <n v="4.55"/>
    <n v="416744"/>
    <n v="19800"/>
    <n v="120000"/>
    <n v="600000"/>
    <n v="460200"/>
    <n v="4.2918454935622297"/>
  </r>
  <r>
    <x v="139"/>
    <n v="4.5"/>
    <n v="523795"/>
    <n v="20000"/>
    <n v="120000"/>
    <n v="600000"/>
    <n v="460000"/>
    <n v="4.2857142857142803"/>
  </r>
  <r>
    <x v="140"/>
    <n v="4.5"/>
    <n v="6158411"/>
    <n v="20000"/>
    <n v="120000"/>
    <n v="600000"/>
    <n v="460000"/>
    <n v="4.2857142857142803"/>
  </r>
  <r>
    <x v="141"/>
    <n v="4.5"/>
    <n v="1267074"/>
    <n v="20000"/>
    <n v="120000"/>
    <n v="600000"/>
    <n v="460000"/>
    <n v="4.2857142857142803"/>
  </r>
  <r>
    <x v="142"/>
    <n v="3.75"/>
    <n v="2024"/>
    <n v="99800"/>
    <n v="108000"/>
    <n v="540000"/>
    <n v="332200"/>
    <n v="2.5986525505293501"/>
  </r>
  <r>
    <x v="143"/>
    <n v="3.95"/>
    <n v="602101"/>
    <n v="20000"/>
    <n v="108000"/>
    <n v="540000"/>
    <n v="412000"/>
    <n v="4.21875"/>
  </r>
  <r>
    <x v="144"/>
    <n v="4.1500000000000004"/>
    <n v="713411"/>
    <n v="20000"/>
    <n v="108000"/>
    <n v="540000"/>
    <n v="412000"/>
    <n v="4.21875"/>
  </r>
  <r>
    <x v="145"/>
    <n v="4.05"/>
    <n v="36880"/>
    <n v="20000"/>
    <n v="108000"/>
    <n v="540000"/>
    <n v="412000"/>
    <n v="4.21875"/>
  </r>
  <r>
    <x v="146"/>
    <n v="3.9"/>
    <n v="394064"/>
    <n v="20000"/>
    <n v="108000"/>
    <n v="540000"/>
    <n v="412000"/>
    <n v="4.21875"/>
  </r>
  <r>
    <x v="147"/>
    <n v="4.45"/>
    <n v="3053409"/>
    <n v="20000"/>
    <n v="120000"/>
    <n v="600000"/>
    <n v="460000"/>
    <n v="4.2857142857142803"/>
  </r>
  <r>
    <x v="148"/>
    <n v="4.45"/>
    <n v="645279"/>
    <n v="20000"/>
    <n v="120000"/>
    <n v="600000"/>
    <n v="460000"/>
    <n v="4.2857142857142803"/>
  </r>
  <r>
    <x v="149"/>
    <n v="4.5"/>
    <n v="68739004"/>
    <n v="20000"/>
    <n v="120000"/>
    <n v="600000"/>
    <n v="460000"/>
    <n v="4.2857142857142803"/>
  </r>
  <r>
    <x v="150"/>
    <n v="4.45"/>
    <n v="5043810"/>
    <n v="20000"/>
    <n v="120000"/>
    <n v="600000"/>
    <n v="460000"/>
    <n v="4.2857142857142803"/>
  </r>
  <r>
    <x v="151"/>
    <n v="3.85"/>
    <n v="796593"/>
    <n v="20000"/>
    <n v="108000"/>
    <n v="540000"/>
    <n v="412000"/>
    <n v="4.21875"/>
  </r>
  <r>
    <x v="152"/>
    <n v="3.85"/>
    <n v="29313"/>
    <n v="20000"/>
    <n v="108000"/>
    <n v="540000"/>
    <n v="412000"/>
    <n v="4.21875"/>
  </r>
  <r>
    <x v="153"/>
    <n v="4.1500000000000004"/>
    <n v="2712101"/>
    <n v="20000"/>
    <n v="108000"/>
    <n v="540000"/>
    <n v="412000"/>
    <n v="4.21875"/>
  </r>
  <r>
    <x v="154"/>
    <n v="4.0999999999999996"/>
    <n v="309978"/>
    <n v="20000"/>
    <n v="108000"/>
    <n v="540000"/>
    <n v="412000"/>
    <n v="4.21875"/>
  </r>
  <r>
    <x v="155"/>
    <n v="4.0999999999999996"/>
    <n v="10274"/>
    <n v="99800"/>
    <n v="108000"/>
    <n v="540000"/>
    <n v="332200"/>
    <n v="2.5986525505293501"/>
  </r>
  <r>
    <x v="156"/>
    <n v="4.2"/>
    <n v="1254"/>
    <n v="99800"/>
    <n v="108000"/>
    <n v="540000"/>
    <n v="332200"/>
    <n v="2.5986525505293501"/>
  </r>
  <r>
    <x v="157"/>
    <n v="4.05"/>
    <n v="679355"/>
    <n v="20000"/>
    <n v="108000"/>
    <n v="540000"/>
    <n v="412000"/>
    <n v="4.21875"/>
  </r>
  <r>
    <x v="158"/>
    <n v="3.85"/>
    <n v="1297223"/>
    <n v="20000"/>
    <n v="108000"/>
    <n v="540000"/>
    <n v="412000"/>
    <n v="4.21875"/>
  </r>
  <r>
    <x v="159"/>
    <n v="3.5"/>
    <n v="126015"/>
    <n v="20000"/>
    <n v="96000"/>
    <n v="480000"/>
    <n v="364000"/>
    <n v="4.13793103448275"/>
  </r>
  <r>
    <x v="160"/>
    <n v="4.25"/>
    <n v="41863"/>
    <n v="19900"/>
    <n v="120000"/>
    <n v="600000"/>
    <n v="460100"/>
    <n v="4.2887776983559602"/>
  </r>
  <r>
    <x v="161"/>
    <n v="4.0999999999999996"/>
    <n v="321482"/>
    <n v="20000"/>
    <n v="108000"/>
    <n v="540000"/>
    <n v="412000"/>
    <n v="4.21875"/>
  </r>
  <r>
    <x v="162"/>
    <n v="4.4000000000000004"/>
    <n v="2702514"/>
    <n v="20000"/>
    <n v="120000"/>
    <n v="600000"/>
    <n v="460000"/>
    <n v="4.2857142857142803"/>
  </r>
  <r>
    <x v="163"/>
    <n v="4.55"/>
    <n v="2374948"/>
    <n v="20000"/>
    <n v="120000"/>
    <n v="600000"/>
    <n v="460000"/>
    <n v="4.2857142857142803"/>
  </r>
  <r>
    <x v="164"/>
    <n v="2.8"/>
    <n v="149696"/>
    <n v="20000"/>
    <n v="84000"/>
    <n v="420000"/>
    <n v="316000"/>
    <n v="4.0384615384615303"/>
  </r>
  <r>
    <x v="165"/>
    <n v="3.55"/>
    <n v="419491"/>
    <n v="20000"/>
    <n v="96000"/>
    <n v="480000"/>
    <n v="364000"/>
    <n v="4.13793103448275"/>
  </r>
  <r>
    <x v="166"/>
    <n v="4.5"/>
    <n v="1104046"/>
    <n v="20000"/>
    <n v="120000"/>
    <n v="600000"/>
    <n v="460000"/>
    <n v="4.2857142857142803"/>
  </r>
  <r>
    <x v="167"/>
    <n v="4.45"/>
    <n v="520281"/>
    <n v="20000"/>
    <n v="120000"/>
    <n v="600000"/>
    <n v="460000"/>
    <n v="4.2857142857142803"/>
  </r>
  <r>
    <x v="168"/>
    <n v="4.25"/>
    <n v="629737"/>
    <n v="20000"/>
    <n v="120000"/>
    <n v="600000"/>
    <n v="460000"/>
    <n v="4.2857142857142803"/>
  </r>
  <r>
    <x v="169"/>
    <n v="4.5"/>
    <n v="2132125"/>
    <n v="20000"/>
    <n v="120000"/>
    <n v="600000"/>
    <n v="460000"/>
    <n v="4.2857142857142803"/>
  </r>
  <r>
    <x v="170"/>
    <n v="3.7"/>
    <n v="928327"/>
    <n v="20000"/>
    <n v="96000"/>
    <n v="480000"/>
    <n v="364000"/>
    <n v="4.13793103448275"/>
  </r>
  <r>
    <x v="171"/>
    <n v="4.45"/>
    <n v="3154364"/>
    <n v="20000"/>
    <n v="120000"/>
    <n v="600000"/>
    <n v="460000"/>
    <n v="4.2857142857142803"/>
  </r>
  <r>
    <x v="172"/>
    <n v="3.15"/>
    <n v="41266"/>
    <n v="20000"/>
    <n v="84000"/>
    <n v="420000"/>
    <n v="316000"/>
    <n v="4.0384615384615303"/>
  </r>
  <r>
    <x v="173"/>
    <n v="4.3499999999999996"/>
    <n v="574"/>
    <n v="449800"/>
    <n v="120000"/>
    <n v="600000"/>
    <n v="30200"/>
    <n v="1.0530010530010501"/>
  </r>
  <r>
    <x v="174"/>
    <n v="2.85"/>
    <n v="886"/>
    <n v="20000"/>
    <n v="84000"/>
    <n v="420000"/>
    <n v="316000"/>
    <n v="4.0384615384615303"/>
  </r>
  <r>
    <x v="175"/>
    <n v="4.3"/>
    <n v="254251"/>
    <n v="20000"/>
    <n v="120000"/>
    <n v="600000"/>
    <n v="460000"/>
    <n v="4.2857142857142803"/>
  </r>
  <r>
    <x v="176"/>
    <n v="4.5"/>
    <n v="1627195"/>
    <n v="20000"/>
    <n v="120000"/>
    <n v="600000"/>
    <n v="460000"/>
    <n v="4.2857142857142803"/>
  </r>
  <r>
    <x v="177"/>
    <n v="4.05"/>
    <n v="150670"/>
    <n v="20000"/>
    <n v="108000"/>
    <n v="540000"/>
    <n v="412000"/>
    <n v="4.21875"/>
  </r>
  <r>
    <x v="178"/>
    <n v="4.55"/>
    <n v="7786"/>
    <n v="159800"/>
    <n v="120000"/>
    <n v="600000"/>
    <n v="320200"/>
    <n v="2.1443888491779801"/>
  </r>
  <r>
    <x v="179"/>
    <n v="4.5"/>
    <n v="9937916"/>
    <n v="20000"/>
    <n v="120000"/>
    <n v="600000"/>
    <n v="460000"/>
    <n v="4.2857142857142803"/>
  </r>
  <r>
    <x v="180"/>
    <n v="4.55"/>
    <n v="15273"/>
    <n v="69800"/>
    <n v="120000"/>
    <n v="600000"/>
    <n v="410200"/>
    <n v="3.1612223393045298"/>
  </r>
  <r>
    <x v="181"/>
    <n v="4.5"/>
    <n v="15016328"/>
    <n v="20000"/>
    <n v="120000"/>
    <n v="600000"/>
    <n v="460000"/>
    <n v="4.2857142857142803"/>
  </r>
  <r>
    <x v="182"/>
    <n v="3.35"/>
    <n v="189354"/>
    <n v="20000"/>
    <n v="96000"/>
    <n v="480000"/>
    <n v="364000"/>
    <n v="4.13793103448275"/>
  </r>
  <r>
    <x v="183"/>
    <n v="2.75"/>
    <n v="7830"/>
    <n v="20000"/>
    <n v="84000"/>
    <n v="420000"/>
    <n v="316000"/>
    <n v="4.0384615384615303"/>
  </r>
  <r>
    <x v="184"/>
    <n v="4.5999999999999996"/>
    <n v="249287"/>
    <n v="20000"/>
    <n v="120000"/>
    <n v="600000"/>
    <n v="460000"/>
    <n v="4.2857142857142803"/>
  </r>
  <r>
    <x v="185"/>
    <n v="4.0999999999999996"/>
    <n v="97285"/>
    <n v="20000"/>
    <n v="108000"/>
    <n v="540000"/>
    <n v="412000"/>
    <n v="4.21875"/>
  </r>
  <r>
    <x v="186"/>
    <n v="3.95"/>
    <n v="152000"/>
    <n v="20000"/>
    <n v="108000"/>
    <n v="540000"/>
    <n v="412000"/>
    <n v="4.21875"/>
  </r>
  <r>
    <x v="187"/>
    <n v="4.1500000000000004"/>
    <n v="78092"/>
    <n v="99800"/>
    <n v="108000"/>
    <n v="540000"/>
    <n v="332200"/>
    <n v="2.5986525505293501"/>
  </r>
  <r>
    <x v="188"/>
    <n v="4.2"/>
    <n v="1731421"/>
    <n v="20000"/>
    <n v="108000"/>
    <n v="540000"/>
    <n v="412000"/>
    <n v="4.21875"/>
  </r>
  <r>
    <x v="189"/>
    <n v="3.8"/>
    <n v="95901"/>
    <n v="20000"/>
    <n v="108000"/>
    <n v="540000"/>
    <n v="412000"/>
    <n v="4.21875"/>
  </r>
  <r>
    <x v="190"/>
    <n v="2.8"/>
    <n v="125614"/>
    <n v="20000"/>
    <n v="84000"/>
    <n v="420000"/>
    <n v="316000"/>
    <n v="4.0384615384615303"/>
  </r>
  <r>
    <x v="191"/>
    <n v="2.95"/>
    <n v="4908"/>
    <n v="20000"/>
    <n v="84000"/>
    <n v="420000"/>
    <n v="316000"/>
    <n v="4.0384615384615303"/>
  </r>
  <r>
    <x v="192"/>
    <n v="4.45"/>
    <n v="3379298"/>
    <n v="20000"/>
    <n v="120000"/>
    <n v="600000"/>
    <n v="460000"/>
    <n v="4.2857142857142803"/>
  </r>
  <r>
    <x v="193"/>
    <n v="3.95"/>
    <n v="5765552"/>
    <n v="20000"/>
    <n v="108000"/>
    <n v="540000"/>
    <n v="412000"/>
    <n v="4.21875"/>
  </r>
  <r>
    <x v="194"/>
    <n v="3.3"/>
    <n v="487114"/>
    <n v="20000"/>
    <n v="96000"/>
    <n v="480000"/>
    <n v="364000"/>
    <n v="4.13793103448275"/>
  </r>
  <r>
    <x v="195"/>
    <n v="3.75"/>
    <n v="84489"/>
    <n v="20000"/>
    <n v="108000"/>
    <n v="540000"/>
    <n v="412000"/>
    <n v="4.21875"/>
  </r>
  <r>
    <x v="196"/>
    <n v="3.85"/>
    <n v="136559"/>
    <n v="20000"/>
    <n v="108000"/>
    <n v="540000"/>
    <n v="412000"/>
    <n v="4.21875"/>
  </r>
  <r>
    <x v="197"/>
    <n v="4.5"/>
    <n v="447710"/>
    <n v="20000"/>
    <n v="120000"/>
    <n v="600000"/>
    <n v="460000"/>
    <n v="4.2857142857142803"/>
  </r>
  <r>
    <x v="198"/>
    <n v="4.5"/>
    <n v="77038"/>
    <n v="20000"/>
    <n v="120000"/>
    <n v="600000"/>
    <n v="460000"/>
    <n v="4.2857142857142803"/>
  </r>
  <r>
    <x v="199"/>
    <n v="4.2"/>
    <n v="1603"/>
    <n v="49800"/>
    <n v="108000"/>
    <n v="540000"/>
    <n v="382200"/>
    <n v="3.4220532319391599"/>
  </r>
  <r>
    <x v="200"/>
    <n v="3.6"/>
    <n v="1194789"/>
    <n v="20000"/>
    <n v="96000"/>
    <n v="480000"/>
    <n v="364000"/>
    <n v="4.13793103448275"/>
  </r>
  <r>
    <x v="201"/>
    <n v="4.4000000000000004"/>
    <n v="25877"/>
    <n v="20000"/>
    <n v="120000"/>
    <n v="600000"/>
    <n v="460000"/>
    <n v="4.2857142857142803"/>
  </r>
  <r>
    <x v="202"/>
    <n v="4.3"/>
    <n v="3023"/>
    <n v="99800"/>
    <n v="120000"/>
    <n v="600000"/>
    <n v="380200"/>
    <n v="2.7297543221110101"/>
  </r>
  <r>
    <x v="203"/>
    <n v="3.85"/>
    <n v="44865"/>
    <n v="20000"/>
    <n v="108000"/>
    <n v="540000"/>
    <n v="412000"/>
    <n v="4.21875"/>
  </r>
  <r>
    <x v="204"/>
    <n v="4.05"/>
    <n v="177779"/>
    <n v="20000"/>
    <n v="108000"/>
    <n v="540000"/>
    <n v="412000"/>
    <n v="4.21875"/>
  </r>
  <r>
    <x v="205"/>
    <n v="2.9"/>
    <n v="61"/>
    <n v="39800"/>
    <n v="84000"/>
    <n v="420000"/>
    <n v="296200"/>
    <n v="3.3925686591276198"/>
  </r>
  <r>
    <x v="206"/>
    <n v="4.45"/>
    <n v="786241"/>
    <n v="20000"/>
    <n v="120000"/>
    <n v="600000"/>
    <n v="460000"/>
    <n v="4.2857142857142803"/>
  </r>
  <r>
    <x v="207"/>
    <n v="4.9000000000000004"/>
    <n v="1590317"/>
    <n v="20000"/>
    <n v="132000"/>
    <n v="660000"/>
    <n v="508000"/>
    <n v="4.3421052631578902"/>
  </r>
  <r>
    <x v="208"/>
    <n v="2.2999999999999998"/>
    <n v="12005"/>
    <n v="20000"/>
    <n v="72000"/>
    <n v="360000"/>
    <n v="268000"/>
    <n v="3.9130434782608599"/>
  </r>
  <r>
    <x v="209"/>
    <n v="4.4000000000000004"/>
    <n v="77166"/>
    <n v="20000"/>
    <n v="120000"/>
    <n v="600000"/>
    <n v="460000"/>
    <n v="4.2857142857142803"/>
  </r>
  <r>
    <x v="210"/>
    <n v="4.45"/>
    <n v="1530233"/>
    <n v="20000"/>
    <n v="120000"/>
    <n v="600000"/>
    <n v="460000"/>
    <n v="4.2857142857142803"/>
  </r>
  <r>
    <x v="211"/>
    <n v="4.5"/>
    <n v="7623637"/>
    <n v="20000"/>
    <n v="120000"/>
    <n v="600000"/>
    <n v="460000"/>
    <n v="4.2857142857142803"/>
  </r>
  <r>
    <x v="212"/>
    <n v="4.4000000000000004"/>
    <n v="163694"/>
    <n v="20000"/>
    <n v="120000"/>
    <n v="600000"/>
    <n v="460000"/>
    <n v="4.2857142857142803"/>
  </r>
  <r>
    <x v="213"/>
    <n v="4.55"/>
    <n v="5367065"/>
    <n v="20000"/>
    <n v="120000"/>
    <n v="600000"/>
    <n v="460000"/>
    <n v="4.2857142857142803"/>
  </r>
  <r>
    <x v="214"/>
    <n v="4.45"/>
    <n v="835026"/>
    <n v="20000"/>
    <n v="120000"/>
    <n v="600000"/>
    <n v="460000"/>
    <n v="4.2857142857142803"/>
  </r>
  <r>
    <x v="215"/>
    <n v="4.45"/>
    <n v="395720"/>
    <n v="20000"/>
    <n v="120000"/>
    <n v="600000"/>
    <n v="460000"/>
    <n v="4.2857142857142803"/>
  </r>
  <r>
    <x v="216"/>
    <n v="4.2"/>
    <n v="2150"/>
    <n v="99800"/>
    <n v="108000"/>
    <n v="540000"/>
    <n v="332200"/>
    <n v="2.5986525505293501"/>
  </r>
  <r>
    <x v="217"/>
    <n v="4.45"/>
    <n v="6582"/>
    <n v="59800"/>
    <n v="120000"/>
    <n v="600000"/>
    <n v="420200"/>
    <n v="3.3370411568409302"/>
  </r>
  <r>
    <x v="218"/>
    <n v="3.55"/>
    <n v="10682552"/>
    <n v="20000"/>
    <n v="96000"/>
    <n v="480000"/>
    <n v="364000"/>
    <n v="4.13793103448275"/>
  </r>
  <r>
    <x v="219"/>
    <n v="4.4000000000000004"/>
    <n v="10489801"/>
    <n v="20000"/>
    <n v="120000"/>
    <n v="600000"/>
    <n v="460000"/>
    <n v="4.2857142857142803"/>
  </r>
  <r>
    <x v="220"/>
    <n v="3.9"/>
    <n v="64573"/>
    <n v="20000"/>
    <n v="108000"/>
    <n v="540000"/>
    <n v="412000"/>
    <n v="4.21875"/>
  </r>
  <r>
    <x v="221"/>
    <n v="3.75"/>
    <n v="25812"/>
    <n v="79800"/>
    <n v="108000"/>
    <n v="540000"/>
    <n v="352200"/>
    <n v="2.8753993610223598"/>
  </r>
  <r>
    <x v="222"/>
    <n v="4.1500000000000004"/>
    <n v="553338"/>
    <n v="20000"/>
    <n v="108000"/>
    <n v="540000"/>
    <n v="412000"/>
    <n v="4.21875"/>
  </r>
  <r>
    <x v="223"/>
    <n v="4.5"/>
    <n v="1803317"/>
    <n v="20000"/>
    <n v="120000"/>
    <n v="600000"/>
    <n v="460000"/>
    <n v="4.2857142857142803"/>
  </r>
  <r>
    <x v="224"/>
    <n v="4.5"/>
    <n v="518937"/>
    <n v="20000"/>
    <n v="120000"/>
    <n v="600000"/>
    <n v="460000"/>
    <n v="4.2857142857142803"/>
  </r>
  <r>
    <x v="225"/>
    <n v="4.45"/>
    <n v="1442265"/>
    <n v="19900"/>
    <n v="120000"/>
    <n v="600000"/>
    <n v="460100"/>
    <n v="4.2887776983559602"/>
  </r>
  <r>
    <x v="226"/>
    <n v="3.55"/>
    <n v="175269"/>
    <n v="20000"/>
    <n v="96000"/>
    <n v="480000"/>
    <n v="364000"/>
    <n v="4.13793103448275"/>
  </r>
  <r>
    <x v="227"/>
    <n v="4.4000000000000004"/>
    <n v="45989"/>
    <n v="20000"/>
    <n v="120000"/>
    <n v="600000"/>
    <n v="460000"/>
    <n v="4.2857142857142803"/>
  </r>
  <r>
    <x v="228"/>
    <n v="4.5999999999999996"/>
    <n v="484"/>
    <n v="79800"/>
    <n v="120000"/>
    <n v="600000"/>
    <n v="400200"/>
    <n v="3.0030030030030002"/>
  </r>
  <r>
    <x v="229"/>
    <n v="4.5999999999999996"/>
    <n v="4740"/>
    <n v="59800"/>
    <n v="120000"/>
    <n v="600000"/>
    <n v="420200"/>
    <n v="3.3370411568409302"/>
  </r>
  <r>
    <x v="230"/>
    <n v="4"/>
    <n v="73776"/>
    <n v="20000"/>
    <n v="108000"/>
    <n v="540000"/>
    <n v="412000"/>
    <n v="4.21875"/>
  </r>
  <r>
    <x v="231"/>
    <n v="4.5"/>
    <n v="4634511"/>
    <n v="20000"/>
    <n v="120000"/>
    <n v="600000"/>
    <n v="460000"/>
    <n v="4.2857142857142803"/>
  </r>
  <r>
    <x v="232"/>
    <n v="4.3"/>
    <n v="12589"/>
    <n v="119800"/>
    <n v="120000"/>
    <n v="600000"/>
    <n v="360200"/>
    <n v="2.5020850708924098"/>
  </r>
  <r>
    <x v="233"/>
    <n v="4.5"/>
    <n v="1147882"/>
    <n v="20000"/>
    <n v="120000"/>
    <n v="600000"/>
    <n v="460000"/>
    <n v="4.2857142857142803"/>
  </r>
  <r>
    <x v="234"/>
    <n v="4.25"/>
    <n v="323"/>
    <n v="69800"/>
    <n v="120000"/>
    <n v="600000"/>
    <n v="410200"/>
    <n v="3.1612223393045298"/>
  </r>
  <r>
    <x v="235"/>
    <n v="4.55"/>
    <n v="5505071"/>
    <n v="20000"/>
    <n v="120000"/>
    <n v="600000"/>
    <n v="460000"/>
    <n v="4.2857142857142803"/>
  </r>
  <r>
    <x v="236"/>
    <n v="4.5"/>
    <n v="82379"/>
    <n v="20000"/>
    <n v="120000"/>
    <n v="600000"/>
    <n v="460000"/>
    <n v="4.2857142857142803"/>
  </r>
  <r>
    <x v="237"/>
    <n v="4.55"/>
    <n v="11081056"/>
    <n v="20000"/>
    <n v="120000"/>
    <n v="600000"/>
    <n v="460000"/>
    <n v="4.2857142857142803"/>
  </r>
  <r>
    <x v="238"/>
    <n v="4.1500000000000004"/>
    <n v="172656"/>
    <n v="20000"/>
    <n v="108000"/>
    <n v="540000"/>
    <n v="412000"/>
    <n v="4.21875"/>
  </r>
  <r>
    <x v="239"/>
    <n v="3.35"/>
    <n v="13612"/>
    <n v="20000"/>
    <n v="96000"/>
    <n v="480000"/>
    <n v="364000"/>
    <n v="4.13793103448275"/>
  </r>
  <r>
    <x v="240"/>
    <n v="4.5"/>
    <n v="4416925"/>
    <n v="20000"/>
    <n v="120000"/>
    <n v="600000"/>
    <n v="460000"/>
    <n v="4.2857142857142803"/>
  </r>
  <r>
    <x v="241"/>
    <n v="3.5"/>
    <n v="30405"/>
    <n v="20000"/>
    <n v="96000"/>
    <n v="480000"/>
    <n v="364000"/>
    <n v="4.13793103448275"/>
  </r>
  <r>
    <x v="242"/>
    <n v="3.95"/>
    <n v="5343111"/>
    <n v="20000"/>
    <n v="108000"/>
    <n v="540000"/>
    <n v="412000"/>
    <n v="4.21875"/>
  </r>
  <r>
    <x v="243"/>
    <n v="4.5"/>
    <n v="4273951"/>
    <n v="20000"/>
    <n v="120000"/>
    <n v="600000"/>
    <n v="460000"/>
    <n v="4.2857142857142803"/>
  </r>
  <r>
    <x v="244"/>
    <n v="4.4000000000000004"/>
    <n v="48765"/>
    <n v="20000"/>
    <n v="120000"/>
    <n v="600000"/>
    <n v="460000"/>
    <n v="4.2857142857142803"/>
  </r>
  <r>
    <x v="245"/>
    <n v="3.25"/>
    <n v="17339257"/>
    <n v="20000"/>
    <n v="96000"/>
    <n v="480000"/>
    <n v="364000"/>
    <n v="4.13793103448275"/>
  </r>
  <r>
    <x v="246"/>
    <n v="4.25"/>
    <n v="831792"/>
    <n v="20000"/>
    <n v="120000"/>
    <n v="600000"/>
    <n v="460000"/>
    <n v="4.2857142857142803"/>
  </r>
  <r>
    <x v="247"/>
    <n v="2.4500000000000002"/>
    <n v="15757"/>
    <n v="20000"/>
    <n v="72000"/>
    <n v="360000"/>
    <n v="268000"/>
    <n v="3.9130434782608599"/>
  </r>
  <r>
    <x v="248"/>
    <n v="4.55"/>
    <n v="933313"/>
    <n v="20000"/>
    <n v="120000"/>
    <n v="600000"/>
    <n v="460000"/>
    <n v="4.2857142857142803"/>
  </r>
  <r>
    <x v="249"/>
    <n v="4.5"/>
    <n v="4196954"/>
    <n v="20000"/>
    <n v="120000"/>
    <n v="600000"/>
    <n v="460000"/>
    <n v="4.2857142857142803"/>
  </r>
  <r>
    <x v="250"/>
    <n v="4.1500000000000004"/>
    <n v="21018"/>
    <n v="20000"/>
    <n v="108000"/>
    <n v="540000"/>
    <n v="412000"/>
    <n v="4.21875"/>
  </r>
  <r>
    <x v="251"/>
    <n v="3.45"/>
    <n v="55333"/>
    <n v="20000"/>
    <n v="96000"/>
    <n v="480000"/>
    <n v="364000"/>
    <n v="4.13793103448275"/>
  </r>
  <r>
    <x v="252"/>
    <n v="3.95"/>
    <n v="1093810"/>
    <n v="20000"/>
    <n v="108000"/>
    <n v="540000"/>
    <n v="412000"/>
    <n v="4.21875"/>
  </r>
  <r>
    <x v="253"/>
    <n v="4.4000000000000004"/>
    <n v="142290"/>
    <n v="20000"/>
    <n v="120000"/>
    <n v="600000"/>
    <n v="460000"/>
    <n v="4.2857142857142803"/>
  </r>
  <r>
    <x v="254"/>
    <n v="4.5"/>
    <n v="1583958"/>
    <n v="20000"/>
    <n v="120000"/>
    <n v="600000"/>
    <n v="460000"/>
    <n v="4.2857142857142803"/>
  </r>
  <r>
    <x v="255"/>
    <n v="4.5"/>
    <n v="759352"/>
    <n v="20000"/>
    <n v="120000"/>
    <n v="600000"/>
    <n v="460000"/>
    <n v="4.2857142857142803"/>
  </r>
  <r>
    <x v="256"/>
    <n v="3.9"/>
    <n v="97156"/>
    <n v="20000"/>
    <n v="108000"/>
    <n v="540000"/>
    <n v="412000"/>
    <n v="4.21875"/>
  </r>
  <r>
    <x v="257"/>
    <n v="4"/>
    <n v="4516"/>
    <n v="39900"/>
    <n v="108000"/>
    <n v="540000"/>
    <n v="392100"/>
    <n v="3.6511156186612501"/>
  </r>
  <r>
    <x v="258"/>
    <n v="4.5"/>
    <n v="28431462"/>
    <n v="20000"/>
    <n v="120000"/>
    <n v="600000"/>
    <n v="460000"/>
    <n v="4.2857142857142803"/>
  </r>
  <r>
    <x v="259"/>
    <n v="4.3499999999999996"/>
    <n v="1544"/>
    <n v="21900"/>
    <n v="120000"/>
    <n v="600000"/>
    <n v="458100"/>
    <n v="4.2283298097251496"/>
  </r>
  <r>
    <x v="260"/>
    <n v="4.4000000000000004"/>
    <n v="2182676"/>
    <n v="20000"/>
    <n v="120000"/>
    <n v="600000"/>
    <n v="460000"/>
    <n v="4.2857142857142803"/>
  </r>
  <r>
    <x v="261"/>
    <n v="4.4000000000000004"/>
    <n v="86494"/>
    <n v="20000"/>
    <n v="120000"/>
    <n v="600000"/>
    <n v="460000"/>
    <n v="4.2857142857142803"/>
  </r>
  <r>
    <x v="262"/>
    <n v="3.1"/>
    <n v="1309854"/>
    <n v="20000"/>
    <n v="84000"/>
    <n v="420000"/>
    <n v="316000"/>
    <n v="4.0384615384615303"/>
  </r>
  <r>
    <x v="263"/>
    <n v="4.45"/>
    <n v="2136203"/>
    <n v="20000"/>
    <n v="120000"/>
    <n v="600000"/>
    <n v="460000"/>
    <n v="4.2857142857142803"/>
  </r>
  <r>
    <x v="264"/>
    <n v="4.1500000000000004"/>
    <n v="502607"/>
    <n v="20000"/>
    <n v="108000"/>
    <n v="540000"/>
    <n v="412000"/>
    <n v="4.21875"/>
  </r>
  <r>
    <x v="265"/>
    <n v="3.25"/>
    <n v="56357"/>
    <n v="20000"/>
    <n v="96000"/>
    <n v="480000"/>
    <n v="364000"/>
    <n v="4.13793103448275"/>
  </r>
  <r>
    <x v="266"/>
    <n v="4.3499999999999996"/>
    <n v="711286"/>
    <n v="20000"/>
    <n v="120000"/>
    <n v="600000"/>
    <n v="460000"/>
    <n v="4.2857142857142803"/>
  </r>
  <r>
    <x v="267"/>
    <n v="4.45"/>
    <n v="689795"/>
    <n v="20000"/>
    <n v="120000"/>
    <n v="600000"/>
    <n v="460000"/>
    <n v="4.2857142857142803"/>
  </r>
  <r>
    <x v="268"/>
    <n v="4.05"/>
    <n v="187743"/>
    <n v="20000"/>
    <n v="108000"/>
    <n v="540000"/>
    <n v="412000"/>
    <n v="4.21875"/>
  </r>
  <r>
    <x v="269"/>
    <n v="4.4000000000000004"/>
    <n v="5724979"/>
    <n v="20000"/>
    <n v="120000"/>
    <n v="600000"/>
    <n v="460000"/>
    <n v="4.2857142857142803"/>
  </r>
  <r>
    <x v="270"/>
    <n v="4.4000000000000004"/>
    <n v="8414365"/>
    <n v="20000"/>
    <n v="120000"/>
    <n v="600000"/>
    <n v="460000"/>
    <n v="4.2857142857142803"/>
  </r>
  <r>
    <x v="271"/>
    <n v="4.45"/>
    <n v="385577"/>
    <n v="20000"/>
    <n v="120000"/>
    <n v="600000"/>
    <n v="460000"/>
    <n v="4.2857142857142803"/>
  </r>
  <r>
    <x v="272"/>
    <n v="4.8499999999999996"/>
    <n v="663"/>
    <n v="139800"/>
    <n v="132000"/>
    <n v="660000"/>
    <n v="388200"/>
    <n v="2.4282560706401699"/>
  </r>
  <r>
    <x v="273"/>
    <n v="4.45"/>
    <n v="20950"/>
    <n v="59800"/>
    <n v="120000"/>
    <n v="600000"/>
    <n v="420200"/>
    <n v="3.3370411568409302"/>
  </r>
  <r>
    <x v="274"/>
    <n v="4.8499999999999996"/>
    <n v="256168"/>
    <n v="20000"/>
    <n v="132000"/>
    <n v="660000"/>
    <n v="508000"/>
    <n v="4.3421052631578902"/>
  </r>
  <r>
    <x v="275"/>
    <n v="4.1500000000000004"/>
    <n v="911496"/>
    <n v="20000"/>
    <n v="108000"/>
    <n v="540000"/>
    <n v="412000"/>
    <n v="4.21875"/>
  </r>
  <r>
    <x v="276"/>
    <n v="4.4000000000000004"/>
    <n v="1378475"/>
    <n v="20000"/>
    <n v="120000"/>
    <n v="600000"/>
    <n v="460000"/>
    <n v="4.2857142857142803"/>
  </r>
  <r>
    <x v="277"/>
    <n v="4.5"/>
    <n v="41730"/>
    <n v="20000"/>
    <n v="120000"/>
    <n v="600000"/>
    <n v="460000"/>
    <n v="4.2857142857142803"/>
  </r>
  <r>
    <x v="278"/>
    <n v="3.55"/>
    <n v="29408"/>
    <n v="20000"/>
    <n v="96000"/>
    <n v="480000"/>
    <n v="364000"/>
    <n v="4.13793103448275"/>
  </r>
  <r>
    <x v="279"/>
    <n v="4.5"/>
    <n v="51306"/>
    <n v="59800"/>
    <n v="120000"/>
    <n v="600000"/>
    <n v="420200"/>
    <n v="3.3370411568409302"/>
  </r>
  <r>
    <x v="280"/>
    <n v="3.8"/>
    <n v="211120"/>
    <n v="20000"/>
    <n v="108000"/>
    <n v="540000"/>
    <n v="412000"/>
    <n v="4.21875"/>
  </r>
  <r>
    <x v="281"/>
    <n v="3.75"/>
    <n v="2932815"/>
    <n v="20000"/>
    <n v="108000"/>
    <n v="540000"/>
    <n v="412000"/>
    <n v="4.21875"/>
  </r>
  <r>
    <x v="282"/>
    <n v="4.25"/>
    <n v="81246"/>
    <n v="20000"/>
    <n v="120000"/>
    <n v="600000"/>
    <n v="460000"/>
    <n v="4.2857142857142803"/>
  </r>
  <r>
    <x v="283"/>
    <n v="4.3499999999999996"/>
    <n v="8430"/>
    <n v="69800"/>
    <n v="120000"/>
    <n v="600000"/>
    <n v="410200"/>
    <n v="3.1612223393045298"/>
  </r>
  <r>
    <x v="284"/>
    <n v="4.5"/>
    <n v="1016704"/>
    <n v="39900"/>
    <n v="120000"/>
    <n v="600000"/>
    <n v="440100"/>
    <n v="3.75234521575985"/>
  </r>
  <r>
    <x v="285"/>
    <n v="4.5999999999999996"/>
    <n v="34671"/>
    <n v="69800"/>
    <n v="120000"/>
    <n v="600000"/>
    <n v="410200"/>
    <n v="3.1612223393045298"/>
  </r>
  <r>
    <x v="286"/>
    <n v="4.05"/>
    <n v="733516"/>
    <n v="20000"/>
    <n v="108000"/>
    <n v="540000"/>
    <n v="412000"/>
    <n v="4.21875"/>
  </r>
  <r>
    <x v="287"/>
    <n v="4.05"/>
    <n v="1113066"/>
    <n v="19900"/>
    <n v="108000"/>
    <n v="540000"/>
    <n v="412100"/>
    <n v="4.2220484753713796"/>
  </r>
  <r>
    <x v="288"/>
    <n v="4.3"/>
    <n v="63434"/>
    <n v="20000"/>
    <n v="120000"/>
    <n v="600000"/>
    <n v="460000"/>
    <n v="4.2857142857142803"/>
  </r>
  <r>
    <x v="289"/>
    <n v="4.55"/>
    <n v="4532118"/>
    <n v="20000"/>
    <n v="120000"/>
    <n v="600000"/>
    <n v="460000"/>
    <n v="4.2857142857142803"/>
  </r>
  <r>
    <x v="290"/>
    <n v="4.5999999999999996"/>
    <n v="1965404"/>
    <n v="20000"/>
    <n v="120000"/>
    <n v="600000"/>
    <n v="460000"/>
    <n v="4.2857142857142803"/>
  </r>
  <r>
    <x v="291"/>
    <n v="4.5"/>
    <n v="5410239"/>
    <n v="20000"/>
    <n v="120000"/>
    <n v="600000"/>
    <n v="460000"/>
    <n v="4.2857142857142803"/>
  </r>
  <r>
    <x v="292"/>
    <n v="4.5"/>
    <n v="75306"/>
    <n v="20000"/>
    <n v="120000"/>
    <n v="600000"/>
    <n v="460000"/>
    <n v="4.2857142857142803"/>
  </r>
  <r>
    <x v="293"/>
    <n v="4.5"/>
    <n v="6821242"/>
    <n v="20000"/>
    <n v="120000"/>
    <n v="600000"/>
    <n v="460000"/>
    <n v="4.2857142857142803"/>
  </r>
  <r>
    <x v="294"/>
    <n v="4.2"/>
    <n v="140474"/>
    <n v="39800"/>
    <n v="108000"/>
    <n v="540000"/>
    <n v="392200"/>
    <n v="3.65358592692828"/>
  </r>
  <r>
    <x v="295"/>
    <n v="4.5999999999999996"/>
    <n v="2734"/>
    <n v="59800"/>
    <n v="120000"/>
    <n v="600000"/>
    <n v="420200"/>
    <n v="3.3370411568409302"/>
  </r>
  <r>
    <x v="296"/>
    <n v="4.2"/>
    <n v="3289619"/>
    <n v="20000"/>
    <n v="108000"/>
    <n v="540000"/>
    <n v="412000"/>
    <n v="4.21875"/>
  </r>
  <r>
    <x v="297"/>
    <n v="3.9"/>
    <n v="12021461"/>
    <n v="20000"/>
    <n v="108000"/>
    <n v="540000"/>
    <n v="412000"/>
    <n v="4.21875"/>
  </r>
  <r>
    <x v="298"/>
    <n v="3.15"/>
    <n v="17390"/>
    <n v="20000"/>
    <n v="84000"/>
    <n v="420000"/>
    <n v="316000"/>
    <n v="4.0384615384615303"/>
  </r>
  <r>
    <x v="299"/>
    <n v="3.6"/>
    <n v="4977886"/>
    <n v="20000"/>
    <n v="96000"/>
    <n v="480000"/>
    <n v="364000"/>
    <n v="4.13793103448275"/>
  </r>
  <r>
    <x v="300"/>
    <n v="3.7"/>
    <n v="1258019"/>
    <n v="20000"/>
    <n v="96000"/>
    <n v="480000"/>
    <n v="364000"/>
    <n v="4.13793103448275"/>
  </r>
  <r>
    <x v="301"/>
    <n v="3"/>
    <n v="36195"/>
    <n v="20000"/>
    <n v="84000"/>
    <n v="420000"/>
    <n v="316000"/>
    <n v="4.0384615384615303"/>
  </r>
  <r>
    <x v="302"/>
    <n v="3.85"/>
    <n v="92249"/>
    <n v="20000"/>
    <n v="108000"/>
    <n v="540000"/>
    <n v="412000"/>
    <n v="4.21875"/>
  </r>
  <r>
    <x v="303"/>
    <n v="4.05"/>
    <n v="1797468"/>
    <n v="20000"/>
    <n v="108000"/>
    <n v="540000"/>
    <n v="412000"/>
    <n v="4.21875"/>
  </r>
  <r>
    <x v="304"/>
    <n v="3.8"/>
    <n v="110983"/>
    <n v="20000"/>
    <n v="108000"/>
    <n v="540000"/>
    <n v="412000"/>
    <n v="4.21875"/>
  </r>
  <r>
    <x v="305"/>
    <n v="4.25"/>
    <n v="120943"/>
    <n v="20000"/>
    <n v="120000"/>
    <n v="600000"/>
    <n v="460000"/>
    <n v="4.2857142857142803"/>
  </r>
  <r>
    <x v="306"/>
    <n v="4.4000000000000004"/>
    <n v="192114"/>
    <n v="20000"/>
    <n v="120000"/>
    <n v="600000"/>
    <n v="460000"/>
    <n v="4.2857142857142803"/>
  </r>
  <r>
    <x v="307"/>
    <n v="4.5"/>
    <n v="10350"/>
    <n v="39900"/>
    <n v="120000"/>
    <n v="600000"/>
    <n v="440100"/>
    <n v="3.75234521575985"/>
  </r>
  <r>
    <x v="308"/>
    <n v="3.95"/>
    <n v="764289"/>
    <n v="20000"/>
    <n v="108000"/>
    <n v="540000"/>
    <n v="412000"/>
    <n v="4.21875"/>
  </r>
  <r>
    <x v="309"/>
    <n v="4.55"/>
    <n v="3170373"/>
    <n v="20000"/>
    <n v="120000"/>
    <n v="600000"/>
    <n v="460000"/>
    <n v="4.2857142857142803"/>
  </r>
  <r>
    <x v="310"/>
    <n v="4.05"/>
    <n v="448544"/>
    <n v="20000"/>
    <n v="108000"/>
    <n v="540000"/>
    <n v="412000"/>
    <n v="4.21875"/>
  </r>
  <r>
    <x v="311"/>
    <n v="4.1500000000000004"/>
    <n v="226709"/>
    <n v="20000"/>
    <n v="108000"/>
    <n v="540000"/>
    <n v="412000"/>
    <n v="4.21875"/>
  </r>
  <r>
    <x v="312"/>
    <n v="4.3499999999999996"/>
    <n v="5422215"/>
    <n v="20000"/>
    <n v="120000"/>
    <n v="600000"/>
    <n v="460000"/>
    <n v="4.2857142857142803"/>
  </r>
  <r>
    <x v="313"/>
    <n v="3.7"/>
    <n v="293783"/>
    <n v="20000"/>
    <n v="96000"/>
    <n v="480000"/>
    <n v="364000"/>
    <n v="4.13793103448275"/>
  </r>
  <r>
    <x v="314"/>
    <n v="4.4000000000000004"/>
    <n v="201368"/>
    <n v="20000"/>
    <n v="120000"/>
    <n v="600000"/>
    <n v="460000"/>
    <n v="4.2857142857142803"/>
  </r>
  <r>
    <x v="315"/>
    <n v="3.75"/>
    <n v="5290"/>
    <n v="20000"/>
    <n v="108000"/>
    <n v="540000"/>
    <n v="412000"/>
    <n v="4.21875"/>
  </r>
  <r>
    <x v="316"/>
    <n v="4.45"/>
    <n v="69406905"/>
    <n v="20000"/>
    <n v="120000"/>
    <n v="600000"/>
    <n v="460000"/>
    <n v="4.2857142857142803"/>
  </r>
  <r>
    <x v="317"/>
    <n v="4.5999999999999996"/>
    <n v="320396"/>
    <n v="39800"/>
    <n v="120000"/>
    <n v="600000"/>
    <n v="440200"/>
    <n v="3.7546933667083802"/>
  </r>
  <r>
    <x v="318"/>
    <n v="4.5"/>
    <n v="6354041"/>
    <n v="20000"/>
    <n v="120000"/>
    <n v="600000"/>
    <n v="460000"/>
    <n v="4.2857142857142803"/>
  </r>
  <r>
    <x v="319"/>
    <n v="4.4000000000000004"/>
    <n v="72218"/>
    <n v="20000"/>
    <n v="120000"/>
    <n v="600000"/>
    <n v="460000"/>
    <n v="4.2857142857142803"/>
  </r>
  <r>
    <x v="320"/>
    <n v="4.25"/>
    <n v="744417"/>
    <n v="20000"/>
    <n v="120000"/>
    <n v="600000"/>
    <n v="460000"/>
    <n v="4.2857142857142803"/>
  </r>
  <r>
    <x v="321"/>
    <n v="4.4000000000000004"/>
    <n v="628846"/>
    <n v="20000"/>
    <n v="120000"/>
    <n v="600000"/>
    <n v="460000"/>
    <n v="4.2857142857142803"/>
  </r>
  <r>
    <x v="322"/>
    <n v="4.0999999999999996"/>
    <n v="16607"/>
    <n v="199800"/>
    <n v="108000"/>
    <n v="540000"/>
    <n v="232200"/>
    <n v="1.7543859649122799"/>
  </r>
  <r>
    <x v="323"/>
    <n v="4.45"/>
    <n v="1424640"/>
    <n v="20000"/>
    <n v="120000"/>
    <n v="600000"/>
    <n v="460000"/>
    <n v="4.2857142857142803"/>
  </r>
  <r>
    <x v="324"/>
    <n v="3.8"/>
    <n v="321951"/>
    <n v="20000"/>
    <n v="108000"/>
    <n v="540000"/>
    <n v="412000"/>
    <n v="4.21875"/>
  </r>
  <r>
    <x v="325"/>
    <n v="4.5"/>
    <n v="499273"/>
    <n v="20000"/>
    <n v="120000"/>
    <n v="600000"/>
    <n v="460000"/>
    <n v="4.2857142857142803"/>
  </r>
  <r>
    <x v="326"/>
    <n v="4.5999999999999996"/>
    <n v="1007601"/>
    <n v="20000"/>
    <n v="120000"/>
    <n v="600000"/>
    <n v="460000"/>
    <n v="4.2857142857142803"/>
  </r>
  <r>
    <x v="327"/>
    <n v="4.45"/>
    <n v="4952762"/>
    <n v="20000"/>
    <n v="120000"/>
    <n v="600000"/>
    <n v="460000"/>
    <n v="4.28571428571428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460200"/>
    <n v="4.55"/>
    <n v="416744"/>
  </r>
  <r>
    <x v="1"/>
    <n v="460100"/>
    <n v="4.25"/>
    <n v="41863"/>
  </r>
  <r>
    <x v="2"/>
    <n v="460000"/>
    <n v="4.3499999999999996"/>
    <n v="3993313"/>
  </r>
  <r>
    <x v="3"/>
    <n v="460000"/>
    <n v="4.5"/>
    <n v="552659"/>
  </r>
  <r>
    <x v="4"/>
    <n v="460000"/>
    <n v="4.5"/>
    <n v="430009"/>
  </r>
  <r>
    <x v="5"/>
    <n v="460000"/>
    <n v="4.25"/>
    <n v="534519"/>
  </r>
  <r>
    <x v="6"/>
    <n v="460000"/>
    <n v="4.4000000000000004"/>
    <n v="1625139"/>
  </r>
  <r>
    <x v="7"/>
    <n v="460000"/>
    <n v="4.45"/>
    <n v="143451"/>
  </r>
  <r>
    <x v="8"/>
    <n v="460000"/>
    <n v="4.45"/>
    <n v="9032030"/>
  </r>
  <r>
    <x v="9"/>
    <n v="460000"/>
    <n v="4.55"/>
    <n v="2784499"/>
  </r>
  <r>
    <x v="10"/>
    <n v="460000"/>
    <n v="4.5"/>
    <n v="523795"/>
  </r>
  <r>
    <x v="11"/>
    <n v="460000"/>
    <n v="4.5"/>
    <n v="1267074"/>
  </r>
  <r>
    <x v="12"/>
    <n v="460000"/>
    <n v="4.45"/>
    <n v="3053409"/>
  </r>
  <r>
    <x v="13"/>
    <n v="460000"/>
    <n v="4.4000000000000004"/>
    <n v="2702514"/>
  </r>
  <r>
    <x v="14"/>
    <n v="460000"/>
    <n v="4.45"/>
    <n v="3154364"/>
  </r>
  <r>
    <x v="15"/>
    <n v="460000"/>
    <n v="4.45"/>
    <n v="3379298"/>
  </r>
  <r>
    <x v="16"/>
    <n v="460000"/>
    <n v="4.5"/>
    <n v="77038"/>
  </r>
  <r>
    <x v="17"/>
    <n v="460000"/>
    <n v="4.4000000000000004"/>
    <n v="25877"/>
  </r>
  <r>
    <x v="18"/>
    <n v="460000"/>
    <n v="4.45"/>
    <n v="395720"/>
  </r>
  <r>
    <x v="19"/>
    <n v="460000"/>
    <n v="4.5"/>
    <n v="518937"/>
  </r>
  <r>
    <x v="20"/>
    <n v="460000"/>
    <n v="4.5"/>
    <n v="4634511"/>
  </r>
  <r>
    <x v="21"/>
    <n v="460000"/>
    <n v="4.55"/>
    <n v="11081056"/>
  </r>
  <r>
    <x v="22"/>
    <n v="460000"/>
    <n v="4.4000000000000004"/>
    <n v="48765"/>
  </r>
  <r>
    <x v="23"/>
    <n v="460000"/>
    <n v="4.45"/>
    <n v="2136203"/>
  </r>
  <r>
    <x v="24"/>
    <n v="460000"/>
    <n v="4.4000000000000004"/>
    <n v="8414365"/>
  </r>
  <r>
    <x v="25"/>
    <n v="460000"/>
    <n v="4.25"/>
    <n v="81246"/>
  </r>
  <r>
    <x v="26"/>
    <n v="460000"/>
    <n v="4.3"/>
    <n v="63434"/>
  </r>
  <r>
    <x v="27"/>
    <n v="460000"/>
    <n v="4.5"/>
    <n v="5410239"/>
  </r>
  <r>
    <x v="28"/>
    <n v="460000"/>
    <n v="4.55"/>
    <n v="3170373"/>
  </r>
  <r>
    <x v="29"/>
    <n v="460000"/>
    <n v="4.5999999999999996"/>
    <n v="1007601"/>
  </r>
  <r>
    <x v="30"/>
    <n v="460000"/>
    <n v="4.5"/>
    <n v="8578282"/>
  </r>
  <r>
    <x v="31"/>
    <n v="460000"/>
    <n v="4.5"/>
    <n v="643448"/>
  </r>
  <r>
    <x v="32"/>
    <n v="460000"/>
    <n v="4.45"/>
    <n v="1783562"/>
  </r>
  <r>
    <x v="33"/>
    <n v="450100"/>
    <n v="4.55"/>
    <n v="1330341"/>
  </r>
  <r>
    <x v="34"/>
    <n v="450100"/>
    <n v="4.5"/>
    <n v="359881"/>
  </r>
  <r>
    <x v="35"/>
    <n v="440100"/>
    <n v="4.5"/>
    <n v="10350"/>
  </r>
  <r>
    <x v="36"/>
    <n v="420200"/>
    <n v="4.5"/>
    <n v="211"/>
  </r>
  <r>
    <x v="37"/>
    <n v="420200"/>
    <n v="4.5999999999999996"/>
    <n v="4740"/>
  </r>
  <r>
    <x v="38"/>
    <n v="420200"/>
    <n v="4.55"/>
    <n v="128193"/>
  </r>
  <r>
    <x v="39"/>
    <n v="420200"/>
    <n v="4.5999999999999996"/>
    <n v="37732"/>
  </r>
  <r>
    <x v="40"/>
    <n v="420100"/>
    <n v="4.55"/>
    <n v="523481"/>
  </r>
  <r>
    <x v="41"/>
    <n v="412100"/>
    <n v="4.05"/>
    <n v="7944"/>
  </r>
  <r>
    <x v="42"/>
    <n v="412000"/>
    <n v="4.0999999999999996"/>
    <n v="3922171"/>
  </r>
  <r>
    <x v="43"/>
    <n v="412000"/>
    <n v="4.05"/>
    <n v="679355"/>
  </r>
  <r>
    <x v="44"/>
    <n v="412000"/>
    <n v="4.05"/>
    <n v="357280"/>
  </r>
  <r>
    <x v="45"/>
    <n v="412000"/>
    <n v="4"/>
    <n v="159753"/>
  </r>
  <r>
    <x v="46"/>
    <n v="412000"/>
    <n v="4.05"/>
    <n v="655476"/>
  </r>
  <r>
    <x v="47"/>
    <n v="412000"/>
    <n v="4.0999999999999996"/>
    <n v="52089"/>
  </r>
  <r>
    <x v="48"/>
    <n v="412000"/>
    <n v="4"/>
    <n v="73776"/>
  </r>
  <r>
    <x v="49"/>
    <n v="412000"/>
    <n v="4.05"/>
    <n v="150670"/>
  </r>
  <r>
    <x v="50"/>
    <n v="412000"/>
    <n v="4.1500000000000004"/>
    <n v="172656"/>
  </r>
  <r>
    <x v="51"/>
    <n v="412000"/>
    <n v="3.95"/>
    <n v="5343111"/>
  </r>
  <r>
    <x v="52"/>
    <n v="400200"/>
    <n v="4.5999999999999996"/>
    <n v="484"/>
  </r>
  <r>
    <x v="53"/>
    <n v="364000"/>
    <n v="3.25"/>
    <n v="264596"/>
  </r>
  <r>
    <x v="54"/>
    <n v="364000"/>
    <n v="3.55"/>
    <n v="29408"/>
  </r>
  <r>
    <x v="55"/>
    <n v="362200"/>
    <n v="3.85"/>
    <n v="46046"/>
  </r>
  <r>
    <x v="56"/>
    <n v="332200"/>
    <n v="4.0999999999999996"/>
    <n v="10274"/>
  </r>
  <r>
    <x v="57"/>
    <n v="332200"/>
    <n v="4.1500000000000004"/>
    <n v="78092"/>
  </r>
  <r>
    <x v="58"/>
    <n v="316000"/>
    <n v="3.1"/>
    <n v="1309854"/>
  </r>
  <r>
    <x v="59"/>
    <n v="292200"/>
    <n v="4.2"/>
    <n v="381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381AA-2E92-4FDE-BE69-BD95164FE07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1:E140" firstHeaderRow="0" firstDataRow="1" firstDataCol="1"/>
  <pivotFields count="8">
    <pivotField axis="axisRow" showAll="0" measureFilter="1" sortType="descending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9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64"/>
        <item x="265"/>
        <item x="283"/>
        <item x="284"/>
        <item x="285"/>
        <item x="287"/>
        <item x="288"/>
        <item x="286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numFmtId="2" showAll="0"/>
    <pivotField dataField="1" numFmtId="167" showAll="0"/>
    <pivotField numFmtId="8" showAll="0"/>
    <pivotField numFmtId="8" showAll="0"/>
    <pivotField numFmtId="8" showAll="0"/>
    <pivotField dataField="1" numFmtId="8" showAll="0"/>
    <pivotField dataField="1" numFmtId="2" showAll="0"/>
  </pivotFields>
  <rowFields count="1">
    <field x="0"/>
  </rowFields>
  <rowItems count="139">
    <i>
      <x v="316"/>
    </i>
    <i>
      <x v="149"/>
    </i>
    <i>
      <x v="54"/>
    </i>
    <i>
      <x v="258"/>
    </i>
    <i>
      <x v="55"/>
    </i>
    <i>
      <x v="47"/>
    </i>
    <i>
      <x v="181"/>
    </i>
    <i>
      <x v="237"/>
    </i>
    <i>
      <x v="134"/>
    </i>
    <i>
      <x v="219"/>
    </i>
    <i>
      <x v="179"/>
    </i>
    <i>
      <x v="135"/>
    </i>
    <i>
      <x v="27"/>
    </i>
    <i>
      <x v="268"/>
    </i>
    <i>
      <x v="95"/>
    </i>
    <i>
      <x v="211"/>
    </i>
    <i>
      <x v="293"/>
    </i>
    <i>
      <x v="318"/>
    </i>
    <i>
      <x v="48"/>
    </i>
    <i>
      <x v="140"/>
    </i>
    <i>
      <x v="41"/>
    </i>
    <i>
      <x v="267"/>
    </i>
    <i>
      <x v="235"/>
    </i>
    <i>
      <x v="312"/>
    </i>
    <i>
      <x v="111"/>
    </i>
    <i>
      <x v="291"/>
    </i>
    <i>
      <x v="213"/>
    </i>
    <i>
      <x v="150"/>
    </i>
    <i>
      <x v="327"/>
    </i>
    <i>
      <x v="231"/>
    </i>
    <i>
      <x v="289"/>
    </i>
    <i>
      <x v="240"/>
    </i>
    <i>
      <x v="243"/>
    </i>
    <i>
      <x v="249"/>
    </i>
    <i>
      <x v="4"/>
    </i>
    <i>
      <x v="15"/>
    </i>
    <i>
      <x v="38"/>
    </i>
    <i>
      <x v="192"/>
    </i>
    <i>
      <x v="57"/>
    </i>
    <i>
      <x v="309"/>
    </i>
    <i>
      <x v="171"/>
    </i>
    <i>
      <x v="147"/>
    </i>
    <i>
      <x v="93"/>
    </i>
    <i>
      <x v="136"/>
    </i>
    <i>
      <x v="20"/>
    </i>
    <i>
      <x v="17"/>
    </i>
    <i>
      <x v="162"/>
    </i>
    <i>
      <x v="163"/>
    </i>
    <i>
      <x v="102"/>
    </i>
    <i>
      <x v="260"/>
    </i>
    <i>
      <x v="263"/>
    </i>
    <i>
      <x v="169"/>
    </i>
    <i>
      <x v="90"/>
    </i>
    <i>
      <x v="82"/>
    </i>
    <i>
      <x v="290"/>
    </i>
    <i>
      <x v="223"/>
    </i>
    <i>
      <x v="44"/>
    </i>
    <i>
      <x v="117"/>
    </i>
    <i>
      <x v="107"/>
    </i>
    <i>
      <x v="176"/>
    </i>
    <i>
      <x v="109"/>
    </i>
    <i>
      <x v="254"/>
    </i>
    <i>
      <x v="210"/>
    </i>
    <i>
      <x v="323"/>
    </i>
    <i>
      <x v="50"/>
    </i>
    <i>
      <x v="274"/>
    </i>
    <i>
      <x v="141"/>
    </i>
    <i>
      <x v="22"/>
    </i>
    <i>
      <x v="29"/>
    </i>
    <i>
      <x v="233"/>
    </i>
    <i>
      <x v="166"/>
    </i>
    <i>
      <x/>
    </i>
    <i>
      <x v="326"/>
    </i>
    <i>
      <x v="248"/>
    </i>
    <i>
      <x v="122"/>
    </i>
    <i>
      <x v="52"/>
    </i>
    <i>
      <x v="214"/>
    </i>
    <i>
      <x v="246"/>
    </i>
    <i>
      <x v="206"/>
    </i>
    <i>
      <x v="30"/>
    </i>
    <i>
      <x v="99"/>
    </i>
    <i>
      <x v="118"/>
    </i>
    <i>
      <x v="255"/>
    </i>
    <i>
      <x v="320"/>
    </i>
    <i>
      <x v="264"/>
    </i>
    <i>
      <x v="265"/>
    </i>
    <i>
      <x v="148"/>
    </i>
    <i>
      <x v="43"/>
    </i>
    <i>
      <x v="168"/>
    </i>
    <i>
      <x v="321"/>
    </i>
    <i>
      <x v="62"/>
    </i>
    <i>
      <x v="66"/>
    </i>
    <i>
      <x v="94"/>
    </i>
    <i>
      <x v="96"/>
    </i>
    <i>
      <x v="98"/>
    </i>
    <i>
      <x v="139"/>
    </i>
    <i>
      <x v="125"/>
    </i>
    <i>
      <x v="167"/>
    </i>
    <i>
      <x v="224"/>
    </i>
    <i>
      <x v="325"/>
    </i>
    <i>
      <x v="61"/>
    </i>
    <i>
      <x v="197"/>
    </i>
    <i>
      <x v="84"/>
    </i>
    <i>
      <x v="215"/>
    </i>
    <i>
      <x v="23"/>
    </i>
    <i>
      <x v="35"/>
    </i>
    <i>
      <x v="269"/>
    </i>
    <i>
      <x v="130"/>
    </i>
    <i>
      <x v="65"/>
    </i>
    <i>
      <x v="16"/>
    </i>
    <i>
      <x v="120"/>
    </i>
    <i>
      <x v="175"/>
    </i>
    <i>
      <x v="184"/>
    </i>
    <i>
      <x v="314"/>
    </i>
    <i>
      <x v="306"/>
    </i>
    <i>
      <x v="56"/>
    </i>
    <i>
      <x v="212"/>
    </i>
    <i>
      <x v="114"/>
    </i>
    <i>
      <x v="253"/>
    </i>
    <i>
      <x v="72"/>
    </i>
    <i>
      <x v="305"/>
    </i>
    <i>
      <x v="261"/>
    </i>
    <i>
      <x v="25"/>
    </i>
    <i>
      <x v="21"/>
    </i>
    <i>
      <x v="236"/>
    </i>
    <i>
      <x v="280"/>
    </i>
    <i>
      <x v="209"/>
    </i>
    <i>
      <x v="198"/>
    </i>
    <i>
      <x v="292"/>
    </i>
    <i>
      <x v="319"/>
    </i>
    <i>
      <x v="1"/>
    </i>
    <i>
      <x v="287"/>
    </i>
    <i>
      <x v="244"/>
    </i>
    <i>
      <x v="227"/>
    </i>
    <i>
      <x v="275"/>
    </i>
    <i>
      <x v="113"/>
    </i>
    <i>
      <x v="201"/>
    </i>
    <i>
      <x v="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fit" fld="6" baseField="0" baseItem="0"/>
    <dataField name="Sum of ratio" fld="7" baseField="0" baseItem="0"/>
    <dataField name="Sum of avg_rating" fld="1" baseField="0" baseItem="0"/>
    <dataField name="Sum of total_reviews" fld="2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46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7B8C-BB2E-4BD7-9BA9-06CED31630B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D64" firstHeaderRow="0" firstDataRow="1" firstDataCol="1"/>
  <pivotFields count="4">
    <pivotField axis="axisRow" showAll="0" sortType="descending">
      <items count="61">
        <item x="29"/>
        <item x="28"/>
        <item x="35"/>
        <item x="27"/>
        <item x="26"/>
        <item x="25"/>
        <item x="54"/>
        <item x="24"/>
        <item x="23"/>
        <item x="58"/>
        <item x="22"/>
        <item x="51"/>
        <item x="50"/>
        <item x="21"/>
        <item x="20"/>
        <item x="48"/>
        <item x="37"/>
        <item x="52"/>
        <item x="19"/>
        <item x="18"/>
        <item x="17"/>
        <item x="16"/>
        <item x="15"/>
        <item x="57"/>
        <item x="49"/>
        <item x="14"/>
        <item x="13"/>
        <item x="1"/>
        <item x="43"/>
        <item x="56"/>
        <item x="12"/>
        <item x="11"/>
        <item x="10"/>
        <item x="0"/>
        <item x="9"/>
        <item x="8"/>
        <item x="59"/>
        <item x="41"/>
        <item x="7"/>
        <item x="6"/>
        <item x="39"/>
        <item x="38"/>
        <item x="5"/>
        <item x="33"/>
        <item x="4"/>
        <item x="47"/>
        <item x="34"/>
        <item x="46"/>
        <item x="45"/>
        <item x="3"/>
        <item x="44"/>
        <item x="32"/>
        <item x="31"/>
        <item x="53"/>
        <item x="55"/>
        <item x="30"/>
        <item x="42"/>
        <item x="40"/>
        <item x="3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  <pivotField dataField="1" showAll="0"/>
    <pivotField dataField="1" showAll="0"/>
  </pivotFields>
  <rowFields count="1">
    <field x="0"/>
  </rowFields>
  <rowItems count="61">
    <i>
      <x v="33"/>
    </i>
    <i>
      <x v="27"/>
    </i>
    <i>
      <x v="59"/>
    </i>
    <i>
      <x v="42"/>
    </i>
    <i>
      <x v="34"/>
    </i>
    <i>
      <x v="4"/>
    </i>
    <i>
      <x v="52"/>
    </i>
    <i>
      <x v="5"/>
    </i>
    <i>
      <x v="31"/>
    </i>
    <i>
      <x v="7"/>
    </i>
    <i>
      <x v="38"/>
    </i>
    <i>
      <x v="8"/>
    </i>
    <i>
      <x v="49"/>
    </i>
    <i>
      <x v="10"/>
    </i>
    <i>
      <x v="3"/>
    </i>
    <i>
      <x v="26"/>
    </i>
    <i>
      <x v="13"/>
    </i>
    <i>
      <x v="30"/>
    </i>
    <i>
      <x v="14"/>
    </i>
    <i>
      <x v="1"/>
    </i>
    <i>
      <x v="32"/>
    </i>
    <i>
      <x v="18"/>
    </i>
    <i>
      <x v="35"/>
    </i>
    <i>
      <x v="19"/>
    </i>
    <i>
      <x v="39"/>
    </i>
    <i>
      <x v="20"/>
    </i>
    <i>
      <x v="44"/>
    </i>
    <i>
      <x v="21"/>
    </i>
    <i>
      <x v="51"/>
    </i>
    <i>
      <x v="22"/>
    </i>
    <i>
      <x v="55"/>
    </i>
    <i>
      <x v="25"/>
    </i>
    <i>
      <x/>
    </i>
    <i>
      <x v="43"/>
    </i>
    <i>
      <x v="46"/>
    </i>
    <i>
      <x v="2"/>
    </i>
    <i>
      <x v="41"/>
    </i>
    <i>
      <x v="16"/>
    </i>
    <i>
      <x v="40"/>
    </i>
    <i>
      <x v="58"/>
    </i>
    <i>
      <x v="57"/>
    </i>
    <i>
      <x v="37"/>
    </i>
    <i>
      <x v="56"/>
    </i>
    <i>
      <x v="28"/>
    </i>
    <i>
      <x v="50"/>
    </i>
    <i>
      <x v="24"/>
    </i>
    <i>
      <x v="15"/>
    </i>
    <i>
      <x v="11"/>
    </i>
    <i>
      <x v="12"/>
    </i>
    <i>
      <x v="48"/>
    </i>
    <i>
      <x v="45"/>
    </i>
    <i>
      <x v="47"/>
    </i>
    <i>
      <x v="17"/>
    </i>
    <i>
      <x v="53"/>
    </i>
    <i>
      <x v="6"/>
    </i>
    <i>
      <x v="54"/>
    </i>
    <i>
      <x v="23"/>
    </i>
    <i>
      <x v="29"/>
    </i>
    <i>
      <x v="9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" baseField="0" baseItem="0"/>
    <dataField name="Sum of AVG rating" fld="2" baseField="0" baseItem="0"/>
    <dataField name="Sum of total review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A3DE-282E-4CA2-8AD0-4DECC6247706}">
  <dimension ref="A1:H329"/>
  <sheetViews>
    <sheetView workbookViewId="0">
      <selection activeCell="H58" sqref="A58:H58"/>
    </sheetView>
  </sheetViews>
  <sheetFormatPr defaultRowHeight="15" x14ac:dyDescent="0.25"/>
  <cols>
    <col min="1" max="1" width="51.28515625" bestFit="1" customWidth="1"/>
    <col min="2" max="2" width="10.140625" bestFit="1" customWidth="1"/>
    <col min="3" max="3" width="13.28515625" bestFit="1" customWidth="1"/>
    <col min="4" max="4" width="14.5703125" bestFit="1" customWidth="1"/>
    <col min="5" max="7" width="11.85546875" bestFit="1" customWidth="1"/>
    <col min="8" max="8" width="5.140625" bestFit="1" customWidth="1"/>
  </cols>
  <sheetData>
    <row r="1" spans="1:8" x14ac:dyDescent="0.25">
      <c r="A1" s="2" t="s">
        <v>350</v>
      </c>
      <c r="B1" s="2" t="s">
        <v>328</v>
      </c>
      <c r="C1" s="2" t="s">
        <v>344</v>
      </c>
      <c r="D1" s="2" t="s">
        <v>345</v>
      </c>
      <c r="E1" s="2" t="s">
        <v>346</v>
      </c>
      <c r="F1" s="2" t="s">
        <v>347</v>
      </c>
      <c r="G1" s="2" t="s">
        <v>348</v>
      </c>
      <c r="H1" s="2" t="s">
        <v>349</v>
      </c>
    </row>
    <row r="2" spans="1:8" x14ac:dyDescent="0.25">
      <c r="A2" t="s">
        <v>327</v>
      </c>
      <c r="B2" s="3">
        <v>4.3499999999999996</v>
      </c>
      <c r="C2" s="4">
        <v>1045263</v>
      </c>
      <c r="D2" s="1">
        <v>20000</v>
      </c>
      <c r="E2" s="1">
        <v>120000</v>
      </c>
      <c r="F2" s="1">
        <v>600000</v>
      </c>
      <c r="G2" s="1">
        <v>460000</v>
      </c>
      <c r="H2" s="3">
        <v>4.2857142857142803</v>
      </c>
    </row>
    <row r="3" spans="1:8" x14ac:dyDescent="0.25">
      <c r="A3" t="s">
        <v>326</v>
      </c>
      <c r="B3" s="3">
        <v>4.45</v>
      </c>
      <c r="C3" s="4">
        <v>68981</v>
      </c>
      <c r="D3" s="1">
        <v>20000</v>
      </c>
      <c r="E3" s="1">
        <v>120000</v>
      </c>
      <c r="F3" s="1">
        <v>600000</v>
      </c>
      <c r="G3" s="1">
        <v>460000</v>
      </c>
      <c r="H3" s="3">
        <v>4.2857142857142803</v>
      </c>
    </row>
    <row r="4" spans="1:8" x14ac:dyDescent="0.25">
      <c r="A4" t="s">
        <v>325</v>
      </c>
      <c r="B4" s="3">
        <v>4.1500000000000004</v>
      </c>
      <c r="C4" s="4">
        <v>93509</v>
      </c>
      <c r="D4" s="1">
        <v>20000</v>
      </c>
      <c r="E4" s="1">
        <v>108000</v>
      </c>
      <c r="F4" s="1">
        <v>540000</v>
      </c>
      <c r="G4" s="1">
        <v>412000</v>
      </c>
      <c r="H4" s="3">
        <v>4.21875</v>
      </c>
    </row>
    <row r="5" spans="1:8" x14ac:dyDescent="0.25">
      <c r="A5" t="s">
        <v>324</v>
      </c>
      <c r="B5" s="3">
        <v>4.4000000000000004</v>
      </c>
      <c r="C5" s="4">
        <v>64950</v>
      </c>
      <c r="D5" s="1">
        <v>19900</v>
      </c>
      <c r="E5" s="1">
        <v>120000</v>
      </c>
      <c r="F5" s="1">
        <v>600000</v>
      </c>
      <c r="G5" s="1">
        <v>460100</v>
      </c>
      <c r="H5" s="3">
        <v>4.2887776983559602</v>
      </c>
    </row>
    <row r="6" spans="1:8" x14ac:dyDescent="0.25">
      <c r="A6" t="s">
        <v>323</v>
      </c>
      <c r="B6" s="3">
        <v>4.3499999999999996</v>
      </c>
      <c r="C6" s="4">
        <v>3993313</v>
      </c>
      <c r="D6" s="1">
        <v>20000</v>
      </c>
      <c r="E6" s="1">
        <v>120000</v>
      </c>
      <c r="F6" s="1">
        <v>600000</v>
      </c>
      <c r="G6" s="1">
        <v>460000</v>
      </c>
      <c r="H6" s="3">
        <v>4.2857142857142803</v>
      </c>
    </row>
    <row r="7" spans="1:8" x14ac:dyDescent="0.25">
      <c r="A7" t="s">
        <v>322</v>
      </c>
      <c r="B7" s="3">
        <v>4.2</v>
      </c>
      <c r="C7" s="4">
        <v>381862</v>
      </c>
      <c r="D7" s="1">
        <v>20000</v>
      </c>
      <c r="E7" s="1">
        <v>108000</v>
      </c>
      <c r="F7" s="1">
        <v>540000</v>
      </c>
      <c r="G7" s="1">
        <v>412000</v>
      </c>
      <c r="H7" s="3">
        <v>4.21875</v>
      </c>
    </row>
    <row r="8" spans="1:8" x14ac:dyDescent="0.25">
      <c r="A8" t="s">
        <v>321</v>
      </c>
      <c r="B8" s="3">
        <v>2.8</v>
      </c>
      <c r="C8" s="4">
        <v>22123</v>
      </c>
      <c r="D8" s="1">
        <v>20000</v>
      </c>
      <c r="E8" s="1">
        <v>84000</v>
      </c>
      <c r="F8" s="1">
        <v>420000</v>
      </c>
      <c r="G8" s="1">
        <v>316000</v>
      </c>
      <c r="H8" s="3">
        <v>4.0384615384615303</v>
      </c>
    </row>
    <row r="9" spans="1:8" x14ac:dyDescent="0.25">
      <c r="A9" t="s">
        <v>320</v>
      </c>
      <c r="B9" s="3">
        <v>4.45</v>
      </c>
      <c r="C9" s="4">
        <v>3809</v>
      </c>
      <c r="D9" s="1">
        <v>39800</v>
      </c>
      <c r="E9" s="1">
        <v>120000</v>
      </c>
      <c r="F9" s="1">
        <v>600000</v>
      </c>
      <c r="G9" s="1">
        <v>440200</v>
      </c>
      <c r="H9" s="3">
        <v>3.7546933667083802</v>
      </c>
    </row>
    <row r="10" spans="1:8" x14ac:dyDescent="0.25">
      <c r="A10" t="s">
        <v>319</v>
      </c>
      <c r="B10" s="3">
        <v>4.5</v>
      </c>
      <c r="C10" s="4">
        <v>211</v>
      </c>
      <c r="D10" s="1">
        <v>59800</v>
      </c>
      <c r="E10" s="1">
        <v>120000</v>
      </c>
      <c r="F10" s="1">
        <v>600000</v>
      </c>
      <c r="G10" s="1">
        <v>420200</v>
      </c>
      <c r="H10" s="3">
        <v>3.3370411568409302</v>
      </c>
    </row>
    <row r="11" spans="1:8" x14ac:dyDescent="0.25">
      <c r="A11" t="s">
        <v>318</v>
      </c>
      <c r="B11" s="3">
        <v>4</v>
      </c>
      <c r="C11" s="4">
        <v>171230</v>
      </c>
      <c r="D11" s="1">
        <v>20000</v>
      </c>
      <c r="E11" s="1">
        <v>108000</v>
      </c>
      <c r="F11" s="1">
        <v>540000</v>
      </c>
      <c r="G11" s="1">
        <v>412000</v>
      </c>
      <c r="H11" s="3">
        <v>4.21875</v>
      </c>
    </row>
    <row r="12" spans="1:8" x14ac:dyDescent="0.25">
      <c r="A12" t="s">
        <v>317</v>
      </c>
      <c r="B12" s="3">
        <v>4.55</v>
      </c>
      <c r="C12" s="4">
        <v>523481</v>
      </c>
      <c r="D12" s="1">
        <v>59900</v>
      </c>
      <c r="E12" s="1">
        <v>120000</v>
      </c>
      <c r="F12" s="1">
        <v>600000</v>
      </c>
      <c r="G12" s="1">
        <v>420100</v>
      </c>
      <c r="H12" s="3">
        <v>3.33518621456364</v>
      </c>
    </row>
    <row r="13" spans="1:8" x14ac:dyDescent="0.25">
      <c r="A13" t="s">
        <v>316</v>
      </c>
      <c r="B13" s="3">
        <v>4.0999999999999996</v>
      </c>
      <c r="C13" s="4">
        <v>455350</v>
      </c>
      <c r="D13" s="1">
        <v>20000</v>
      </c>
      <c r="E13" s="1">
        <v>108000</v>
      </c>
      <c r="F13" s="1">
        <v>540000</v>
      </c>
      <c r="G13" s="1">
        <v>412000</v>
      </c>
      <c r="H13" s="3">
        <v>4.21875</v>
      </c>
    </row>
    <row r="14" spans="1:8" x14ac:dyDescent="0.25">
      <c r="A14" t="s">
        <v>315</v>
      </c>
      <c r="B14" s="3">
        <v>2.6</v>
      </c>
      <c r="C14" s="4">
        <v>23948</v>
      </c>
      <c r="D14" s="1">
        <v>20000</v>
      </c>
      <c r="E14" s="1">
        <v>72000</v>
      </c>
      <c r="F14" s="1">
        <v>360000</v>
      </c>
      <c r="G14" s="1">
        <v>268000</v>
      </c>
      <c r="H14" s="3">
        <v>3.9130434782608599</v>
      </c>
    </row>
    <row r="15" spans="1:8" x14ac:dyDescent="0.25">
      <c r="A15" t="s">
        <v>314</v>
      </c>
      <c r="B15" s="3">
        <v>4.1500000000000004</v>
      </c>
      <c r="C15" s="4">
        <v>36150</v>
      </c>
      <c r="D15" s="1">
        <v>20000</v>
      </c>
      <c r="E15" s="1">
        <v>108000</v>
      </c>
      <c r="F15" s="1">
        <v>540000</v>
      </c>
      <c r="G15" s="1">
        <v>412000</v>
      </c>
      <c r="H15" s="3">
        <v>4.21875</v>
      </c>
    </row>
    <row r="16" spans="1:8" x14ac:dyDescent="0.25">
      <c r="A16" t="s">
        <v>313</v>
      </c>
      <c r="B16" s="3">
        <v>3.8</v>
      </c>
      <c r="C16" s="4">
        <v>103</v>
      </c>
      <c r="D16" s="1">
        <v>249800</v>
      </c>
      <c r="E16" s="1">
        <v>108000</v>
      </c>
      <c r="F16" s="1">
        <v>540000</v>
      </c>
      <c r="G16" s="1">
        <v>182200</v>
      </c>
      <c r="H16" s="3">
        <v>1.5092230296254801</v>
      </c>
    </row>
    <row r="17" spans="1:8" x14ac:dyDescent="0.25">
      <c r="A17" t="s">
        <v>312</v>
      </c>
      <c r="B17" s="3">
        <v>4.3</v>
      </c>
      <c r="C17" s="4">
        <v>3992693</v>
      </c>
      <c r="D17" s="1">
        <v>20000</v>
      </c>
      <c r="E17" s="1">
        <v>120000</v>
      </c>
      <c r="F17" s="1">
        <v>600000</v>
      </c>
      <c r="G17" s="1">
        <v>460000</v>
      </c>
      <c r="H17" s="3">
        <v>4.2857142857142803</v>
      </c>
    </row>
    <row r="18" spans="1:8" x14ac:dyDescent="0.25">
      <c r="A18" t="s">
        <v>311</v>
      </c>
      <c r="B18" s="3">
        <v>4.55</v>
      </c>
      <c r="C18" s="4">
        <v>277993</v>
      </c>
      <c r="D18" s="1">
        <v>20000</v>
      </c>
      <c r="E18" s="1">
        <v>120000</v>
      </c>
      <c r="F18" s="1">
        <v>600000</v>
      </c>
      <c r="G18" s="1">
        <v>460000</v>
      </c>
      <c r="H18" s="3">
        <v>4.2857142857142803</v>
      </c>
    </row>
    <row r="19" spans="1:8" x14ac:dyDescent="0.25">
      <c r="A19" t="s">
        <v>310</v>
      </c>
      <c r="B19" s="3">
        <v>4.5</v>
      </c>
      <c r="C19" s="4">
        <v>2719285</v>
      </c>
      <c r="D19" s="1">
        <v>20000</v>
      </c>
      <c r="E19" s="1">
        <v>120000</v>
      </c>
      <c r="F19" s="1">
        <v>600000</v>
      </c>
      <c r="G19" s="1">
        <v>460000</v>
      </c>
      <c r="H19" s="3">
        <v>4.2857142857142803</v>
      </c>
    </row>
    <row r="20" spans="1:8" x14ac:dyDescent="0.25">
      <c r="A20" t="s">
        <v>309</v>
      </c>
      <c r="B20" s="3">
        <v>4.0999999999999996</v>
      </c>
      <c r="C20" s="4">
        <v>853408</v>
      </c>
      <c r="D20" s="1">
        <v>20000</v>
      </c>
      <c r="E20" s="1">
        <v>108000</v>
      </c>
      <c r="F20" s="1">
        <v>540000</v>
      </c>
      <c r="G20" s="1">
        <v>412000</v>
      </c>
      <c r="H20" s="3">
        <v>4.21875</v>
      </c>
    </row>
    <row r="21" spans="1:8" x14ac:dyDescent="0.25">
      <c r="A21" t="s">
        <v>308</v>
      </c>
      <c r="B21" s="3">
        <v>4.0999999999999996</v>
      </c>
      <c r="C21" s="4">
        <v>3922171</v>
      </c>
      <c r="D21" s="1">
        <v>20000</v>
      </c>
      <c r="E21" s="1">
        <v>108000</v>
      </c>
      <c r="F21" s="1">
        <v>540000</v>
      </c>
      <c r="G21" s="1">
        <v>412000</v>
      </c>
      <c r="H21" s="3">
        <v>4.21875</v>
      </c>
    </row>
    <row r="22" spans="1:8" x14ac:dyDescent="0.25">
      <c r="A22" t="s">
        <v>307</v>
      </c>
      <c r="B22" s="3">
        <v>4.45</v>
      </c>
      <c r="C22" s="4">
        <v>2781523</v>
      </c>
      <c r="D22" s="1">
        <v>20000</v>
      </c>
      <c r="E22" s="1">
        <v>120000</v>
      </c>
      <c r="F22" s="1">
        <v>600000</v>
      </c>
      <c r="G22" s="1">
        <v>460000</v>
      </c>
      <c r="H22" s="3">
        <v>4.2857142857142803</v>
      </c>
    </row>
    <row r="23" spans="1:8" x14ac:dyDescent="0.25">
      <c r="A23" t="s">
        <v>306</v>
      </c>
      <c r="B23" s="3">
        <v>4.25</v>
      </c>
      <c r="C23" s="4">
        <v>83147</v>
      </c>
      <c r="D23" s="1">
        <v>20000</v>
      </c>
      <c r="E23" s="1">
        <v>120000</v>
      </c>
      <c r="F23" s="1">
        <v>600000</v>
      </c>
      <c r="G23" s="1">
        <v>460000</v>
      </c>
      <c r="H23" s="3">
        <v>4.2857142857142803</v>
      </c>
    </row>
    <row r="24" spans="1:8" x14ac:dyDescent="0.25">
      <c r="A24" t="s">
        <v>305</v>
      </c>
      <c r="B24" s="3">
        <v>4.4000000000000004</v>
      </c>
      <c r="C24" s="4">
        <v>1252193</v>
      </c>
      <c r="D24" s="1">
        <v>20000</v>
      </c>
      <c r="E24" s="1">
        <v>120000</v>
      </c>
      <c r="F24" s="1">
        <v>600000</v>
      </c>
      <c r="G24" s="1">
        <v>460000</v>
      </c>
      <c r="H24" s="3">
        <v>4.2857142857142803</v>
      </c>
    </row>
    <row r="25" spans="1:8" x14ac:dyDescent="0.25">
      <c r="A25" t="s">
        <v>304</v>
      </c>
      <c r="B25" s="3">
        <v>4.55</v>
      </c>
      <c r="C25" s="4">
        <v>388960</v>
      </c>
      <c r="D25" s="1">
        <v>20000</v>
      </c>
      <c r="E25" s="1">
        <v>120000</v>
      </c>
      <c r="F25" s="1">
        <v>600000</v>
      </c>
      <c r="G25" s="1">
        <v>460000</v>
      </c>
      <c r="H25" s="3">
        <v>4.2857142857142803</v>
      </c>
    </row>
    <row r="26" spans="1:8" x14ac:dyDescent="0.25">
      <c r="A26" t="s">
        <v>303</v>
      </c>
      <c r="B26" s="3">
        <v>4.05</v>
      </c>
      <c r="C26" s="4">
        <v>21230</v>
      </c>
      <c r="D26" s="1">
        <v>20000</v>
      </c>
      <c r="E26" s="1">
        <v>108000</v>
      </c>
      <c r="F26" s="1">
        <v>540000</v>
      </c>
      <c r="G26" s="1">
        <v>412000</v>
      </c>
      <c r="H26" s="3">
        <v>4.21875</v>
      </c>
    </row>
    <row r="27" spans="1:8" x14ac:dyDescent="0.25">
      <c r="A27" t="s">
        <v>302</v>
      </c>
      <c r="B27" s="3">
        <v>4.5</v>
      </c>
      <c r="C27" s="4">
        <v>86250</v>
      </c>
      <c r="D27" s="1">
        <v>20000</v>
      </c>
      <c r="E27" s="1">
        <v>120000</v>
      </c>
      <c r="F27" s="1">
        <v>600000</v>
      </c>
      <c r="G27" s="1">
        <v>460000</v>
      </c>
      <c r="H27" s="3">
        <v>4.2857142857142803</v>
      </c>
    </row>
    <row r="28" spans="1:8" x14ac:dyDescent="0.25">
      <c r="A28" t="s">
        <v>301</v>
      </c>
      <c r="B28" s="3">
        <v>4.8499999999999996</v>
      </c>
      <c r="C28" s="4">
        <v>191548</v>
      </c>
      <c r="D28" s="1">
        <v>20000</v>
      </c>
      <c r="E28" s="1">
        <v>132000</v>
      </c>
      <c r="F28" s="1">
        <v>660000</v>
      </c>
      <c r="G28" s="1">
        <v>508000</v>
      </c>
      <c r="H28" s="3">
        <v>4.3421052631578902</v>
      </c>
    </row>
    <row r="29" spans="1:8" x14ac:dyDescent="0.25">
      <c r="A29" t="s">
        <v>300</v>
      </c>
      <c r="B29" s="3">
        <v>4.5</v>
      </c>
      <c r="C29" s="4">
        <v>8578282</v>
      </c>
      <c r="D29" s="1">
        <v>20000</v>
      </c>
      <c r="E29" s="1">
        <v>120000</v>
      </c>
      <c r="F29" s="1">
        <v>600000</v>
      </c>
      <c r="G29" s="1">
        <v>460000</v>
      </c>
      <c r="H29" s="3">
        <v>4.2857142857142803</v>
      </c>
    </row>
    <row r="30" spans="1:8" x14ac:dyDescent="0.25">
      <c r="A30" t="s">
        <v>299</v>
      </c>
      <c r="B30" s="3">
        <v>3.85</v>
      </c>
      <c r="C30" s="4">
        <v>46046</v>
      </c>
      <c r="D30" s="1">
        <v>69800</v>
      </c>
      <c r="E30" s="1">
        <v>108000</v>
      </c>
      <c r="F30" s="1">
        <v>540000</v>
      </c>
      <c r="G30" s="1">
        <v>362200</v>
      </c>
      <c r="H30" s="3">
        <v>3.0371203599549998</v>
      </c>
    </row>
    <row r="31" spans="1:8" x14ac:dyDescent="0.25">
      <c r="A31" t="s">
        <v>298</v>
      </c>
      <c r="B31" s="3">
        <v>4.4000000000000004</v>
      </c>
      <c r="C31" s="4">
        <v>1195218</v>
      </c>
      <c r="D31" s="1">
        <v>20000</v>
      </c>
      <c r="E31" s="1">
        <v>120000</v>
      </c>
      <c r="F31" s="1">
        <v>600000</v>
      </c>
      <c r="G31" s="1">
        <v>460000</v>
      </c>
      <c r="H31" s="3">
        <v>4.2857142857142803</v>
      </c>
    </row>
    <row r="32" spans="1:8" x14ac:dyDescent="0.25">
      <c r="A32" t="s">
        <v>297</v>
      </c>
      <c r="B32" s="3">
        <v>4.45</v>
      </c>
      <c r="C32" s="4">
        <v>783985</v>
      </c>
      <c r="D32" s="1">
        <v>20000</v>
      </c>
      <c r="E32" s="1">
        <v>120000</v>
      </c>
      <c r="F32" s="1">
        <v>600000</v>
      </c>
      <c r="G32" s="1">
        <v>460000</v>
      </c>
      <c r="H32" s="3">
        <v>4.2857142857142803</v>
      </c>
    </row>
    <row r="33" spans="1:8" x14ac:dyDescent="0.25">
      <c r="A33" t="s">
        <v>296</v>
      </c>
      <c r="B33" s="3">
        <v>4.25</v>
      </c>
      <c r="C33" s="4">
        <v>21555</v>
      </c>
      <c r="D33" s="1">
        <v>199800</v>
      </c>
      <c r="E33" s="1">
        <v>120000</v>
      </c>
      <c r="F33" s="1">
        <v>600000</v>
      </c>
      <c r="G33" s="1">
        <v>280200</v>
      </c>
      <c r="H33" s="3">
        <v>1.8761726078799199</v>
      </c>
    </row>
    <row r="34" spans="1:8" x14ac:dyDescent="0.25">
      <c r="A34" t="s">
        <v>295</v>
      </c>
      <c r="B34" s="3">
        <v>3.25</v>
      </c>
      <c r="C34" s="4">
        <v>264596</v>
      </c>
      <c r="D34" s="1">
        <v>20000</v>
      </c>
      <c r="E34" s="1">
        <v>96000</v>
      </c>
      <c r="F34" s="1">
        <v>480000</v>
      </c>
      <c r="G34" s="1">
        <v>364000</v>
      </c>
      <c r="H34" s="3">
        <v>4.13793103448275</v>
      </c>
    </row>
    <row r="35" spans="1:8" x14ac:dyDescent="0.25">
      <c r="A35" t="s">
        <v>294</v>
      </c>
      <c r="B35" s="3">
        <v>4.55</v>
      </c>
      <c r="C35" s="4">
        <v>10796</v>
      </c>
      <c r="D35" s="1">
        <v>99800</v>
      </c>
      <c r="E35" s="1">
        <v>120000</v>
      </c>
      <c r="F35" s="1">
        <v>600000</v>
      </c>
      <c r="G35" s="1">
        <v>380200</v>
      </c>
      <c r="H35" s="3">
        <v>2.7297543221110101</v>
      </c>
    </row>
    <row r="36" spans="1:8" x14ac:dyDescent="0.25">
      <c r="A36" t="s">
        <v>293</v>
      </c>
      <c r="B36" s="3">
        <v>4.0999999999999996</v>
      </c>
      <c r="C36" s="4">
        <v>443666</v>
      </c>
      <c r="D36" s="1">
        <v>20000</v>
      </c>
      <c r="E36" s="1">
        <v>108000</v>
      </c>
      <c r="F36" s="1">
        <v>540000</v>
      </c>
      <c r="G36" s="1">
        <v>412000</v>
      </c>
      <c r="H36" s="3">
        <v>4.21875</v>
      </c>
    </row>
    <row r="37" spans="1:8" x14ac:dyDescent="0.25">
      <c r="A37" t="s">
        <v>292</v>
      </c>
      <c r="B37" s="3">
        <v>4.45</v>
      </c>
      <c r="C37" s="4">
        <v>386360</v>
      </c>
      <c r="D37" s="1">
        <v>20000</v>
      </c>
      <c r="E37" s="1">
        <v>120000</v>
      </c>
      <c r="F37" s="1">
        <v>600000</v>
      </c>
      <c r="G37" s="1">
        <v>460000</v>
      </c>
      <c r="H37" s="3">
        <v>4.2857142857142803</v>
      </c>
    </row>
    <row r="38" spans="1:8" x14ac:dyDescent="0.25">
      <c r="A38" t="s">
        <v>291</v>
      </c>
      <c r="B38" s="3">
        <v>4.2</v>
      </c>
      <c r="C38" s="4">
        <v>266540</v>
      </c>
      <c r="D38" s="1">
        <v>20000</v>
      </c>
      <c r="E38" s="1">
        <v>108000</v>
      </c>
      <c r="F38" s="1">
        <v>540000</v>
      </c>
      <c r="G38" s="1">
        <v>412000</v>
      </c>
      <c r="H38" s="3">
        <v>4.21875</v>
      </c>
    </row>
    <row r="39" spans="1:8" x14ac:dyDescent="0.25">
      <c r="A39" t="s">
        <v>290</v>
      </c>
      <c r="B39" s="3">
        <v>3.35</v>
      </c>
      <c r="C39" s="4">
        <v>15774</v>
      </c>
      <c r="D39" s="1">
        <v>20000</v>
      </c>
      <c r="E39" s="1">
        <v>96000</v>
      </c>
      <c r="F39" s="1">
        <v>480000</v>
      </c>
      <c r="G39" s="1">
        <v>364000</v>
      </c>
      <c r="H39" s="3">
        <v>4.13793103448275</v>
      </c>
    </row>
    <row r="40" spans="1:8" x14ac:dyDescent="0.25">
      <c r="A40" t="s">
        <v>289</v>
      </c>
      <c r="B40" s="3">
        <v>4.5999999999999996</v>
      </c>
      <c r="C40" s="4">
        <v>3426615</v>
      </c>
      <c r="D40" s="1">
        <v>20000</v>
      </c>
      <c r="E40" s="1">
        <v>120000</v>
      </c>
      <c r="F40" s="1">
        <v>600000</v>
      </c>
      <c r="G40" s="1">
        <v>460000</v>
      </c>
      <c r="H40" s="3">
        <v>4.2857142857142803</v>
      </c>
    </row>
    <row r="41" spans="1:8" x14ac:dyDescent="0.25">
      <c r="A41" t="s">
        <v>288</v>
      </c>
      <c r="B41" s="3">
        <v>4.1500000000000004</v>
      </c>
      <c r="C41" s="4">
        <v>84174</v>
      </c>
      <c r="D41" s="1">
        <v>20000</v>
      </c>
      <c r="E41" s="1">
        <v>108000</v>
      </c>
      <c r="F41" s="1">
        <v>540000</v>
      </c>
      <c r="G41" s="1">
        <v>412000</v>
      </c>
      <c r="H41" s="3">
        <v>4.21875</v>
      </c>
    </row>
    <row r="42" spans="1:8" x14ac:dyDescent="0.25">
      <c r="A42" t="s">
        <v>287</v>
      </c>
      <c r="B42" s="3">
        <v>4.55</v>
      </c>
      <c r="C42" s="4">
        <v>232164</v>
      </c>
      <c r="D42" s="1">
        <v>59800</v>
      </c>
      <c r="E42" s="1">
        <v>120000</v>
      </c>
      <c r="F42" s="1">
        <v>600000</v>
      </c>
      <c r="G42" s="1">
        <v>420200</v>
      </c>
      <c r="H42" s="3">
        <v>3.3370411568409302</v>
      </c>
    </row>
    <row r="43" spans="1:8" x14ac:dyDescent="0.25">
      <c r="A43" t="s">
        <v>286</v>
      </c>
      <c r="B43" s="3">
        <v>4.5</v>
      </c>
      <c r="C43" s="4">
        <v>5833582</v>
      </c>
      <c r="D43" s="1">
        <v>20000</v>
      </c>
      <c r="E43" s="1">
        <v>120000</v>
      </c>
      <c r="F43" s="1">
        <v>600000</v>
      </c>
      <c r="G43" s="1">
        <v>460000</v>
      </c>
      <c r="H43" s="3">
        <v>4.2857142857142803</v>
      </c>
    </row>
    <row r="44" spans="1:8" x14ac:dyDescent="0.25">
      <c r="A44" t="s">
        <v>285</v>
      </c>
      <c r="B44" s="3">
        <v>3.95</v>
      </c>
      <c r="C44" s="4">
        <v>931093</v>
      </c>
      <c r="D44" s="1">
        <v>20000</v>
      </c>
      <c r="E44" s="1">
        <v>108000</v>
      </c>
      <c r="F44" s="1">
        <v>540000</v>
      </c>
      <c r="G44" s="1">
        <v>412000</v>
      </c>
      <c r="H44" s="3">
        <v>4.21875</v>
      </c>
    </row>
    <row r="45" spans="1:8" x14ac:dyDescent="0.25">
      <c r="A45" t="s">
        <v>284</v>
      </c>
      <c r="B45" s="3">
        <v>4.5</v>
      </c>
      <c r="C45" s="4">
        <v>643448</v>
      </c>
      <c r="D45" s="1">
        <v>20000</v>
      </c>
      <c r="E45" s="1">
        <v>120000</v>
      </c>
      <c r="F45" s="1">
        <v>600000</v>
      </c>
      <c r="G45" s="1">
        <v>460000</v>
      </c>
      <c r="H45" s="3">
        <v>4.2857142857142803</v>
      </c>
    </row>
    <row r="46" spans="1:8" x14ac:dyDescent="0.25">
      <c r="A46" t="s">
        <v>283</v>
      </c>
      <c r="B46" s="3">
        <v>4.45</v>
      </c>
      <c r="C46" s="4">
        <v>1783562</v>
      </c>
      <c r="D46" s="1">
        <v>20000</v>
      </c>
      <c r="E46" s="1">
        <v>120000</v>
      </c>
      <c r="F46" s="1">
        <v>600000</v>
      </c>
      <c r="G46" s="1">
        <v>460000</v>
      </c>
      <c r="H46" s="3">
        <v>4.2857142857142803</v>
      </c>
    </row>
    <row r="47" spans="1:8" x14ac:dyDescent="0.25">
      <c r="A47" t="s">
        <v>282</v>
      </c>
      <c r="B47" s="3">
        <v>4.3</v>
      </c>
      <c r="C47" s="4">
        <v>350638</v>
      </c>
      <c r="D47" s="1">
        <v>29900</v>
      </c>
      <c r="E47" s="1">
        <v>120000</v>
      </c>
      <c r="F47" s="1">
        <v>600000</v>
      </c>
      <c r="G47" s="1">
        <v>450100</v>
      </c>
      <c r="H47" s="3">
        <v>4.0026684456304196</v>
      </c>
    </row>
    <row r="48" spans="1:8" x14ac:dyDescent="0.25">
      <c r="A48" t="s">
        <v>281</v>
      </c>
      <c r="B48" s="3">
        <v>4.1500000000000004</v>
      </c>
      <c r="C48" s="4">
        <v>1333014</v>
      </c>
      <c r="D48" s="1">
        <v>20000</v>
      </c>
      <c r="E48" s="1">
        <v>108000</v>
      </c>
      <c r="F48" s="1">
        <v>540000</v>
      </c>
      <c r="G48" s="1">
        <v>412000</v>
      </c>
      <c r="H48" s="3">
        <v>4.21875</v>
      </c>
    </row>
    <row r="49" spans="1:8" x14ac:dyDescent="0.25">
      <c r="A49" t="s">
        <v>280</v>
      </c>
      <c r="B49" s="3">
        <v>4.45</v>
      </c>
      <c r="C49" s="4">
        <v>23391982</v>
      </c>
      <c r="D49" s="1">
        <v>20000</v>
      </c>
      <c r="E49" s="1">
        <v>120000</v>
      </c>
      <c r="F49" s="1">
        <v>600000</v>
      </c>
      <c r="G49" s="1">
        <v>460000</v>
      </c>
      <c r="H49" s="3">
        <v>4.2857142857142803</v>
      </c>
    </row>
    <row r="50" spans="1:8" x14ac:dyDescent="0.25">
      <c r="A50" t="s">
        <v>279</v>
      </c>
      <c r="B50" s="3">
        <v>4.45</v>
      </c>
      <c r="C50" s="4">
        <v>6332489</v>
      </c>
      <c r="D50" s="1">
        <v>20000</v>
      </c>
      <c r="E50" s="1">
        <v>120000</v>
      </c>
      <c r="F50" s="1">
        <v>600000</v>
      </c>
      <c r="G50" s="1">
        <v>460000</v>
      </c>
      <c r="H50" s="3">
        <v>4.2857142857142803</v>
      </c>
    </row>
    <row r="51" spans="1:8" x14ac:dyDescent="0.25">
      <c r="A51" t="s">
        <v>278</v>
      </c>
      <c r="B51" s="3">
        <v>4.05</v>
      </c>
      <c r="C51" s="4">
        <v>138653</v>
      </c>
      <c r="D51" s="1">
        <v>20000</v>
      </c>
      <c r="E51" s="1">
        <v>108000</v>
      </c>
      <c r="F51" s="1">
        <v>540000</v>
      </c>
      <c r="G51" s="1">
        <v>412000</v>
      </c>
      <c r="H51" s="3">
        <v>4.21875</v>
      </c>
    </row>
    <row r="52" spans="1:8" x14ac:dyDescent="0.25">
      <c r="A52" t="s">
        <v>277</v>
      </c>
      <c r="B52" s="3">
        <v>4.55</v>
      </c>
      <c r="C52" s="4">
        <v>1408871</v>
      </c>
      <c r="D52" s="1">
        <v>20000</v>
      </c>
      <c r="E52" s="1">
        <v>120000</v>
      </c>
      <c r="F52" s="1">
        <v>600000</v>
      </c>
      <c r="G52" s="1">
        <v>460000</v>
      </c>
      <c r="H52" s="3">
        <v>4.2857142857142803</v>
      </c>
    </row>
    <row r="53" spans="1:8" x14ac:dyDescent="0.25">
      <c r="A53" t="s">
        <v>276</v>
      </c>
      <c r="B53" s="3">
        <v>3.9</v>
      </c>
      <c r="C53" s="4">
        <v>33674</v>
      </c>
      <c r="D53" s="1">
        <v>20000</v>
      </c>
      <c r="E53" s="1">
        <v>108000</v>
      </c>
      <c r="F53" s="1">
        <v>540000</v>
      </c>
      <c r="G53" s="1">
        <v>412000</v>
      </c>
      <c r="H53" s="3">
        <v>4.21875</v>
      </c>
    </row>
    <row r="54" spans="1:8" x14ac:dyDescent="0.25">
      <c r="A54" t="s">
        <v>275</v>
      </c>
      <c r="B54" s="3">
        <v>4.55</v>
      </c>
      <c r="C54" s="4">
        <v>841036</v>
      </c>
      <c r="D54" s="1">
        <v>20000</v>
      </c>
      <c r="E54" s="1">
        <v>120000</v>
      </c>
      <c r="F54" s="1">
        <v>600000</v>
      </c>
      <c r="G54" s="1">
        <v>460000</v>
      </c>
      <c r="H54" s="3">
        <v>4.2857142857142803</v>
      </c>
    </row>
    <row r="55" spans="1:8" x14ac:dyDescent="0.25">
      <c r="A55" t="s">
        <v>274</v>
      </c>
      <c r="B55" s="3">
        <v>3.75</v>
      </c>
      <c r="C55" s="4">
        <v>127128</v>
      </c>
      <c r="D55" s="1">
        <v>20000</v>
      </c>
      <c r="E55" s="1">
        <v>108000</v>
      </c>
      <c r="F55" s="1">
        <v>540000</v>
      </c>
      <c r="G55" s="1">
        <v>412000</v>
      </c>
      <c r="H55" s="3">
        <v>4.21875</v>
      </c>
    </row>
    <row r="56" spans="1:8" x14ac:dyDescent="0.25">
      <c r="A56" t="s">
        <v>273</v>
      </c>
      <c r="B56" s="3">
        <v>4.55</v>
      </c>
      <c r="C56" s="4">
        <v>47024693</v>
      </c>
      <c r="D56" s="1">
        <v>20000</v>
      </c>
      <c r="E56" s="1">
        <v>120000</v>
      </c>
      <c r="F56" s="1">
        <v>600000</v>
      </c>
      <c r="G56" s="1">
        <v>460000</v>
      </c>
      <c r="H56" s="3">
        <v>4.2857142857142803</v>
      </c>
    </row>
    <row r="57" spans="1:8" x14ac:dyDescent="0.25">
      <c r="A57" t="s">
        <v>272</v>
      </c>
      <c r="B57" s="3">
        <v>4.55</v>
      </c>
      <c r="C57" s="4">
        <v>23403656</v>
      </c>
      <c r="D57" s="1">
        <v>20000</v>
      </c>
      <c r="E57" s="1">
        <v>120000</v>
      </c>
      <c r="F57" s="1">
        <v>600000</v>
      </c>
      <c r="G57" s="1">
        <v>460000</v>
      </c>
      <c r="H57" s="3">
        <v>4.2857142857142803</v>
      </c>
    </row>
    <row r="58" spans="1:8" x14ac:dyDescent="0.25">
      <c r="A58" t="s">
        <v>271</v>
      </c>
      <c r="B58" s="3">
        <v>4.45</v>
      </c>
      <c r="C58" s="4">
        <v>183990</v>
      </c>
      <c r="D58" s="1">
        <v>20000</v>
      </c>
      <c r="E58" s="1">
        <v>120000</v>
      </c>
      <c r="F58" s="1">
        <v>600000</v>
      </c>
      <c r="G58" s="1">
        <v>460000</v>
      </c>
      <c r="H58" s="3">
        <v>4.2857142857142803</v>
      </c>
    </row>
    <row r="59" spans="1:8" x14ac:dyDescent="0.25">
      <c r="A59" t="s">
        <v>270</v>
      </c>
      <c r="B59" s="3">
        <v>4.5</v>
      </c>
      <c r="C59" s="4">
        <v>3305973</v>
      </c>
      <c r="D59" s="1">
        <v>20000</v>
      </c>
      <c r="E59" s="1">
        <v>120000</v>
      </c>
      <c r="F59" s="1">
        <v>600000</v>
      </c>
      <c r="G59" s="1">
        <v>460000</v>
      </c>
      <c r="H59" s="3">
        <v>4.2857142857142803</v>
      </c>
    </row>
    <row r="60" spans="1:8" x14ac:dyDescent="0.25">
      <c r="A60" t="s">
        <v>269</v>
      </c>
      <c r="B60" s="3">
        <v>4.2</v>
      </c>
      <c r="C60" s="4">
        <v>47916</v>
      </c>
      <c r="D60" s="1">
        <v>20000</v>
      </c>
      <c r="E60" s="1">
        <v>108000</v>
      </c>
      <c r="F60" s="1">
        <v>540000</v>
      </c>
      <c r="G60" s="1">
        <v>412000</v>
      </c>
      <c r="H60" s="3">
        <v>4.21875</v>
      </c>
    </row>
    <row r="61" spans="1:8" x14ac:dyDescent="0.25">
      <c r="A61" t="s">
        <v>268</v>
      </c>
      <c r="B61" s="3">
        <v>4.8499999999999996</v>
      </c>
      <c r="C61" s="4">
        <v>549657</v>
      </c>
      <c r="D61" s="1">
        <v>29900</v>
      </c>
      <c r="E61" s="1">
        <v>132000</v>
      </c>
      <c r="F61" s="1">
        <v>660000</v>
      </c>
      <c r="G61" s="1">
        <v>498100</v>
      </c>
      <c r="H61" s="3">
        <v>4.0765904879555199</v>
      </c>
    </row>
    <row r="62" spans="1:8" x14ac:dyDescent="0.25">
      <c r="A62" t="s">
        <v>267</v>
      </c>
      <c r="B62" s="3">
        <v>3.75</v>
      </c>
      <c r="C62" s="4">
        <v>120197</v>
      </c>
      <c r="D62" s="1">
        <v>20000</v>
      </c>
      <c r="E62" s="1">
        <v>108000</v>
      </c>
      <c r="F62" s="1">
        <v>540000</v>
      </c>
      <c r="G62" s="1">
        <v>412000</v>
      </c>
      <c r="H62" s="3">
        <v>4.21875</v>
      </c>
    </row>
    <row r="63" spans="1:8" x14ac:dyDescent="0.25">
      <c r="A63" t="s">
        <v>266</v>
      </c>
      <c r="B63" s="3">
        <v>4.3499999999999996</v>
      </c>
      <c r="C63" s="4">
        <v>466989</v>
      </c>
      <c r="D63" s="1">
        <v>20000</v>
      </c>
      <c r="E63" s="1">
        <v>120000</v>
      </c>
      <c r="F63" s="1">
        <v>600000</v>
      </c>
      <c r="G63" s="1">
        <v>460000</v>
      </c>
      <c r="H63" s="3">
        <v>4.2857142857142803</v>
      </c>
    </row>
    <row r="64" spans="1:8" x14ac:dyDescent="0.25">
      <c r="A64" t="s">
        <v>265</v>
      </c>
      <c r="B64" s="3">
        <v>4.45</v>
      </c>
      <c r="C64" s="4">
        <v>563229</v>
      </c>
      <c r="D64" s="1">
        <v>20000</v>
      </c>
      <c r="E64" s="1">
        <v>120000</v>
      </c>
      <c r="F64" s="1">
        <v>600000</v>
      </c>
      <c r="G64" s="1">
        <v>460000</v>
      </c>
      <c r="H64" s="3">
        <v>4.2857142857142803</v>
      </c>
    </row>
    <row r="65" spans="1:8" x14ac:dyDescent="0.25">
      <c r="A65" t="s">
        <v>264</v>
      </c>
      <c r="B65" s="3">
        <v>4.05</v>
      </c>
      <c r="C65" s="4">
        <v>357280</v>
      </c>
      <c r="D65" s="1">
        <v>20000</v>
      </c>
      <c r="E65" s="1">
        <v>108000</v>
      </c>
      <c r="F65" s="1">
        <v>540000</v>
      </c>
      <c r="G65" s="1">
        <v>412000</v>
      </c>
      <c r="H65" s="3">
        <v>4.21875</v>
      </c>
    </row>
    <row r="66" spans="1:8" x14ac:dyDescent="0.25">
      <c r="A66" t="s">
        <v>263</v>
      </c>
      <c r="B66" s="3">
        <v>3.8</v>
      </c>
      <c r="C66" s="4">
        <v>316492</v>
      </c>
      <c r="D66" s="1">
        <v>20000</v>
      </c>
      <c r="E66" s="1">
        <v>108000</v>
      </c>
      <c r="F66" s="1">
        <v>540000</v>
      </c>
      <c r="G66" s="1">
        <v>412000</v>
      </c>
      <c r="H66" s="3">
        <v>4.21875</v>
      </c>
    </row>
    <row r="67" spans="1:8" x14ac:dyDescent="0.25">
      <c r="A67" t="s">
        <v>262</v>
      </c>
      <c r="B67" s="3">
        <v>4.5</v>
      </c>
      <c r="C67" s="4">
        <v>314499</v>
      </c>
      <c r="D67" s="1">
        <v>20000</v>
      </c>
      <c r="E67" s="1">
        <v>120000</v>
      </c>
      <c r="F67" s="1">
        <v>600000</v>
      </c>
      <c r="G67" s="1">
        <v>460000</v>
      </c>
      <c r="H67" s="3">
        <v>4.2857142857142803</v>
      </c>
    </row>
    <row r="68" spans="1:8" x14ac:dyDescent="0.25">
      <c r="A68" t="s">
        <v>261</v>
      </c>
      <c r="B68" s="3">
        <v>4.5</v>
      </c>
      <c r="C68" s="4">
        <v>552659</v>
      </c>
      <c r="D68" s="1">
        <v>20000</v>
      </c>
      <c r="E68" s="1">
        <v>120000</v>
      </c>
      <c r="F68" s="1">
        <v>600000</v>
      </c>
      <c r="G68" s="1">
        <v>460000</v>
      </c>
      <c r="H68" s="3">
        <v>4.2857142857142803</v>
      </c>
    </row>
    <row r="69" spans="1:8" x14ac:dyDescent="0.25">
      <c r="A69" t="s">
        <v>260</v>
      </c>
      <c r="B69" s="3">
        <v>4</v>
      </c>
      <c r="C69" s="4">
        <v>159753</v>
      </c>
      <c r="D69" s="1">
        <v>20000</v>
      </c>
      <c r="E69" s="1">
        <v>108000</v>
      </c>
      <c r="F69" s="1">
        <v>540000</v>
      </c>
      <c r="G69" s="1">
        <v>412000</v>
      </c>
      <c r="H69" s="3">
        <v>4.21875</v>
      </c>
    </row>
    <row r="70" spans="1:8" x14ac:dyDescent="0.25">
      <c r="A70" t="s">
        <v>259</v>
      </c>
      <c r="B70" s="3">
        <v>4.8499999999999996</v>
      </c>
      <c r="C70" s="4">
        <v>1291559</v>
      </c>
      <c r="D70" s="1">
        <v>20000</v>
      </c>
      <c r="E70" s="1">
        <v>132000</v>
      </c>
      <c r="F70" s="1">
        <v>660000</v>
      </c>
      <c r="G70" s="1">
        <v>508000</v>
      </c>
      <c r="H70" s="3">
        <v>4.3421052631578902</v>
      </c>
    </row>
    <row r="71" spans="1:8" x14ac:dyDescent="0.25">
      <c r="A71" t="s">
        <v>258</v>
      </c>
      <c r="B71" s="3">
        <v>4.2</v>
      </c>
      <c r="C71" s="4">
        <v>21730</v>
      </c>
      <c r="D71" s="1">
        <v>99800</v>
      </c>
      <c r="E71" s="1">
        <v>108000</v>
      </c>
      <c r="F71" s="1">
        <v>540000</v>
      </c>
      <c r="G71" s="1">
        <v>332200</v>
      </c>
      <c r="H71" s="3">
        <v>2.5986525505293501</v>
      </c>
    </row>
    <row r="72" spans="1:8" x14ac:dyDescent="0.25">
      <c r="A72" t="s">
        <v>257</v>
      </c>
      <c r="B72" s="3">
        <v>3.8</v>
      </c>
      <c r="C72" s="4">
        <v>1963</v>
      </c>
      <c r="D72" s="1">
        <v>99800</v>
      </c>
      <c r="E72" s="1">
        <v>108000</v>
      </c>
      <c r="F72" s="1">
        <v>540000</v>
      </c>
      <c r="G72" s="1">
        <v>332200</v>
      </c>
      <c r="H72" s="3">
        <v>2.5986525505293501</v>
      </c>
    </row>
    <row r="73" spans="1:8" x14ac:dyDescent="0.25">
      <c r="A73" t="s">
        <v>256</v>
      </c>
      <c r="B73" s="3">
        <v>4.4000000000000004</v>
      </c>
      <c r="C73" s="4">
        <v>1478832</v>
      </c>
      <c r="D73" s="1">
        <v>19900</v>
      </c>
      <c r="E73" s="1">
        <v>120000</v>
      </c>
      <c r="F73" s="1">
        <v>600000</v>
      </c>
      <c r="G73" s="1">
        <v>460100</v>
      </c>
      <c r="H73" s="3">
        <v>4.2887776983559602</v>
      </c>
    </row>
    <row r="74" spans="1:8" x14ac:dyDescent="0.25">
      <c r="A74" t="s">
        <v>255</v>
      </c>
      <c r="B74" s="3">
        <v>4.5</v>
      </c>
      <c r="C74" s="4">
        <v>130451</v>
      </c>
      <c r="D74" s="1">
        <v>20000</v>
      </c>
      <c r="E74" s="1">
        <v>120000</v>
      </c>
      <c r="F74" s="1">
        <v>600000</v>
      </c>
      <c r="G74" s="1">
        <v>460000</v>
      </c>
      <c r="H74" s="3">
        <v>4.2857142857142803</v>
      </c>
    </row>
    <row r="75" spans="1:8" x14ac:dyDescent="0.25">
      <c r="A75" t="s">
        <v>254</v>
      </c>
      <c r="B75" s="3">
        <v>4.45</v>
      </c>
      <c r="C75" s="4">
        <v>3852</v>
      </c>
      <c r="D75" s="1">
        <v>79800</v>
      </c>
      <c r="E75" s="1">
        <v>120000</v>
      </c>
      <c r="F75" s="1">
        <v>600000</v>
      </c>
      <c r="G75" s="1">
        <v>400200</v>
      </c>
      <c r="H75" s="3">
        <v>3.0030030030030002</v>
      </c>
    </row>
    <row r="76" spans="1:8" x14ac:dyDescent="0.25">
      <c r="A76" t="s">
        <v>253</v>
      </c>
      <c r="B76" s="3">
        <v>4.05</v>
      </c>
      <c r="C76" s="4">
        <v>293</v>
      </c>
      <c r="D76" s="1">
        <v>59800</v>
      </c>
      <c r="E76" s="1">
        <v>108000</v>
      </c>
      <c r="F76" s="1">
        <v>540000</v>
      </c>
      <c r="G76" s="1">
        <v>372200</v>
      </c>
      <c r="H76" s="3">
        <v>3.21811680572109</v>
      </c>
    </row>
    <row r="77" spans="1:8" x14ac:dyDescent="0.25">
      <c r="A77" t="s">
        <v>252</v>
      </c>
      <c r="B77" s="3">
        <v>4.2</v>
      </c>
      <c r="C77" s="4">
        <v>1463</v>
      </c>
      <c r="D77" s="1">
        <v>59800</v>
      </c>
      <c r="E77" s="1">
        <v>108000</v>
      </c>
      <c r="F77" s="1">
        <v>540000</v>
      </c>
      <c r="G77" s="1">
        <v>372200</v>
      </c>
      <c r="H77" s="3">
        <v>3.21811680572109</v>
      </c>
    </row>
    <row r="78" spans="1:8" x14ac:dyDescent="0.25">
      <c r="A78" t="s">
        <v>251</v>
      </c>
      <c r="B78" s="3">
        <v>4.0999999999999996</v>
      </c>
      <c r="C78" s="4">
        <v>1699</v>
      </c>
      <c r="D78" s="1">
        <v>59800</v>
      </c>
      <c r="E78" s="1">
        <v>108000</v>
      </c>
      <c r="F78" s="1">
        <v>540000</v>
      </c>
      <c r="G78" s="1">
        <v>372200</v>
      </c>
      <c r="H78" s="3">
        <v>3.21811680572109</v>
      </c>
    </row>
    <row r="79" spans="1:8" x14ac:dyDescent="0.25">
      <c r="A79" t="s">
        <v>250</v>
      </c>
      <c r="B79" s="3">
        <v>4.05</v>
      </c>
      <c r="C79" s="4">
        <v>655476</v>
      </c>
      <c r="D79" s="1">
        <v>20000</v>
      </c>
      <c r="E79" s="1">
        <v>108000</v>
      </c>
      <c r="F79" s="1">
        <v>540000</v>
      </c>
      <c r="G79" s="1">
        <v>412000</v>
      </c>
      <c r="H79" s="3">
        <v>4.21875</v>
      </c>
    </row>
    <row r="80" spans="1:8" x14ac:dyDescent="0.25">
      <c r="A80" t="s">
        <v>249</v>
      </c>
      <c r="B80" s="3">
        <v>4.5</v>
      </c>
      <c r="C80" s="4">
        <v>359881</v>
      </c>
      <c r="D80" s="1">
        <v>29900</v>
      </c>
      <c r="E80" s="1">
        <v>120000</v>
      </c>
      <c r="F80" s="1">
        <v>600000</v>
      </c>
      <c r="G80" s="1">
        <v>450100</v>
      </c>
      <c r="H80" s="3">
        <v>4.0026684456304196</v>
      </c>
    </row>
    <row r="81" spans="1:8" x14ac:dyDescent="0.25">
      <c r="A81" t="s">
        <v>248</v>
      </c>
      <c r="B81" s="3">
        <v>4.3499999999999996</v>
      </c>
      <c r="C81" s="4">
        <v>10078</v>
      </c>
      <c r="D81" s="1">
        <v>59800</v>
      </c>
      <c r="E81" s="1">
        <v>120000</v>
      </c>
      <c r="F81" s="1">
        <v>600000</v>
      </c>
      <c r="G81" s="1">
        <v>420200</v>
      </c>
      <c r="H81" s="3">
        <v>3.3370411568409302</v>
      </c>
    </row>
    <row r="82" spans="1:8" x14ac:dyDescent="0.25">
      <c r="A82" t="s">
        <v>247</v>
      </c>
      <c r="B82" s="3">
        <v>4.0999999999999996</v>
      </c>
      <c r="C82" s="4">
        <v>52089</v>
      </c>
      <c r="D82" s="1">
        <v>20000</v>
      </c>
      <c r="E82" s="1">
        <v>108000</v>
      </c>
      <c r="F82" s="1">
        <v>540000</v>
      </c>
      <c r="G82" s="1">
        <v>412000</v>
      </c>
      <c r="H82" s="3">
        <v>4.21875</v>
      </c>
    </row>
    <row r="83" spans="1:8" x14ac:dyDescent="0.25">
      <c r="A83" t="s">
        <v>246</v>
      </c>
      <c r="B83" s="3">
        <v>3.95</v>
      </c>
      <c r="C83" s="4">
        <v>1910888</v>
      </c>
      <c r="D83" s="1">
        <v>20000</v>
      </c>
      <c r="E83" s="1">
        <v>108000</v>
      </c>
      <c r="F83" s="1">
        <v>540000</v>
      </c>
      <c r="G83" s="1">
        <v>412000</v>
      </c>
      <c r="H83" s="3">
        <v>4.21875</v>
      </c>
    </row>
    <row r="84" spans="1:8" x14ac:dyDescent="0.25">
      <c r="A84" t="s">
        <v>245</v>
      </c>
      <c r="B84" s="3">
        <v>4.3499999999999996</v>
      </c>
      <c r="C84" s="4">
        <v>1992020</v>
      </c>
      <c r="D84" s="1">
        <v>20000</v>
      </c>
      <c r="E84" s="1">
        <v>120000</v>
      </c>
      <c r="F84" s="1">
        <v>600000</v>
      </c>
      <c r="G84" s="1">
        <v>460000</v>
      </c>
      <c r="H84" s="3">
        <v>4.2857142857142803</v>
      </c>
    </row>
    <row r="85" spans="1:8" x14ac:dyDescent="0.25">
      <c r="A85" t="s">
        <v>244</v>
      </c>
      <c r="B85" s="3">
        <v>4.5</v>
      </c>
      <c r="C85" s="4">
        <v>9860</v>
      </c>
      <c r="D85" s="1">
        <v>19900</v>
      </c>
      <c r="E85" s="1">
        <v>120000</v>
      </c>
      <c r="F85" s="1">
        <v>600000</v>
      </c>
      <c r="G85" s="1">
        <v>460100</v>
      </c>
      <c r="H85" s="3">
        <v>4.2887776983559602</v>
      </c>
    </row>
    <row r="86" spans="1:8" x14ac:dyDescent="0.25">
      <c r="A86" t="s">
        <v>243</v>
      </c>
      <c r="B86" s="3">
        <v>4.5</v>
      </c>
      <c r="C86" s="4">
        <v>430009</v>
      </c>
      <c r="D86" s="1">
        <v>20000</v>
      </c>
      <c r="E86" s="1">
        <v>120000</v>
      </c>
      <c r="F86" s="1">
        <v>600000</v>
      </c>
      <c r="G86" s="1">
        <v>460000</v>
      </c>
      <c r="H86" s="3">
        <v>4.2857142857142803</v>
      </c>
    </row>
    <row r="87" spans="1:8" x14ac:dyDescent="0.25">
      <c r="A87" t="s">
        <v>242</v>
      </c>
      <c r="B87" s="3">
        <v>4.0999999999999996</v>
      </c>
      <c r="C87" s="4">
        <v>1682953</v>
      </c>
      <c r="D87" s="1">
        <v>20000</v>
      </c>
      <c r="E87" s="1">
        <v>108000</v>
      </c>
      <c r="F87" s="1">
        <v>540000</v>
      </c>
      <c r="G87" s="1">
        <v>412000</v>
      </c>
      <c r="H87" s="3">
        <v>4.21875</v>
      </c>
    </row>
    <row r="88" spans="1:8" x14ac:dyDescent="0.25">
      <c r="A88" t="s">
        <v>241</v>
      </c>
      <c r="B88" s="3">
        <v>4.55</v>
      </c>
      <c r="C88" s="4">
        <v>1330341</v>
      </c>
      <c r="D88" s="1">
        <v>29900</v>
      </c>
      <c r="E88" s="1">
        <v>120000</v>
      </c>
      <c r="F88" s="1">
        <v>600000</v>
      </c>
      <c r="G88" s="1">
        <v>450100</v>
      </c>
      <c r="H88" s="3">
        <v>4.0026684456304196</v>
      </c>
    </row>
    <row r="89" spans="1:8" x14ac:dyDescent="0.25">
      <c r="A89" t="s">
        <v>240</v>
      </c>
      <c r="B89" s="3">
        <v>3.8</v>
      </c>
      <c r="C89" s="4">
        <v>207411</v>
      </c>
      <c r="D89" s="1">
        <v>20000</v>
      </c>
      <c r="E89" s="1">
        <v>108000</v>
      </c>
      <c r="F89" s="1">
        <v>540000</v>
      </c>
      <c r="G89" s="1">
        <v>412000</v>
      </c>
      <c r="H89" s="3">
        <v>4.21875</v>
      </c>
    </row>
    <row r="90" spans="1:8" x14ac:dyDescent="0.25">
      <c r="A90" t="s">
        <v>239</v>
      </c>
      <c r="B90" s="3">
        <v>4.8499999999999996</v>
      </c>
      <c r="C90" s="4">
        <v>659234</v>
      </c>
      <c r="D90" s="1">
        <v>20000</v>
      </c>
      <c r="E90" s="1">
        <v>132000</v>
      </c>
      <c r="F90" s="1">
        <v>660000</v>
      </c>
      <c r="G90" s="1">
        <v>508000</v>
      </c>
      <c r="H90" s="3">
        <v>4.3421052631578902</v>
      </c>
    </row>
    <row r="91" spans="1:8" x14ac:dyDescent="0.25">
      <c r="A91" t="s">
        <v>238</v>
      </c>
      <c r="B91" s="3">
        <v>4.25</v>
      </c>
      <c r="C91" s="4">
        <v>8832</v>
      </c>
      <c r="D91" s="1">
        <v>20000</v>
      </c>
      <c r="E91" s="1">
        <v>120000</v>
      </c>
      <c r="F91" s="1">
        <v>600000</v>
      </c>
      <c r="G91" s="1">
        <v>460000</v>
      </c>
      <c r="H91" s="3">
        <v>4.2857142857142803</v>
      </c>
    </row>
    <row r="92" spans="1:8" x14ac:dyDescent="0.25">
      <c r="A92" t="s">
        <v>237</v>
      </c>
      <c r="B92" s="3">
        <v>4.4000000000000004</v>
      </c>
      <c r="C92" s="4">
        <v>1998284</v>
      </c>
      <c r="D92" s="1">
        <v>20000</v>
      </c>
      <c r="E92" s="1">
        <v>120000</v>
      </c>
      <c r="F92" s="1">
        <v>600000</v>
      </c>
      <c r="G92" s="1">
        <v>460000</v>
      </c>
      <c r="H92" s="3">
        <v>4.2857142857142803</v>
      </c>
    </row>
    <row r="93" spans="1:8" x14ac:dyDescent="0.25">
      <c r="A93" t="s">
        <v>236</v>
      </c>
      <c r="B93" s="3">
        <v>3.55</v>
      </c>
      <c r="C93" s="4">
        <v>111007</v>
      </c>
      <c r="D93" s="1">
        <v>20000</v>
      </c>
      <c r="E93" s="1">
        <v>96000</v>
      </c>
      <c r="F93" s="1">
        <v>480000</v>
      </c>
      <c r="G93" s="1">
        <v>364000</v>
      </c>
      <c r="H93" s="3">
        <v>4.13793103448275</v>
      </c>
    </row>
    <row r="94" spans="1:8" x14ac:dyDescent="0.25">
      <c r="A94" t="s">
        <v>235</v>
      </c>
      <c r="B94" s="3">
        <v>4.45</v>
      </c>
      <c r="C94" s="4">
        <v>11830</v>
      </c>
      <c r="D94" s="1">
        <v>99800</v>
      </c>
      <c r="E94" s="1">
        <v>120000</v>
      </c>
      <c r="F94" s="1">
        <v>600000</v>
      </c>
      <c r="G94" s="1">
        <v>380200</v>
      </c>
      <c r="H94" s="3">
        <v>2.7297543221110101</v>
      </c>
    </row>
    <row r="95" spans="1:8" x14ac:dyDescent="0.25">
      <c r="A95" t="s">
        <v>234</v>
      </c>
      <c r="B95" s="3">
        <v>3.8</v>
      </c>
      <c r="C95" s="4">
        <v>81132982</v>
      </c>
      <c r="D95" s="1">
        <v>20000</v>
      </c>
      <c r="E95" s="1">
        <v>108000</v>
      </c>
      <c r="F95" s="1">
        <v>540000</v>
      </c>
      <c r="G95" s="1">
        <v>412000</v>
      </c>
      <c r="H95" s="3">
        <v>4.21875</v>
      </c>
    </row>
    <row r="96" spans="1:8" x14ac:dyDescent="0.25">
      <c r="A96" t="s">
        <v>233</v>
      </c>
      <c r="B96" s="3">
        <v>4.55</v>
      </c>
      <c r="C96" s="4">
        <v>2921319</v>
      </c>
      <c r="D96" s="1">
        <v>20000</v>
      </c>
      <c r="E96" s="1">
        <v>120000</v>
      </c>
      <c r="F96" s="1">
        <v>600000</v>
      </c>
      <c r="G96" s="1">
        <v>460000</v>
      </c>
      <c r="H96" s="3">
        <v>4.2857142857142803</v>
      </c>
    </row>
    <row r="97" spans="1:8" x14ac:dyDescent="0.25">
      <c r="A97" t="s">
        <v>232</v>
      </c>
      <c r="B97" s="3">
        <v>4.3</v>
      </c>
      <c r="C97" s="4">
        <v>535534</v>
      </c>
      <c r="D97" s="1">
        <v>20000</v>
      </c>
      <c r="E97" s="1">
        <v>120000</v>
      </c>
      <c r="F97" s="1">
        <v>600000</v>
      </c>
      <c r="G97" s="1">
        <v>460000</v>
      </c>
      <c r="H97" s="3">
        <v>4.2857142857142803</v>
      </c>
    </row>
    <row r="98" spans="1:8" x14ac:dyDescent="0.25">
      <c r="A98" t="s">
        <v>231</v>
      </c>
      <c r="B98" s="3">
        <v>4.45</v>
      </c>
      <c r="C98" s="4">
        <v>7803225</v>
      </c>
      <c r="D98" s="1">
        <v>20000</v>
      </c>
      <c r="E98" s="1">
        <v>120000</v>
      </c>
      <c r="F98" s="1">
        <v>600000</v>
      </c>
      <c r="G98" s="1">
        <v>460000</v>
      </c>
      <c r="H98" s="3">
        <v>4.2857142857142803</v>
      </c>
    </row>
    <row r="99" spans="1:8" x14ac:dyDescent="0.25">
      <c r="A99" t="s">
        <v>230</v>
      </c>
      <c r="B99" s="3">
        <v>4.25</v>
      </c>
      <c r="C99" s="4">
        <v>534519</v>
      </c>
      <c r="D99" s="1">
        <v>20000</v>
      </c>
      <c r="E99" s="1">
        <v>120000</v>
      </c>
      <c r="F99" s="1">
        <v>600000</v>
      </c>
      <c r="G99" s="1">
        <v>460000</v>
      </c>
      <c r="H99" s="3">
        <v>4.2857142857142803</v>
      </c>
    </row>
    <row r="100" spans="1:8" x14ac:dyDescent="0.25">
      <c r="A100" t="s">
        <v>229</v>
      </c>
      <c r="B100" s="3">
        <v>4.3499999999999996</v>
      </c>
      <c r="C100" s="4">
        <v>35449</v>
      </c>
      <c r="D100" s="1">
        <v>79800</v>
      </c>
      <c r="E100" s="1">
        <v>120000</v>
      </c>
      <c r="F100" s="1">
        <v>600000</v>
      </c>
      <c r="G100" s="1">
        <v>400200</v>
      </c>
      <c r="H100" s="3">
        <v>3.0030030030030002</v>
      </c>
    </row>
    <row r="101" spans="1:8" x14ac:dyDescent="0.25">
      <c r="A101" t="s">
        <v>228</v>
      </c>
      <c r="B101" s="3">
        <v>4.6500000000000004</v>
      </c>
      <c r="C101" s="4">
        <v>529481</v>
      </c>
      <c r="D101" s="1">
        <v>20000</v>
      </c>
      <c r="E101" s="1">
        <v>120000</v>
      </c>
      <c r="F101" s="1">
        <v>600000</v>
      </c>
      <c r="G101" s="1">
        <v>460000</v>
      </c>
      <c r="H101" s="3">
        <v>4.2857142857142803</v>
      </c>
    </row>
    <row r="102" spans="1:8" x14ac:dyDescent="0.25">
      <c r="A102" t="s">
        <v>227</v>
      </c>
      <c r="B102" s="3">
        <v>4.55</v>
      </c>
      <c r="C102" s="4">
        <v>773871</v>
      </c>
      <c r="D102" s="1">
        <v>20000</v>
      </c>
      <c r="E102" s="1">
        <v>120000</v>
      </c>
      <c r="F102" s="1">
        <v>600000</v>
      </c>
      <c r="G102" s="1">
        <v>460000</v>
      </c>
      <c r="H102" s="3">
        <v>4.2857142857142803</v>
      </c>
    </row>
    <row r="103" spans="1:8" x14ac:dyDescent="0.25">
      <c r="A103" t="s">
        <v>226</v>
      </c>
      <c r="B103" s="3">
        <v>4.5</v>
      </c>
      <c r="C103" s="4">
        <v>17732</v>
      </c>
      <c r="D103" s="1">
        <v>229800</v>
      </c>
      <c r="E103" s="1">
        <v>120000</v>
      </c>
      <c r="F103" s="1">
        <v>600000</v>
      </c>
      <c r="G103" s="1">
        <v>250200</v>
      </c>
      <c r="H103" s="3">
        <v>1.7152658662092599</v>
      </c>
    </row>
    <row r="104" spans="1:8" x14ac:dyDescent="0.25">
      <c r="A104" t="s">
        <v>225</v>
      </c>
      <c r="B104" s="3">
        <v>4.2</v>
      </c>
      <c r="C104" s="4">
        <v>37458</v>
      </c>
      <c r="D104" s="1">
        <v>20000</v>
      </c>
      <c r="E104" s="1">
        <v>108000</v>
      </c>
      <c r="F104" s="1">
        <v>540000</v>
      </c>
      <c r="G104" s="1">
        <v>412000</v>
      </c>
      <c r="H104" s="3">
        <v>4.21875</v>
      </c>
    </row>
    <row r="105" spans="1:8" x14ac:dyDescent="0.25">
      <c r="A105" t="s">
        <v>224</v>
      </c>
      <c r="B105" s="3">
        <v>4.55</v>
      </c>
      <c r="C105" s="4">
        <v>2197797</v>
      </c>
      <c r="D105" s="1">
        <v>20000</v>
      </c>
      <c r="E105" s="1">
        <v>120000</v>
      </c>
      <c r="F105" s="1">
        <v>600000</v>
      </c>
      <c r="G105" s="1">
        <v>460000</v>
      </c>
      <c r="H105" s="3">
        <v>4.2857142857142803</v>
      </c>
    </row>
    <row r="106" spans="1:8" x14ac:dyDescent="0.25">
      <c r="A106" t="s">
        <v>223</v>
      </c>
      <c r="B106" s="3">
        <v>3.95</v>
      </c>
      <c r="C106" s="4">
        <v>447913</v>
      </c>
      <c r="D106" s="1">
        <v>20000</v>
      </c>
      <c r="E106" s="1">
        <v>108000</v>
      </c>
      <c r="F106" s="1">
        <v>540000</v>
      </c>
      <c r="G106" s="1">
        <v>412000</v>
      </c>
      <c r="H106" s="3">
        <v>4.21875</v>
      </c>
    </row>
    <row r="107" spans="1:8" x14ac:dyDescent="0.25">
      <c r="A107" t="s">
        <v>222</v>
      </c>
      <c r="B107" s="3">
        <v>4.55</v>
      </c>
      <c r="C107" s="4">
        <v>128193</v>
      </c>
      <c r="D107" s="1">
        <v>59800</v>
      </c>
      <c r="E107" s="1">
        <v>120000</v>
      </c>
      <c r="F107" s="1">
        <v>600000</v>
      </c>
      <c r="G107" s="1">
        <v>420200</v>
      </c>
      <c r="H107" s="3">
        <v>3.3370411568409302</v>
      </c>
    </row>
    <row r="108" spans="1:8" x14ac:dyDescent="0.25">
      <c r="A108" t="s">
        <v>221</v>
      </c>
      <c r="B108" s="3">
        <v>4.55</v>
      </c>
      <c r="C108" s="4">
        <v>92026</v>
      </c>
      <c r="D108" s="1">
        <v>59800</v>
      </c>
      <c r="E108" s="1">
        <v>120000</v>
      </c>
      <c r="F108" s="1">
        <v>600000</v>
      </c>
      <c r="G108" s="1">
        <v>420200</v>
      </c>
      <c r="H108" s="3">
        <v>3.3370411568409302</v>
      </c>
    </row>
    <row r="109" spans="1:8" x14ac:dyDescent="0.25">
      <c r="A109" t="s">
        <v>220</v>
      </c>
      <c r="B109" s="3">
        <v>4.5999999999999996</v>
      </c>
      <c r="C109" s="4">
        <v>37732</v>
      </c>
      <c r="D109" s="1">
        <v>59800</v>
      </c>
      <c r="E109" s="1">
        <v>120000</v>
      </c>
      <c r="F109" s="1">
        <v>600000</v>
      </c>
      <c r="G109" s="1">
        <v>420200</v>
      </c>
      <c r="H109" s="3">
        <v>3.3370411568409302</v>
      </c>
    </row>
    <row r="110" spans="1:8" x14ac:dyDescent="0.25">
      <c r="A110" t="s">
        <v>219</v>
      </c>
      <c r="B110" s="3">
        <v>4.4000000000000004</v>
      </c>
      <c r="C110" s="4">
        <v>1669482</v>
      </c>
      <c r="D110" s="1">
        <v>20000</v>
      </c>
      <c r="E110" s="1">
        <v>120000</v>
      </c>
      <c r="F110" s="1">
        <v>600000</v>
      </c>
      <c r="G110" s="1">
        <v>460000</v>
      </c>
      <c r="H110" s="3">
        <v>4.2857142857142803</v>
      </c>
    </row>
    <row r="111" spans="1:8" x14ac:dyDescent="0.25">
      <c r="A111" t="s">
        <v>218</v>
      </c>
      <c r="B111" s="3">
        <v>3.35</v>
      </c>
      <c r="C111" s="4">
        <v>35654</v>
      </c>
      <c r="D111" s="1">
        <v>20000</v>
      </c>
      <c r="E111" s="1">
        <v>96000</v>
      </c>
      <c r="F111" s="1">
        <v>480000</v>
      </c>
      <c r="G111" s="1">
        <v>364000</v>
      </c>
      <c r="H111" s="3">
        <v>4.13793103448275</v>
      </c>
    </row>
    <row r="112" spans="1:8" x14ac:dyDescent="0.25">
      <c r="A112" t="s">
        <v>217</v>
      </c>
      <c r="B112" s="3">
        <v>4.4000000000000004</v>
      </c>
      <c r="C112" s="4">
        <v>1625139</v>
      </c>
      <c r="D112" s="1">
        <v>20000</v>
      </c>
      <c r="E112" s="1">
        <v>120000</v>
      </c>
      <c r="F112" s="1">
        <v>600000</v>
      </c>
      <c r="G112" s="1">
        <v>460000</v>
      </c>
      <c r="H112" s="3">
        <v>4.2857142857142803</v>
      </c>
    </row>
    <row r="113" spans="1:8" x14ac:dyDescent="0.25">
      <c r="A113" t="s">
        <v>216</v>
      </c>
      <c r="B113" s="3">
        <v>4.4000000000000004</v>
      </c>
      <c r="C113" s="4">
        <v>783984</v>
      </c>
      <c r="D113" s="1">
        <v>29800</v>
      </c>
      <c r="E113" s="1">
        <v>120000</v>
      </c>
      <c r="F113" s="1">
        <v>600000</v>
      </c>
      <c r="G113" s="1">
        <v>450200</v>
      </c>
      <c r="H113" s="3">
        <v>4.0053404539385804</v>
      </c>
    </row>
    <row r="114" spans="1:8" x14ac:dyDescent="0.25">
      <c r="A114" t="s">
        <v>215</v>
      </c>
      <c r="B114" s="3">
        <v>4.4000000000000004</v>
      </c>
      <c r="C114" s="4">
        <v>5418473</v>
      </c>
      <c r="D114" s="1">
        <v>20000</v>
      </c>
      <c r="E114" s="1">
        <v>120000</v>
      </c>
      <c r="F114" s="1">
        <v>600000</v>
      </c>
      <c r="G114" s="1">
        <v>460000</v>
      </c>
      <c r="H114" s="3">
        <v>4.2857142857142803</v>
      </c>
    </row>
    <row r="115" spans="1:8" x14ac:dyDescent="0.25">
      <c r="A115" t="s">
        <v>214</v>
      </c>
      <c r="B115" s="3">
        <v>4.55</v>
      </c>
      <c r="C115" s="4">
        <v>34682</v>
      </c>
      <c r="D115" s="1">
        <v>20000</v>
      </c>
      <c r="E115" s="1">
        <v>120000</v>
      </c>
      <c r="F115" s="1">
        <v>600000</v>
      </c>
      <c r="G115" s="1">
        <v>460000</v>
      </c>
      <c r="H115" s="3">
        <v>4.2857142857142803</v>
      </c>
    </row>
    <row r="116" spans="1:8" x14ac:dyDescent="0.25">
      <c r="A116" t="s">
        <v>213</v>
      </c>
      <c r="B116" s="3">
        <v>4.45</v>
      </c>
      <c r="C116" s="4">
        <v>143451</v>
      </c>
      <c r="D116" s="1">
        <v>20000</v>
      </c>
      <c r="E116" s="1">
        <v>120000</v>
      </c>
      <c r="F116" s="1">
        <v>600000</v>
      </c>
      <c r="G116" s="1">
        <v>460000</v>
      </c>
      <c r="H116" s="3">
        <v>4.2857142857142803</v>
      </c>
    </row>
    <row r="117" spans="1:8" x14ac:dyDescent="0.25">
      <c r="A117" t="s">
        <v>212</v>
      </c>
      <c r="B117" s="3">
        <v>3.8</v>
      </c>
      <c r="C117" s="4">
        <v>75427</v>
      </c>
      <c r="D117" s="1">
        <v>20000</v>
      </c>
      <c r="E117" s="1">
        <v>108000</v>
      </c>
      <c r="F117" s="1">
        <v>540000</v>
      </c>
      <c r="G117" s="1">
        <v>412000</v>
      </c>
      <c r="H117" s="3">
        <v>4.21875</v>
      </c>
    </row>
    <row r="118" spans="1:8" x14ac:dyDescent="0.25">
      <c r="A118" t="s">
        <v>211</v>
      </c>
      <c r="B118" s="3">
        <v>4.75</v>
      </c>
      <c r="C118" s="4">
        <v>6552010</v>
      </c>
      <c r="D118" s="1">
        <v>20000</v>
      </c>
      <c r="E118" s="1">
        <v>132000</v>
      </c>
      <c r="F118" s="1">
        <v>660000</v>
      </c>
      <c r="G118" s="1">
        <v>508000</v>
      </c>
      <c r="H118" s="3">
        <v>4.3421052631578902</v>
      </c>
    </row>
    <row r="119" spans="1:8" x14ac:dyDescent="0.25">
      <c r="A119" t="s">
        <v>210</v>
      </c>
      <c r="B119" s="3">
        <v>4.55</v>
      </c>
      <c r="C119" s="4">
        <v>1708599</v>
      </c>
      <c r="D119" s="1">
        <v>20000</v>
      </c>
      <c r="E119" s="1">
        <v>120000</v>
      </c>
      <c r="F119" s="1">
        <v>600000</v>
      </c>
      <c r="G119" s="1">
        <v>460000</v>
      </c>
      <c r="H119" s="3">
        <v>4.2857142857142803</v>
      </c>
    </row>
    <row r="120" spans="1:8" x14ac:dyDescent="0.25">
      <c r="A120" t="s">
        <v>209</v>
      </c>
      <c r="B120" s="3">
        <v>4.55</v>
      </c>
      <c r="C120" s="4">
        <v>765742</v>
      </c>
      <c r="D120" s="1">
        <v>20000</v>
      </c>
      <c r="E120" s="1">
        <v>120000</v>
      </c>
      <c r="F120" s="1">
        <v>600000</v>
      </c>
      <c r="G120" s="1">
        <v>460000</v>
      </c>
      <c r="H120" s="3">
        <v>4.2857142857142803</v>
      </c>
    </row>
    <row r="121" spans="1:8" x14ac:dyDescent="0.25">
      <c r="A121" t="s">
        <v>208</v>
      </c>
      <c r="B121" s="3">
        <v>4.05</v>
      </c>
      <c r="C121" s="4">
        <v>7944</v>
      </c>
      <c r="D121" s="1">
        <v>19900</v>
      </c>
      <c r="E121" s="1">
        <v>108000</v>
      </c>
      <c r="F121" s="1">
        <v>540000</v>
      </c>
      <c r="G121" s="1">
        <v>412100</v>
      </c>
      <c r="H121" s="3">
        <v>4.2220484753713796</v>
      </c>
    </row>
    <row r="122" spans="1:8" x14ac:dyDescent="0.25">
      <c r="A122" t="s">
        <v>207</v>
      </c>
      <c r="B122" s="3">
        <v>4.4000000000000004</v>
      </c>
      <c r="C122" s="4">
        <v>258658</v>
      </c>
      <c r="D122" s="1">
        <v>20000</v>
      </c>
      <c r="E122" s="1">
        <v>120000</v>
      </c>
      <c r="F122" s="1">
        <v>600000</v>
      </c>
      <c r="G122" s="1">
        <v>460000</v>
      </c>
      <c r="H122" s="3">
        <v>4.2857142857142803</v>
      </c>
    </row>
    <row r="123" spans="1:8" x14ac:dyDescent="0.25">
      <c r="A123" t="s">
        <v>206</v>
      </c>
      <c r="B123" s="3">
        <v>4.0999999999999996</v>
      </c>
      <c r="C123" s="4">
        <v>75440</v>
      </c>
      <c r="D123" s="1">
        <v>20000</v>
      </c>
      <c r="E123" s="1">
        <v>108000</v>
      </c>
      <c r="F123" s="1">
        <v>540000</v>
      </c>
      <c r="G123" s="1">
        <v>412000</v>
      </c>
      <c r="H123" s="3">
        <v>4.21875</v>
      </c>
    </row>
    <row r="124" spans="1:8" x14ac:dyDescent="0.25">
      <c r="A124" t="s">
        <v>205</v>
      </c>
      <c r="B124" s="3">
        <v>4.4000000000000004</v>
      </c>
      <c r="C124" s="4">
        <v>880240</v>
      </c>
      <c r="D124" s="1">
        <v>20000</v>
      </c>
      <c r="E124" s="1">
        <v>120000</v>
      </c>
      <c r="F124" s="1">
        <v>600000</v>
      </c>
      <c r="G124" s="1">
        <v>460000</v>
      </c>
      <c r="H124" s="3">
        <v>4.2857142857142803</v>
      </c>
    </row>
    <row r="125" spans="1:8" x14ac:dyDescent="0.25">
      <c r="A125" t="s">
        <v>204</v>
      </c>
      <c r="B125" s="3">
        <v>3.9</v>
      </c>
      <c r="C125" s="4">
        <v>2785283</v>
      </c>
      <c r="D125" s="1">
        <v>20000</v>
      </c>
      <c r="E125" s="1">
        <v>108000</v>
      </c>
      <c r="F125" s="1">
        <v>540000</v>
      </c>
      <c r="G125" s="1">
        <v>412000</v>
      </c>
      <c r="H125" s="3">
        <v>4.21875</v>
      </c>
    </row>
    <row r="126" spans="1:8" x14ac:dyDescent="0.25">
      <c r="A126" t="s">
        <v>203</v>
      </c>
      <c r="B126" s="3">
        <v>3.35</v>
      </c>
      <c r="C126" s="4">
        <v>907579</v>
      </c>
      <c r="D126" s="1">
        <v>20000</v>
      </c>
      <c r="E126" s="1">
        <v>96000</v>
      </c>
      <c r="F126" s="1">
        <v>480000</v>
      </c>
      <c r="G126" s="1">
        <v>364000</v>
      </c>
      <c r="H126" s="3">
        <v>4.13793103448275</v>
      </c>
    </row>
    <row r="127" spans="1:8" x14ac:dyDescent="0.25">
      <c r="A127" t="s">
        <v>202</v>
      </c>
      <c r="B127" s="3">
        <v>4.4000000000000004</v>
      </c>
      <c r="C127" s="4">
        <v>521001</v>
      </c>
      <c r="D127" s="1">
        <v>20000</v>
      </c>
      <c r="E127" s="1">
        <v>120000</v>
      </c>
      <c r="F127" s="1">
        <v>600000</v>
      </c>
      <c r="G127" s="1">
        <v>460000</v>
      </c>
      <c r="H127" s="3">
        <v>4.2857142857142803</v>
      </c>
    </row>
    <row r="128" spans="1:8" x14ac:dyDescent="0.25">
      <c r="A128" t="s">
        <v>201</v>
      </c>
      <c r="B128" s="3">
        <v>4.0999999999999996</v>
      </c>
      <c r="C128" s="4">
        <v>254487</v>
      </c>
      <c r="D128" s="1">
        <v>20000</v>
      </c>
      <c r="E128" s="1">
        <v>108000</v>
      </c>
      <c r="F128" s="1">
        <v>540000</v>
      </c>
      <c r="G128" s="1">
        <v>412000</v>
      </c>
      <c r="H128" s="3">
        <v>4.21875</v>
      </c>
    </row>
    <row r="129" spans="1:8" x14ac:dyDescent="0.25">
      <c r="A129" t="s">
        <v>200</v>
      </c>
      <c r="B129" s="3">
        <v>4.0999999999999996</v>
      </c>
      <c r="C129" s="4">
        <v>2131157</v>
      </c>
      <c r="D129" s="1">
        <v>20000</v>
      </c>
      <c r="E129" s="1">
        <v>108000</v>
      </c>
      <c r="F129" s="1">
        <v>540000</v>
      </c>
      <c r="G129" s="1">
        <v>412000</v>
      </c>
      <c r="H129" s="3">
        <v>4.21875</v>
      </c>
    </row>
    <row r="130" spans="1:8" x14ac:dyDescent="0.25">
      <c r="A130" t="s">
        <v>199</v>
      </c>
      <c r="B130" s="3">
        <v>3.95</v>
      </c>
      <c r="C130" s="4">
        <v>5771879</v>
      </c>
      <c r="D130" s="1">
        <v>20000</v>
      </c>
      <c r="E130" s="1">
        <v>108000</v>
      </c>
      <c r="F130" s="1">
        <v>540000</v>
      </c>
      <c r="G130" s="1">
        <v>412000</v>
      </c>
      <c r="H130" s="3">
        <v>4.21875</v>
      </c>
    </row>
    <row r="131" spans="1:8" x14ac:dyDescent="0.25">
      <c r="A131" t="s">
        <v>198</v>
      </c>
      <c r="B131" s="3">
        <v>4.2</v>
      </c>
      <c r="C131" s="4">
        <v>381495</v>
      </c>
      <c r="D131" s="1">
        <v>139800</v>
      </c>
      <c r="E131" s="1">
        <v>108000</v>
      </c>
      <c r="F131" s="1">
        <v>540000</v>
      </c>
      <c r="G131" s="1">
        <v>292200</v>
      </c>
      <c r="H131" s="3">
        <v>2.1791767554479402</v>
      </c>
    </row>
    <row r="132" spans="1:8" x14ac:dyDescent="0.25">
      <c r="A132" t="s">
        <v>197</v>
      </c>
      <c r="B132" s="3">
        <v>4.5</v>
      </c>
      <c r="C132" s="4">
        <v>359021</v>
      </c>
      <c r="D132" s="1">
        <v>20000</v>
      </c>
      <c r="E132" s="1">
        <v>120000</v>
      </c>
      <c r="F132" s="1">
        <v>600000</v>
      </c>
      <c r="G132" s="1">
        <v>460000</v>
      </c>
      <c r="H132" s="3">
        <v>4.2857142857142803</v>
      </c>
    </row>
    <row r="133" spans="1:8" x14ac:dyDescent="0.25">
      <c r="A133" t="s">
        <v>196</v>
      </c>
      <c r="B133" s="3">
        <v>3.35</v>
      </c>
      <c r="C133" s="4">
        <v>42628</v>
      </c>
      <c r="D133" s="1">
        <v>20000</v>
      </c>
      <c r="E133" s="1">
        <v>96000</v>
      </c>
      <c r="F133" s="1">
        <v>480000</v>
      </c>
      <c r="G133" s="1">
        <v>364000</v>
      </c>
      <c r="H133" s="3">
        <v>4.13793103448275</v>
      </c>
    </row>
    <row r="134" spans="1:8" x14ac:dyDescent="0.25">
      <c r="A134" t="s">
        <v>195</v>
      </c>
      <c r="B134" s="3">
        <v>4.7</v>
      </c>
      <c r="C134" s="4">
        <v>200</v>
      </c>
      <c r="D134" s="1">
        <v>39800</v>
      </c>
      <c r="E134" s="1">
        <v>120000</v>
      </c>
      <c r="F134" s="1">
        <v>600000</v>
      </c>
      <c r="G134" s="1">
        <v>440200</v>
      </c>
      <c r="H134" s="3">
        <v>3.7546933667083802</v>
      </c>
    </row>
    <row r="135" spans="1:8" x14ac:dyDescent="0.25">
      <c r="A135" t="s">
        <v>194</v>
      </c>
      <c r="B135" s="3">
        <v>4</v>
      </c>
      <c r="C135" s="4">
        <v>3455917</v>
      </c>
      <c r="D135" s="1">
        <v>20000</v>
      </c>
      <c r="E135" s="1">
        <v>108000</v>
      </c>
      <c r="F135" s="1">
        <v>540000</v>
      </c>
      <c r="G135" s="1">
        <v>412000</v>
      </c>
      <c r="H135" s="3">
        <v>4.21875</v>
      </c>
    </row>
    <row r="136" spans="1:8" x14ac:dyDescent="0.25">
      <c r="A136" t="s">
        <v>193</v>
      </c>
      <c r="B136" s="3">
        <v>4.5</v>
      </c>
      <c r="C136" s="4">
        <v>10620530</v>
      </c>
      <c r="D136" s="1">
        <v>20000</v>
      </c>
      <c r="E136" s="1">
        <v>120000</v>
      </c>
      <c r="F136" s="1">
        <v>600000</v>
      </c>
      <c r="G136" s="1">
        <v>460000</v>
      </c>
      <c r="H136" s="3">
        <v>4.2857142857142803</v>
      </c>
    </row>
    <row r="137" spans="1:8" x14ac:dyDescent="0.25">
      <c r="A137" t="s">
        <v>192</v>
      </c>
      <c r="B137" s="3">
        <v>4.45</v>
      </c>
      <c r="C137" s="4">
        <v>9032030</v>
      </c>
      <c r="D137" s="1">
        <v>20000</v>
      </c>
      <c r="E137" s="1">
        <v>120000</v>
      </c>
      <c r="F137" s="1">
        <v>600000</v>
      </c>
      <c r="G137" s="1">
        <v>460000</v>
      </c>
      <c r="H137" s="3">
        <v>4.2857142857142803</v>
      </c>
    </row>
    <row r="138" spans="1:8" x14ac:dyDescent="0.25">
      <c r="A138" t="s">
        <v>191</v>
      </c>
      <c r="B138" s="3">
        <v>4.55</v>
      </c>
      <c r="C138" s="4">
        <v>2784499</v>
      </c>
      <c r="D138" s="1">
        <v>20000</v>
      </c>
      <c r="E138" s="1">
        <v>120000</v>
      </c>
      <c r="F138" s="1">
        <v>600000</v>
      </c>
      <c r="G138" s="1">
        <v>460000</v>
      </c>
      <c r="H138" s="3">
        <v>4.2857142857142803</v>
      </c>
    </row>
    <row r="139" spans="1:8" x14ac:dyDescent="0.25">
      <c r="A139" t="s">
        <v>190</v>
      </c>
      <c r="B139" s="3">
        <v>4.55</v>
      </c>
      <c r="C139" s="4">
        <v>92787</v>
      </c>
      <c r="D139" s="1">
        <v>59800</v>
      </c>
      <c r="E139" s="1">
        <v>120000</v>
      </c>
      <c r="F139" s="1">
        <v>600000</v>
      </c>
      <c r="G139" s="1">
        <v>420200</v>
      </c>
      <c r="H139" s="3">
        <v>3.3370411568409302</v>
      </c>
    </row>
    <row r="140" spans="1:8" x14ac:dyDescent="0.25">
      <c r="A140" t="s">
        <v>189</v>
      </c>
      <c r="B140" s="3">
        <v>4.55</v>
      </c>
      <c r="C140" s="4">
        <v>416744</v>
      </c>
      <c r="D140" s="1">
        <v>19800</v>
      </c>
      <c r="E140" s="1">
        <v>120000</v>
      </c>
      <c r="F140" s="1">
        <v>600000</v>
      </c>
      <c r="G140" s="1">
        <v>460200</v>
      </c>
      <c r="H140" s="3">
        <v>4.2918454935622297</v>
      </c>
    </row>
    <row r="141" spans="1:8" x14ac:dyDescent="0.25">
      <c r="A141" t="s">
        <v>188</v>
      </c>
      <c r="B141" s="3">
        <v>4.5</v>
      </c>
      <c r="C141" s="4">
        <v>523795</v>
      </c>
      <c r="D141" s="1">
        <v>20000</v>
      </c>
      <c r="E141" s="1">
        <v>120000</v>
      </c>
      <c r="F141" s="1">
        <v>600000</v>
      </c>
      <c r="G141" s="1">
        <v>460000</v>
      </c>
      <c r="H141" s="3">
        <v>4.2857142857142803</v>
      </c>
    </row>
    <row r="142" spans="1:8" x14ac:dyDescent="0.25">
      <c r="A142" t="s">
        <v>187</v>
      </c>
      <c r="B142" s="3">
        <v>4.5</v>
      </c>
      <c r="C142" s="4">
        <v>6158411</v>
      </c>
      <c r="D142" s="1">
        <v>20000</v>
      </c>
      <c r="E142" s="1">
        <v>120000</v>
      </c>
      <c r="F142" s="1">
        <v>600000</v>
      </c>
      <c r="G142" s="1">
        <v>460000</v>
      </c>
      <c r="H142" s="3">
        <v>4.2857142857142803</v>
      </c>
    </row>
    <row r="143" spans="1:8" x14ac:dyDescent="0.25">
      <c r="A143" t="s">
        <v>186</v>
      </c>
      <c r="B143" s="3">
        <v>4.5</v>
      </c>
      <c r="C143" s="4">
        <v>1267074</v>
      </c>
      <c r="D143" s="1">
        <v>20000</v>
      </c>
      <c r="E143" s="1">
        <v>120000</v>
      </c>
      <c r="F143" s="1">
        <v>600000</v>
      </c>
      <c r="G143" s="1">
        <v>460000</v>
      </c>
      <c r="H143" s="3">
        <v>4.2857142857142803</v>
      </c>
    </row>
    <row r="144" spans="1:8" x14ac:dyDescent="0.25">
      <c r="A144" t="s">
        <v>185</v>
      </c>
      <c r="B144" s="3">
        <v>3.75</v>
      </c>
      <c r="C144" s="4">
        <v>2024</v>
      </c>
      <c r="D144" s="1">
        <v>99800</v>
      </c>
      <c r="E144" s="1">
        <v>108000</v>
      </c>
      <c r="F144" s="1">
        <v>540000</v>
      </c>
      <c r="G144" s="1">
        <v>332200</v>
      </c>
      <c r="H144" s="3">
        <v>2.5986525505293501</v>
      </c>
    </row>
    <row r="145" spans="1:8" x14ac:dyDescent="0.25">
      <c r="A145" t="s">
        <v>184</v>
      </c>
      <c r="B145" s="3">
        <v>3.95</v>
      </c>
      <c r="C145" s="4">
        <v>602101</v>
      </c>
      <c r="D145" s="1">
        <v>20000</v>
      </c>
      <c r="E145" s="1">
        <v>108000</v>
      </c>
      <c r="F145" s="1">
        <v>540000</v>
      </c>
      <c r="G145" s="1">
        <v>412000</v>
      </c>
      <c r="H145" s="3">
        <v>4.21875</v>
      </c>
    </row>
    <row r="146" spans="1:8" x14ac:dyDescent="0.25">
      <c r="A146" t="s">
        <v>183</v>
      </c>
      <c r="B146" s="3">
        <v>4.1500000000000004</v>
      </c>
      <c r="C146" s="4">
        <v>713411</v>
      </c>
      <c r="D146" s="1">
        <v>20000</v>
      </c>
      <c r="E146" s="1">
        <v>108000</v>
      </c>
      <c r="F146" s="1">
        <v>540000</v>
      </c>
      <c r="G146" s="1">
        <v>412000</v>
      </c>
      <c r="H146" s="3">
        <v>4.21875</v>
      </c>
    </row>
    <row r="147" spans="1:8" x14ac:dyDescent="0.25">
      <c r="A147" t="s">
        <v>182</v>
      </c>
      <c r="B147" s="3">
        <v>4.05</v>
      </c>
      <c r="C147" s="4">
        <v>36880</v>
      </c>
      <c r="D147" s="1">
        <v>20000</v>
      </c>
      <c r="E147" s="1">
        <v>108000</v>
      </c>
      <c r="F147" s="1">
        <v>540000</v>
      </c>
      <c r="G147" s="1">
        <v>412000</v>
      </c>
      <c r="H147" s="3">
        <v>4.21875</v>
      </c>
    </row>
    <row r="148" spans="1:8" x14ac:dyDescent="0.25">
      <c r="A148" t="s">
        <v>181</v>
      </c>
      <c r="B148" s="3">
        <v>3.9</v>
      </c>
      <c r="C148" s="4">
        <v>394064</v>
      </c>
      <c r="D148" s="1">
        <v>20000</v>
      </c>
      <c r="E148" s="1">
        <v>108000</v>
      </c>
      <c r="F148" s="1">
        <v>540000</v>
      </c>
      <c r="G148" s="1">
        <v>412000</v>
      </c>
      <c r="H148" s="3">
        <v>4.21875</v>
      </c>
    </row>
    <row r="149" spans="1:8" x14ac:dyDescent="0.25">
      <c r="A149" t="s">
        <v>180</v>
      </c>
      <c r="B149" s="3">
        <v>4.45</v>
      </c>
      <c r="C149" s="4">
        <v>3053409</v>
      </c>
      <c r="D149" s="1">
        <v>20000</v>
      </c>
      <c r="E149" s="1">
        <v>120000</v>
      </c>
      <c r="F149" s="1">
        <v>600000</v>
      </c>
      <c r="G149" s="1">
        <v>460000</v>
      </c>
      <c r="H149" s="3">
        <v>4.2857142857142803</v>
      </c>
    </row>
    <row r="150" spans="1:8" x14ac:dyDescent="0.25">
      <c r="A150" t="s">
        <v>179</v>
      </c>
      <c r="B150" s="3">
        <v>4.45</v>
      </c>
      <c r="C150" s="4">
        <v>645279</v>
      </c>
      <c r="D150" s="1">
        <v>20000</v>
      </c>
      <c r="E150" s="1">
        <v>120000</v>
      </c>
      <c r="F150" s="1">
        <v>600000</v>
      </c>
      <c r="G150" s="1">
        <v>460000</v>
      </c>
      <c r="H150" s="3">
        <v>4.2857142857142803</v>
      </c>
    </row>
    <row r="151" spans="1:8" x14ac:dyDescent="0.25">
      <c r="A151" t="s">
        <v>178</v>
      </c>
      <c r="B151" s="3">
        <v>4.5</v>
      </c>
      <c r="C151" s="4">
        <v>68739004</v>
      </c>
      <c r="D151" s="1">
        <v>20000</v>
      </c>
      <c r="E151" s="1">
        <v>120000</v>
      </c>
      <c r="F151" s="1">
        <v>600000</v>
      </c>
      <c r="G151" s="1">
        <v>460000</v>
      </c>
      <c r="H151" s="3">
        <v>4.2857142857142803</v>
      </c>
    </row>
    <row r="152" spans="1:8" x14ac:dyDescent="0.25">
      <c r="A152" t="s">
        <v>177</v>
      </c>
      <c r="B152" s="3">
        <v>4.45</v>
      </c>
      <c r="C152" s="4">
        <v>5043810</v>
      </c>
      <c r="D152" s="1">
        <v>20000</v>
      </c>
      <c r="E152" s="1">
        <v>120000</v>
      </c>
      <c r="F152" s="1">
        <v>600000</v>
      </c>
      <c r="G152" s="1">
        <v>460000</v>
      </c>
      <c r="H152" s="3">
        <v>4.2857142857142803</v>
      </c>
    </row>
    <row r="153" spans="1:8" x14ac:dyDescent="0.25">
      <c r="A153" t="s">
        <v>176</v>
      </c>
      <c r="B153" s="3">
        <v>3.85</v>
      </c>
      <c r="C153" s="4">
        <v>796593</v>
      </c>
      <c r="D153" s="1">
        <v>20000</v>
      </c>
      <c r="E153" s="1">
        <v>108000</v>
      </c>
      <c r="F153" s="1">
        <v>540000</v>
      </c>
      <c r="G153" s="1">
        <v>412000</v>
      </c>
      <c r="H153" s="3">
        <v>4.21875</v>
      </c>
    </row>
    <row r="154" spans="1:8" x14ac:dyDescent="0.25">
      <c r="A154" t="s">
        <v>175</v>
      </c>
      <c r="B154" s="3">
        <v>3.85</v>
      </c>
      <c r="C154" s="4">
        <v>29313</v>
      </c>
      <c r="D154" s="1">
        <v>20000</v>
      </c>
      <c r="E154" s="1">
        <v>108000</v>
      </c>
      <c r="F154" s="1">
        <v>540000</v>
      </c>
      <c r="G154" s="1">
        <v>412000</v>
      </c>
      <c r="H154" s="3">
        <v>4.21875</v>
      </c>
    </row>
    <row r="155" spans="1:8" x14ac:dyDescent="0.25">
      <c r="A155" t="s">
        <v>174</v>
      </c>
      <c r="B155" s="3">
        <v>4.1500000000000004</v>
      </c>
      <c r="C155" s="4">
        <v>2712101</v>
      </c>
      <c r="D155" s="1">
        <v>20000</v>
      </c>
      <c r="E155" s="1">
        <v>108000</v>
      </c>
      <c r="F155" s="1">
        <v>540000</v>
      </c>
      <c r="G155" s="1">
        <v>412000</v>
      </c>
      <c r="H155" s="3">
        <v>4.21875</v>
      </c>
    </row>
    <row r="156" spans="1:8" x14ac:dyDescent="0.25">
      <c r="A156" t="s">
        <v>173</v>
      </c>
      <c r="B156" s="3">
        <v>4.0999999999999996</v>
      </c>
      <c r="C156" s="4">
        <v>309978</v>
      </c>
      <c r="D156" s="1">
        <v>20000</v>
      </c>
      <c r="E156" s="1">
        <v>108000</v>
      </c>
      <c r="F156" s="1">
        <v>540000</v>
      </c>
      <c r="G156" s="1">
        <v>412000</v>
      </c>
      <c r="H156" s="3">
        <v>4.21875</v>
      </c>
    </row>
    <row r="157" spans="1:8" x14ac:dyDescent="0.25">
      <c r="A157" t="s">
        <v>172</v>
      </c>
      <c r="B157" s="3">
        <v>4.0999999999999996</v>
      </c>
      <c r="C157" s="4">
        <v>10274</v>
      </c>
      <c r="D157" s="1">
        <v>99800</v>
      </c>
      <c r="E157" s="1">
        <v>108000</v>
      </c>
      <c r="F157" s="1">
        <v>540000</v>
      </c>
      <c r="G157" s="1">
        <v>332200</v>
      </c>
      <c r="H157" s="3">
        <v>2.5986525505293501</v>
      </c>
    </row>
    <row r="158" spans="1:8" x14ac:dyDescent="0.25">
      <c r="A158" t="s">
        <v>171</v>
      </c>
      <c r="B158" s="3">
        <v>4.2</v>
      </c>
      <c r="C158" s="4">
        <v>1254</v>
      </c>
      <c r="D158" s="1">
        <v>99800</v>
      </c>
      <c r="E158" s="1">
        <v>108000</v>
      </c>
      <c r="F158" s="1">
        <v>540000</v>
      </c>
      <c r="G158" s="1">
        <v>332200</v>
      </c>
      <c r="H158" s="3">
        <v>2.5986525505293501</v>
      </c>
    </row>
    <row r="159" spans="1:8" x14ac:dyDescent="0.25">
      <c r="A159" t="s">
        <v>170</v>
      </c>
      <c r="B159" s="3">
        <v>4.05</v>
      </c>
      <c r="C159" s="4">
        <v>679355</v>
      </c>
      <c r="D159" s="1">
        <v>20000</v>
      </c>
      <c r="E159" s="1">
        <v>108000</v>
      </c>
      <c r="F159" s="1">
        <v>540000</v>
      </c>
      <c r="G159" s="1">
        <v>412000</v>
      </c>
      <c r="H159" s="3">
        <v>4.21875</v>
      </c>
    </row>
    <row r="160" spans="1:8" x14ac:dyDescent="0.25">
      <c r="A160" t="s">
        <v>169</v>
      </c>
      <c r="B160" s="3">
        <v>3.85</v>
      </c>
      <c r="C160" s="4">
        <v>1297223</v>
      </c>
      <c r="D160" s="1">
        <v>20000</v>
      </c>
      <c r="E160" s="1">
        <v>108000</v>
      </c>
      <c r="F160" s="1">
        <v>540000</v>
      </c>
      <c r="G160" s="1">
        <v>412000</v>
      </c>
      <c r="H160" s="3">
        <v>4.21875</v>
      </c>
    </row>
    <row r="161" spans="1:8" x14ac:dyDescent="0.25">
      <c r="A161" t="s">
        <v>168</v>
      </c>
      <c r="B161" s="3">
        <v>3.5</v>
      </c>
      <c r="C161" s="4">
        <v>126015</v>
      </c>
      <c r="D161" s="1">
        <v>20000</v>
      </c>
      <c r="E161" s="1">
        <v>96000</v>
      </c>
      <c r="F161" s="1">
        <v>480000</v>
      </c>
      <c r="G161" s="1">
        <v>364000</v>
      </c>
      <c r="H161" s="3">
        <v>4.13793103448275</v>
      </c>
    </row>
    <row r="162" spans="1:8" x14ac:dyDescent="0.25">
      <c r="A162" t="s">
        <v>167</v>
      </c>
      <c r="B162" s="3">
        <v>4.25</v>
      </c>
      <c r="C162" s="4">
        <v>41863</v>
      </c>
      <c r="D162" s="1">
        <v>19900</v>
      </c>
      <c r="E162" s="1">
        <v>120000</v>
      </c>
      <c r="F162" s="1">
        <v>600000</v>
      </c>
      <c r="G162" s="1">
        <v>460100</v>
      </c>
      <c r="H162" s="3">
        <v>4.2887776983559602</v>
      </c>
    </row>
    <row r="163" spans="1:8" x14ac:dyDescent="0.25">
      <c r="A163" t="s">
        <v>166</v>
      </c>
      <c r="B163" s="3">
        <v>4.0999999999999996</v>
      </c>
      <c r="C163" s="4">
        <v>321482</v>
      </c>
      <c r="D163" s="1">
        <v>20000</v>
      </c>
      <c r="E163" s="1">
        <v>108000</v>
      </c>
      <c r="F163" s="1">
        <v>540000</v>
      </c>
      <c r="G163" s="1">
        <v>412000</v>
      </c>
      <c r="H163" s="3">
        <v>4.21875</v>
      </c>
    </row>
    <row r="164" spans="1:8" x14ac:dyDescent="0.25">
      <c r="A164" t="s">
        <v>165</v>
      </c>
      <c r="B164" s="3">
        <v>4.4000000000000004</v>
      </c>
      <c r="C164" s="4">
        <v>2702514</v>
      </c>
      <c r="D164" s="1">
        <v>20000</v>
      </c>
      <c r="E164" s="1">
        <v>120000</v>
      </c>
      <c r="F164" s="1">
        <v>600000</v>
      </c>
      <c r="G164" s="1">
        <v>460000</v>
      </c>
      <c r="H164" s="3">
        <v>4.2857142857142803</v>
      </c>
    </row>
    <row r="165" spans="1:8" x14ac:dyDescent="0.25">
      <c r="A165" t="s">
        <v>164</v>
      </c>
      <c r="B165" s="3">
        <v>4.55</v>
      </c>
      <c r="C165" s="4">
        <v>2374948</v>
      </c>
      <c r="D165" s="1">
        <v>20000</v>
      </c>
      <c r="E165" s="1">
        <v>120000</v>
      </c>
      <c r="F165" s="1">
        <v>600000</v>
      </c>
      <c r="G165" s="1">
        <v>460000</v>
      </c>
      <c r="H165" s="3">
        <v>4.2857142857142803</v>
      </c>
    </row>
    <row r="166" spans="1:8" x14ac:dyDescent="0.25">
      <c r="A166" t="s">
        <v>163</v>
      </c>
      <c r="B166" s="3">
        <v>2.8</v>
      </c>
      <c r="C166" s="4">
        <v>149696</v>
      </c>
      <c r="D166" s="1">
        <v>20000</v>
      </c>
      <c r="E166" s="1">
        <v>84000</v>
      </c>
      <c r="F166" s="1">
        <v>420000</v>
      </c>
      <c r="G166" s="1">
        <v>316000</v>
      </c>
      <c r="H166" s="3">
        <v>4.0384615384615303</v>
      </c>
    </row>
    <row r="167" spans="1:8" x14ac:dyDescent="0.25">
      <c r="A167" t="s">
        <v>162</v>
      </c>
      <c r="B167" s="3">
        <v>3.55</v>
      </c>
      <c r="C167" s="4">
        <v>419491</v>
      </c>
      <c r="D167" s="1">
        <v>20000</v>
      </c>
      <c r="E167" s="1">
        <v>96000</v>
      </c>
      <c r="F167" s="1">
        <v>480000</v>
      </c>
      <c r="G167" s="1">
        <v>364000</v>
      </c>
      <c r="H167" s="3">
        <v>4.13793103448275</v>
      </c>
    </row>
    <row r="168" spans="1:8" x14ac:dyDescent="0.25">
      <c r="A168" t="s">
        <v>161</v>
      </c>
      <c r="B168" s="3">
        <v>4.5</v>
      </c>
      <c r="C168" s="4">
        <v>1104046</v>
      </c>
      <c r="D168" s="1">
        <v>20000</v>
      </c>
      <c r="E168" s="1">
        <v>120000</v>
      </c>
      <c r="F168" s="1">
        <v>600000</v>
      </c>
      <c r="G168" s="1">
        <v>460000</v>
      </c>
      <c r="H168" s="3">
        <v>4.2857142857142803</v>
      </c>
    </row>
    <row r="169" spans="1:8" x14ac:dyDescent="0.25">
      <c r="A169" t="s">
        <v>160</v>
      </c>
      <c r="B169" s="3">
        <v>4.45</v>
      </c>
      <c r="C169" s="4">
        <v>520281</v>
      </c>
      <c r="D169" s="1">
        <v>20000</v>
      </c>
      <c r="E169" s="1">
        <v>120000</v>
      </c>
      <c r="F169" s="1">
        <v>600000</v>
      </c>
      <c r="G169" s="1">
        <v>460000</v>
      </c>
      <c r="H169" s="3">
        <v>4.2857142857142803</v>
      </c>
    </row>
    <row r="170" spans="1:8" x14ac:dyDescent="0.25">
      <c r="A170" t="s">
        <v>159</v>
      </c>
      <c r="B170" s="3">
        <v>4.25</v>
      </c>
      <c r="C170" s="4">
        <v>629737</v>
      </c>
      <c r="D170" s="1">
        <v>20000</v>
      </c>
      <c r="E170" s="1">
        <v>120000</v>
      </c>
      <c r="F170" s="1">
        <v>600000</v>
      </c>
      <c r="G170" s="1">
        <v>460000</v>
      </c>
      <c r="H170" s="3">
        <v>4.2857142857142803</v>
      </c>
    </row>
    <row r="171" spans="1:8" x14ac:dyDescent="0.25">
      <c r="A171" t="s">
        <v>158</v>
      </c>
      <c r="B171" s="3">
        <v>4.5</v>
      </c>
      <c r="C171" s="4">
        <v>2132125</v>
      </c>
      <c r="D171" s="1">
        <v>20000</v>
      </c>
      <c r="E171" s="1">
        <v>120000</v>
      </c>
      <c r="F171" s="1">
        <v>600000</v>
      </c>
      <c r="G171" s="1">
        <v>460000</v>
      </c>
      <c r="H171" s="3">
        <v>4.2857142857142803</v>
      </c>
    </row>
    <row r="172" spans="1:8" x14ac:dyDescent="0.25">
      <c r="A172" t="s">
        <v>157</v>
      </c>
      <c r="B172" s="3">
        <v>3.7</v>
      </c>
      <c r="C172" s="4">
        <v>928327</v>
      </c>
      <c r="D172" s="1">
        <v>20000</v>
      </c>
      <c r="E172" s="1">
        <v>96000</v>
      </c>
      <c r="F172" s="1">
        <v>480000</v>
      </c>
      <c r="G172" s="1">
        <v>364000</v>
      </c>
      <c r="H172" s="3">
        <v>4.13793103448275</v>
      </c>
    </row>
    <row r="173" spans="1:8" x14ac:dyDescent="0.25">
      <c r="A173" t="s">
        <v>156</v>
      </c>
      <c r="B173" s="3">
        <v>4.45</v>
      </c>
      <c r="C173" s="4">
        <v>3154364</v>
      </c>
      <c r="D173" s="1">
        <v>20000</v>
      </c>
      <c r="E173" s="1">
        <v>120000</v>
      </c>
      <c r="F173" s="1">
        <v>600000</v>
      </c>
      <c r="G173" s="1">
        <v>460000</v>
      </c>
      <c r="H173" s="3">
        <v>4.2857142857142803</v>
      </c>
    </row>
    <row r="174" spans="1:8" x14ac:dyDescent="0.25">
      <c r="A174" t="s">
        <v>155</v>
      </c>
      <c r="B174" s="3">
        <v>3.15</v>
      </c>
      <c r="C174" s="4">
        <v>41266</v>
      </c>
      <c r="D174" s="1">
        <v>20000</v>
      </c>
      <c r="E174" s="1">
        <v>84000</v>
      </c>
      <c r="F174" s="1">
        <v>420000</v>
      </c>
      <c r="G174" s="1">
        <v>316000</v>
      </c>
      <c r="H174" s="3">
        <v>4.0384615384615303</v>
      </c>
    </row>
    <row r="175" spans="1:8" x14ac:dyDescent="0.25">
      <c r="A175" t="s">
        <v>154</v>
      </c>
      <c r="B175" s="3">
        <v>4.3499999999999996</v>
      </c>
      <c r="C175" s="4">
        <v>574</v>
      </c>
      <c r="D175" s="1">
        <v>449800</v>
      </c>
      <c r="E175" s="1">
        <v>120000</v>
      </c>
      <c r="F175" s="1">
        <v>600000</v>
      </c>
      <c r="G175" s="1">
        <v>30200</v>
      </c>
      <c r="H175" s="3">
        <v>1.0530010530010501</v>
      </c>
    </row>
    <row r="176" spans="1:8" x14ac:dyDescent="0.25">
      <c r="A176" t="s">
        <v>153</v>
      </c>
      <c r="B176" s="3">
        <v>2.85</v>
      </c>
      <c r="C176" s="4">
        <v>886</v>
      </c>
      <c r="D176" s="1">
        <v>20000</v>
      </c>
      <c r="E176" s="1">
        <v>84000</v>
      </c>
      <c r="F176" s="1">
        <v>420000</v>
      </c>
      <c r="G176" s="1">
        <v>316000</v>
      </c>
      <c r="H176" s="3">
        <v>4.0384615384615303</v>
      </c>
    </row>
    <row r="177" spans="1:8" x14ac:dyDescent="0.25">
      <c r="A177" t="s">
        <v>152</v>
      </c>
      <c r="B177" s="3">
        <v>4.3</v>
      </c>
      <c r="C177" s="4">
        <v>254251</v>
      </c>
      <c r="D177" s="1">
        <v>20000</v>
      </c>
      <c r="E177" s="1">
        <v>120000</v>
      </c>
      <c r="F177" s="1">
        <v>600000</v>
      </c>
      <c r="G177" s="1">
        <v>460000</v>
      </c>
      <c r="H177" s="3">
        <v>4.2857142857142803</v>
      </c>
    </row>
    <row r="178" spans="1:8" x14ac:dyDescent="0.25">
      <c r="A178" t="s">
        <v>151</v>
      </c>
      <c r="B178" s="3">
        <v>4.5</v>
      </c>
      <c r="C178" s="4">
        <v>1627195</v>
      </c>
      <c r="D178" s="1">
        <v>20000</v>
      </c>
      <c r="E178" s="1">
        <v>120000</v>
      </c>
      <c r="F178" s="1">
        <v>600000</v>
      </c>
      <c r="G178" s="1">
        <v>460000</v>
      </c>
      <c r="H178" s="3">
        <v>4.2857142857142803</v>
      </c>
    </row>
    <row r="179" spans="1:8" x14ac:dyDescent="0.25">
      <c r="A179" t="s">
        <v>150</v>
      </c>
      <c r="B179" s="3">
        <v>4.05</v>
      </c>
      <c r="C179" s="4">
        <v>150670</v>
      </c>
      <c r="D179" s="1">
        <v>20000</v>
      </c>
      <c r="E179" s="1">
        <v>108000</v>
      </c>
      <c r="F179" s="1">
        <v>540000</v>
      </c>
      <c r="G179" s="1">
        <v>412000</v>
      </c>
      <c r="H179" s="3">
        <v>4.21875</v>
      </c>
    </row>
    <row r="180" spans="1:8" x14ac:dyDescent="0.25">
      <c r="A180" t="s">
        <v>149</v>
      </c>
      <c r="B180" s="3">
        <v>4.55</v>
      </c>
      <c r="C180" s="4">
        <v>7786</v>
      </c>
      <c r="D180" s="1">
        <v>159800</v>
      </c>
      <c r="E180" s="1">
        <v>120000</v>
      </c>
      <c r="F180" s="1">
        <v>600000</v>
      </c>
      <c r="G180" s="1">
        <v>320200</v>
      </c>
      <c r="H180" s="3">
        <v>2.1443888491779801</v>
      </c>
    </row>
    <row r="181" spans="1:8" x14ac:dyDescent="0.25">
      <c r="A181" t="s">
        <v>148</v>
      </c>
      <c r="B181" s="3">
        <v>4.5</v>
      </c>
      <c r="C181" s="4">
        <v>9937916</v>
      </c>
      <c r="D181" s="1">
        <v>20000</v>
      </c>
      <c r="E181" s="1">
        <v>120000</v>
      </c>
      <c r="F181" s="1">
        <v>600000</v>
      </c>
      <c r="G181" s="1">
        <v>460000</v>
      </c>
      <c r="H181" s="3">
        <v>4.2857142857142803</v>
      </c>
    </row>
    <row r="182" spans="1:8" x14ac:dyDescent="0.25">
      <c r="A182" t="s">
        <v>147</v>
      </c>
      <c r="B182" s="3">
        <v>4.55</v>
      </c>
      <c r="C182" s="4">
        <v>15273</v>
      </c>
      <c r="D182" s="1">
        <v>69800</v>
      </c>
      <c r="E182" s="1">
        <v>120000</v>
      </c>
      <c r="F182" s="1">
        <v>600000</v>
      </c>
      <c r="G182" s="1">
        <v>410200</v>
      </c>
      <c r="H182" s="3">
        <v>3.1612223393045298</v>
      </c>
    </row>
    <row r="183" spans="1:8" x14ac:dyDescent="0.25">
      <c r="A183" t="s">
        <v>146</v>
      </c>
      <c r="B183" s="3">
        <v>4.5</v>
      </c>
      <c r="C183" s="4">
        <v>15016328</v>
      </c>
      <c r="D183" s="1">
        <v>20000</v>
      </c>
      <c r="E183" s="1">
        <v>120000</v>
      </c>
      <c r="F183" s="1">
        <v>600000</v>
      </c>
      <c r="G183" s="1">
        <v>460000</v>
      </c>
      <c r="H183" s="3">
        <v>4.2857142857142803</v>
      </c>
    </row>
    <row r="184" spans="1:8" x14ac:dyDescent="0.25">
      <c r="A184" t="s">
        <v>145</v>
      </c>
      <c r="B184" s="3">
        <v>3.35</v>
      </c>
      <c r="C184" s="4">
        <v>189354</v>
      </c>
      <c r="D184" s="1">
        <v>20000</v>
      </c>
      <c r="E184" s="1">
        <v>96000</v>
      </c>
      <c r="F184" s="1">
        <v>480000</v>
      </c>
      <c r="G184" s="1">
        <v>364000</v>
      </c>
      <c r="H184" s="3">
        <v>4.13793103448275</v>
      </c>
    </row>
    <row r="185" spans="1:8" x14ac:dyDescent="0.25">
      <c r="A185" t="s">
        <v>144</v>
      </c>
      <c r="B185" s="3">
        <v>2.75</v>
      </c>
      <c r="C185" s="4">
        <v>7830</v>
      </c>
      <c r="D185" s="1">
        <v>20000</v>
      </c>
      <c r="E185" s="1">
        <v>84000</v>
      </c>
      <c r="F185" s="1">
        <v>420000</v>
      </c>
      <c r="G185" s="1">
        <v>316000</v>
      </c>
      <c r="H185" s="3">
        <v>4.0384615384615303</v>
      </c>
    </row>
    <row r="186" spans="1:8" x14ac:dyDescent="0.25">
      <c r="A186" t="s">
        <v>143</v>
      </c>
      <c r="B186" s="3">
        <v>4.5999999999999996</v>
      </c>
      <c r="C186" s="4">
        <v>249287</v>
      </c>
      <c r="D186" s="1">
        <v>20000</v>
      </c>
      <c r="E186" s="1">
        <v>120000</v>
      </c>
      <c r="F186" s="1">
        <v>600000</v>
      </c>
      <c r="G186" s="1">
        <v>460000</v>
      </c>
      <c r="H186" s="3">
        <v>4.2857142857142803</v>
      </c>
    </row>
    <row r="187" spans="1:8" x14ac:dyDescent="0.25">
      <c r="A187" t="s">
        <v>142</v>
      </c>
      <c r="B187" s="3">
        <v>4.0999999999999996</v>
      </c>
      <c r="C187" s="4">
        <v>97285</v>
      </c>
      <c r="D187" s="1">
        <v>20000</v>
      </c>
      <c r="E187" s="1">
        <v>108000</v>
      </c>
      <c r="F187" s="1">
        <v>540000</v>
      </c>
      <c r="G187" s="1">
        <v>412000</v>
      </c>
      <c r="H187" s="3">
        <v>4.21875</v>
      </c>
    </row>
    <row r="188" spans="1:8" x14ac:dyDescent="0.25">
      <c r="A188" t="s">
        <v>141</v>
      </c>
      <c r="B188" s="3">
        <v>3.95</v>
      </c>
      <c r="C188" s="4">
        <v>152000</v>
      </c>
      <c r="D188" s="1">
        <v>20000</v>
      </c>
      <c r="E188" s="1">
        <v>108000</v>
      </c>
      <c r="F188" s="1">
        <v>540000</v>
      </c>
      <c r="G188" s="1">
        <v>412000</v>
      </c>
      <c r="H188" s="3">
        <v>4.21875</v>
      </c>
    </row>
    <row r="189" spans="1:8" x14ac:dyDescent="0.25">
      <c r="A189" t="s">
        <v>140</v>
      </c>
      <c r="B189" s="3">
        <v>4.1500000000000004</v>
      </c>
      <c r="C189" s="4">
        <v>78092</v>
      </c>
      <c r="D189" s="1">
        <v>99800</v>
      </c>
      <c r="E189" s="1">
        <v>108000</v>
      </c>
      <c r="F189" s="1">
        <v>540000</v>
      </c>
      <c r="G189" s="1">
        <v>332200</v>
      </c>
      <c r="H189" s="3">
        <v>2.5986525505293501</v>
      </c>
    </row>
    <row r="190" spans="1:8" x14ac:dyDescent="0.25">
      <c r="A190" t="s">
        <v>139</v>
      </c>
      <c r="B190" s="3">
        <v>4.2</v>
      </c>
      <c r="C190" s="4">
        <v>1731421</v>
      </c>
      <c r="D190" s="1">
        <v>20000</v>
      </c>
      <c r="E190" s="1">
        <v>108000</v>
      </c>
      <c r="F190" s="1">
        <v>540000</v>
      </c>
      <c r="G190" s="1">
        <v>412000</v>
      </c>
      <c r="H190" s="3">
        <v>4.21875</v>
      </c>
    </row>
    <row r="191" spans="1:8" x14ac:dyDescent="0.25">
      <c r="A191" t="s">
        <v>138</v>
      </c>
      <c r="B191" s="3">
        <v>3.8</v>
      </c>
      <c r="C191" s="4">
        <v>95901</v>
      </c>
      <c r="D191" s="1">
        <v>20000</v>
      </c>
      <c r="E191" s="1">
        <v>108000</v>
      </c>
      <c r="F191" s="1">
        <v>540000</v>
      </c>
      <c r="G191" s="1">
        <v>412000</v>
      </c>
      <c r="H191" s="3">
        <v>4.21875</v>
      </c>
    </row>
    <row r="192" spans="1:8" x14ac:dyDescent="0.25">
      <c r="A192" t="s">
        <v>137</v>
      </c>
      <c r="B192" s="3">
        <v>2.8</v>
      </c>
      <c r="C192" s="4">
        <v>125614</v>
      </c>
      <c r="D192" s="1">
        <v>20000</v>
      </c>
      <c r="E192" s="1">
        <v>84000</v>
      </c>
      <c r="F192" s="1">
        <v>420000</v>
      </c>
      <c r="G192" s="1">
        <v>316000</v>
      </c>
      <c r="H192" s="3">
        <v>4.0384615384615303</v>
      </c>
    </row>
    <row r="193" spans="1:8" x14ac:dyDescent="0.25">
      <c r="A193" t="s">
        <v>136</v>
      </c>
      <c r="B193" s="3">
        <v>2.95</v>
      </c>
      <c r="C193" s="4">
        <v>4908</v>
      </c>
      <c r="D193" s="1">
        <v>20000</v>
      </c>
      <c r="E193" s="1">
        <v>84000</v>
      </c>
      <c r="F193" s="1">
        <v>420000</v>
      </c>
      <c r="G193" s="1">
        <v>316000</v>
      </c>
      <c r="H193" s="3">
        <v>4.0384615384615303</v>
      </c>
    </row>
    <row r="194" spans="1:8" x14ac:dyDescent="0.25">
      <c r="A194" t="s">
        <v>135</v>
      </c>
      <c r="B194" s="3">
        <v>4.45</v>
      </c>
      <c r="C194" s="4">
        <v>3379298</v>
      </c>
      <c r="D194" s="1">
        <v>20000</v>
      </c>
      <c r="E194" s="1">
        <v>120000</v>
      </c>
      <c r="F194" s="1">
        <v>600000</v>
      </c>
      <c r="G194" s="1">
        <v>460000</v>
      </c>
      <c r="H194" s="3">
        <v>4.2857142857142803</v>
      </c>
    </row>
    <row r="195" spans="1:8" x14ac:dyDescent="0.25">
      <c r="A195" t="s">
        <v>134</v>
      </c>
      <c r="B195" s="3">
        <v>3.95</v>
      </c>
      <c r="C195" s="4">
        <v>5765552</v>
      </c>
      <c r="D195" s="1">
        <v>20000</v>
      </c>
      <c r="E195" s="1">
        <v>108000</v>
      </c>
      <c r="F195" s="1">
        <v>540000</v>
      </c>
      <c r="G195" s="1">
        <v>412000</v>
      </c>
      <c r="H195" s="3">
        <v>4.21875</v>
      </c>
    </row>
    <row r="196" spans="1:8" x14ac:dyDescent="0.25">
      <c r="A196" t="s">
        <v>133</v>
      </c>
      <c r="B196" s="3">
        <v>3.3</v>
      </c>
      <c r="C196" s="4">
        <v>487114</v>
      </c>
      <c r="D196" s="1">
        <v>20000</v>
      </c>
      <c r="E196" s="1">
        <v>96000</v>
      </c>
      <c r="F196" s="1">
        <v>480000</v>
      </c>
      <c r="G196" s="1">
        <v>364000</v>
      </c>
      <c r="H196" s="3">
        <v>4.13793103448275</v>
      </c>
    </row>
    <row r="197" spans="1:8" x14ac:dyDescent="0.25">
      <c r="A197" t="s">
        <v>132</v>
      </c>
      <c r="B197" s="3">
        <v>3.75</v>
      </c>
      <c r="C197" s="4">
        <v>84489</v>
      </c>
      <c r="D197" s="1">
        <v>20000</v>
      </c>
      <c r="E197" s="1">
        <v>108000</v>
      </c>
      <c r="F197" s="1">
        <v>540000</v>
      </c>
      <c r="G197" s="1">
        <v>412000</v>
      </c>
      <c r="H197" s="3">
        <v>4.21875</v>
      </c>
    </row>
    <row r="198" spans="1:8" x14ac:dyDescent="0.25">
      <c r="A198" t="s">
        <v>131</v>
      </c>
      <c r="B198" s="3">
        <v>3.85</v>
      </c>
      <c r="C198" s="4">
        <v>136559</v>
      </c>
      <c r="D198" s="1">
        <v>20000</v>
      </c>
      <c r="E198" s="1">
        <v>108000</v>
      </c>
      <c r="F198" s="1">
        <v>540000</v>
      </c>
      <c r="G198" s="1">
        <v>412000</v>
      </c>
      <c r="H198" s="3">
        <v>4.21875</v>
      </c>
    </row>
    <row r="199" spans="1:8" x14ac:dyDescent="0.25">
      <c r="A199" t="s">
        <v>130</v>
      </c>
      <c r="B199" s="3">
        <v>4.5</v>
      </c>
      <c r="C199" s="4">
        <v>447710</v>
      </c>
      <c r="D199" s="1">
        <v>20000</v>
      </c>
      <c r="E199" s="1">
        <v>120000</v>
      </c>
      <c r="F199" s="1">
        <v>600000</v>
      </c>
      <c r="G199" s="1">
        <v>460000</v>
      </c>
      <c r="H199" s="3">
        <v>4.2857142857142803</v>
      </c>
    </row>
    <row r="200" spans="1:8" x14ac:dyDescent="0.25">
      <c r="A200" t="s">
        <v>129</v>
      </c>
      <c r="B200" s="3">
        <v>4.5</v>
      </c>
      <c r="C200" s="4">
        <v>77038</v>
      </c>
      <c r="D200" s="1">
        <v>20000</v>
      </c>
      <c r="E200" s="1">
        <v>120000</v>
      </c>
      <c r="F200" s="1">
        <v>600000</v>
      </c>
      <c r="G200" s="1">
        <v>460000</v>
      </c>
      <c r="H200" s="3">
        <v>4.2857142857142803</v>
      </c>
    </row>
    <row r="201" spans="1:8" x14ac:dyDescent="0.25">
      <c r="A201" t="s">
        <v>128</v>
      </c>
      <c r="B201" s="3">
        <v>4.2</v>
      </c>
      <c r="C201" s="4">
        <v>1603</v>
      </c>
      <c r="D201" s="1">
        <v>49800</v>
      </c>
      <c r="E201" s="1">
        <v>108000</v>
      </c>
      <c r="F201" s="1">
        <v>540000</v>
      </c>
      <c r="G201" s="1">
        <v>382200</v>
      </c>
      <c r="H201" s="3">
        <v>3.4220532319391599</v>
      </c>
    </row>
    <row r="202" spans="1:8" x14ac:dyDescent="0.25">
      <c r="A202" t="s">
        <v>127</v>
      </c>
      <c r="B202" s="3">
        <v>3.6</v>
      </c>
      <c r="C202" s="4">
        <v>1194789</v>
      </c>
      <c r="D202" s="1">
        <v>20000</v>
      </c>
      <c r="E202" s="1">
        <v>96000</v>
      </c>
      <c r="F202" s="1">
        <v>480000</v>
      </c>
      <c r="G202" s="1">
        <v>364000</v>
      </c>
      <c r="H202" s="3">
        <v>4.13793103448275</v>
      </c>
    </row>
    <row r="203" spans="1:8" x14ac:dyDescent="0.25">
      <c r="A203" t="s">
        <v>126</v>
      </c>
      <c r="B203" s="3">
        <v>4.4000000000000004</v>
      </c>
      <c r="C203" s="4">
        <v>25877</v>
      </c>
      <c r="D203" s="1">
        <v>20000</v>
      </c>
      <c r="E203" s="1">
        <v>120000</v>
      </c>
      <c r="F203" s="1">
        <v>600000</v>
      </c>
      <c r="G203" s="1">
        <v>460000</v>
      </c>
      <c r="H203" s="3">
        <v>4.2857142857142803</v>
      </c>
    </row>
    <row r="204" spans="1:8" x14ac:dyDescent="0.25">
      <c r="A204" t="s">
        <v>125</v>
      </c>
      <c r="B204" s="3">
        <v>4.3</v>
      </c>
      <c r="C204" s="4">
        <v>3023</v>
      </c>
      <c r="D204" s="1">
        <v>99800</v>
      </c>
      <c r="E204" s="1">
        <v>120000</v>
      </c>
      <c r="F204" s="1">
        <v>600000</v>
      </c>
      <c r="G204" s="1">
        <v>380200</v>
      </c>
      <c r="H204" s="3">
        <v>2.7297543221110101</v>
      </c>
    </row>
    <row r="205" spans="1:8" x14ac:dyDescent="0.25">
      <c r="A205" t="s">
        <v>124</v>
      </c>
      <c r="B205" s="3">
        <v>3.85</v>
      </c>
      <c r="C205" s="4">
        <v>44865</v>
      </c>
      <c r="D205" s="1">
        <v>20000</v>
      </c>
      <c r="E205" s="1">
        <v>108000</v>
      </c>
      <c r="F205" s="1">
        <v>540000</v>
      </c>
      <c r="G205" s="1">
        <v>412000</v>
      </c>
      <c r="H205" s="3">
        <v>4.21875</v>
      </c>
    </row>
    <row r="206" spans="1:8" x14ac:dyDescent="0.25">
      <c r="A206" t="s">
        <v>123</v>
      </c>
      <c r="B206" s="3">
        <v>4.05</v>
      </c>
      <c r="C206" s="4">
        <v>177779</v>
      </c>
      <c r="D206" s="1">
        <v>20000</v>
      </c>
      <c r="E206" s="1">
        <v>108000</v>
      </c>
      <c r="F206" s="1">
        <v>540000</v>
      </c>
      <c r="G206" s="1">
        <v>412000</v>
      </c>
      <c r="H206" s="3">
        <v>4.21875</v>
      </c>
    </row>
    <row r="207" spans="1:8" x14ac:dyDescent="0.25">
      <c r="A207" t="s">
        <v>122</v>
      </c>
      <c r="B207" s="3">
        <v>2.9</v>
      </c>
      <c r="C207" s="4">
        <v>61</v>
      </c>
      <c r="D207" s="1">
        <v>39800</v>
      </c>
      <c r="E207" s="1">
        <v>84000</v>
      </c>
      <c r="F207" s="1">
        <v>420000</v>
      </c>
      <c r="G207" s="1">
        <v>296200</v>
      </c>
      <c r="H207" s="3">
        <v>3.3925686591276198</v>
      </c>
    </row>
    <row r="208" spans="1:8" x14ac:dyDescent="0.25">
      <c r="A208" t="s">
        <v>121</v>
      </c>
      <c r="B208" s="3">
        <v>4.45</v>
      </c>
      <c r="C208" s="4">
        <v>786241</v>
      </c>
      <c r="D208" s="1">
        <v>20000</v>
      </c>
      <c r="E208" s="1">
        <v>120000</v>
      </c>
      <c r="F208" s="1">
        <v>600000</v>
      </c>
      <c r="G208" s="1">
        <v>460000</v>
      </c>
      <c r="H208" s="3">
        <v>4.2857142857142803</v>
      </c>
    </row>
    <row r="209" spans="1:8" x14ac:dyDescent="0.25">
      <c r="A209" t="s">
        <v>120</v>
      </c>
      <c r="B209" s="3">
        <v>4.9000000000000004</v>
      </c>
      <c r="C209" s="4">
        <v>1590317</v>
      </c>
      <c r="D209" s="1">
        <v>20000</v>
      </c>
      <c r="E209" s="1">
        <v>132000</v>
      </c>
      <c r="F209" s="1">
        <v>660000</v>
      </c>
      <c r="G209" s="1">
        <v>508000</v>
      </c>
      <c r="H209" s="3">
        <v>4.3421052631578902</v>
      </c>
    </row>
    <row r="210" spans="1:8" x14ac:dyDescent="0.25">
      <c r="A210" t="s">
        <v>119</v>
      </c>
      <c r="B210" s="3">
        <v>2.2999999999999998</v>
      </c>
      <c r="C210" s="4">
        <v>12005</v>
      </c>
      <c r="D210" s="1">
        <v>20000</v>
      </c>
      <c r="E210" s="1">
        <v>72000</v>
      </c>
      <c r="F210" s="1">
        <v>360000</v>
      </c>
      <c r="G210" s="1">
        <v>268000</v>
      </c>
      <c r="H210" s="3">
        <v>3.9130434782608599</v>
      </c>
    </row>
    <row r="211" spans="1:8" x14ac:dyDescent="0.25">
      <c r="A211" t="s">
        <v>118</v>
      </c>
      <c r="B211" s="3">
        <v>4.4000000000000004</v>
      </c>
      <c r="C211" s="4">
        <v>77166</v>
      </c>
      <c r="D211" s="1">
        <v>20000</v>
      </c>
      <c r="E211" s="1">
        <v>120000</v>
      </c>
      <c r="F211" s="1">
        <v>600000</v>
      </c>
      <c r="G211" s="1">
        <v>460000</v>
      </c>
      <c r="H211" s="3">
        <v>4.2857142857142803</v>
      </c>
    </row>
    <row r="212" spans="1:8" x14ac:dyDescent="0.25">
      <c r="A212" t="s">
        <v>117</v>
      </c>
      <c r="B212" s="3">
        <v>4.45</v>
      </c>
      <c r="C212" s="4">
        <v>1530233</v>
      </c>
      <c r="D212" s="1">
        <v>20000</v>
      </c>
      <c r="E212" s="1">
        <v>120000</v>
      </c>
      <c r="F212" s="1">
        <v>600000</v>
      </c>
      <c r="G212" s="1">
        <v>460000</v>
      </c>
      <c r="H212" s="3">
        <v>4.2857142857142803</v>
      </c>
    </row>
    <row r="213" spans="1:8" x14ac:dyDescent="0.25">
      <c r="A213" t="s">
        <v>116</v>
      </c>
      <c r="B213" s="3">
        <v>4.5</v>
      </c>
      <c r="C213" s="4">
        <v>7623637</v>
      </c>
      <c r="D213" s="1">
        <v>20000</v>
      </c>
      <c r="E213" s="1">
        <v>120000</v>
      </c>
      <c r="F213" s="1">
        <v>600000</v>
      </c>
      <c r="G213" s="1">
        <v>460000</v>
      </c>
      <c r="H213" s="3">
        <v>4.2857142857142803</v>
      </c>
    </row>
    <row r="214" spans="1:8" x14ac:dyDescent="0.25">
      <c r="A214" t="s">
        <v>115</v>
      </c>
      <c r="B214" s="3">
        <v>4.4000000000000004</v>
      </c>
      <c r="C214" s="4">
        <v>163694</v>
      </c>
      <c r="D214" s="1">
        <v>20000</v>
      </c>
      <c r="E214" s="1">
        <v>120000</v>
      </c>
      <c r="F214" s="1">
        <v>600000</v>
      </c>
      <c r="G214" s="1">
        <v>460000</v>
      </c>
      <c r="H214" s="3">
        <v>4.2857142857142803</v>
      </c>
    </row>
    <row r="215" spans="1:8" x14ac:dyDescent="0.25">
      <c r="A215" t="s">
        <v>114</v>
      </c>
      <c r="B215" s="3">
        <v>4.55</v>
      </c>
      <c r="C215" s="4">
        <v>5367065</v>
      </c>
      <c r="D215" s="1">
        <v>20000</v>
      </c>
      <c r="E215" s="1">
        <v>120000</v>
      </c>
      <c r="F215" s="1">
        <v>600000</v>
      </c>
      <c r="G215" s="1">
        <v>460000</v>
      </c>
      <c r="H215" s="3">
        <v>4.2857142857142803</v>
      </c>
    </row>
    <row r="216" spans="1:8" x14ac:dyDescent="0.25">
      <c r="A216" t="s">
        <v>113</v>
      </c>
      <c r="B216" s="3">
        <v>4.45</v>
      </c>
      <c r="C216" s="4">
        <v>835026</v>
      </c>
      <c r="D216" s="1">
        <v>20000</v>
      </c>
      <c r="E216" s="1">
        <v>120000</v>
      </c>
      <c r="F216" s="1">
        <v>600000</v>
      </c>
      <c r="G216" s="1">
        <v>460000</v>
      </c>
      <c r="H216" s="3">
        <v>4.2857142857142803</v>
      </c>
    </row>
    <row r="217" spans="1:8" x14ac:dyDescent="0.25">
      <c r="A217" t="s">
        <v>112</v>
      </c>
      <c r="B217" s="3">
        <v>4.45</v>
      </c>
      <c r="C217" s="4">
        <v>395720</v>
      </c>
      <c r="D217" s="1">
        <v>20000</v>
      </c>
      <c r="E217" s="1">
        <v>120000</v>
      </c>
      <c r="F217" s="1">
        <v>600000</v>
      </c>
      <c r="G217" s="1">
        <v>460000</v>
      </c>
      <c r="H217" s="3">
        <v>4.2857142857142803</v>
      </c>
    </row>
    <row r="218" spans="1:8" x14ac:dyDescent="0.25">
      <c r="A218" t="s">
        <v>111</v>
      </c>
      <c r="B218" s="3">
        <v>4.2</v>
      </c>
      <c r="C218" s="4">
        <v>2150</v>
      </c>
      <c r="D218" s="1">
        <v>99800</v>
      </c>
      <c r="E218" s="1">
        <v>108000</v>
      </c>
      <c r="F218" s="1">
        <v>540000</v>
      </c>
      <c r="G218" s="1">
        <v>332200</v>
      </c>
      <c r="H218" s="3">
        <v>2.5986525505293501</v>
      </c>
    </row>
    <row r="219" spans="1:8" x14ac:dyDescent="0.25">
      <c r="A219" t="s">
        <v>110</v>
      </c>
      <c r="B219" s="3">
        <v>4.45</v>
      </c>
      <c r="C219" s="4">
        <v>6582</v>
      </c>
      <c r="D219" s="1">
        <v>59800</v>
      </c>
      <c r="E219" s="1">
        <v>120000</v>
      </c>
      <c r="F219" s="1">
        <v>600000</v>
      </c>
      <c r="G219" s="1">
        <v>420200</v>
      </c>
      <c r="H219" s="3">
        <v>3.3370411568409302</v>
      </c>
    </row>
    <row r="220" spans="1:8" x14ac:dyDescent="0.25">
      <c r="A220" t="s">
        <v>109</v>
      </c>
      <c r="B220" s="3">
        <v>3.55</v>
      </c>
      <c r="C220" s="4">
        <v>10682552</v>
      </c>
      <c r="D220" s="1">
        <v>20000</v>
      </c>
      <c r="E220" s="1">
        <v>96000</v>
      </c>
      <c r="F220" s="1">
        <v>480000</v>
      </c>
      <c r="G220" s="1">
        <v>364000</v>
      </c>
      <c r="H220" s="3">
        <v>4.13793103448275</v>
      </c>
    </row>
    <row r="221" spans="1:8" x14ac:dyDescent="0.25">
      <c r="A221" t="s">
        <v>108</v>
      </c>
      <c r="B221" s="3">
        <v>4.4000000000000004</v>
      </c>
      <c r="C221" s="4">
        <v>10489801</v>
      </c>
      <c r="D221" s="1">
        <v>20000</v>
      </c>
      <c r="E221" s="1">
        <v>120000</v>
      </c>
      <c r="F221" s="1">
        <v>600000</v>
      </c>
      <c r="G221" s="1">
        <v>460000</v>
      </c>
      <c r="H221" s="3">
        <v>4.2857142857142803</v>
      </c>
    </row>
    <row r="222" spans="1:8" x14ac:dyDescent="0.25">
      <c r="A222" t="s">
        <v>107</v>
      </c>
      <c r="B222" s="3">
        <v>3.9</v>
      </c>
      <c r="C222" s="4">
        <v>64573</v>
      </c>
      <c r="D222" s="1">
        <v>20000</v>
      </c>
      <c r="E222" s="1">
        <v>108000</v>
      </c>
      <c r="F222" s="1">
        <v>540000</v>
      </c>
      <c r="G222" s="1">
        <v>412000</v>
      </c>
      <c r="H222" s="3">
        <v>4.21875</v>
      </c>
    </row>
    <row r="223" spans="1:8" x14ac:dyDescent="0.25">
      <c r="A223" t="s">
        <v>106</v>
      </c>
      <c r="B223" s="3">
        <v>3.75</v>
      </c>
      <c r="C223" s="4">
        <v>25812</v>
      </c>
      <c r="D223" s="1">
        <v>79800</v>
      </c>
      <c r="E223" s="1">
        <v>108000</v>
      </c>
      <c r="F223" s="1">
        <v>540000</v>
      </c>
      <c r="G223" s="1">
        <v>352200</v>
      </c>
      <c r="H223" s="3">
        <v>2.8753993610223598</v>
      </c>
    </row>
    <row r="224" spans="1:8" x14ac:dyDescent="0.25">
      <c r="A224" t="s">
        <v>105</v>
      </c>
      <c r="B224" s="3">
        <v>4.1500000000000004</v>
      </c>
      <c r="C224" s="4">
        <v>553338</v>
      </c>
      <c r="D224" s="1">
        <v>20000</v>
      </c>
      <c r="E224" s="1">
        <v>108000</v>
      </c>
      <c r="F224" s="1">
        <v>540000</v>
      </c>
      <c r="G224" s="1">
        <v>412000</v>
      </c>
      <c r="H224" s="3">
        <v>4.21875</v>
      </c>
    </row>
    <row r="225" spans="1:8" x14ac:dyDescent="0.25">
      <c r="A225" t="s">
        <v>104</v>
      </c>
      <c r="B225" s="3">
        <v>4.5</v>
      </c>
      <c r="C225" s="4">
        <v>1803317</v>
      </c>
      <c r="D225" s="1">
        <v>20000</v>
      </c>
      <c r="E225" s="1">
        <v>120000</v>
      </c>
      <c r="F225" s="1">
        <v>600000</v>
      </c>
      <c r="G225" s="1">
        <v>460000</v>
      </c>
      <c r="H225" s="3">
        <v>4.2857142857142803</v>
      </c>
    </row>
    <row r="226" spans="1:8" x14ac:dyDescent="0.25">
      <c r="A226" t="s">
        <v>103</v>
      </c>
      <c r="B226" s="3">
        <v>4.5</v>
      </c>
      <c r="C226" s="4">
        <v>518937</v>
      </c>
      <c r="D226" s="1">
        <v>20000</v>
      </c>
      <c r="E226" s="1">
        <v>120000</v>
      </c>
      <c r="F226" s="1">
        <v>600000</v>
      </c>
      <c r="G226" s="1">
        <v>460000</v>
      </c>
      <c r="H226" s="3">
        <v>4.2857142857142803</v>
      </c>
    </row>
    <row r="227" spans="1:8" x14ac:dyDescent="0.25">
      <c r="A227" t="s">
        <v>102</v>
      </c>
      <c r="B227" s="3">
        <v>4.45</v>
      </c>
      <c r="C227" s="4">
        <v>1442265</v>
      </c>
      <c r="D227" s="1">
        <v>19900</v>
      </c>
      <c r="E227" s="1">
        <v>120000</v>
      </c>
      <c r="F227" s="1">
        <v>600000</v>
      </c>
      <c r="G227" s="1">
        <v>460100</v>
      </c>
      <c r="H227" s="3">
        <v>4.2887776983559602</v>
      </c>
    </row>
    <row r="228" spans="1:8" x14ac:dyDescent="0.25">
      <c r="A228" t="s">
        <v>101</v>
      </c>
      <c r="B228" s="3">
        <v>3.55</v>
      </c>
      <c r="C228" s="4">
        <v>175269</v>
      </c>
      <c r="D228" s="1">
        <v>20000</v>
      </c>
      <c r="E228" s="1">
        <v>96000</v>
      </c>
      <c r="F228" s="1">
        <v>480000</v>
      </c>
      <c r="G228" s="1">
        <v>364000</v>
      </c>
      <c r="H228" s="3">
        <v>4.13793103448275</v>
      </c>
    </row>
    <row r="229" spans="1:8" x14ac:dyDescent="0.25">
      <c r="A229" t="s">
        <v>100</v>
      </c>
      <c r="B229" s="3">
        <v>4.4000000000000004</v>
      </c>
      <c r="C229" s="4">
        <v>45989</v>
      </c>
      <c r="D229" s="1">
        <v>20000</v>
      </c>
      <c r="E229" s="1">
        <v>120000</v>
      </c>
      <c r="F229" s="1">
        <v>600000</v>
      </c>
      <c r="G229" s="1">
        <v>460000</v>
      </c>
      <c r="H229" s="3">
        <v>4.2857142857142803</v>
      </c>
    </row>
    <row r="230" spans="1:8" x14ac:dyDescent="0.25">
      <c r="A230" t="s">
        <v>99</v>
      </c>
      <c r="B230" s="3">
        <v>4.5999999999999996</v>
      </c>
      <c r="C230" s="4">
        <v>484</v>
      </c>
      <c r="D230" s="1">
        <v>79800</v>
      </c>
      <c r="E230" s="1">
        <v>120000</v>
      </c>
      <c r="F230" s="1">
        <v>600000</v>
      </c>
      <c r="G230" s="1">
        <v>400200</v>
      </c>
      <c r="H230" s="3">
        <v>3.0030030030030002</v>
      </c>
    </row>
    <row r="231" spans="1:8" x14ac:dyDescent="0.25">
      <c r="A231" t="s">
        <v>98</v>
      </c>
      <c r="B231" s="3">
        <v>4.5999999999999996</v>
      </c>
      <c r="C231" s="4">
        <v>4740</v>
      </c>
      <c r="D231" s="1">
        <v>59800</v>
      </c>
      <c r="E231" s="1">
        <v>120000</v>
      </c>
      <c r="F231" s="1">
        <v>600000</v>
      </c>
      <c r="G231" s="1">
        <v>420200</v>
      </c>
      <c r="H231" s="3">
        <v>3.3370411568409302</v>
      </c>
    </row>
    <row r="232" spans="1:8" x14ac:dyDescent="0.25">
      <c r="A232" t="s">
        <v>97</v>
      </c>
      <c r="B232" s="3">
        <v>4</v>
      </c>
      <c r="C232" s="4">
        <v>73776</v>
      </c>
      <c r="D232" s="1">
        <v>20000</v>
      </c>
      <c r="E232" s="1">
        <v>108000</v>
      </c>
      <c r="F232" s="1">
        <v>540000</v>
      </c>
      <c r="G232" s="1">
        <v>412000</v>
      </c>
      <c r="H232" s="3">
        <v>4.21875</v>
      </c>
    </row>
    <row r="233" spans="1:8" x14ac:dyDescent="0.25">
      <c r="A233" t="s">
        <v>96</v>
      </c>
      <c r="B233" s="3">
        <v>4.5</v>
      </c>
      <c r="C233" s="4">
        <v>4634511</v>
      </c>
      <c r="D233" s="1">
        <v>20000</v>
      </c>
      <c r="E233" s="1">
        <v>120000</v>
      </c>
      <c r="F233" s="1">
        <v>600000</v>
      </c>
      <c r="G233" s="1">
        <v>460000</v>
      </c>
      <c r="H233" s="3">
        <v>4.2857142857142803</v>
      </c>
    </row>
    <row r="234" spans="1:8" x14ac:dyDescent="0.25">
      <c r="A234" t="s">
        <v>95</v>
      </c>
      <c r="B234" s="3">
        <v>4.3</v>
      </c>
      <c r="C234" s="4">
        <v>12589</v>
      </c>
      <c r="D234" s="1">
        <v>119800</v>
      </c>
      <c r="E234" s="1">
        <v>120000</v>
      </c>
      <c r="F234" s="1">
        <v>600000</v>
      </c>
      <c r="G234" s="1">
        <v>360200</v>
      </c>
      <c r="H234" s="3">
        <v>2.5020850708924098</v>
      </c>
    </row>
    <row r="235" spans="1:8" x14ac:dyDescent="0.25">
      <c r="A235" t="s">
        <v>94</v>
      </c>
      <c r="B235" s="3">
        <v>4.5</v>
      </c>
      <c r="C235" s="4">
        <v>1147882</v>
      </c>
      <c r="D235" s="1">
        <v>20000</v>
      </c>
      <c r="E235" s="1">
        <v>120000</v>
      </c>
      <c r="F235" s="1">
        <v>600000</v>
      </c>
      <c r="G235" s="1">
        <v>460000</v>
      </c>
      <c r="H235" s="3">
        <v>4.2857142857142803</v>
      </c>
    </row>
    <row r="236" spans="1:8" x14ac:dyDescent="0.25">
      <c r="A236" t="s">
        <v>93</v>
      </c>
      <c r="B236" s="3">
        <v>4.25</v>
      </c>
      <c r="C236" s="4">
        <v>323</v>
      </c>
      <c r="D236" s="1">
        <v>69800</v>
      </c>
      <c r="E236" s="1">
        <v>120000</v>
      </c>
      <c r="F236" s="1">
        <v>600000</v>
      </c>
      <c r="G236" s="1">
        <v>410200</v>
      </c>
      <c r="H236" s="3">
        <v>3.1612223393045298</v>
      </c>
    </row>
    <row r="237" spans="1:8" x14ac:dyDescent="0.25">
      <c r="A237" t="s">
        <v>92</v>
      </c>
      <c r="B237" s="3">
        <v>4.55</v>
      </c>
      <c r="C237" s="4">
        <v>5505071</v>
      </c>
      <c r="D237" s="1">
        <v>20000</v>
      </c>
      <c r="E237" s="1">
        <v>120000</v>
      </c>
      <c r="F237" s="1">
        <v>600000</v>
      </c>
      <c r="G237" s="1">
        <v>460000</v>
      </c>
      <c r="H237" s="3">
        <v>4.2857142857142803</v>
      </c>
    </row>
    <row r="238" spans="1:8" x14ac:dyDescent="0.25">
      <c r="A238" t="s">
        <v>91</v>
      </c>
      <c r="B238" s="3">
        <v>4.5</v>
      </c>
      <c r="C238" s="4">
        <v>82379</v>
      </c>
      <c r="D238" s="1">
        <v>20000</v>
      </c>
      <c r="E238" s="1">
        <v>120000</v>
      </c>
      <c r="F238" s="1">
        <v>600000</v>
      </c>
      <c r="G238" s="1">
        <v>460000</v>
      </c>
      <c r="H238" s="3">
        <v>4.2857142857142803</v>
      </c>
    </row>
    <row r="239" spans="1:8" x14ac:dyDescent="0.25">
      <c r="A239" t="s">
        <v>90</v>
      </c>
      <c r="B239" s="3">
        <v>4.55</v>
      </c>
      <c r="C239" s="4">
        <v>11081056</v>
      </c>
      <c r="D239" s="1">
        <v>20000</v>
      </c>
      <c r="E239" s="1">
        <v>120000</v>
      </c>
      <c r="F239" s="1">
        <v>600000</v>
      </c>
      <c r="G239" s="1">
        <v>460000</v>
      </c>
      <c r="H239" s="3">
        <v>4.2857142857142803</v>
      </c>
    </row>
    <row r="240" spans="1:8" x14ac:dyDescent="0.25">
      <c r="A240" t="s">
        <v>89</v>
      </c>
      <c r="B240" s="3">
        <v>4.1500000000000004</v>
      </c>
      <c r="C240" s="4">
        <v>172656</v>
      </c>
      <c r="D240" s="1">
        <v>20000</v>
      </c>
      <c r="E240" s="1">
        <v>108000</v>
      </c>
      <c r="F240" s="1">
        <v>540000</v>
      </c>
      <c r="G240" s="1">
        <v>412000</v>
      </c>
      <c r="H240" s="3">
        <v>4.21875</v>
      </c>
    </row>
    <row r="241" spans="1:8" x14ac:dyDescent="0.25">
      <c r="A241" t="s">
        <v>88</v>
      </c>
      <c r="B241" s="3">
        <v>3.35</v>
      </c>
      <c r="C241" s="4">
        <v>13612</v>
      </c>
      <c r="D241" s="1">
        <v>20000</v>
      </c>
      <c r="E241" s="1">
        <v>96000</v>
      </c>
      <c r="F241" s="1">
        <v>480000</v>
      </c>
      <c r="G241" s="1">
        <v>364000</v>
      </c>
      <c r="H241" s="3">
        <v>4.13793103448275</v>
      </c>
    </row>
    <row r="242" spans="1:8" x14ac:dyDescent="0.25">
      <c r="A242" t="s">
        <v>87</v>
      </c>
      <c r="B242" s="3">
        <v>4.5</v>
      </c>
      <c r="C242" s="4">
        <v>4416925</v>
      </c>
      <c r="D242" s="1">
        <v>20000</v>
      </c>
      <c r="E242" s="1">
        <v>120000</v>
      </c>
      <c r="F242" s="1">
        <v>600000</v>
      </c>
      <c r="G242" s="1">
        <v>460000</v>
      </c>
      <c r="H242" s="3">
        <v>4.2857142857142803</v>
      </c>
    </row>
    <row r="243" spans="1:8" x14ac:dyDescent="0.25">
      <c r="A243" t="s">
        <v>86</v>
      </c>
      <c r="B243" s="3">
        <v>3.5</v>
      </c>
      <c r="C243" s="4">
        <v>30405</v>
      </c>
      <c r="D243" s="1">
        <v>20000</v>
      </c>
      <c r="E243" s="1">
        <v>96000</v>
      </c>
      <c r="F243" s="1">
        <v>480000</v>
      </c>
      <c r="G243" s="1">
        <v>364000</v>
      </c>
      <c r="H243" s="3">
        <v>4.13793103448275</v>
      </c>
    </row>
    <row r="244" spans="1:8" x14ac:dyDescent="0.25">
      <c r="A244" t="s">
        <v>85</v>
      </c>
      <c r="B244" s="3">
        <v>3.95</v>
      </c>
      <c r="C244" s="4">
        <v>5343111</v>
      </c>
      <c r="D244" s="1">
        <v>20000</v>
      </c>
      <c r="E244" s="1">
        <v>108000</v>
      </c>
      <c r="F244" s="1">
        <v>540000</v>
      </c>
      <c r="G244" s="1">
        <v>412000</v>
      </c>
      <c r="H244" s="3">
        <v>4.21875</v>
      </c>
    </row>
    <row r="245" spans="1:8" x14ac:dyDescent="0.25">
      <c r="A245" t="s">
        <v>84</v>
      </c>
      <c r="B245" s="3">
        <v>4.5</v>
      </c>
      <c r="C245" s="4">
        <v>4273951</v>
      </c>
      <c r="D245" s="1">
        <v>20000</v>
      </c>
      <c r="E245" s="1">
        <v>120000</v>
      </c>
      <c r="F245" s="1">
        <v>600000</v>
      </c>
      <c r="G245" s="1">
        <v>460000</v>
      </c>
      <c r="H245" s="3">
        <v>4.2857142857142803</v>
      </c>
    </row>
    <row r="246" spans="1:8" x14ac:dyDescent="0.25">
      <c r="A246" t="s">
        <v>83</v>
      </c>
      <c r="B246" s="3">
        <v>4.4000000000000004</v>
      </c>
      <c r="C246" s="4">
        <v>48765</v>
      </c>
      <c r="D246" s="1">
        <v>20000</v>
      </c>
      <c r="E246" s="1">
        <v>120000</v>
      </c>
      <c r="F246" s="1">
        <v>600000</v>
      </c>
      <c r="G246" s="1">
        <v>460000</v>
      </c>
      <c r="H246" s="3">
        <v>4.2857142857142803</v>
      </c>
    </row>
    <row r="247" spans="1:8" x14ac:dyDescent="0.25">
      <c r="A247" t="s">
        <v>82</v>
      </c>
      <c r="B247" s="3">
        <v>3.25</v>
      </c>
      <c r="C247" s="4">
        <v>17339257</v>
      </c>
      <c r="D247" s="1">
        <v>20000</v>
      </c>
      <c r="E247" s="1">
        <v>96000</v>
      </c>
      <c r="F247" s="1">
        <v>480000</v>
      </c>
      <c r="G247" s="1">
        <v>364000</v>
      </c>
      <c r="H247" s="3">
        <v>4.13793103448275</v>
      </c>
    </row>
    <row r="248" spans="1:8" x14ac:dyDescent="0.25">
      <c r="A248" t="s">
        <v>81</v>
      </c>
      <c r="B248" s="3">
        <v>4.25</v>
      </c>
      <c r="C248" s="4">
        <v>831792</v>
      </c>
      <c r="D248" s="1">
        <v>20000</v>
      </c>
      <c r="E248" s="1">
        <v>120000</v>
      </c>
      <c r="F248" s="1">
        <v>600000</v>
      </c>
      <c r="G248" s="1">
        <v>460000</v>
      </c>
      <c r="H248" s="3">
        <v>4.2857142857142803</v>
      </c>
    </row>
    <row r="249" spans="1:8" x14ac:dyDescent="0.25">
      <c r="A249" t="s">
        <v>80</v>
      </c>
      <c r="B249" s="3">
        <v>2.4500000000000002</v>
      </c>
      <c r="C249" s="4">
        <v>15757</v>
      </c>
      <c r="D249" s="1">
        <v>20000</v>
      </c>
      <c r="E249" s="1">
        <v>72000</v>
      </c>
      <c r="F249" s="1">
        <v>360000</v>
      </c>
      <c r="G249" s="1">
        <v>268000</v>
      </c>
      <c r="H249" s="3">
        <v>3.9130434782608599</v>
      </c>
    </row>
    <row r="250" spans="1:8" x14ac:dyDescent="0.25">
      <c r="A250" t="s">
        <v>79</v>
      </c>
      <c r="B250" s="3">
        <v>4.55</v>
      </c>
      <c r="C250" s="4">
        <v>933313</v>
      </c>
      <c r="D250" s="1">
        <v>20000</v>
      </c>
      <c r="E250" s="1">
        <v>120000</v>
      </c>
      <c r="F250" s="1">
        <v>600000</v>
      </c>
      <c r="G250" s="1">
        <v>460000</v>
      </c>
      <c r="H250" s="3">
        <v>4.2857142857142803</v>
      </c>
    </row>
    <row r="251" spans="1:8" x14ac:dyDescent="0.25">
      <c r="A251" t="s">
        <v>78</v>
      </c>
      <c r="B251" s="3">
        <v>4.5</v>
      </c>
      <c r="C251" s="4">
        <v>4196954</v>
      </c>
      <c r="D251" s="1">
        <v>20000</v>
      </c>
      <c r="E251" s="1">
        <v>120000</v>
      </c>
      <c r="F251" s="1">
        <v>600000</v>
      </c>
      <c r="G251" s="1">
        <v>460000</v>
      </c>
      <c r="H251" s="3">
        <v>4.2857142857142803</v>
      </c>
    </row>
    <row r="252" spans="1:8" x14ac:dyDescent="0.25">
      <c r="A252" t="s">
        <v>77</v>
      </c>
      <c r="B252" s="3">
        <v>4.1500000000000004</v>
      </c>
      <c r="C252" s="4">
        <v>21018</v>
      </c>
      <c r="D252" s="1">
        <v>20000</v>
      </c>
      <c r="E252" s="1">
        <v>108000</v>
      </c>
      <c r="F252" s="1">
        <v>540000</v>
      </c>
      <c r="G252" s="1">
        <v>412000</v>
      </c>
      <c r="H252" s="3">
        <v>4.21875</v>
      </c>
    </row>
    <row r="253" spans="1:8" x14ac:dyDescent="0.25">
      <c r="A253" t="s">
        <v>76</v>
      </c>
      <c r="B253" s="3">
        <v>3.45</v>
      </c>
      <c r="C253" s="4">
        <v>55333</v>
      </c>
      <c r="D253" s="1">
        <v>20000</v>
      </c>
      <c r="E253" s="1">
        <v>96000</v>
      </c>
      <c r="F253" s="1">
        <v>480000</v>
      </c>
      <c r="G253" s="1">
        <v>364000</v>
      </c>
      <c r="H253" s="3">
        <v>4.13793103448275</v>
      </c>
    </row>
    <row r="254" spans="1:8" x14ac:dyDescent="0.25">
      <c r="A254" t="s">
        <v>75</v>
      </c>
      <c r="B254" s="3">
        <v>3.95</v>
      </c>
      <c r="C254" s="4">
        <v>1093810</v>
      </c>
      <c r="D254" s="1">
        <v>20000</v>
      </c>
      <c r="E254" s="1">
        <v>108000</v>
      </c>
      <c r="F254" s="1">
        <v>540000</v>
      </c>
      <c r="G254" s="1">
        <v>412000</v>
      </c>
      <c r="H254" s="3">
        <v>4.21875</v>
      </c>
    </row>
    <row r="255" spans="1:8" x14ac:dyDescent="0.25">
      <c r="A255" t="s">
        <v>74</v>
      </c>
      <c r="B255" s="3">
        <v>4.4000000000000004</v>
      </c>
      <c r="C255" s="4">
        <v>142290</v>
      </c>
      <c r="D255" s="1">
        <v>20000</v>
      </c>
      <c r="E255" s="1">
        <v>120000</v>
      </c>
      <c r="F255" s="1">
        <v>600000</v>
      </c>
      <c r="G255" s="1">
        <v>460000</v>
      </c>
      <c r="H255" s="3">
        <v>4.2857142857142803</v>
      </c>
    </row>
    <row r="256" spans="1:8" x14ac:dyDescent="0.25">
      <c r="A256" t="s">
        <v>73</v>
      </c>
      <c r="B256" s="3">
        <v>4.5</v>
      </c>
      <c r="C256" s="4">
        <v>1583958</v>
      </c>
      <c r="D256" s="1">
        <v>20000</v>
      </c>
      <c r="E256" s="1">
        <v>120000</v>
      </c>
      <c r="F256" s="1">
        <v>600000</v>
      </c>
      <c r="G256" s="1">
        <v>460000</v>
      </c>
      <c r="H256" s="3">
        <v>4.2857142857142803</v>
      </c>
    </row>
    <row r="257" spans="1:8" x14ac:dyDescent="0.25">
      <c r="A257" t="s">
        <v>72</v>
      </c>
      <c r="B257" s="3">
        <v>4.5</v>
      </c>
      <c r="C257" s="4">
        <v>759352</v>
      </c>
      <c r="D257" s="1">
        <v>20000</v>
      </c>
      <c r="E257" s="1">
        <v>120000</v>
      </c>
      <c r="F257" s="1">
        <v>600000</v>
      </c>
      <c r="G257" s="1">
        <v>460000</v>
      </c>
      <c r="H257" s="3">
        <v>4.2857142857142803</v>
      </c>
    </row>
    <row r="258" spans="1:8" x14ac:dyDescent="0.25">
      <c r="A258" t="s">
        <v>71</v>
      </c>
      <c r="B258" s="3">
        <v>3.9</v>
      </c>
      <c r="C258" s="4">
        <v>97156</v>
      </c>
      <c r="D258" s="1">
        <v>20000</v>
      </c>
      <c r="E258" s="1">
        <v>108000</v>
      </c>
      <c r="F258" s="1">
        <v>540000</v>
      </c>
      <c r="G258" s="1">
        <v>412000</v>
      </c>
      <c r="H258" s="3">
        <v>4.21875</v>
      </c>
    </row>
    <row r="259" spans="1:8" x14ac:dyDescent="0.25">
      <c r="A259" t="s">
        <v>70</v>
      </c>
      <c r="B259" s="3">
        <v>4</v>
      </c>
      <c r="C259" s="4">
        <v>4516</v>
      </c>
      <c r="D259" s="1">
        <v>39900</v>
      </c>
      <c r="E259" s="1">
        <v>108000</v>
      </c>
      <c r="F259" s="1">
        <v>540000</v>
      </c>
      <c r="G259" s="1">
        <v>392100</v>
      </c>
      <c r="H259" s="3">
        <v>3.6511156186612501</v>
      </c>
    </row>
    <row r="260" spans="1:8" x14ac:dyDescent="0.25">
      <c r="A260" t="s">
        <v>69</v>
      </c>
      <c r="B260" s="3">
        <v>4.5</v>
      </c>
      <c r="C260" s="4">
        <v>28431462</v>
      </c>
      <c r="D260" s="1">
        <v>20000</v>
      </c>
      <c r="E260" s="1">
        <v>120000</v>
      </c>
      <c r="F260" s="1">
        <v>600000</v>
      </c>
      <c r="G260" s="1">
        <v>460000</v>
      </c>
      <c r="H260" s="3">
        <v>4.2857142857142803</v>
      </c>
    </row>
    <row r="261" spans="1:8" x14ac:dyDescent="0.25">
      <c r="A261" t="s">
        <v>68</v>
      </c>
      <c r="B261" s="3">
        <v>4.3499999999999996</v>
      </c>
      <c r="C261" s="4">
        <v>1544</v>
      </c>
      <c r="D261" s="1">
        <v>21900</v>
      </c>
      <c r="E261" s="1">
        <v>120000</v>
      </c>
      <c r="F261" s="1">
        <v>600000</v>
      </c>
      <c r="G261" s="1">
        <v>458100</v>
      </c>
      <c r="H261" s="3">
        <v>4.2283298097251496</v>
      </c>
    </row>
    <row r="262" spans="1:8" x14ac:dyDescent="0.25">
      <c r="A262" t="s">
        <v>67</v>
      </c>
      <c r="B262" s="3">
        <v>4.4000000000000004</v>
      </c>
      <c r="C262" s="4">
        <v>2182676</v>
      </c>
      <c r="D262" s="1">
        <v>20000</v>
      </c>
      <c r="E262" s="1">
        <v>120000</v>
      </c>
      <c r="F262" s="1">
        <v>600000</v>
      </c>
      <c r="G262" s="1">
        <v>460000</v>
      </c>
      <c r="H262" s="3">
        <v>4.2857142857142803</v>
      </c>
    </row>
    <row r="263" spans="1:8" x14ac:dyDescent="0.25">
      <c r="A263" t="s">
        <v>66</v>
      </c>
      <c r="B263" s="3">
        <v>4.4000000000000004</v>
      </c>
      <c r="C263" s="4">
        <v>86494</v>
      </c>
      <c r="D263" s="1">
        <v>20000</v>
      </c>
      <c r="E263" s="1">
        <v>120000</v>
      </c>
      <c r="F263" s="1">
        <v>600000</v>
      </c>
      <c r="G263" s="1">
        <v>460000</v>
      </c>
      <c r="H263" s="3">
        <v>4.2857142857142803</v>
      </c>
    </row>
    <row r="264" spans="1:8" x14ac:dyDescent="0.25">
      <c r="A264" t="s">
        <v>65</v>
      </c>
      <c r="B264" s="3">
        <v>3.1</v>
      </c>
      <c r="C264" s="4">
        <v>1309854</v>
      </c>
      <c r="D264" s="1">
        <v>20000</v>
      </c>
      <c r="E264" s="1">
        <v>84000</v>
      </c>
      <c r="F264" s="1">
        <v>420000</v>
      </c>
      <c r="G264" s="1">
        <v>316000</v>
      </c>
      <c r="H264" s="3">
        <v>4.0384615384615303</v>
      </c>
    </row>
    <row r="265" spans="1:8" x14ac:dyDescent="0.25">
      <c r="A265" t="s">
        <v>64</v>
      </c>
      <c r="B265" s="3">
        <v>4.45</v>
      </c>
      <c r="C265" s="4">
        <v>2136203</v>
      </c>
      <c r="D265" s="1">
        <v>20000</v>
      </c>
      <c r="E265" s="1">
        <v>120000</v>
      </c>
      <c r="F265" s="1">
        <v>600000</v>
      </c>
      <c r="G265" s="1">
        <v>460000</v>
      </c>
      <c r="H265" s="3">
        <v>4.2857142857142803</v>
      </c>
    </row>
    <row r="266" spans="1:8" x14ac:dyDescent="0.25">
      <c r="A266" t="s">
        <v>63</v>
      </c>
      <c r="B266" s="3">
        <v>4.1500000000000004</v>
      </c>
      <c r="C266" s="4">
        <v>502607</v>
      </c>
      <c r="D266" s="1">
        <v>20000</v>
      </c>
      <c r="E266" s="1">
        <v>108000</v>
      </c>
      <c r="F266" s="1">
        <v>540000</v>
      </c>
      <c r="G266" s="1">
        <v>412000</v>
      </c>
      <c r="H266" s="3">
        <v>4.21875</v>
      </c>
    </row>
    <row r="267" spans="1:8" x14ac:dyDescent="0.25">
      <c r="A267" t="s">
        <v>62</v>
      </c>
      <c r="B267" s="3">
        <v>3.25</v>
      </c>
      <c r="C267" s="4">
        <v>56357</v>
      </c>
      <c r="D267" s="1">
        <v>20000</v>
      </c>
      <c r="E267" s="1">
        <v>96000</v>
      </c>
      <c r="F267" s="1">
        <v>480000</v>
      </c>
      <c r="G267" s="1">
        <v>364000</v>
      </c>
      <c r="H267" s="3">
        <v>4.13793103448275</v>
      </c>
    </row>
    <row r="268" spans="1:8" x14ac:dyDescent="0.25">
      <c r="A268" t="s">
        <v>61</v>
      </c>
      <c r="B268" s="3">
        <v>4.3499999999999996</v>
      </c>
      <c r="C268" s="4">
        <v>711286</v>
      </c>
      <c r="D268" s="1">
        <v>20000</v>
      </c>
      <c r="E268" s="1">
        <v>120000</v>
      </c>
      <c r="F268" s="1">
        <v>600000</v>
      </c>
      <c r="G268" s="1">
        <v>460000</v>
      </c>
      <c r="H268" s="3">
        <v>4.2857142857142803</v>
      </c>
    </row>
    <row r="269" spans="1:8" x14ac:dyDescent="0.25">
      <c r="A269" t="s">
        <v>60</v>
      </c>
      <c r="B269" s="3">
        <v>4.45</v>
      </c>
      <c r="C269" s="4">
        <v>689795</v>
      </c>
      <c r="D269" s="1">
        <v>20000</v>
      </c>
      <c r="E269" s="1">
        <v>120000</v>
      </c>
      <c r="F269" s="1">
        <v>600000</v>
      </c>
      <c r="G269" s="1">
        <v>460000</v>
      </c>
      <c r="H269" s="3">
        <v>4.2857142857142803</v>
      </c>
    </row>
    <row r="270" spans="1:8" x14ac:dyDescent="0.25">
      <c r="A270" t="s">
        <v>59</v>
      </c>
      <c r="B270" s="3">
        <v>4.05</v>
      </c>
      <c r="C270" s="4">
        <v>187743</v>
      </c>
      <c r="D270" s="1">
        <v>20000</v>
      </c>
      <c r="E270" s="1">
        <v>108000</v>
      </c>
      <c r="F270" s="1">
        <v>540000</v>
      </c>
      <c r="G270" s="1">
        <v>412000</v>
      </c>
      <c r="H270" s="3">
        <v>4.21875</v>
      </c>
    </row>
    <row r="271" spans="1:8" x14ac:dyDescent="0.25">
      <c r="A271" t="s">
        <v>58</v>
      </c>
      <c r="B271" s="3">
        <v>4.4000000000000004</v>
      </c>
      <c r="C271" s="4">
        <v>5724979</v>
      </c>
      <c r="D271" s="1">
        <v>20000</v>
      </c>
      <c r="E271" s="1">
        <v>120000</v>
      </c>
      <c r="F271" s="1">
        <v>600000</v>
      </c>
      <c r="G271" s="1">
        <v>460000</v>
      </c>
      <c r="H271" s="3">
        <v>4.2857142857142803</v>
      </c>
    </row>
    <row r="272" spans="1:8" x14ac:dyDescent="0.25">
      <c r="A272" t="s">
        <v>57</v>
      </c>
      <c r="B272" s="3">
        <v>4.4000000000000004</v>
      </c>
      <c r="C272" s="4">
        <v>8414365</v>
      </c>
      <c r="D272" s="1">
        <v>20000</v>
      </c>
      <c r="E272" s="1">
        <v>120000</v>
      </c>
      <c r="F272" s="1">
        <v>600000</v>
      </c>
      <c r="G272" s="1">
        <v>460000</v>
      </c>
      <c r="H272" s="3">
        <v>4.2857142857142803</v>
      </c>
    </row>
    <row r="273" spans="1:8" x14ac:dyDescent="0.25">
      <c r="A273" t="s">
        <v>56</v>
      </c>
      <c r="B273" s="3">
        <v>4.45</v>
      </c>
      <c r="C273" s="4">
        <v>385577</v>
      </c>
      <c r="D273" s="1">
        <v>20000</v>
      </c>
      <c r="E273" s="1">
        <v>120000</v>
      </c>
      <c r="F273" s="1">
        <v>600000</v>
      </c>
      <c r="G273" s="1">
        <v>460000</v>
      </c>
      <c r="H273" s="3">
        <v>4.2857142857142803</v>
      </c>
    </row>
    <row r="274" spans="1:8" x14ac:dyDescent="0.25">
      <c r="A274" t="s">
        <v>55</v>
      </c>
      <c r="B274" s="3">
        <v>4.8499999999999996</v>
      </c>
      <c r="C274" s="4">
        <v>663</v>
      </c>
      <c r="D274" s="1">
        <v>139800</v>
      </c>
      <c r="E274" s="1">
        <v>132000</v>
      </c>
      <c r="F274" s="1">
        <v>660000</v>
      </c>
      <c r="G274" s="1">
        <v>388200</v>
      </c>
      <c r="H274" s="3">
        <v>2.4282560706401699</v>
      </c>
    </row>
    <row r="275" spans="1:8" x14ac:dyDescent="0.25">
      <c r="A275" t="s">
        <v>54</v>
      </c>
      <c r="B275" s="3">
        <v>4.45</v>
      </c>
      <c r="C275" s="4">
        <v>20950</v>
      </c>
      <c r="D275" s="1">
        <v>59800</v>
      </c>
      <c r="E275" s="1">
        <v>120000</v>
      </c>
      <c r="F275" s="1">
        <v>600000</v>
      </c>
      <c r="G275" s="1">
        <v>420200</v>
      </c>
      <c r="H275" s="3">
        <v>3.3370411568409302</v>
      </c>
    </row>
    <row r="276" spans="1:8" x14ac:dyDescent="0.25">
      <c r="A276" t="s">
        <v>53</v>
      </c>
      <c r="B276" s="3">
        <v>4.8499999999999996</v>
      </c>
      <c r="C276" s="4">
        <v>256168</v>
      </c>
      <c r="D276" s="1">
        <v>20000</v>
      </c>
      <c r="E276" s="1">
        <v>132000</v>
      </c>
      <c r="F276" s="1">
        <v>660000</v>
      </c>
      <c r="G276" s="1">
        <v>508000</v>
      </c>
      <c r="H276" s="3">
        <v>4.3421052631578902</v>
      </c>
    </row>
    <row r="277" spans="1:8" x14ac:dyDescent="0.25">
      <c r="A277" t="s">
        <v>52</v>
      </c>
      <c r="B277" s="3">
        <v>4.1500000000000004</v>
      </c>
      <c r="C277" s="4">
        <v>911496</v>
      </c>
      <c r="D277" s="1">
        <v>20000</v>
      </c>
      <c r="E277" s="1">
        <v>108000</v>
      </c>
      <c r="F277" s="1">
        <v>540000</v>
      </c>
      <c r="G277" s="1">
        <v>412000</v>
      </c>
      <c r="H277" s="3">
        <v>4.21875</v>
      </c>
    </row>
    <row r="278" spans="1:8" x14ac:dyDescent="0.25">
      <c r="A278" t="s">
        <v>51</v>
      </c>
      <c r="B278" s="3">
        <v>4.4000000000000004</v>
      </c>
      <c r="C278" s="4">
        <v>1378475</v>
      </c>
      <c r="D278" s="1">
        <v>20000</v>
      </c>
      <c r="E278" s="1">
        <v>120000</v>
      </c>
      <c r="F278" s="1">
        <v>600000</v>
      </c>
      <c r="G278" s="1">
        <v>460000</v>
      </c>
      <c r="H278" s="3">
        <v>4.2857142857142803</v>
      </c>
    </row>
    <row r="279" spans="1:8" x14ac:dyDescent="0.25">
      <c r="A279" t="s">
        <v>50</v>
      </c>
      <c r="B279" s="3">
        <v>4.5</v>
      </c>
      <c r="C279" s="4">
        <v>41730</v>
      </c>
      <c r="D279" s="1">
        <v>20000</v>
      </c>
      <c r="E279" s="1">
        <v>120000</v>
      </c>
      <c r="F279" s="1">
        <v>600000</v>
      </c>
      <c r="G279" s="1">
        <v>460000</v>
      </c>
      <c r="H279" s="3">
        <v>4.2857142857142803</v>
      </c>
    </row>
    <row r="280" spans="1:8" x14ac:dyDescent="0.25">
      <c r="A280" t="s">
        <v>49</v>
      </c>
      <c r="B280" s="3">
        <v>3.55</v>
      </c>
      <c r="C280" s="4">
        <v>29408</v>
      </c>
      <c r="D280" s="1">
        <v>20000</v>
      </c>
      <c r="E280" s="1">
        <v>96000</v>
      </c>
      <c r="F280" s="1">
        <v>480000</v>
      </c>
      <c r="G280" s="1">
        <v>364000</v>
      </c>
      <c r="H280" s="3">
        <v>4.13793103448275</v>
      </c>
    </row>
    <row r="281" spans="1:8" x14ac:dyDescent="0.25">
      <c r="A281" t="s">
        <v>48</v>
      </c>
      <c r="B281" s="3">
        <v>4.5</v>
      </c>
      <c r="C281" s="4">
        <v>51306</v>
      </c>
      <c r="D281" s="1">
        <v>59800</v>
      </c>
      <c r="E281" s="1">
        <v>120000</v>
      </c>
      <c r="F281" s="1">
        <v>600000</v>
      </c>
      <c r="G281" s="1">
        <v>420200</v>
      </c>
      <c r="H281" s="3">
        <v>3.3370411568409302</v>
      </c>
    </row>
    <row r="282" spans="1:8" x14ac:dyDescent="0.25">
      <c r="A282" t="s">
        <v>47</v>
      </c>
      <c r="B282" s="3">
        <v>3.8</v>
      </c>
      <c r="C282" s="4">
        <v>211120</v>
      </c>
      <c r="D282" s="1">
        <v>20000</v>
      </c>
      <c r="E282" s="1">
        <v>108000</v>
      </c>
      <c r="F282" s="1">
        <v>540000</v>
      </c>
      <c r="G282" s="1">
        <v>412000</v>
      </c>
      <c r="H282" s="3">
        <v>4.21875</v>
      </c>
    </row>
    <row r="283" spans="1:8" x14ac:dyDescent="0.25">
      <c r="A283" t="s">
        <v>46</v>
      </c>
      <c r="B283" s="3">
        <v>3.75</v>
      </c>
      <c r="C283" s="4">
        <v>2932815</v>
      </c>
      <c r="D283" s="1">
        <v>20000</v>
      </c>
      <c r="E283" s="1">
        <v>108000</v>
      </c>
      <c r="F283" s="1">
        <v>540000</v>
      </c>
      <c r="G283" s="1">
        <v>412000</v>
      </c>
      <c r="H283" s="3">
        <v>4.21875</v>
      </c>
    </row>
    <row r="284" spans="1:8" x14ac:dyDescent="0.25">
      <c r="A284" t="s">
        <v>45</v>
      </c>
      <c r="B284" s="3">
        <v>4.25</v>
      </c>
      <c r="C284" s="4">
        <v>81246</v>
      </c>
      <c r="D284" s="1">
        <v>20000</v>
      </c>
      <c r="E284" s="1">
        <v>120000</v>
      </c>
      <c r="F284" s="1">
        <v>600000</v>
      </c>
      <c r="G284" s="1">
        <v>460000</v>
      </c>
      <c r="H284" s="3">
        <v>4.2857142857142803</v>
      </c>
    </row>
    <row r="285" spans="1:8" x14ac:dyDescent="0.25">
      <c r="A285" t="s">
        <v>44</v>
      </c>
      <c r="B285" s="3">
        <v>4.3499999999999996</v>
      </c>
      <c r="C285" s="4">
        <v>8430</v>
      </c>
      <c r="D285" s="1">
        <v>69800</v>
      </c>
      <c r="E285" s="1">
        <v>120000</v>
      </c>
      <c r="F285" s="1">
        <v>600000</v>
      </c>
      <c r="G285" s="1">
        <v>410200</v>
      </c>
      <c r="H285" s="3">
        <v>3.1612223393045298</v>
      </c>
    </row>
    <row r="286" spans="1:8" x14ac:dyDescent="0.25">
      <c r="A286" t="s">
        <v>43</v>
      </c>
      <c r="B286" s="3">
        <v>4.5</v>
      </c>
      <c r="C286" s="4">
        <v>1016704</v>
      </c>
      <c r="D286" s="1">
        <v>39900</v>
      </c>
      <c r="E286" s="1">
        <v>120000</v>
      </c>
      <c r="F286" s="1">
        <v>600000</v>
      </c>
      <c r="G286" s="1">
        <v>440100</v>
      </c>
      <c r="H286" s="3">
        <v>3.75234521575985</v>
      </c>
    </row>
    <row r="287" spans="1:8" x14ac:dyDescent="0.25">
      <c r="A287" t="s">
        <v>42</v>
      </c>
      <c r="B287" s="3">
        <v>4.5999999999999996</v>
      </c>
      <c r="C287" s="4">
        <v>34671</v>
      </c>
      <c r="D287" s="1">
        <v>69800</v>
      </c>
      <c r="E287" s="1">
        <v>120000</v>
      </c>
      <c r="F287" s="1">
        <v>600000</v>
      </c>
      <c r="G287" s="1">
        <v>410200</v>
      </c>
      <c r="H287" s="3">
        <v>3.1612223393045298</v>
      </c>
    </row>
    <row r="288" spans="1:8" x14ac:dyDescent="0.25">
      <c r="A288" t="s">
        <v>41</v>
      </c>
      <c r="B288" s="3">
        <v>4.05</v>
      </c>
      <c r="C288" s="4">
        <v>733516</v>
      </c>
      <c r="D288" s="1">
        <v>20000</v>
      </c>
      <c r="E288" s="1">
        <v>108000</v>
      </c>
      <c r="F288" s="1">
        <v>540000</v>
      </c>
      <c r="G288" s="1">
        <v>412000</v>
      </c>
      <c r="H288" s="3">
        <v>4.21875</v>
      </c>
    </row>
    <row r="289" spans="1:8" x14ac:dyDescent="0.25">
      <c r="A289" t="s">
        <v>40</v>
      </c>
      <c r="B289" s="3">
        <v>4.05</v>
      </c>
      <c r="C289" s="4">
        <v>1113066</v>
      </c>
      <c r="D289" s="1">
        <v>19900</v>
      </c>
      <c r="E289" s="1">
        <v>108000</v>
      </c>
      <c r="F289" s="1">
        <v>540000</v>
      </c>
      <c r="G289" s="1">
        <v>412100</v>
      </c>
      <c r="H289" s="3">
        <v>4.2220484753713796</v>
      </c>
    </row>
    <row r="290" spans="1:8" x14ac:dyDescent="0.25">
      <c r="A290" t="s">
        <v>39</v>
      </c>
      <c r="B290" s="3">
        <v>4.3</v>
      </c>
      <c r="C290" s="4">
        <v>63434</v>
      </c>
      <c r="D290" s="1">
        <v>20000</v>
      </c>
      <c r="E290" s="1">
        <v>120000</v>
      </c>
      <c r="F290" s="1">
        <v>600000</v>
      </c>
      <c r="G290" s="1">
        <v>460000</v>
      </c>
      <c r="H290" s="3">
        <v>4.2857142857142803</v>
      </c>
    </row>
    <row r="291" spans="1:8" x14ac:dyDescent="0.25">
      <c r="A291" t="s">
        <v>38</v>
      </c>
      <c r="B291" s="3">
        <v>4.55</v>
      </c>
      <c r="C291" s="4">
        <v>4532118</v>
      </c>
      <c r="D291" s="1">
        <v>20000</v>
      </c>
      <c r="E291" s="1">
        <v>120000</v>
      </c>
      <c r="F291" s="1">
        <v>600000</v>
      </c>
      <c r="G291" s="1">
        <v>460000</v>
      </c>
      <c r="H291" s="3">
        <v>4.2857142857142803</v>
      </c>
    </row>
    <row r="292" spans="1:8" x14ac:dyDescent="0.25">
      <c r="A292" t="s">
        <v>37</v>
      </c>
      <c r="B292" s="3">
        <v>4.5999999999999996</v>
      </c>
      <c r="C292" s="4">
        <v>1965404</v>
      </c>
      <c r="D292" s="1">
        <v>20000</v>
      </c>
      <c r="E292" s="1">
        <v>120000</v>
      </c>
      <c r="F292" s="1">
        <v>600000</v>
      </c>
      <c r="G292" s="1">
        <v>460000</v>
      </c>
      <c r="H292" s="3">
        <v>4.2857142857142803</v>
      </c>
    </row>
    <row r="293" spans="1:8" x14ac:dyDescent="0.25">
      <c r="A293" t="s">
        <v>36</v>
      </c>
      <c r="B293" s="3">
        <v>4.5</v>
      </c>
      <c r="C293" s="4">
        <v>5410239</v>
      </c>
      <c r="D293" s="1">
        <v>20000</v>
      </c>
      <c r="E293" s="1">
        <v>120000</v>
      </c>
      <c r="F293" s="1">
        <v>600000</v>
      </c>
      <c r="G293" s="1">
        <v>460000</v>
      </c>
      <c r="H293" s="3">
        <v>4.2857142857142803</v>
      </c>
    </row>
    <row r="294" spans="1:8" x14ac:dyDescent="0.25">
      <c r="A294" t="s">
        <v>35</v>
      </c>
      <c r="B294" s="3">
        <v>4.5</v>
      </c>
      <c r="C294" s="4">
        <v>75306</v>
      </c>
      <c r="D294" s="1">
        <v>20000</v>
      </c>
      <c r="E294" s="1">
        <v>120000</v>
      </c>
      <c r="F294" s="1">
        <v>600000</v>
      </c>
      <c r="G294" s="1">
        <v>460000</v>
      </c>
      <c r="H294" s="3">
        <v>4.2857142857142803</v>
      </c>
    </row>
    <row r="295" spans="1:8" x14ac:dyDescent="0.25">
      <c r="A295" t="s">
        <v>34</v>
      </c>
      <c r="B295" s="3">
        <v>4.5</v>
      </c>
      <c r="C295" s="4">
        <v>6821242</v>
      </c>
      <c r="D295" s="1">
        <v>20000</v>
      </c>
      <c r="E295" s="1">
        <v>120000</v>
      </c>
      <c r="F295" s="1">
        <v>600000</v>
      </c>
      <c r="G295" s="1">
        <v>460000</v>
      </c>
      <c r="H295" s="3">
        <v>4.2857142857142803</v>
      </c>
    </row>
    <row r="296" spans="1:8" x14ac:dyDescent="0.25">
      <c r="A296" t="s">
        <v>33</v>
      </c>
      <c r="B296" s="3">
        <v>4.2</v>
      </c>
      <c r="C296" s="4">
        <v>140474</v>
      </c>
      <c r="D296" s="1">
        <v>39800</v>
      </c>
      <c r="E296" s="1">
        <v>108000</v>
      </c>
      <c r="F296" s="1">
        <v>540000</v>
      </c>
      <c r="G296" s="1">
        <v>392200</v>
      </c>
      <c r="H296" s="3">
        <v>3.65358592692828</v>
      </c>
    </row>
    <row r="297" spans="1:8" x14ac:dyDescent="0.25">
      <c r="A297" t="s">
        <v>32</v>
      </c>
      <c r="B297" s="3">
        <v>4.5999999999999996</v>
      </c>
      <c r="C297" s="4">
        <v>2734</v>
      </c>
      <c r="D297" s="1">
        <v>59800</v>
      </c>
      <c r="E297" s="1">
        <v>120000</v>
      </c>
      <c r="F297" s="1">
        <v>600000</v>
      </c>
      <c r="G297" s="1">
        <v>420200</v>
      </c>
      <c r="H297" s="3">
        <v>3.3370411568409302</v>
      </c>
    </row>
    <row r="298" spans="1:8" x14ac:dyDescent="0.25">
      <c r="A298" t="s">
        <v>31</v>
      </c>
      <c r="B298" s="3">
        <v>4.2</v>
      </c>
      <c r="C298" s="4">
        <v>3289619</v>
      </c>
      <c r="D298" s="1">
        <v>20000</v>
      </c>
      <c r="E298" s="1">
        <v>108000</v>
      </c>
      <c r="F298" s="1">
        <v>540000</v>
      </c>
      <c r="G298" s="1">
        <v>412000</v>
      </c>
      <c r="H298" s="3">
        <v>4.21875</v>
      </c>
    </row>
    <row r="299" spans="1:8" x14ac:dyDescent="0.25">
      <c r="A299" t="s">
        <v>30</v>
      </c>
      <c r="B299" s="3">
        <v>3.9</v>
      </c>
      <c r="C299" s="4">
        <v>12021461</v>
      </c>
      <c r="D299" s="1">
        <v>20000</v>
      </c>
      <c r="E299" s="1">
        <v>108000</v>
      </c>
      <c r="F299" s="1">
        <v>540000</v>
      </c>
      <c r="G299" s="1">
        <v>412000</v>
      </c>
      <c r="H299" s="3">
        <v>4.21875</v>
      </c>
    </row>
    <row r="300" spans="1:8" x14ac:dyDescent="0.25">
      <c r="A300" t="s">
        <v>29</v>
      </c>
      <c r="B300" s="3">
        <v>3.15</v>
      </c>
      <c r="C300" s="4">
        <v>17390</v>
      </c>
      <c r="D300" s="1">
        <v>20000</v>
      </c>
      <c r="E300" s="1">
        <v>84000</v>
      </c>
      <c r="F300" s="1">
        <v>420000</v>
      </c>
      <c r="G300" s="1">
        <v>316000</v>
      </c>
      <c r="H300" s="3">
        <v>4.0384615384615303</v>
      </c>
    </row>
    <row r="301" spans="1:8" x14ac:dyDescent="0.25">
      <c r="A301" t="s">
        <v>28</v>
      </c>
      <c r="B301" s="3">
        <v>3.6</v>
      </c>
      <c r="C301" s="4">
        <v>4977886</v>
      </c>
      <c r="D301" s="1">
        <v>20000</v>
      </c>
      <c r="E301" s="1">
        <v>96000</v>
      </c>
      <c r="F301" s="1">
        <v>480000</v>
      </c>
      <c r="G301" s="1">
        <v>364000</v>
      </c>
      <c r="H301" s="3">
        <v>4.13793103448275</v>
      </c>
    </row>
    <row r="302" spans="1:8" x14ac:dyDescent="0.25">
      <c r="A302" t="s">
        <v>27</v>
      </c>
      <c r="B302" s="3">
        <v>3.7</v>
      </c>
      <c r="C302" s="4">
        <v>1258019</v>
      </c>
      <c r="D302" s="1">
        <v>20000</v>
      </c>
      <c r="E302" s="1">
        <v>96000</v>
      </c>
      <c r="F302" s="1">
        <v>480000</v>
      </c>
      <c r="G302" s="1">
        <v>364000</v>
      </c>
      <c r="H302" s="3">
        <v>4.13793103448275</v>
      </c>
    </row>
    <row r="303" spans="1:8" x14ac:dyDescent="0.25">
      <c r="A303" t="s">
        <v>26</v>
      </c>
      <c r="B303" s="3">
        <v>3</v>
      </c>
      <c r="C303" s="4">
        <v>36195</v>
      </c>
      <c r="D303" s="1">
        <v>20000</v>
      </c>
      <c r="E303" s="1">
        <v>84000</v>
      </c>
      <c r="F303" s="1">
        <v>420000</v>
      </c>
      <c r="G303" s="1">
        <v>316000</v>
      </c>
      <c r="H303" s="3">
        <v>4.0384615384615303</v>
      </c>
    </row>
    <row r="304" spans="1:8" x14ac:dyDescent="0.25">
      <c r="A304" t="s">
        <v>25</v>
      </c>
      <c r="B304" s="3">
        <v>3.85</v>
      </c>
      <c r="C304" s="4">
        <v>92249</v>
      </c>
      <c r="D304" s="1">
        <v>20000</v>
      </c>
      <c r="E304" s="1">
        <v>108000</v>
      </c>
      <c r="F304" s="1">
        <v>540000</v>
      </c>
      <c r="G304" s="1">
        <v>412000</v>
      </c>
      <c r="H304" s="3">
        <v>4.21875</v>
      </c>
    </row>
    <row r="305" spans="1:8" x14ac:dyDescent="0.25">
      <c r="A305" t="s">
        <v>24</v>
      </c>
      <c r="B305" s="3">
        <v>4.05</v>
      </c>
      <c r="C305" s="4">
        <v>1797468</v>
      </c>
      <c r="D305" s="1">
        <v>20000</v>
      </c>
      <c r="E305" s="1">
        <v>108000</v>
      </c>
      <c r="F305" s="1">
        <v>540000</v>
      </c>
      <c r="G305" s="1">
        <v>412000</v>
      </c>
      <c r="H305" s="3">
        <v>4.21875</v>
      </c>
    </row>
    <row r="306" spans="1:8" x14ac:dyDescent="0.25">
      <c r="A306" t="s">
        <v>23</v>
      </c>
      <c r="B306" s="3">
        <v>3.8</v>
      </c>
      <c r="C306" s="4">
        <v>110983</v>
      </c>
      <c r="D306" s="1">
        <v>20000</v>
      </c>
      <c r="E306" s="1">
        <v>108000</v>
      </c>
      <c r="F306" s="1">
        <v>540000</v>
      </c>
      <c r="G306" s="1">
        <v>412000</v>
      </c>
      <c r="H306" s="3">
        <v>4.21875</v>
      </c>
    </row>
    <row r="307" spans="1:8" x14ac:dyDescent="0.25">
      <c r="A307" t="s">
        <v>22</v>
      </c>
      <c r="B307" s="3">
        <v>4.25</v>
      </c>
      <c r="C307" s="4">
        <v>120943</v>
      </c>
      <c r="D307" s="1">
        <v>20000</v>
      </c>
      <c r="E307" s="1">
        <v>120000</v>
      </c>
      <c r="F307" s="1">
        <v>600000</v>
      </c>
      <c r="G307" s="1">
        <v>460000</v>
      </c>
      <c r="H307" s="3">
        <v>4.2857142857142803</v>
      </c>
    </row>
    <row r="308" spans="1:8" x14ac:dyDescent="0.25">
      <c r="A308" t="s">
        <v>21</v>
      </c>
      <c r="B308" s="3">
        <v>4.4000000000000004</v>
      </c>
      <c r="C308" s="4">
        <v>192114</v>
      </c>
      <c r="D308" s="1">
        <v>20000</v>
      </c>
      <c r="E308" s="1">
        <v>120000</v>
      </c>
      <c r="F308" s="1">
        <v>600000</v>
      </c>
      <c r="G308" s="1">
        <v>460000</v>
      </c>
      <c r="H308" s="3">
        <v>4.2857142857142803</v>
      </c>
    </row>
    <row r="309" spans="1:8" x14ac:dyDescent="0.25">
      <c r="A309" t="s">
        <v>20</v>
      </c>
      <c r="B309" s="3">
        <v>4.5</v>
      </c>
      <c r="C309" s="4">
        <v>10350</v>
      </c>
      <c r="D309" s="1">
        <v>39900</v>
      </c>
      <c r="E309" s="1">
        <v>120000</v>
      </c>
      <c r="F309" s="1">
        <v>600000</v>
      </c>
      <c r="G309" s="1">
        <v>440100</v>
      </c>
      <c r="H309" s="3">
        <v>3.75234521575985</v>
      </c>
    </row>
    <row r="310" spans="1:8" x14ac:dyDescent="0.25">
      <c r="A310" t="s">
        <v>19</v>
      </c>
      <c r="B310" s="3">
        <v>3.95</v>
      </c>
      <c r="C310" s="4">
        <v>764289</v>
      </c>
      <c r="D310" s="1">
        <v>20000</v>
      </c>
      <c r="E310" s="1">
        <v>108000</v>
      </c>
      <c r="F310" s="1">
        <v>540000</v>
      </c>
      <c r="G310" s="1">
        <v>412000</v>
      </c>
      <c r="H310" s="3">
        <v>4.21875</v>
      </c>
    </row>
    <row r="311" spans="1:8" x14ac:dyDescent="0.25">
      <c r="A311" t="s">
        <v>18</v>
      </c>
      <c r="B311" s="3">
        <v>4.55</v>
      </c>
      <c r="C311" s="4">
        <v>3170373</v>
      </c>
      <c r="D311" s="1">
        <v>20000</v>
      </c>
      <c r="E311" s="1">
        <v>120000</v>
      </c>
      <c r="F311" s="1">
        <v>600000</v>
      </c>
      <c r="G311" s="1">
        <v>460000</v>
      </c>
      <c r="H311" s="3">
        <v>4.2857142857142803</v>
      </c>
    </row>
    <row r="312" spans="1:8" x14ac:dyDescent="0.25">
      <c r="A312" t="s">
        <v>17</v>
      </c>
      <c r="B312" s="3">
        <v>4.05</v>
      </c>
      <c r="C312" s="4">
        <v>448544</v>
      </c>
      <c r="D312" s="1">
        <v>20000</v>
      </c>
      <c r="E312" s="1">
        <v>108000</v>
      </c>
      <c r="F312" s="1">
        <v>540000</v>
      </c>
      <c r="G312" s="1">
        <v>412000</v>
      </c>
      <c r="H312" s="3">
        <v>4.21875</v>
      </c>
    </row>
    <row r="313" spans="1:8" x14ac:dyDescent="0.25">
      <c r="A313" t="s">
        <v>16</v>
      </c>
      <c r="B313" s="3">
        <v>4.1500000000000004</v>
      </c>
      <c r="C313" s="4">
        <v>226709</v>
      </c>
      <c r="D313" s="1">
        <v>20000</v>
      </c>
      <c r="E313" s="1">
        <v>108000</v>
      </c>
      <c r="F313" s="1">
        <v>540000</v>
      </c>
      <c r="G313" s="1">
        <v>412000</v>
      </c>
      <c r="H313" s="3">
        <v>4.21875</v>
      </c>
    </row>
    <row r="314" spans="1:8" x14ac:dyDescent="0.25">
      <c r="A314" t="s">
        <v>15</v>
      </c>
      <c r="B314" s="3">
        <v>4.3499999999999996</v>
      </c>
      <c r="C314" s="4">
        <v>5422215</v>
      </c>
      <c r="D314" s="1">
        <v>20000</v>
      </c>
      <c r="E314" s="1">
        <v>120000</v>
      </c>
      <c r="F314" s="1">
        <v>600000</v>
      </c>
      <c r="G314" s="1">
        <v>460000</v>
      </c>
      <c r="H314" s="3">
        <v>4.2857142857142803</v>
      </c>
    </row>
    <row r="315" spans="1:8" x14ac:dyDescent="0.25">
      <c r="A315" t="s">
        <v>14</v>
      </c>
      <c r="B315" s="3">
        <v>3.7</v>
      </c>
      <c r="C315" s="4">
        <v>293783</v>
      </c>
      <c r="D315" s="1">
        <v>20000</v>
      </c>
      <c r="E315" s="1">
        <v>96000</v>
      </c>
      <c r="F315" s="1">
        <v>480000</v>
      </c>
      <c r="G315" s="1">
        <v>364000</v>
      </c>
      <c r="H315" s="3">
        <v>4.13793103448275</v>
      </c>
    </row>
    <row r="316" spans="1:8" x14ac:dyDescent="0.25">
      <c r="A316" t="s">
        <v>13</v>
      </c>
      <c r="B316" s="3">
        <v>4.4000000000000004</v>
      </c>
      <c r="C316" s="4">
        <v>201368</v>
      </c>
      <c r="D316" s="1">
        <v>20000</v>
      </c>
      <c r="E316" s="1">
        <v>120000</v>
      </c>
      <c r="F316" s="1">
        <v>600000</v>
      </c>
      <c r="G316" s="1">
        <v>460000</v>
      </c>
      <c r="H316" s="3">
        <v>4.2857142857142803</v>
      </c>
    </row>
    <row r="317" spans="1:8" x14ac:dyDescent="0.25">
      <c r="A317" t="s">
        <v>12</v>
      </c>
      <c r="B317" s="3">
        <v>3.75</v>
      </c>
      <c r="C317" s="4">
        <v>5290</v>
      </c>
      <c r="D317" s="1">
        <v>20000</v>
      </c>
      <c r="E317" s="1">
        <v>108000</v>
      </c>
      <c r="F317" s="1">
        <v>540000</v>
      </c>
      <c r="G317" s="1">
        <v>412000</v>
      </c>
      <c r="H317" s="3">
        <v>4.21875</v>
      </c>
    </row>
    <row r="318" spans="1:8" x14ac:dyDescent="0.25">
      <c r="A318" t="s">
        <v>11</v>
      </c>
      <c r="B318" s="3">
        <v>4.45</v>
      </c>
      <c r="C318" s="4">
        <v>69406905</v>
      </c>
      <c r="D318" s="1">
        <v>20000</v>
      </c>
      <c r="E318" s="1">
        <v>120000</v>
      </c>
      <c r="F318" s="1">
        <v>600000</v>
      </c>
      <c r="G318" s="1">
        <v>460000</v>
      </c>
      <c r="H318" s="3">
        <v>4.2857142857142803</v>
      </c>
    </row>
    <row r="319" spans="1:8" x14ac:dyDescent="0.25">
      <c r="A319" t="s">
        <v>10</v>
      </c>
      <c r="B319" s="3">
        <v>4.5999999999999996</v>
      </c>
      <c r="C319" s="4">
        <v>320396</v>
      </c>
      <c r="D319" s="1">
        <v>39800</v>
      </c>
      <c r="E319" s="1">
        <v>120000</v>
      </c>
      <c r="F319" s="1">
        <v>600000</v>
      </c>
      <c r="G319" s="1">
        <v>440200</v>
      </c>
      <c r="H319" s="3">
        <v>3.7546933667083802</v>
      </c>
    </row>
    <row r="320" spans="1:8" x14ac:dyDescent="0.25">
      <c r="A320" t="s">
        <v>9</v>
      </c>
      <c r="B320" s="3">
        <v>4.5</v>
      </c>
      <c r="C320" s="4">
        <v>6354041</v>
      </c>
      <c r="D320" s="1">
        <v>20000</v>
      </c>
      <c r="E320" s="1">
        <v>120000</v>
      </c>
      <c r="F320" s="1">
        <v>600000</v>
      </c>
      <c r="G320" s="1">
        <v>460000</v>
      </c>
      <c r="H320" s="3">
        <v>4.2857142857142803</v>
      </c>
    </row>
    <row r="321" spans="1:8" x14ac:dyDescent="0.25">
      <c r="A321" t="s">
        <v>8</v>
      </c>
      <c r="B321" s="3">
        <v>4.4000000000000004</v>
      </c>
      <c r="C321" s="4">
        <v>72218</v>
      </c>
      <c r="D321" s="1">
        <v>20000</v>
      </c>
      <c r="E321" s="1">
        <v>120000</v>
      </c>
      <c r="F321" s="1">
        <v>600000</v>
      </c>
      <c r="G321" s="1">
        <v>460000</v>
      </c>
      <c r="H321" s="3">
        <v>4.2857142857142803</v>
      </c>
    </row>
    <row r="322" spans="1:8" x14ac:dyDescent="0.25">
      <c r="A322" t="s">
        <v>7</v>
      </c>
      <c r="B322" s="3">
        <v>4.25</v>
      </c>
      <c r="C322" s="4">
        <v>744417</v>
      </c>
      <c r="D322" s="1">
        <v>20000</v>
      </c>
      <c r="E322" s="1">
        <v>120000</v>
      </c>
      <c r="F322" s="1">
        <v>600000</v>
      </c>
      <c r="G322" s="1">
        <v>460000</v>
      </c>
      <c r="H322" s="3">
        <v>4.2857142857142803</v>
      </c>
    </row>
    <row r="323" spans="1:8" x14ac:dyDescent="0.25">
      <c r="A323" t="s">
        <v>6</v>
      </c>
      <c r="B323" s="3">
        <v>4.4000000000000004</v>
      </c>
      <c r="C323" s="4">
        <v>628846</v>
      </c>
      <c r="D323" s="1">
        <v>20000</v>
      </c>
      <c r="E323" s="1">
        <v>120000</v>
      </c>
      <c r="F323" s="1">
        <v>600000</v>
      </c>
      <c r="G323" s="1">
        <v>460000</v>
      </c>
      <c r="H323" s="3">
        <v>4.2857142857142803</v>
      </c>
    </row>
    <row r="324" spans="1:8" x14ac:dyDescent="0.25">
      <c r="A324" t="s">
        <v>5</v>
      </c>
      <c r="B324" s="3">
        <v>4.0999999999999996</v>
      </c>
      <c r="C324" s="4">
        <v>16607</v>
      </c>
      <c r="D324" s="1">
        <v>199800</v>
      </c>
      <c r="E324" s="1">
        <v>108000</v>
      </c>
      <c r="F324" s="1">
        <v>540000</v>
      </c>
      <c r="G324" s="1">
        <v>232200</v>
      </c>
      <c r="H324" s="3">
        <v>1.7543859649122799</v>
      </c>
    </row>
    <row r="325" spans="1:8" x14ac:dyDescent="0.25">
      <c r="A325" t="s">
        <v>4</v>
      </c>
      <c r="B325" s="3">
        <v>4.45</v>
      </c>
      <c r="C325" s="4">
        <v>1424640</v>
      </c>
      <c r="D325" s="1">
        <v>20000</v>
      </c>
      <c r="E325" s="1">
        <v>120000</v>
      </c>
      <c r="F325" s="1">
        <v>600000</v>
      </c>
      <c r="G325" s="1">
        <v>460000</v>
      </c>
      <c r="H325" s="3">
        <v>4.2857142857142803</v>
      </c>
    </row>
    <row r="326" spans="1:8" x14ac:dyDescent="0.25">
      <c r="A326" t="s">
        <v>3</v>
      </c>
      <c r="B326" s="3">
        <v>3.8</v>
      </c>
      <c r="C326" s="4">
        <v>321951</v>
      </c>
      <c r="D326" s="1">
        <v>20000</v>
      </c>
      <c r="E326" s="1">
        <v>108000</v>
      </c>
      <c r="F326" s="1">
        <v>540000</v>
      </c>
      <c r="G326" s="1">
        <v>412000</v>
      </c>
      <c r="H326" s="3">
        <v>4.21875</v>
      </c>
    </row>
    <row r="327" spans="1:8" x14ac:dyDescent="0.25">
      <c r="A327" t="s">
        <v>2</v>
      </c>
      <c r="B327" s="3">
        <v>4.5</v>
      </c>
      <c r="C327" s="4">
        <v>499273</v>
      </c>
      <c r="D327" s="1">
        <v>20000</v>
      </c>
      <c r="E327" s="1">
        <v>120000</v>
      </c>
      <c r="F327" s="1">
        <v>600000</v>
      </c>
      <c r="G327" s="1">
        <v>460000</v>
      </c>
      <c r="H327" s="3">
        <v>4.2857142857142803</v>
      </c>
    </row>
    <row r="328" spans="1:8" x14ac:dyDescent="0.25">
      <c r="A328" t="s">
        <v>1</v>
      </c>
      <c r="B328" s="3">
        <v>4.5999999999999996</v>
      </c>
      <c r="C328" s="4">
        <v>1007601</v>
      </c>
      <c r="D328" s="1">
        <v>20000</v>
      </c>
      <c r="E328" s="1">
        <v>120000</v>
      </c>
      <c r="F328" s="1">
        <v>600000</v>
      </c>
      <c r="G328" s="1">
        <v>460000</v>
      </c>
      <c r="H328" s="3">
        <v>4.2857142857142803</v>
      </c>
    </row>
    <row r="329" spans="1:8" x14ac:dyDescent="0.25">
      <c r="A329" t="s">
        <v>0</v>
      </c>
      <c r="B329" s="3">
        <v>4.45</v>
      </c>
      <c r="C329" s="4">
        <v>4952762</v>
      </c>
      <c r="D329" s="1">
        <v>20000</v>
      </c>
      <c r="E329" s="1">
        <v>120000</v>
      </c>
      <c r="F329" s="1">
        <v>600000</v>
      </c>
      <c r="G329" s="1">
        <v>460000</v>
      </c>
      <c r="H329" s="3">
        <v>4.2857142857142803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AA1C-4022-48F4-AF51-1A71EDAA1271}">
  <dimension ref="A1:E140"/>
  <sheetViews>
    <sheetView workbookViewId="0">
      <selection activeCell="A9" sqref="A9:E9"/>
    </sheetView>
  </sheetViews>
  <sheetFormatPr defaultRowHeight="15" x14ac:dyDescent="0.25"/>
  <cols>
    <col min="1" max="1" width="44.28515625" bestFit="1" customWidth="1"/>
    <col min="2" max="2" width="12.5703125" bestFit="1" customWidth="1"/>
    <col min="3" max="3" width="12" bestFit="1" customWidth="1"/>
    <col min="4" max="4" width="16.85546875" bestFit="1" customWidth="1"/>
    <col min="5" max="5" width="20" bestFit="1" customWidth="1"/>
    <col min="6" max="328" width="51.42578125" bestFit="1" customWidth="1"/>
    <col min="329" max="329" width="11.28515625" bestFit="1" customWidth="1"/>
  </cols>
  <sheetData>
    <row r="1" spans="1:5" x14ac:dyDescent="0.25">
      <c r="A1" s="5" t="s">
        <v>352</v>
      </c>
      <c r="B1" t="s">
        <v>353</v>
      </c>
      <c r="C1" t="s">
        <v>354</v>
      </c>
      <c r="D1" t="s">
        <v>355</v>
      </c>
      <c r="E1" t="s">
        <v>356</v>
      </c>
    </row>
    <row r="2" spans="1:5" x14ac:dyDescent="0.25">
      <c r="A2" s="6" t="s">
        <v>11</v>
      </c>
      <c r="B2" s="7">
        <v>460000</v>
      </c>
      <c r="C2" s="7">
        <v>4.2857142857142803</v>
      </c>
      <c r="D2" s="7">
        <v>4.45</v>
      </c>
      <c r="E2" s="7">
        <v>69406905</v>
      </c>
    </row>
    <row r="3" spans="1:5" x14ac:dyDescent="0.25">
      <c r="A3" s="6" t="s">
        <v>178</v>
      </c>
      <c r="B3" s="7">
        <v>460000</v>
      </c>
      <c r="C3" s="7">
        <v>4.2857142857142803</v>
      </c>
      <c r="D3" s="7">
        <v>4.5</v>
      </c>
      <c r="E3" s="7">
        <v>68739004</v>
      </c>
    </row>
    <row r="4" spans="1:5" x14ac:dyDescent="0.25">
      <c r="A4" s="6" t="s">
        <v>273</v>
      </c>
      <c r="B4" s="7">
        <v>460000</v>
      </c>
      <c r="C4" s="7">
        <v>4.2857142857142803</v>
      </c>
      <c r="D4" s="7">
        <v>4.55</v>
      </c>
      <c r="E4" s="7">
        <v>47024693</v>
      </c>
    </row>
    <row r="5" spans="1:5" x14ac:dyDescent="0.25">
      <c r="A5" s="6" t="s">
        <v>69</v>
      </c>
      <c r="B5" s="7">
        <v>460000</v>
      </c>
      <c r="C5" s="7">
        <v>4.2857142857142803</v>
      </c>
      <c r="D5" s="7">
        <v>4.5</v>
      </c>
      <c r="E5" s="7">
        <v>28431462</v>
      </c>
    </row>
    <row r="6" spans="1:5" x14ac:dyDescent="0.25">
      <c r="A6" s="6" t="s">
        <v>272</v>
      </c>
      <c r="B6" s="7">
        <v>460000</v>
      </c>
      <c r="C6" s="7">
        <v>4.2857142857142803</v>
      </c>
      <c r="D6" s="7">
        <v>4.55</v>
      </c>
      <c r="E6" s="7">
        <v>23403656</v>
      </c>
    </row>
    <row r="7" spans="1:5" x14ac:dyDescent="0.25">
      <c r="A7" s="6" t="s">
        <v>280</v>
      </c>
      <c r="B7" s="7">
        <v>460000</v>
      </c>
      <c r="C7" s="7">
        <v>4.2857142857142803</v>
      </c>
      <c r="D7" s="7">
        <v>4.45</v>
      </c>
      <c r="E7" s="7">
        <v>23391982</v>
      </c>
    </row>
    <row r="8" spans="1:5" x14ac:dyDescent="0.25">
      <c r="A8" s="6" t="s">
        <v>146</v>
      </c>
      <c r="B8" s="7">
        <v>460000</v>
      </c>
      <c r="C8" s="7">
        <v>4.2857142857142803</v>
      </c>
      <c r="D8" s="7">
        <v>4.5</v>
      </c>
      <c r="E8" s="7">
        <v>15016328</v>
      </c>
    </row>
    <row r="9" spans="1:5" x14ac:dyDescent="0.25">
      <c r="A9" s="6" t="s">
        <v>90</v>
      </c>
      <c r="B9" s="7">
        <v>460000</v>
      </c>
      <c r="C9" s="7">
        <v>4.2857142857142803</v>
      </c>
      <c r="D9" s="7">
        <v>4.55</v>
      </c>
      <c r="E9" s="7">
        <v>11081056</v>
      </c>
    </row>
    <row r="10" spans="1:5" x14ac:dyDescent="0.25">
      <c r="A10" s="6" t="s">
        <v>193</v>
      </c>
      <c r="B10" s="7">
        <v>460000</v>
      </c>
      <c r="C10" s="7">
        <v>4.2857142857142803</v>
      </c>
      <c r="D10" s="7">
        <v>4.5</v>
      </c>
      <c r="E10" s="7">
        <v>10620530</v>
      </c>
    </row>
    <row r="11" spans="1:5" x14ac:dyDescent="0.25">
      <c r="A11" s="6" t="s">
        <v>108</v>
      </c>
      <c r="B11" s="7">
        <v>460000</v>
      </c>
      <c r="C11" s="7">
        <v>4.2857142857142803</v>
      </c>
      <c r="D11" s="7">
        <v>4.4000000000000004</v>
      </c>
      <c r="E11" s="7">
        <v>10489801</v>
      </c>
    </row>
    <row r="12" spans="1:5" x14ac:dyDescent="0.25">
      <c r="A12" s="6" t="s">
        <v>148</v>
      </c>
      <c r="B12" s="7">
        <v>460000</v>
      </c>
      <c r="C12" s="7">
        <v>4.2857142857142803</v>
      </c>
      <c r="D12" s="7">
        <v>4.5</v>
      </c>
      <c r="E12" s="7">
        <v>9937916</v>
      </c>
    </row>
    <row r="13" spans="1:5" x14ac:dyDescent="0.25">
      <c r="A13" s="6" t="s">
        <v>192</v>
      </c>
      <c r="B13" s="7">
        <v>460000</v>
      </c>
      <c r="C13" s="7">
        <v>4.2857142857142803</v>
      </c>
      <c r="D13" s="7">
        <v>4.45</v>
      </c>
      <c r="E13" s="7">
        <v>9032030</v>
      </c>
    </row>
    <row r="14" spans="1:5" x14ac:dyDescent="0.25">
      <c r="A14" s="6" t="s">
        <v>300</v>
      </c>
      <c r="B14" s="7">
        <v>460000</v>
      </c>
      <c r="C14" s="7">
        <v>4.2857142857142803</v>
      </c>
      <c r="D14" s="7">
        <v>4.5</v>
      </c>
      <c r="E14" s="7">
        <v>8578282</v>
      </c>
    </row>
    <row r="15" spans="1:5" x14ac:dyDescent="0.25">
      <c r="A15" s="6" t="s">
        <v>57</v>
      </c>
      <c r="B15" s="7">
        <v>460000</v>
      </c>
      <c r="C15" s="7">
        <v>4.2857142857142803</v>
      </c>
      <c r="D15" s="7">
        <v>4.4000000000000004</v>
      </c>
      <c r="E15" s="7">
        <v>8414365</v>
      </c>
    </row>
    <row r="16" spans="1:5" x14ac:dyDescent="0.25">
      <c r="A16" s="6" t="s">
        <v>231</v>
      </c>
      <c r="B16" s="7">
        <v>460000</v>
      </c>
      <c r="C16" s="7">
        <v>4.2857142857142803</v>
      </c>
      <c r="D16" s="7">
        <v>4.45</v>
      </c>
      <c r="E16" s="7">
        <v>7803225</v>
      </c>
    </row>
    <row r="17" spans="1:5" x14ac:dyDescent="0.25">
      <c r="A17" s="6" t="s">
        <v>116</v>
      </c>
      <c r="B17" s="7">
        <v>460000</v>
      </c>
      <c r="C17" s="7">
        <v>4.2857142857142803</v>
      </c>
      <c r="D17" s="7">
        <v>4.5</v>
      </c>
      <c r="E17" s="7">
        <v>7623637</v>
      </c>
    </row>
    <row r="18" spans="1:5" x14ac:dyDescent="0.25">
      <c r="A18" s="6" t="s">
        <v>34</v>
      </c>
      <c r="B18" s="7">
        <v>460000</v>
      </c>
      <c r="C18" s="7">
        <v>4.2857142857142803</v>
      </c>
      <c r="D18" s="7">
        <v>4.5</v>
      </c>
      <c r="E18" s="7">
        <v>6821242</v>
      </c>
    </row>
    <row r="19" spans="1:5" x14ac:dyDescent="0.25">
      <c r="A19" s="6" t="s">
        <v>9</v>
      </c>
      <c r="B19" s="7">
        <v>460000</v>
      </c>
      <c r="C19" s="7">
        <v>4.2857142857142803</v>
      </c>
      <c r="D19" s="7">
        <v>4.5</v>
      </c>
      <c r="E19" s="7">
        <v>6354041</v>
      </c>
    </row>
    <row r="20" spans="1:5" x14ac:dyDescent="0.25">
      <c r="A20" s="6" t="s">
        <v>279</v>
      </c>
      <c r="B20" s="7">
        <v>460000</v>
      </c>
      <c r="C20" s="7">
        <v>4.2857142857142803</v>
      </c>
      <c r="D20" s="7">
        <v>4.45</v>
      </c>
      <c r="E20" s="7">
        <v>6332489</v>
      </c>
    </row>
    <row r="21" spans="1:5" x14ac:dyDescent="0.25">
      <c r="A21" s="6" t="s">
        <v>187</v>
      </c>
      <c r="B21" s="7">
        <v>460000</v>
      </c>
      <c r="C21" s="7">
        <v>4.2857142857142803</v>
      </c>
      <c r="D21" s="7">
        <v>4.5</v>
      </c>
      <c r="E21" s="7">
        <v>6158411</v>
      </c>
    </row>
    <row r="22" spans="1:5" x14ac:dyDescent="0.25">
      <c r="A22" s="6" t="s">
        <v>286</v>
      </c>
      <c r="B22" s="7">
        <v>460000</v>
      </c>
      <c r="C22" s="7">
        <v>4.2857142857142803</v>
      </c>
      <c r="D22" s="7">
        <v>4.5</v>
      </c>
      <c r="E22" s="7">
        <v>5833582</v>
      </c>
    </row>
    <row r="23" spans="1:5" x14ac:dyDescent="0.25">
      <c r="A23" s="6" t="s">
        <v>58</v>
      </c>
      <c r="B23" s="7">
        <v>460000</v>
      </c>
      <c r="C23" s="7">
        <v>4.2857142857142803</v>
      </c>
      <c r="D23" s="7">
        <v>4.4000000000000004</v>
      </c>
      <c r="E23" s="7">
        <v>5724979</v>
      </c>
    </row>
    <row r="24" spans="1:5" x14ac:dyDescent="0.25">
      <c r="A24" s="6" t="s">
        <v>92</v>
      </c>
      <c r="B24" s="7">
        <v>460000</v>
      </c>
      <c r="C24" s="7">
        <v>4.2857142857142803</v>
      </c>
      <c r="D24" s="7">
        <v>4.55</v>
      </c>
      <c r="E24" s="7">
        <v>5505071</v>
      </c>
    </row>
    <row r="25" spans="1:5" x14ac:dyDescent="0.25">
      <c r="A25" s="6" t="s">
        <v>15</v>
      </c>
      <c r="B25" s="7">
        <v>460000</v>
      </c>
      <c r="C25" s="7">
        <v>4.2857142857142803</v>
      </c>
      <c r="D25" s="7">
        <v>4.3499999999999996</v>
      </c>
      <c r="E25" s="7">
        <v>5422215</v>
      </c>
    </row>
    <row r="26" spans="1:5" x14ac:dyDescent="0.25">
      <c r="A26" s="6" t="s">
        <v>215</v>
      </c>
      <c r="B26" s="7">
        <v>460000</v>
      </c>
      <c r="C26" s="7">
        <v>4.2857142857142803</v>
      </c>
      <c r="D26" s="7">
        <v>4.4000000000000004</v>
      </c>
      <c r="E26" s="7">
        <v>5418473</v>
      </c>
    </row>
    <row r="27" spans="1:5" x14ac:dyDescent="0.25">
      <c r="A27" s="6" t="s">
        <v>36</v>
      </c>
      <c r="B27" s="7">
        <v>460000</v>
      </c>
      <c r="C27" s="7">
        <v>4.2857142857142803</v>
      </c>
      <c r="D27" s="7">
        <v>4.5</v>
      </c>
      <c r="E27" s="7">
        <v>5410239</v>
      </c>
    </row>
    <row r="28" spans="1:5" x14ac:dyDescent="0.25">
      <c r="A28" s="6" t="s">
        <v>114</v>
      </c>
      <c r="B28" s="7">
        <v>460000</v>
      </c>
      <c r="C28" s="7">
        <v>4.2857142857142803</v>
      </c>
      <c r="D28" s="7">
        <v>4.55</v>
      </c>
      <c r="E28" s="7">
        <v>5367065</v>
      </c>
    </row>
    <row r="29" spans="1:5" x14ac:dyDescent="0.25">
      <c r="A29" s="6" t="s">
        <v>177</v>
      </c>
      <c r="B29" s="7">
        <v>460000</v>
      </c>
      <c r="C29" s="7">
        <v>4.2857142857142803</v>
      </c>
      <c r="D29" s="7">
        <v>4.45</v>
      </c>
      <c r="E29" s="7">
        <v>5043810</v>
      </c>
    </row>
    <row r="30" spans="1:5" x14ac:dyDescent="0.25">
      <c r="A30" s="6" t="s">
        <v>0</v>
      </c>
      <c r="B30" s="7">
        <v>460000</v>
      </c>
      <c r="C30" s="7">
        <v>4.2857142857142803</v>
      </c>
      <c r="D30" s="7">
        <v>4.45</v>
      </c>
      <c r="E30" s="7">
        <v>4952762</v>
      </c>
    </row>
    <row r="31" spans="1:5" x14ac:dyDescent="0.25">
      <c r="A31" s="6" t="s">
        <v>96</v>
      </c>
      <c r="B31" s="7">
        <v>460000</v>
      </c>
      <c r="C31" s="7">
        <v>4.2857142857142803</v>
      </c>
      <c r="D31" s="7">
        <v>4.5</v>
      </c>
      <c r="E31" s="7">
        <v>4634511</v>
      </c>
    </row>
    <row r="32" spans="1:5" x14ac:dyDescent="0.25">
      <c r="A32" s="6" t="s">
        <v>38</v>
      </c>
      <c r="B32" s="7">
        <v>460000</v>
      </c>
      <c r="C32" s="7">
        <v>4.2857142857142803</v>
      </c>
      <c r="D32" s="7">
        <v>4.55</v>
      </c>
      <c r="E32" s="7">
        <v>4532118</v>
      </c>
    </row>
    <row r="33" spans="1:5" x14ac:dyDescent="0.25">
      <c r="A33" s="6" t="s">
        <v>87</v>
      </c>
      <c r="B33" s="7">
        <v>460000</v>
      </c>
      <c r="C33" s="7">
        <v>4.2857142857142803</v>
      </c>
      <c r="D33" s="7">
        <v>4.5</v>
      </c>
      <c r="E33" s="7">
        <v>4416925</v>
      </c>
    </row>
    <row r="34" spans="1:5" x14ac:dyDescent="0.25">
      <c r="A34" s="6" t="s">
        <v>84</v>
      </c>
      <c r="B34" s="7">
        <v>460000</v>
      </c>
      <c r="C34" s="7">
        <v>4.2857142857142803</v>
      </c>
      <c r="D34" s="7">
        <v>4.5</v>
      </c>
      <c r="E34" s="7">
        <v>4273951</v>
      </c>
    </row>
    <row r="35" spans="1:5" x14ac:dyDescent="0.25">
      <c r="A35" s="6" t="s">
        <v>78</v>
      </c>
      <c r="B35" s="7">
        <v>460000</v>
      </c>
      <c r="C35" s="7">
        <v>4.2857142857142803</v>
      </c>
      <c r="D35" s="7">
        <v>4.5</v>
      </c>
      <c r="E35" s="7">
        <v>4196954</v>
      </c>
    </row>
    <row r="36" spans="1:5" x14ac:dyDescent="0.25">
      <c r="A36" s="6" t="s">
        <v>323</v>
      </c>
      <c r="B36" s="7">
        <v>460000</v>
      </c>
      <c r="C36" s="7">
        <v>4.2857142857142803</v>
      </c>
      <c r="D36" s="7">
        <v>4.3499999999999996</v>
      </c>
      <c r="E36" s="7">
        <v>3993313</v>
      </c>
    </row>
    <row r="37" spans="1:5" x14ac:dyDescent="0.25">
      <c r="A37" s="6" t="s">
        <v>312</v>
      </c>
      <c r="B37" s="7">
        <v>460000</v>
      </c>
      <c r="C37" s="7">
        <v>4.2857142857142803</v>
      </c>
      <c r="D37" s="7">
        <v>4.3</v>
      </c>
      <c r="E37" s="7">
        <v>3992693</v>
      </c>
    </row>
    <row r="38" spans="1:5" x14ac:dyDescent="0.25">
      <c r="A38" s="6" t="s">
        <v>289</v>
      </c>
      <c r="B38" s="7">
        <v>460000</v>
      </c>
      <c r="C38" s="7">
        <v>4.2857142857142803</v>
      </c>
      <c r="D38" s="7">
        <v>4.5999999999999996</v>
      </c>
      <c r="E38" s="7">
        <v>3426615</v>
      </c>
    </row>
    <row r="39" spans="1:5" x14ac:dyDescent="0.25">
      <c r="A39" s="6" t="s">
        <v>135</v>
      </c>
      <c r="B39" s="7">
        <v>460000</v>
      </c>
      <c r="C39" s="7">
        <v>4.2857142857142803</v>
      </c>
      <c r="D39" s="7">
        <v>4.45</v>
      </c>
      <c r="E39" s="7">
        <v>3379298</v>
      </c>
    </row>
    <row r="40" spans="1:5" x14ac:dyDescent="0.25">
      <c r="A40" s="6" t="s">
        <v>270</v>
      </c>
      <c r="B40" s="7">
        <v>460000</v>
      </c>
      <c r="C40" s="7">
        <v>4.2857142857142803</v>
      </c>
      <c r="D40" s="7">
        <v>4.5</v>
      </c>
      <c r="E40" s="7">
        <v>3305973</v>
      </c>
    </row>
    <row r="41" spans="1:5" x14ac:dyDescent="0.25">
      <c r="A41" s="6" t="s">
        <v>18</v>
      </c>
      <c r="B41" s="7">
        <v>460000</v>
      </c>
      <c r="C41" s="7">
        <v>4.2857142857142803</v>
      </c>
      <c r="D41" s="7">
        <v>4.55</v>
      </c>
      <c r="E41" s="7">
        <v>3170373</v>
      </c>
    </row>
    <row r="42" spans="1:5" x14ac:dyDescent="0.25">
      <c r="A42" s="6" t="s">
        <v>156</v>
      </c>
      <c r="B42" s="7">
        <v>460000</v>
      </c>
      <c r="C42" s="7">
        <v>4.2857142857142803</v>
      </c>
      <c r="D42" s="7">
        <v>4.45</v>
      </c>
      <c r="E42" s="7">
        <v>3154364</v>
      </c>
    </row>
    <row r="43" spans="1:5" x14ac:dyDescent="0.25">
      <c r="A43" s="6" t="s">
        <v>180</v>
      </c>
      <c r="B43" s="7">
        <v>460000</v>
      </c>
      <c r="C43" s="7">
        <v>4.2857142857142803</v>
      </c>
      <c r="D43" s="7">
        <v>4.45</v>
      </c>
      <c r="E43" s="7">
        <v>3053409</v>
      </c>
    </row>
    <row r="44" spans="1:5" x14ac:dyDescent="0.25">
      <c r="A44" s="6" t="s">
        <v>233</v>
      </c>
      <c r="B44" s="7">
        <v>460000</v>
      </c>
      <c r="C44" s="7">
        <v>4.2857142857142803</v>
      </c>
      <c r="D44" s="7">
        <v>4.55</v>
      </c>
      <c r="E44" s="7">
        <v>2921319</v>
      </c>
    </row>
    <row r="45" spans="1:5" x14ac:dyDescent="0.25">
      <c r="A45" s="6" t="s">
        <v>191</v>
      </c>
      <c r="B45" s="7">
        <v>460000</v>
      </c>
      <c r="C45" s="7">
        <v>4.2857142857142803</v>
      </c>
      <c r="D45" s="7">
        <v>4.55</v>
      </c>
      <c r="E45" s="7">
        <v>2784499</v>
      </c>
    </row>
    <row r="46" spans="1:5" x14ac:dyDescent="0.25">
      <c r="A46" s="6" t="s">
        <v>307</v>
      </c>
      <c r="B46" s="7">
        <v>460000</v>
      </c>
      <c r="C46" s="7">
        <v>4.2857142857142803</v>
      </c>
      <c r="D46" s="7">
        <v>4.45</v>
      </c>
      <c r="E46" s="7">
        <v>2781523</v>
      </c>
    </row>
    <row r="47" spans="1:5" x14ac:dyDescent="0.25">
      <c r="A47" s="6" t="s">
        <v>310</v>
      </c>
      <c r="B47" s="7">
        <v>460000</v>
      </c>
      <c r="C47" s="7">
        <v>4.2857142857142803</v>
      </c>
      <c r="D47" s="7">
        <v>4.5</v>
      </c>
      <c r="E47" s="7">
        <v>2719285</v>
      </c>
    </row>
    <row r="48" spans="1:5" x14ac:dyDescent="0.25">
      <c r="A48" s="6" t="s">
        <v>165</v>
      </c>
      <c r="B48" s="7">
        <v>460000</v>
      </c>
      <c r="C48" s="7">
        <v>4.2857142857142803</v>
      </c>
      <c r="D48" s="7">
        <v>4.4000000000000004</v>
      </c>
      <c r="E48" s="7">
        <v>2702514</v>
      </c>
    </row>
    <row r="49" spans="1:5" x14ac:dyDescent="0.25">
      <c r="A49" s="6" t="s">
        <v>164</v>
      </c>
      <c r="B49" s="7">
        <v>460000</v>
      </c>
      <c r="C49" s="7">
        <v>4.2857142857142803</v>
      </c>
      <c r="D49" s="7">
        <v>4.55</v>
      </c>
      <c r="E49" s="7">
        <v>2374948</v>
      </c>
    </row>
    <row r="50" spans="1:5" x14ac:dyDescent="0.25">
      <c r="A50" s="6" t="s">
        <v>224</v>
      </c>
      <c r="B50" s="7">
        <v>460000</v>
      </c>
      <c r="C50" s="7">
        <v>4.2857142857142803</v>
      </c>
      <c r="D50" s="7">
        <v>4.55</v>
      </c>
      <c r="E50" s="7">
        <v>2197797</v>
      </c>
    </row>
    <row r="51" spans="1:5" x14ac:dyDescent="0.25">
      <c r="A51" s="6" t="s">
        <v>67</v>
      </c>
      <c r="B51" s="7">
        <v>460000</v>
      </c>
      <c r="C51" s="7">
        <v>4.2857142857142803</v>
      </c>
      <c r="D51" s="7">
        <v>4.4000000000000004</v>
      </c>
      <c r="E51" s="7">
        <v>2182676</v>
      </c>
    </row>
    <row r="52" spans="1:5" x14ac:dyDescent="0.25">
      <c r="A52" s="6" t="s">
        <v>64</v>
      </c>
      <c r="B52" s="7">
        <v>460000</v>
      </c>
      <c r="C52" s="7">
        <v>4.2857142857142803</v>
      </c>
      <c r="D52" s="7">
        <v>4.45</v>
      </c>
      <c r="E52" s="7">
        <v>2136203</v>
      </c>
    </row>
    <row r="53" spans="1:5" x14ac:dyDescent="0.25">
      <c r="A53" s="6" t="s">
        <v>158</v>
      </c>
      <c r="B53" s="7">
        <v>460000</v>
      </c>
      <c r="C53" s="7">
        <v>4.2857142857142803</v>
      </c>
      <c r="D53" s="7">
        <v>4.5</v>
      </c>
      <c r="E53" s="7">
        <v>2132125</v>
      </c>
    </row>
    <row r="54" spans="1:5" x14ac:dyDescent="0.25">
      <c r="A54" s="6" t="s">
        <v>237</v>
      </c>
      <c r="B54" s="7">
        <v>460000</v>
      </c>
      <c r="C54" s="7">
        <v>4.2857142857142803</v>
      </c>
      <c r="D54" s="7">
        <v>4.4000000000000004</v>
      </c>
      <c r="E54" s="7">
        <v>1998284</v>
      </c>
    </row>
    <row r="55" spans="1:5" x14ac:dyDescent="0.25">
      <c r="A55" s="6" t="s">
        <v>245</v>
      </c>
      <c r="B55" s="7">
        <v>460000</v>
      </c>
      <c r="C55" s="7">
        <v>4.2857142857142803</v>
      </c>
      <c r="D55" s="7">
        <v>4.3499999999999996</v>
      </c>
      <c r="E55" s="7">
        <v>1992020</v>
      </c>
    </row>
    <row r="56" spans="1:5" x14ac:dyDescent="0.25">
      <c r="A56" s="6" t="s">
        <v>37</v>
      </c>
      <c r="B56" s="7">
        <v>460000</v>
      </c>
      <c r="C56" s="7">
        <v>4.2857142857142803</v>
      </c>
      <c r="D56" s="7">
        <v>4.5999999999999996</v>
      </c>
      <c r="E56" s="7">
        <v>1965404</v>
      </c>
    </row>
    <row r="57" spans="1:5" x14ac:dyDescent="0.25">
      <c r="A57" s="6" t="s">
        <v>104</v>
      </c>
      <c r="B57" s="7">
        <v>460000</v>
      </c>
      <c r="C57" s="7">
        <v>4.2857142857142803</v>
      </c>
      <c r="D57" s="7">
        <v>4.5</v>
      </c>
      <c r="E57" s="7">
        <v>1803317</v>
      </c>
    </row>
    <row r="58" spans="1:5" x14ac:dyDescent="0.25">
      <c r="A58" s="6" t="s">
        <v>283</v>
      </c>
      <c r="B58" s="7">
        <v>460000</v>
      </c>
      <c r="C58" s="7">
        <v>4.2857142857142803</v>
      </c>
      <c r="D58" s="7">
        <v>4.45</v>
      </c>
      <c r="E58" s="7">
        <v>1783562</v>
      </c>
    </row>
    <row r="59" spans="1:5" x14ac:dyDescent="0.25">
      <c r="A59" s="6" t="s">
        <v>210</v>
      </c>
      <c r="B59" s="7">
        <v>460000</v>
      </c>
      <c r="C59" s="7">
        <v>4.2857142857142803</v>
      </c>
      <c r="D59" s="7">
        <v>4.55</v>
      </c>
      <c r="E59" s="7">
        <v>1708599</v>
      </c>
    </row>
    <row r="60" spans="1:5" x14ac:dyDescent="0.25">
      <c r="A60" s="6" t="s">
        <v>219</v>
      </c>
      <c r="B60" s="7">
        <v>460000</v>
      </c>
      <c r="C60" s="7">
        <v>4.2857142857142803</v>
      </c>
      <c r="D60" s="7">
        <v>4.4000000000000004</v>
      </c>
      <c r="E60" s="7">
        <v>1669482</v>
      </c>
    </row>
    <row r="61" spans="1:5" x14ac:dyDescent="0.25">
      <c r="A61" s="6" t="s">
        <v>151</v>
      </c>
      <c r="B61" s="7">
        <v>460000</v>
      </c>
      <c r="C61" s="7">
        <v>4.2857142857142803</v>
      </c>
      <c r="D61" s="7">
        <v>4.5</v>
      </c>
      <c r="E61" s="7">
        <v>1627195</v>
      </c>
    </row>
    <row r="62" spans="1:5" x14ac:dyDescent="0.25">
      <c r="A62" s="6" t="s">
        <v>217</v>
      </c>
      <c r="B62" s="7">
        <v>460000</v>
      </c>
      <c r="C62" s="7">
        <v>4.2857142857142803</v>
      </c>
      <c r="D62" s="7">
        <v>4.4000000000000004</v>
      </c>
      <c r="E62" s="7">
        <v>1625139</v>
      </c>
    </row>
    <row r="63" spans="1:5" x14ac:dyDescent="0.25">
      <c r="A63" s="6" t="s">
        <v>73</v>
      </c>
      <c r="B63" s="7">
        <v>460000</v>
      </c>
      <c r="C63" s="7">
        <v>4.2857142857142803</v>
      </c>
      <c r="D63" s="7">
        <v>4.5</v>
      </c>
      <c r="E63" s="7">
        <v>1583958</v>
      </c>
    </row>
    <row r="64" spans="1:5" x14ac:dyDescent="0.25">
      <c r="A64" s="6" t="s">
        <v>117</v>
      </c>
      <c r="B64" s="7">
        <v>460000</v>
      </c>
      <c r="C64" s="7">
        <v>4.2857142857142803</v>
      </c>
      <c r="D64" s="7">
        <v>4.45</v>
      </c>
      <c r="E64" s="7">
        <v>1530233</v>
      </c>
    </row>
    <row r="65" spans="1:5" x14ac:dyDescent="0.25">
      <c r="A65" s="6" t="s">
        <v>4</v>
      </c>
      <c r="B65" s="7">
        <v>460000</v>
      </c>
      <c r="C65" s="7">
        <v>4.2857142857142803</v>
      </c>
      <c r="D65" s="7">
        <v>4.45</v>
      </c>
      <c r="E65" s="7">
        <v>1424640</v>
      </c>
    </row>
    <row r="66" spans="1:5" x14ac:dyDescent="0.25">
      <c r="A66" s="6" t="s">
        <v>277</v>
      </c>
      <c r="B66" s="7">
        <v>460000</v>
      </c>
      <c r="C66" s="7">
        <v>4.2857142857142803</v>
      </c>
      <c r="D66" s="7">
        <v>4.55</v>
      </c>
      <c r="E66" s="7">
        <v>1408871</v>
      </c>
    </row>
    <row r="67" spans="1:5" x14ac:dyDescent="0.25">
      <c r="A67" s="6" t="s">
        <v>51</v>
      </c>
      <c r="B67" s="7">
        <v>460000</v>
      </c>
      <c r="C67" s="7">
        <v>4.2857142857142803</v>
      </c>
      <c r="D67" s="7">
        <v>4.4000000000000004</v>
      </c>
      <c r="E67" s="7">
        <v>1378475</v>
      </c>
    </row>
    <row r="68" spans="1:5" x14ac:dyDescent="0.25">
      <c r="A68" s="6" t="s">
        <v>186</v>
      </c>
      <c r="B68" s="7">
        <v>460000</v>
      </c>
      <c r="C68" s="7">
        <v>4.2857142857142803</v>
      </c>
      <c r="D68" s="7">
        <v>4.5</v>
      </c>
      <c r="E68" s="7">
        <v>1267074</v>
      </c>
    </row>
    <row r="69" spans="1:5" x14ac:dyDescent="0.25">
      <c r="A69" s="6" t="s">
        <v>305</v>
      </c>
      <c r="B69" s="7">
        <v>460000</v>
      </c>
      <c r="C69" s="7">
        <v>4.2857142857142803</v>
      </c>
      <c r="D69" s="7">
        <v>4.4000000000000004</v>
      </c>
      <c r="E69" s="7">
        <v>1252193</v>
      </c>
    </row>
    <row r="70" spans="1:5" x14ac:dyDescent="0.25">
      <c r="A70" s="6" t="s">
        <v>298</v>
      </c>
      <c r="B70" s="7">
        <v>460000</v>
      </c>
      <c r="C70" s="7">
        <v>4.2857142857142803</v>
      </c>
      <c r="D70" s="7">
        <v>4.4000000000000004</v>
      </c>
      <c r="E70" s="7">
        <v>1195218</v>
      </c>
    </row>
    <row r="71" spans="1:5" x14ac:dyDescent="0.25">
      <c r="A71" s="6" t="s">
        <v>94</v>
      </c>
      <c r="B71" s="7">
        <v>460000</v>
      </c>
      <c r="C71" s="7">
        <v>4.2857142857142803</v>
      </c>
      <c r="D71" s="7">
        <v>4.5</v>
      </c>
      <c r="E71" s="7">
        <v>1147882</v>
      </c>
    </row>
    <row r="72" spans="1:5" x14ac:dyDescent="0.25">
      <c r="A72" s="6" t="s">
        <v>161</v>
      </c>
      <c r="B72" s="7">
        <v>460000</v>
      </c>
      <c r="C72" s="7">
        <v>4.2857142857142803</v>
      </c>
      <c r="D72" s="7">
        <v>4.5</v>
      </c>
      <c r="E72" s="7">
        <v>1104046</v>
      </c>
    </row>
    <row r="73" spans="1:5" x14ac:dyDescent="0.25">
      <c r="A73" s="6" t="s">
        <v>327</v>
      </c>
      <c r="B73" s="7">
        <v>460000</v>
      </c>
      <c r="C73" s="7">
        <v>4.2857142857142803</v>
      </c>
      <c r="D73" s="7">
        <v>4.3499999999999996</v>
      </c>
      <c r="E73" s="7">
        <v>1045263</v>
      </c>
    </row>
    <row r="74" spans="1:5" x14ac:dyDescent="0.25">
      <c r="A74" s="6" t="s">
        <v>1</v>
      </c>
      <c r="B74" s="7">
        <v>460000</v>
      </c>
      <c r="C74" s="7">
        <v>4.2857142857142803</v>
      </c>
      <c r="D74" s="7">
        <v>4.5999999999999996</v>
      </c>
      <c r="E74" s="7">
        <v>1007601</v>
      </c>
    </row>
    <row r="75" spans="1:5" x14ac:dyDescent="0.25">
      <c r="A75" s="6" t="s">
        <v>79</v>
      </c>
      <c r="B75" s="7">
        <v>460000</v>
      </c>
      <c r="C75" s="7">
        <v>4.2857142857142803</v>
      </c>
      <c r="D75" s="7">
        <v>4.55</v>
      </c>
      <c r="E75" s="7">
        <v>933313</v>
      </c>
    </row>
    <row r="76" spans="1:5" x14ac:dyDescent="0.25">
      <c r="A76" s="6" t="s">
        <v>205</v>
      </c>
      <c r="B76" s="7">
        <v>460000</v>
      </c>
      <c r="C76" s="7">
        <v>4.2857142857142803</v>
      </c>
      <c r="D76" s="7">
        <v>4.4000000000000004</v>
      </c>
      <c r="E76" s="7">
        <v>880240</v>
      </c>
    </row>
    <row r="77" spans="1:5" x14ac:dyDescent="0.25">
      <c r="A77" s="6" t="s">
        <v>275</v>
      </c>
      <c r="B77" s="7">
        <v>460000</v>
      </c>
      <c r="C77" s="7">
        <v>4.2857142857142803</v>
      </c>
      <c r="D77" s="7">
        <v>4.55</v>
      </c>
      <c r="E77" s="7">
        <v>841036</v>
      </c>
    </row>
    <row r="78" spans="1:5" x14ac:dyDescent="0.25">
      <c r="A78" s="6" t="s">
        <v>113</v>
      </c>
      <c r="B78" s="7">
        <v>460000</v>
      </c>
      <c r="C78" s="7">
        <v>4.2857142857142803</v>
      </c>
      <c r="D78" s="7">
        <v>4.45</v>
      </c>
      <c r="E78" s="7">
        <v>835026</v>
      </c>
    </row>
    <row r="79" spans="1:5" x14ac:dyDescent="0.25">
      <c r="A79" s="6" t="s">
        <v>81</v>
      </c>
      <c r="B79" s="7">
        <v>460000</v>
      </c>
      <c r="C79" s="7">
        <v>4.2857142857142803</v>
      </c>
      <c r="D79" s="7">
        <v>4.25</v>
      </c>
      <c r="E79" s="7">
        <v>831792</v>
      </c>
    </row>
    <row r="80" spans="1:5" x14ac:dyDescent="0.25">
      <c r="A80" s="6" t="s">
        <v>121</v>
      </c>
      <c r="B80" s="7">
        <v>460000</v>
      </c>
      <c r="C80" s="7">
        <v>4.2857142857142803</v>
      </c>
      <c r="D80" s="7">
        <v>4.45</v>
      </c>
      <c r="E80" s="7">
        <v>786241</v>
      </c>
    </row>
    <row r="81" spans="1:5" x14ac:dyDescent="0.25">
      <c r="A81" s="6" t="s">
        <v>297</v>
      </c>
      <c r="B81" s="7">
        <v>460000</v>
      </c>
      <c r="C81" s="7">
        <v>4.2857142857142803</v>
      </c>
      <c r="D81" s="7">
        <v>4.45</v>
      </c>
      <c r="E81" s="7">
        <v>783985</v>
      </c>
    </row>
    <row r="82" spans="1:5" x14ac:dyDescent="0.25">
      <c r="A82" s="6" t="s">
        <v>227</v>
      </c>
      <c r="B82" s="7">
        <v>460000</v>
      </c>
      <c r="C82" s="7">
        <v>4.2857142857142803</v>
      </c>
      <c r="D82" s="7">
        <v>4.55</v>
      </c>
      <c r="E82" s="7">
        <v>773871</v>
      </c>
    </row>
    <row r="83" spans="1:5" x14ac:dyDescent="0.25">
      <c r="A83" s="6" t="s">
        <v>209</v>
      </c>
      <c r="B83" s="7">
        <v>460000</v>
      </c>
      <c r="C83" s="7">
        <v>4.2857142857142803</v>
      </c>
      <c r="D83" s="7">
        <v>4.55</v>
      </c>
      <c r="E83" s="7">
        <v>765742</v>
      </c>
    </row>
    <row r="84" spans="1:5" x14ac:dyDescent="0.25">
      <c r="A84" s="6" t="s">
        <v>72</v>
      </c>
      <c r="B84" s="7">
        <v>460000</v>
      </c>
      <c r="C84" s="7">
        <v>4.2857142857142803</v>
      </c>
      <c r="D84" s="7">
        <v>4.5</v>
      </c>
      <c r="E84" s="7">
        <v>759352</v>
      </c>
    </row>
    <row r="85" spans="1:5" x14ac:dyDescent="0.25">
      <c r="A85" s="6" t="s">
        <v>7</v>
      </c>
      <c r="B85" s="7">
        <v>460000</v>
      </c>
      <c r="C85" s="7">
        <v>4.2857142857142803</v>
      </c>
      <c r="D85" s="7">
        <v>4.25</v>
      </c>
      <c r="E85" s="7">
        <v>744417</v>
      </c>
    </row>
    <row r="86" spans="1:5" x14ac:dyDescent="0.25">
      <c r="A86" s="6" t="s">
        <v>61</v>
      </c>
      <c r="B86" s="7">
        <v>460000</v>
      </c>
      <c r="C86" s="7">
        <v>4.2857142857142803</v>
      </c>
      <c r="D86" s="7">
        <v>4.3499999999999996</v>
      </c>
      <c r="E86" s="7">
        <v>711286</v>
      </c>
    </row>
    <row r="87" spans="1:5" x14ac:dyDescent="0.25">
      <c r="A87" s="6" t="s">
        <v>60</v>
      </c>
      <c r="B87" s="7">
        <v>460000</v>
      </c>
      <c r="C87" s="7">
        <v>4.2857142857142803</v>
      </c>
      <c r="D87" s="7">
        <v>4.45</v>
      </c>
      <c r="E87" s="7">
        <v>689795</v>
      </c>
    </row>
    <row r="88" spans="1:5" x14ac:dyDescent="0.25">
      <c r="A88" s="6" t="s">
        <v>179</v>
      </c>
      <c r="B88" s="7">
        <v>460000</v>
      </c>
      <c r="C88" s="7">
        <v>4.2857142857142803</v>
      </c>
      <c r="D88" s="7">
        <v>4.45</v>
      </c>
      <c r="E88" s="7">
        <v>645279</v>
      </c>
    </row>
    <row r="89" spans="1:5" x14ac:dyDescent="0.25">
      <c r="A89" s="6" t="s">
        <v>284</v>
      </c>
      <c r="B89" s="7">
        <v>460000</v>
      </c>
      <c r="C89" s="7">
        <v>4.2857142857142803</v>
      </c>
      <c r="D89" s="7">
        <v>4.5</v>
      </c>
      <c r="E89" s="7">
        <v>643448</v>
      </c>
    </row>
    <row r="90" spans="1:5" x14ac:dyDescent="0.25">
      <c r="A90" s="6" t="s">
        <v>159</v>
      </c>
      <c r="B90" s="7">
        <v>460000</v>
      </c>
      <c r="C90" s="7">
        <v>4.2857142857142803</v>
      </c>
      <c r="D90" s="7">
        <v>4.25</v>
      </c>
      <c r="E90" s="7">
        <v>629737</v>
      </c>
    </row>
    <row r="91" spans="1:5" x14ac:dyDescent="0.25">
      <c r="A91" s="6" t="s">
        <v>6</v>
      </c>
      <c r="B91" s="7">
        <v>460000</v>
      </c>
      <c r="C91" s="7">
        <v>4.2857142857142803</v>
      </c>
      <c r="D91" s="7">
        <v>4.4000000000000004</v>
      </c>
      <c r="E91" s="7">
        <v>628846</v>
      </c>
    </row>
    <row r="92" spans="1:5" x14ac:dyDescent="0.25">
      <c r="A92" s="6" t="s">
        <v>265</v>
      </c>
      <c r="B92" s="7">
        <v>460000</v>
      </c>
      <c r="C92" s="7">
        <v>4.2857142857142803</v>
      </c>
      <c r="D92" s="7">
        <v>4.45</v>
      </c>
      <c r="E92" s="7">
        <v>563229</v>
      </c>
    </row>
    <row r="93" spans="1:5" x14ac:dyDescent="0.25">
      <c r="A93" s="6" t="s">
        <v>261</v>
      </c>
      <c r="B93" s="7">
        <v>460000</v>
      </c>
      <c r="C93" s="7">
        <v>4.2857142857142803</v>
      </c>
      <c r="D93" s="7">
        <v>4.5</v>
      </c>
      <c r="E93" s="7">
        <v>552659</v>
      </c>
    </row>
    <row r="94" spans="1:5" x14ac:dyDescent="0.25">
      <c r="A94" s="6" t="s">
        <v>232</v>
      </c>
      <c r="B94" s="7">
        <v>460000</v>
      </c>
      <c r="C94" s="7">
        <v>4.2857142857142803</v>
      </c>
      <c r="D94" s="7">
        <v>4.3</v>
      </c>
      <c r="E94" s="7">
        <v>535534</v>
      </c>
    </row>
    <row r="95" spans="1:5" x14ac:dyDescent="0.25">
      <c r="A95" s="6" t="s">
        <v>230</v>
      </c>
      <c r="B95" s="7">
        <v>460000</v>
      </c>
      <c r="C95" s="7">
        <v>4.2857142857142803</v>
      </c>
      <c r="D95" s="7">
        <v>4.25</v>
      </c>
      <c r="E95" s="7">
        <v>534519</v>
      </c>
    </row>
    <row r="96" spans="1:5" x14ac:dyDescent="0.25">
      <c r="A96" s="6" t="s">
        <v>228</v>
      </c>
      <c r="B96" s="7">
        <v>460000</v>
      </c>
      <c r="C96" s="7">
        <v>4.2857142857142803</v>
      </c>
      <c r="D96" s="7">
        <v>4.6500000000000004</v>
      </c>
      <c r="E96" s="7">
        <v>529481</v>
      </c>
    </row>
    <row r="97" spans="1:5" x14ac:dyDescent="0.25">
      <c r="A97" s="6" t="s">
        <v>188</v>
      </c>
      <c r="B97" s="7">
        <v>460000</v>
      </c>
      <c r="C97" s="7">
        <v>4.2857142857142803</v>
      </c>
      <c r="D97" s="7">
        <v>4.5</v>
      </c>
      <c r="E97" s="7">
        <v>523795</v>
      </c>
    </row>
    <row r="98" spans="1:5" x14ac:dyDescent="0.25">
      <c r="A98" s="6" t="s">
        <v>202</v>
      </c>
      <c r="B98" s="7">
        <v>460000</v>
      </c>
      <c r="C98" s="7">
        <v>4.2857142857142803</v>
      </c>
      <c r="D98" s="7">
        <v>4.4000000000000004</v>
      </c>
      <c r="E98" s="7">
        <v>521001</v>
      </c>
    </row>
    <row r="99" spans="1:5" x14ac:dyDescent="0.25">
      <c r="A99" s="6" t="s">
        <v>160</v>
      </c>
      <c r="B99" s="7">
        <v>460000</v>
      </c>
      <c r="C99" s="7">
        <v>4.2857142857142803</v>
      </c>
      <c r="D99" s="7">
        <v>4.45</v>
      </c>
      <c r="E99" s="7">
        <v>520281</v>
      </c>
    </row>
    <row r="100" spans="1:5" x14ac:dyDescent="0.25">
      <c r="A100" s="6" t="s">
        <v>103</v>
      </c>
      <c r="B100" s="7">
        <v>460000</v>
      </c>
      <c r="C100" s="7">
        <v>4.2857142857142803</v>
      </c>
      <c r="D100" s="7">
        <v>4.5</v>
      </c>
      <c r="E100" s="7">
        <v>518937</v>
      </c>
    </row>
    <row r="101" spans="1:5" x14ac:dyDescent="0.25">
      <c r="A101" s="6" t="s">
        <v>2</v>
      </c>
      <c r="B101" s="7">
        <v>460000</v>
      </c>
      <c r="C101" s="7">
        <v>4.2857142857142803</v>
      </c>
      <c r="D101" s="7">
        <v>4.5</v>
      </c>
      <c r="E101" s="7">
        <v>499273</v>
      </c>
    </row>
    <row r="102" spans="1:5" x14ac:dyDescent="0.25">
      <c r="A102" s="6" t="s">
        <v>266</v>
      </c>
      <c r="B102" s="7">
        <v>460000</v>
      </c>
      <c r="C102" s="7">
        <v>4.2857142857142803</v>
      </c>
      <c r="D102" s="7">
        <v>4.3499999999999996</v>
      </c>
      <c r="E102" s="7">
        <v>466989</v>
      </c>
    </row>
    <row r="103" spans="1:5" x14ac:dyDescent="0.25">
      <c r="A103" s="6" t="s">
        <v>130</v>
      </c>
      <c r="B103" s="7">
        <v>460000</v>
      </c>
      <c r="C103" s="7">
        <v>4.2857142857142803</v>
      </c>
      <c r="D103" s="7">
        <v>4.5</v>
      </c>
      <c r="E103" s="7">
        <v>447710</v>
      </c>
    </row>
    <row r="104" spans="1:5" x14ac:dyDescent="0.25">
      <c r="A104" s="6" t="s">
        <v>243</v>
      </c>
      <c r="B104" s="7">
        <v>460000</v>
      </c>
      <c r="C104" s="7">
        <v>4.2857142857142803</v>
      </c>
      <c r="D104" s="7">
        <v>4.5</v>
      </c>
      <c r="E104" s="7">
        <v>430009</v>
      </c>
    </row>
    <row r="105" spans="1:5" x14ac:dyDescent="0.25">
      <c r="A105" s="6" t="s">
        <v>112</v>
      </c>
      <c r="B105" s="7">
        <v>460000</v>
      </c>
      <c r="C105" s="7">
        <v>4.2857142857142803</v>
      </c>
      <c r="D105" s="7">
        <v>4.45</v>
      </c>
      <c r="E105" s="7">
        <v>395720</v>
      </c>
    </row>
    <row r="106" spans="1:5" x14ac:dyDescent="0.25">
      <c r="A106" s="6" t="s">
        <v>304</v>
      </c>
      <c r="B106" s="7">
        <v>460000</v>
      </c>
      <c r="C106" s="7">
        <v>4.2857142857142803</v>
      </c>
      <c r="D106" s="7">
        <v>4.55</v>
      </c>
      <c r="E106" s="7">
        <v>388960</v>
      </c>
    </row>
    <row r="107" spans="1:5" x14ac:dyDescent="0.25">
      <c r="A107" s="6" t="s">
        <v>292</v>
      </c>
      <c r="B107" s="7">
        <v>460000</v>
      </c>
      <c r="C107" s="7">
        <v>4.2857142857142803</v>
      </c>
      <c r="D107" s="7">
        <v>4.45</v>
      </c>
      <c r="E107" s="7">
        <v>386360</v>
      </c>
    </row>
    <row r="108" spans="1:5" x14ac:dyDescent="0.25">
      <c r="A108" s="6" t="s">
        <v>56</v>
      </c>
      <c r="B108" s="7">
        <v>460000</v>
      </c>
      <c r="C108" s="7">
        <v>4.2857142857142803</v>
      </c>
      <c r="D108" s="7">
        <v>4.45</v>
      </c>
      <c r="E108" s="7">
        <v>385577</v>
      </c>
    </row>
    <row r="109" spans="1:5" x14ac:dyDescent="0.25">
      <c r="A109" s="6" t="s">
        <v>197</v>
      </c>
      <c r="B109" s="7">
        <v>460000</v>
      </c>
      <c r="C109" s="7">
        <v>4.2857142857142803</v>
      </c>
      <c r="D109" s="7">
        <v>4.5</v>
      </c>
      <c r="E109" s="7">
        <v>359021</v>
      </c>
    </row>
    <row r="110" spans="1:5" x14ac:dyDescent="0.25">
      <c r="A110" s="6" t="s">
        <v>262</v>
      </c>
      <c r="B110" s="7">
        <v>460000</v>
      </c>
      <c r="C110" s="7">
        <v>4.2857142857142803</v>
      </c>
      <c r="D110" s="7">
        <v>4.5</v>
      </c>
      <c r="E110" s="7">
        <v>314499</v>
      </c>
    </row>
    <row r="111" spans="1:5" x14ac:dyDescent="0.25">
      <c r="A111" s="6" t="s">
        <v>311</v>
      </c>
      <c r="B111" s="7">
        <v>460000</v>
      </c>
      <c r="C111" s="7">
        <v>4.2857142857142803</v>
      </c>
      <c r="D111" s="7">
        <v>4.55</v>
      </c>
      <c r="E111" s="7">
        <v>277993</v>
      </c>
    </row>
    <row r="112" spans="1:5" x14ac:dyDescent="0.25">
      <c r="A112" s="6" t="s">
        <v>207</v>
      </c>
      <c r="B112" s="7">
        <v>460000</v>
      </c>
      <c r="C112" s="7">
        <v>4.2857142857142803</v>
      </c>
      <c r="D112" s="7">
        <v>4.4000000000000004</v>
      </c>
      <c r="E112" s="7">
        <v>258658</v>
      </c>
    </row>
    <row r="113" spans="1:5" x14ac:dyDescent="0.25">
      <c r="A113" s="6" t="s">
        <v>152</v>
      </c>
      <c r="B113" s="7">
        <v>460000</v>
      </c>
      <c r="C113" s="7">
        <v>4.2857142857142803</v>
      </c>
      <c r="D113" s="7">
        <v>4.3</v>
      </c>
      <c r="E113" s="7">
        <v>254251</v>
      </c>
    </row>
    <row r="114" spans="1:5" x14ac:dyDescent="0.25">
      <c r="A114" s="6" t="s">
        <v>143</v>
      </c>
      <c r="B114" s="7">
        <v>460000</v>
      </c>
      <c r="C114" s="7">
        <v>4.2857142857142803</v>
      </c>
      <c r="D114" s="7">
        <v>4.5999999999999996</v>
      </c>
      <c r="E114" s="7">
        <v>249287</v>
      </c>
    </row>
    <row r="115" spans="1:5" x14ac:dyDescent="0.25">
      <c r="A115" s="6" t="s">
        <v>13</v>
      </c>
      <c r="B115" s="7">
        <v>460000</v>
      </c>
      <c r="C115" s="7">
        <v>4.2857142857142803</v>
      </c>
      <c r="D115" s="7">
        <v>4.4000000000000004</v>
      </c>
      <c r="E115" s="7">
        <v>201368</v>
      </c>
    </row>
    <row r="116" spans="1:5" x14ac:dyDescent="0.25">
      <c r="A116" s="6" t="s">
        <v>21</v>
      </c>
      <c r="B116" s="7">
        <v>460000</v>
      </c>
      <c r="C116" s="7">
        <v>4.2857142857142803</v>
      </c>
      <c r="D116" s="7">
        <v>4.4000000000000004</v>
      </c>
      <c r="E116" s="7">
        <v>192114</v>
      </c>
    </row>
    <row r="117" spans="1:5" x14ac:dyDescent="0.25">
      <c r="A117" s="6" t="s">
        <v>271</v>
      </c>
      <c r="B117" s="7">
        <v>460000</v>
      </c>
      <c r="C117" s="7">
        <v>4.2857142857142803</v>
      </c>
      <c r="D117" s="7">
        <v>4.45</v>
      </c>
      <c r="E117" s="7">
        <v>183990</v>
      </c>
    </row>
    <row r="118" spans="1:5" x14ac:dyDescent="0.25">
      <c r="A118" s="6" t="s">
        <v>115</v>
      </c>
      <c r="B118" s="7">
        <v>460000</v>
      </c>
      <c r="C118" s="7">
        <v>4.2857142857142803</v>
      </c>
      <c r="D118" s="7">
        <v>4.4000000000000004</v>
      </c>
      <c r="E118" s="7">
        <v>163694</v>
      </c>
    </row>
    <row r="119" spans="1:5" x14ac:dyDescent="0.25">
      <c r="A119" s="6" t="s">
        <v>213</v>
      </c>
      <c r="B119" s="7">
        <v>460000</v>
      </c>
      <c r="C119" s="7">
        <v>4.2857142857142803</v>
      </c>
      <c r="D119" s="7">
        <v>4.45</v>
      </c>
      <c r="E119" s="7">
        <v>143451</v>
      </c>
    </row>
    <row r="120" spans="1:5" x14ac:dyDescent="0.25">
      <c r="A120" s="6" t="s">
        <v>74</v>
      </c>
      <c r="B120" s="7">
        <v>460000</v>
      </c>
      <c r="C120" s="7">
        <v>4.2857142857142803</v>
      </c>
      <c r="D120" s="7">
        <v>4.4000000000000004</v>
      </c>
      <c r="E120" s="7">
        <v>142290</v>
      </c>
    </row>
    <row r="121" spans="1:5" x14ac:dyDescent="0.25">
      <c r="A121" s="6" t="s">
        <v>255</v>
      </c>
      <c r="B121" s="7">
        <v>460000</v>
      </c>
      <c r="C121" s="7">
        <v>4.2857142857142803</v>
      </c>
      <c r="D121" s="7">
        <v>4.5</v>
      </c>
      <c r="E121" s="7">
        <v>130451</v>
      </c>
    </row>
    <row r="122" spans="1:5" x14ac:dyDescent="0.25">
      <c r="A122" s="6" t="s">
        <v>22</v>
      </c>
      <c r="B122" s="7">
        <v>460000</v>
      </c>
      <c r="C122" s="7">
        <v>4.2857142857142803</v>
      </c>
      <c r="D122" s="7">
        <v>4.25</v>
      </c>
      <c r="E122" s="7">
        <v>120943</v>
      </c>
    </row>
    <row r="123" spans="1:5" x14ac:dyDescent="0.25">
      <c r="A123" s="6" t="s">
        <v>66</v>
      </c>
      <c r="B123" s="7">
        <v>460000</v>
      </c>
      <c r="C123" s="7">
        <v>4.2857142857142803</v>
      </c>
      <c r="D123" s="7">
        <v>4.4000000000000004</v>
      </c>
      <c r="E123" s="7">
        <v>86494</v>
      </c>
    </row>
    <row r="124" spans="1:5" x14ac:dyDescent="0.25">
      <c r="A124" s="6" t="s">
        <v>302</v>
      </c>
      <c r="B124" s="7">
        <v>460000</v>
      </c>
      <c r="C124" s="7">
        <v>4.2857142857142803</v>
      </c>
      <c r="D124" s="7">
        <v>4.5</v>
      </c>
      <c r="E124" s="7">
        <v>86250</v>
      </c>
    </row>
    <row r="125" spans="1:5" x14ac:dyDescent="0.25">
      <c r="A125" s="6" t="s">
        <v>306</v>
      </c>
      <c r="B125" s="7">
        <v>460000</v>
      </c>
      <c r="C125" s="7">
        <v>4.2857142857142803</v>
      </c>
      <c r="D125" s="7">
        <v>4.25</v>
      </c>
      <c r="E125" s="7">
        <v>83147</v>
      </c>
    </row>
    <row r="126" spans="1:5" x14ac:dyDescent="0.25">
      <c r="A126" s="6" t="s">
        <v>91</v>
      </c>
      <c r="B126" s="7">
        <v>460000</v>
      </c>
      <c r="C126" s="7">
        <v>4.2857142857142803</v>
      </c>
      <c r="D126" s="7">
        <v>4.5</v>
      </c>
      <c r="E126" s="7">
        <v>82379</v>
      </c>
    </row>
    <row r="127" spans="1:5" x14ac:dyDescent="0.25">
      <c r="A127" s="6" t="s">
        <v>45</v>
      </c>
      <c r="B127" s="7">
        <v>460000</v>
      </c>
      <c r="C127" s="7">
        <v>4.2857142857142803</v>
      </c>
      <c r="D127" s="7">
        <v>4.25</v>
      </c>
      <c r="E127" s="7">
        <v>81246</v>
      </c>
    </row>
    <row r="128" spans="1:5" x14ac:dyDescent="0.25">
      <c r="A128" s="6" t="s">
        <v>118</v>
      </c>
      <c r="B128" s="7">
        <v>460000</v>
      </c>
      <c r="C128" s="7">
        <v>4.2857142857142803</v>
      </c>
      <c r="D128" s="7">
        <v>4.4000000000000004</v>
      </c>
      <c r="E128" s="7">
        <v>77166</v>
      </c>
    </row>
    <row r="129" spans="1:5" x14ac:dyDescent="0.25">
      <c r="A129" s="6" t="s">
        <v>129</v>
      </c>
      <c r="B129" s="7">
        <v>460000</v>
      </c>
      <c r="C129" s="7">
        <v>4.2857142857142803</v>
      </c>
      <c r="D129" s="7">
        <v>4.5</v>
      </c>
      <c r="E129" s="7">
        <v>77038</v>
      </c>
    </row>
    <row r="130" spans="1:5" x14ac:dyDescent="0.25">
      <c r="A130" s="6" t="s">
        <v>35</v>
      </c>
      <c r="B130" s="7">
        <v>460000</v>
      </c>
      <c r="C130" s="7">
        <v>4.2857142857142803</v>
      </c>
      <c r="D130" s="7">
        <v>4.5</v>
      </c>
      <c r="E130" s="7">
        <v>75306</v>
      </c>
    </row>
    <row r="131" spans="1:5" x14ac:dyDescent="0.25">
      <c r="A131" s="6" t="s">
        <v>8</v>
      </c>
      <c r="B131" s="7">
        <v>460000</v>
      </c>
      <c r="C131" s="7">
        <v>4.2857142857142803</v>
      </c>
      <c r="D131" s="7">
        <v>4.4000000000000004</v>
      </c>
      <c r="E131" s="7">
        <v>72218</v>
      </c>
    </row>
    <row r="132" spans="1:5" x14ac:dyDescent="0.25">
      <c r="A132" s="6" t="s">
        <v>326</v>
      </c>
      <c r="B132" s="7">
        <v>460000</v>
      </c>
      <c r="C132" s="7">
        <v>4.2857142857142803</v>
      </c>
      <c r="D132" s="7">
        <v>4.45</v>
      </c>
      <c r="E132" s="7">
        <v>68981</v>
      </c>
    </row>
    <row r="133" spans="1:5" x14ac:dyDescent="0.25">
      <c r="A133" s="6" t="s">
        <v>39</v>
      </c>
      <c r="B133" s="7">
        <v>460000</v>
      </c>
      <c r="C133" s="7">
        <v>4.2857142857142803</v>
      </c>
      <c r="D133" s="7">
        <v>4.3</v>
      </c>
      <c r="E133" s="7">
        <v>63434</v>
      </c>
    </row>
    <row r="134" spans="1:5" x14ac:dyDescent="0.25">
      <c r="A134" s="6" t="s">
        <v>83</v>
      </c>
      <c r="B134" s="7">
        <v>460000</v>
      </c>
      <c r="C134" s="7">
        <v>4.2857142857142803</v>
      </c>
      <c r="D134" s="7">
        <v>4.4000000000000004</v>
      </c>
      <c r="E134" s="7">
        <v>48765</v>
      </c>
    </row>
    <row r="135" spans="1:5" x14ac:dyDescent="0.25">
      <c r="A135" s="6" t="s">
        <v>100</v>
      </c>
      <c r="B135" s="7">
        <v>460000</v>
      </c>
      <c r="C135" s="7">
        <v>4.2857142857142803</v>
      </c>
      <c r="D135" s="7">
        <v>4.4000000000000004</v>
      </c>
      <c r="E135" s="7">
        <v>45989</v>
      </c>
    </row>
    <row r="136" spans="1:5" x14ac:dyDescent="0.25">
      <c r="A136" s="6" t="s">
        <v>50</v>
      </c>
      <c r="B136" s="7">
        <v>460000</v>
      </c>
      <c r="C136" s="7">
        <v>4.2857142857142803</v>
      </c>
      <c r="D136" s="7">
        <v>4.5</v>
      </c>
      <c r="E136" s="7">
        <v>41730</v>
      </c>
    </row>
    <row r="137" spans="1:5" x14ac:dyDescent="0.25">
      <c r="A137" s="6" t="s">
        <v>214</v>
      </c>
      <c r="B137" s="7">
        <v>460000</v>
      </c>
      <c r="C137" s="7">
        <v>4.2857142857142803</v>
      </c>
      <c r="D137" s="7">
        <v>4.55</v>
      </c>
      <c r="E137" s="7">
        <v>34682</v>
      </c>
    </row>
    <row r="138" spans="1:5" x14ac:dyDescent="0.25">
      <c r="A138" s="6" t="s">
        <v>126</v>
      </c>
      <c r="B138" s="7">
        <v>460000</v>
      </c>
      <c r="C138" s="7">
        <v>4.2857142857142803</v>
      </c>
      <c r="D138" s="7">
        <v>4.4000000000000004</v>
      </c>
      <c r="E138" s="7">
        <v>25877</v>
      </c>
    </row>
    <row r="139" spans="1:5" x14ac:dyDescent="0.25">
      <c r="A139" s="6" t="s">
        <v>238</v>
      </c>
      <c r="B139" s="7">
        <v>460000</v>
      </c>
      <c r="C139" s="7">
        <v>4.2857142857142803</v>
      </c>
      <c r="D139" s="7">
        <v>4.25</v>
      </c>
      <c r="E139" s="7">
        <v>8832</v>
      </c>
    </row>
    <row r="140" spans="1:5" x14ac:dyDescent="0.25">
      <c r="A140" s="6" t="s">
        <v>351</v>
      </c>
      <c r="B140" s="7">
        <v>63480000</v>
      </c>
      <c r="C140" s="7">
        <v>591.42857142857144</v>
      </c>
      <c r="D140" s="7">
        <v>614.8499999999998</v>
      </c>
      <c r="E140" s="7">
        <v>564456077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BCB0-4975-4A94-8B0C-A121BAA245AE}">
  <dimension ref="A1:F12"/>
  <sheetViews>
    <sheetView workbookViewId="0">
      <selection activeCell="G16" sqref="G16"/>
    </sheetView>
  </sheetViews>
  <sheetFormatPr defaultColWidth="9.28515625" defaultRowHeight="15" x14ac:dyDescent="0.25"/>
  <cols>
    <col min="1" max="1" width="27.140625" bestFit="1" customWidth="1"/>
    <col min="2" max="2" width="12.5703125" bestFit="1" customWidth="1"/>
    <col min="3" max="3" width="12" bestFit="1" customWidth="1"/>
    <col min="4" max="4" width="16.85546875" bestFit="1" customWidth="1"/>
    <col min="5" max="5" width="20" bestFit="1" customWidth="1"/>
    <col min="6" max="6" width="22.85546875" bestFit="1" customWidth="1"/>
  </cols>
  <sheetData>
    <row r="1" spans="1:6" x14ac:dyDescent="0.25">
      <c r="A1" s="9" t="s">
        <v>357</v>
      </c>
      <c r="B1" s="9" t="s">
        <v>353</v>
      </c>
      <c r="C1" s="9" t="s">
        <v>354</v>
      </c>
      <c r="D1" s="9" t="s">
        <v>355</v>
      </c>
      <c r="E1" s="9" t="s">
        <v>356</v>
      </c>
    </row>
    <row r="2" spans="1:6" x14ac:dyDescent="0.25">
      <c r="A2" s="6" t="s">
        <v>239</v>
      </c>
      <c r="B2" s="8">
        <v>508000</v>
      </c>
      <c r="C2" s="3">
        <v>4.3421052631578902</v>
      </c>
      <c r="D2" s="3">
        <v>4.8499999999999996</v>
      </c>
      <c r="E2" s="4">
        <v>659234</v>
      </c>
    </row>
    <row r="3" spans="1:6" x14ac:dyDescent="0.25">
      <c r="A3" s="6" t="s">
        <v>120</v>
      </c>
      <c r="B3" s="8">
        <v>508000</v>
      </c>
      <c r="C3" s="3">
        <v>4.3421052631578902</v>
      </c>
      <c r="D3" s="3">
        <v>4.9000000000000004</v>
      </c>
      <c r="E3" s="4">
        <v>1590317</v>
      </c>
    </row>
    <row r="4" spans="1:6" x14ac:dyDescent="0.25">
      <c r="A4" s="6" t="s">
        <v>211</v>
      </c>
      <c r="B4" s="8">
        <v>508000</v>
      </c>
      <c r="C4" s="3">
        <v>4.3421052631578902</v>
      </c>
      <c r="D4" s="3">
        <v>4.75</v>
      </c>
      <c r="E4" s="4">
        <v>6552010</v>
      </c>
    </row>
    <row r="5" spans="1:6" x14ac:dyDescent="0.25">
      <c r="A5" s="6" t="s">
        <v>301</v>
      </c>
      <c r="B5" s="8">
        <v>508000</v>
      </c>
      <c r="C5" s="3">
        <v>4.3421052631578902</v>
      </c>
      <c r="D5" s="3">
        <v>4.8499999999999996</v>
      </c>
      <c r="E5" s="4">
        <v>191548</v>
      </c>
    </row>
    <row r="6" spans="1:6" x14ac:dyDescent="0.25">
      <c r="A6" s="6" t="s">
        <v>259</v>
      </c>
      <c r="B6" s="8">
        <v>508000</v>
      </c>
      <c r="C6" s="3">
        <v>4.3421052631578902</v>
      </c>
      <c r="D6" s="3">
        <v>4.8499999999999996</v>
      </c>
      <c r="E6" s="4">
        <v>1291559</v>
      </c>
    </row>
    <row r="7" spans="1:6" x14ac:dyDescent="0.25">
      <c r="A7" s="6" t="s">
        <v>53</v>
      </c>
      <c r="B7" s="8">
        <v>508000</v>
      </c>
      <c r="C7" s="3">
        <v>4.3421052631578902</v>
      </c>
      <c r="D7" s="3">
        <v>4.8499999999999996</v>
      </c>
      <c r="E7" s="4">
        <v>256168</v>
      </c>
    </row>
    <row r="8" spans="1:6" x14ac:dyDescent="0.25">
      <c r="A8" s="10" t="s">
        <v>268</v>
      </c>
      <c r="B8" s="12">
        <v>498100</v>
      </c>
      <c r="C8" s="14">
        <v>4.0765904879555199</v>
      </c>
      <c r="D8" s="11">
        <v>4.8499999999999996</v>
      </c>
      <c r="E8" s="13">
        <v>549657</v>
      </c>
      <c r="F8" t="s">
        <v>358</v>
      </c>
    </row>
    <row r="9" spans="1:6" x14ac:dyDescent="0.25">
      <c r="A9" s="6" t="s">
        <v>189</v>
      </c>
      <c r="B9" s="8">
        <v>460200</v>
      </c>
      <c r="C9" s="3">
        <v>4.2918454935622297</v>
      </c>
      <c r="D9" s="7">
        <v>4.55</v>
      </c>
      <c r="E9" s="4">
        <v>416744</v>
      </c>
    </row>
    <row r="10" spans="1:6" x14ac:dyDescent="0.25">
      <c r="A10" s="6" t="s">
        <v>102</v>
      </c>
      <c r="B10" s="8">
        <v>460100</v>
      </c>
      <c r="C10" s="3">
        <v>4.2887776983559602</v>
      </c>
      <c r="D10" s="7">
        <v>4.45</v>
      </c>
      <c r="E10" s="4">
        <v>1442265</v>
      </c>
    </row>
    <row r="11" spans="1:6" x14ac:dyDescent="0.25">
      <c r="A11" s="6" t="s">
        <v>90</v>
      </c>
      <c r="B11" s="8">
        <v>460000</v>
      </c>
      <c r="C11" s="3">
        <v>4.2857142857142803</v>
      </c>
      <c r="D11" s="7">
        <v>4.55</v>
      </c>
      <c r="E11" s="4">
        <v>11081056</v>
      </c>
    </row>
    <row r="12" spans="1:6" x14ac:dyDescent="0.25">
      <c r="E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E148-494D-443D-9187-809A6D9A2137}">
  <dimension ref="A1:B14"/>
  <sheetViews>
    <sheetView workbookViewId="0">
      <selection activeCell="F7" sqref="F7"/>
    </sheetView>
  </sheetViews>
  <sheetFormatPr defaultRowHeight="15" x14ac:dyDescent="0.25"/>
  <cols>
    <col min="1" max="1" width="14" bestFit="1" customWidth="1"/>
    <col min="2" max="2" width="10.140625" bestFit="1" customWidth="1"/>
  </cols>
  <sheetData>
    <row r="1" spans="1:2" x14ac:dyDescent="0.25">
      <c r="A1" s="2" t="s">
        <v>343</v>
      </c>
      <c r="B1" s="2" t="s">
        <v>328</v>
      </c>
    </row>
    <row r="2" spans="1:2" x14ac:dyDescent="0.25">
      <c r="A2" t="s">
        <v>342</v>
      </c>
      <c r="B2">
        <v>4.5</v>
      </c>
    </row>
    <row r="3" spans="1:2" x14ac:dyDescent="0.25">
      <c r="A3" t="s">
        <v>341</v>
      </c>
      <c r="B3">
        <v>4.5</v>
      </c>
    </row>
    <row r="4" spans="1:2" x14ac:dyDescent="0.25">
      <c r="A4" t="s">
        <v>340</v>
      </c>
      <c r="B4">
        <v>4.46</v>
      </c>
    </row>
    <row r="5" spans="1:2" x14ac:dyDescent="0.25">
      <c r="A5" t="s">
        <v>339</v>
      </c>
      <c r="B5">
        <v>4.45</v>
      </c>
    </row>
    <row r="6" spans="1:2" x14ac:dyDescent="0.25">
      <c r="A6" t="s">
        <v>338</v>
      </c>
      <c r="B6">
        <v>4.4400000000000004</v>
      </c>
    </row>
    <row r="7" spans="1:2" x14ac:dyDescent="0.25">
      <c r="A7" t="s">
        <v>337</v>
      </c>
      <c r="B7">
        <v>4.3</v>
      </c>
    </row>
    <row r="8" spans="1:2" x14ac:dyDescent="0.25">
      <c r="A8" t="s">
        <v>336</v>
      </c>
      <c r="B8">
        <v>4.28</v>
      </c>
    </row>
    <row r="9" spans="1:2" x14ac:dyDescent="0.25">
      <c r="A9" t="s">
        <v>335</v>
      </c>
      <c r="B9">
        <v>4.2699999999999996</v>
      </c>
    </row>
    <row r="10" spans="1:2" x14ac:dyDescent="0.25">
      <c r="A10" t="s">
        <v>334</v>
      </c>
      <c r="B10">
        <v>4.26</v>
      </c>
    </row>
    <row r="11" spans="1:2" x14ac:dyDescent="0.25">
      <c r="A11" t="s">
        <v>333</v>
      </c>
      <c r="B11">
        <v>4.25</v>
      </c>
    </row>
    <row r="12" spans="1:2" x14ac:dyDescent="0.25">
      <c r="A12" t="s">
        <v>332</v>
      </c>
      <c r="B12">
        <v>4.1500000000000004</v>
      </c>
    </row>
    <row r="13" spans="1:2" x14ac:dyDescent="0.25">
      <c r="A13" t="s">
        <v>331</v>
      </c>
      <c r="B13">
        <v>4.09</v>
      </c>
    </row>
    <row r="14" spans="1:2" x14ac:dyDescent="0.25">
      <c r="A14" t="s">
        <v>330</v>
      </c>
      <c r="B14">
        <v>4.05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7A72-08B8-47A7-8275-9566FFFD79A9}">
  <dimension ref="A1:D61"/>
  <sheetViews>
    <sheetView topLeftCell="A45" workbookViewId="0">
      <selection sqref="A1:B4"/>
    </sheetView>
  </sheetViews>
  <sheetFormatPr defaultRowHeight="15" x14ac:dyDescent="0.25"/>
  <cols>
    <col min="1" max="1" width="30.42578125" bestFit="1" customWidth="1"/>
    <col min="2" max="2" width="11.85546875" bestFit="1" customWidth="1"/>
    <col min="3" max="3" width="10.5703125" bestFit="1" customWidth="1"/>
    <col min="4" max="4" width="12.5703125" bestFit="1" customWidth="1"/>
  </cols>
  <sheetData>
    <row r="1" spans="1:4" x14ac:dyDescent="0.25">
      <c r="A1" s="15" t="s">
        <v>329</v>
      </c>
      <c r="B1" s="15" t="s">
        <v>348</v>
      </c>
      <c r="C1" s="15" t="s">
        <v>359</v>
      </c>
      <c r="D1" s="15" t="s">
        <v>360</v>
      </c>
    </row>
    <row r="2" spans="1:4" x14ac:dyDescent="0.25">
      <c r="A2" t="s">
        <v>189</v>
      </c>
      <c r="B2" s="1">
        <v>460200</v>
      </c>
      <c r="C2">
        <f>INDEX(app_trader_data!$A$2:$H$329,MATCH(action_and_racing_games!$A2,app_trader_data!$A$2:$A$329,0),2)</f>
        <v>4.55</v>
      </c>
      <c r="D2">
        <f>INDEX(app_trader_data!$A$2:$H$329,MATCH(action_and_racing_games!$A2,app_trader_data!$A$2:$A$329,0),3)</f>
        <v>416744</v>
      </c>
    </row>
    <row r="3" spans="1:4" x14ac:dyDescent="0.25">
      <c r="A3" t="s">
        <v>167</v>
      </c>
      <c r="B3" s="1">
        <v>460100</v>
      </c>
      <c r="C3">
        <f>INDEX(app_trader_data!$A$2:$H$329,MATCH(action_and_racing_games!$A3,app_trader_data!$A$2:$A$329,0),2)</f>
        <v>4.25</v>
      </c>
      <c r="D3">
        <f>INDEX(app_trader_data!$A$2:$H$329,MATCH(action_and_racing_games!$A3,app_trader_data!$A$2:$A$329,0),3)</f>
        <v>41863</v>
      </c>
    </row>
    <row r="4" spans="1:4" x14ac:dyDescent="0.25">
      <c r="A4" t="s">
        <v>323</v>
      </c>
      <c r="B4" s="1">
        <v>460000</v>
      </c>
      <c r="C4">
        <f>INDEX(app_trader_data!$A$2:$H$329,MATCH(action_and_racing_games!$A4,app_trader_data!$A$2:$A$329,0),2)</f>
        <v>4.3499999999999996</v>
      </c>
      <c r="D4">
        <f>INDEX(app_trader_data!$A$2:$H$329,MATCH(action_and_racing_games!$A4,app_trader_data!$A$2:$A$329,0),3)</f>
        <v>3993313</v>
      </c>
    </row>
    <row r="5" spans="1:4" x14ac:dyDescent="0.25">
      <c r="A5" t="s">
        <v>261</v>
      </c>
      <c r="B5" s="1">
        <v>460000</v>
      </c>
      <c r="C5">
        <f>INDEX(app_trader_data!$A$2:$H$329,MATCH(action_and_racing_games!$A5,app_trader_data!$A$2:$A$329,0),2)</f>
        <v>4.5</v>
      </c>
      <c r="D5">
        <f>INDEX(app_trader_data!$A$2:$H$329,MATCH(action_and_racing_games!$A5,app_trader_data!$A$2:$A$329,0),3)</f>
        <v>552659</v>
      </c>
    </row>
    <row r="6" spans="1:4" x14ac:dyDescent="0.25">
      <c r="A6" t="s">
        <v>243</v>
      </c>
      <c r="B6" s="1">
        <v>460000</v>
      </c>
      <c r="C6">
        <f>INDEX(app_trader_data!$A$2:$H$329,MATCH(action_and_racing_games!$A6,app_trader_data!$A$2:$A$329,0),2)</f>
        <v>4.5</v>
      </c>
      <c r="D6">
        <f>INDEX(app_trader_data!$A$2:$H$329,MATCH(action_and_racing_games!$A6,app_trader_data!$A$2:$A$329,0),3)</f>
        <v>430009</v>
      </c>
    </row>
    <row r="7" spans="1:4" x14ac:dyDescent="0.25">
      <c r="A7" t="s">
        <v>230</v>
      </c>
      <c r="B7" s="1">
        <v>460000</v>
      </c>
      <c r="C7">
        <f>INDEX(app_trader_data!$A$2:$H$329,MATCH(action_and_racing_games!$A7,app_trader_data!$A$2:$A$329,0),2)</f>
        <v>4.25</v>
      </c>
      <c r="D7">
        <f>INDEX(app_trader_data!$A$2:$H$329,MATCH(action_and_racing_games!$A7,app_trader_data!$A$2:$A$329,0),3)</f>
        <v>534519</v>
      </c>
    </row>
    <row r="8" spans="1:4" x14ac:dyDescent="0.25">
      <c r="A8" t="s">
        <v>217</v>
      </c>
      <c r="B8" s="1">
        <v>460000</v>
      </c>
      <c r="C8">
        <f>INDEX(app_trader_data!$A$2:$H$329,MATCH(action_and_racing_games!$A8,app_trader_data!$A$2:$A$329,0),2)</f>
        <v>4.4000000000000004</v>
      </c>
      <c r="D8">
        <f>INDEX(app_trader_data!$A$2:$H$329,MATCH(action_and_racing_games!$A8,app_trader_data!$A$2:$A$329,0),3)</f>
        <v>1625139</v>
      </c>
    </row>
    <row r="9" spans="1:4" x14ac:dyDescent="0.25">
      <c r="A9" t="s">
        <v>213</v>
      </c>
      <c r="B9" s="1">
        <v>460000</v>
      </c>
      <c r="C9">
        <f>INDEX(app_trader_data!$A$2:$H$329,MATCH(action_and_racing_games!$A9,app_trader_data!$A$2:$A$329,0),2)</f>
        <v>4.45</v>
      </c>
      <c r="D9">
        <f>INDEX(app_trader_data!$A$2:$H$329,MATCH(action_and_racing_games!$A9,app_trader_data!$A$2:$A$329,0),3)</f>
        <v>143451</v>
      </c>
    </row>
    <row r="10" spans="1:4" x14ac:dyDescent="0.25">
      <c r="A10" t="s">
        <v>192</v>
      </c>
      <c r="B10" s="1">
        <v>460000</v>
      </c>
      <c r="C10">
        <f>INDEX(app_trader_data!$A$2:$H$329,MATCH(action_and_racing_games!$A10,app_trader_data!$A$2:$A$329,0),2)</f>
        <v>4.45</v>
      </c>
      <c r="D10">
        <f>INDEX(app_trader_data!$A$2:$H$329,MATCH(action_and_racing_games!$A10,app_trader_data!$A$2:$A$329,0),3)</f>
        <v>9032030</v>
      </c>
    </row>
    <row r="11" spans="1:4" x14ac:dyDescent="0.25">
      <c r="A11" t="s">
        <v>191</v>
      </c>
      <c r="B11" s="1">
        <v>460000</v>
      </c>
      <c r="C11">
        <f>INDEX(app_trader_data!$A$2:$H$329,MATCH(action_and_racing_games!$A11,app_trader_data!$A$2:$A$329,0),2)</f>
        <v>4.55</v>
      </c>
      <c r="D11">
        <f>INDEX(app_trader_data!$A$2:$H$329,MATCH(action_and_racing_games!$A11,app_trader_data!$A$2:$A$329,0),3)</f>
        <v>2784499</v>
      </c>
    </row>
    <row r="12" spans="1:4" x14ac:dyDescent="0.25">
      <c r="A12" t="s">
        <v>188</v>
      </c>
      <c r="B12" s="1">
        <v>460000</v>
      </c>
      <c r="C12">
        <f>INDEX(app_trader_data!$A$2:$H$329,MATCH(action_and_racing_games!$A12,app_trader_data!$A$2:$A$329,0),2)</f>
        <v>4.5</v>
      </c>
      <c r="D12">
        <f>INDEX(app_trader_data!$A$2:$H$329,MATCH(action_and_racing_games!$A12,app_trader_data!$A$2:$A$329,0),3)</f>
        <v>523795</v>
      </c>
    </row>
    <row r="13" spans="1:4" x14ac:dyDescent="0.25">
      <c r="A13" t="s">
        <v>186</v>
      </c>
      <c r="B13" s="1">
        <v>460000</v>
      </c>
      <c r="C13">
        <f>INDEX(app_trader_data!$A$2:$H$329,MATCH(action_and_racing_games!$A13,app_trader_data!$A$2:$A$329,0),2)</f>
        <v>4.5</v>
      </c>
      <c r="D13">
        <f>INDEX(app_trader_data!$A$2:$H$329,MATCH(action_and_racing_games!$A13,app_trader_data!$A$2:$A$329,0),3)</f>
        <v>1267074</v>
      </c>
    </row>
    <row r="14" spans="1:4" x14ac:dyDescent="0.25">
      <c r="A14" t="s">
        <v>180</v>
      </c>
      <c r="B14" s="1">
        <v>460000</v>
      </c>
      <c r="C14">
        <f>INDEX(app_trader_data!$A$2:$H$329,MATCH(action_and_racing_games!$A14,app_trader_data!$A$2:$A$329,0),2)</f>
        <v>4.45</v>
      </c>
      <c r="D14">
        <f>INDEX(app_trader_data!$A$2:$H$329,MATCH(action_and_racing_games!$A14,app_trader_data!$A$2:$A$329,0),3)</f>
        <v>3053409</v>
      </c>
    </row>
    <row r="15" spans="1:4" x14ac:dyDescent="0.25">
      <c r="A15" t="s">
        <v>165</v>
      </c>
      <c r="B15" s="1">
        <v>460000</v>
      </c>
      <c r="C15">
        <f>INDEX(app_trader_data!$A$2:$H$329,MATCH(action_and_racing_games!$A15,app_trader_data!$A$2:$A$329,0),2)</f>
        <v>4.4000000000000004</v>
      </c>
      <c r="D15">
        <f>INDEX(app_trader_data!$A$2:$H$329,MATCH(action_and_racing_games!$A15,app_trader_data!$A$2:$A$329,0),3)</f>
        <v>2702514</v>
      </c>
    </row>
    <row r="16" spans="1:4" x14ac:dyDescent="0.25">
      <c r="A16" t="s">
        <v>156</v>
      </c>
      <c r="B16" s="1">
        <v>460000</v>
      </c>
      <c r="C16">
        <f>INDEX(app_trader_data!$A$2:$H$329,MATCH(action_and_racing_games!$A16,app_trader_data!$A$2:$A$329,0),2)</f>
        <v>4.45</v>
      </c>
      <c r="D16">
        <f>INDEX(app_trader_data!$A$2:$H$329,MATCH(action_and_racing_games!$A16,app_trader_data!$A$2:$A$329,0),3)</f>
        <v>3154364</v>
      </c>
    </row>
    <row r="17" spans="1:4" x14ac:dyDescent="0.25">
      <c r="A17" t="s">
        <v>135</v>
      </c>
      <c r="B17" s="1">
        <v>460000</v>
      </c>
      <c r="C17">
        <f>INDEX(app_trader_data!$A$2:$H$329,MATCH(action_and_racing_games!$A17,app_trader_data!$A$2:$A$329,0),2)</f>
        <v>4.45</v>
      </c>
      <c r="D17">
        <f>INDEX(app_trader_data!$A$2:$H$329,MATCH(action_and_racing_games!$A17,app_trader_data!$A$2:$A$329,0),3)</f>
        <v>3379298</v>
      </c>
    </row>
    <row r="18" spans="1:4" x14ac:dyDescent="0.25">
      <c r="A18" t="s">
        <v>129</v>
      </c>
      <c r="B18" s="1">
        <v>460000</v>
      </c>
      <c r="C18">
        <f>INDEX(app_trader_data!$A$2:$H$329,MATCH(action_and_racing_games!$A18,app_trader_data!$A$2:$A$329,0),2)</f>
        <v>4.5</v>
      </c>
      <c r="D18">
        <f>INDEX(app_trader_data!$A$2:$H$329,MATCH(action_and_racing_games!$A18,app_trader_data!$A$2:$A$329,0),3)</f>
        <v>77038</v>
      </c>
    </row>
    <row r="19" spans="1:4" x14ac:dyDescent="0.25">
      <c r="A19" t="s">
        <v>126</v>
      </c>
      <c r="B19" s="1">
        <v>460000</v>
      </c>
      <c r="C19">
        <f>INDEX(app_trader_data!$A$2:$H$329,MATCH(action_and_racing_games!$A19,app_trader_data!$A$2:$A$329,0),2)</f>
        <v>4.4000000000000004</v>
      </c>
      <c r="D19">
        <f>INDEX(app_trader_data!$A$2:$H$329,MATCH(action_and_racing_games!$A19,app_trader_data!$A$2:$A$329,0),3)</f>
        <v>25877</v>
      </c>
    </row>
    <row r="20" spans="1:4" x14ac:dyDescent="0.25">
      <c r="A20" t="s">
        <v>112</v>
      </c>
      <c r="B20" s="1">
        <v>460000</v>
      </c>
      <c r="C20">
        <f>INDEX(app_trader_data!$A$2:$H$329,MATCH(action_and_racing_games!$A20,app_trader_data!$A$2:$A$329,0),2)</f>
        <v>4.45</v>
      </c>
      <c r="D20">
        <f>INDEX(app_trader_data!$A$2:$H$329,MATCH(action_and_racing_games!$A20,app_trader_data!$A$2:$A$329,0),3)</f>
        <v>395720</v>
      </c>
    </row>
    <row r="21" spans="1:4" x14ac:dyDescent="0.25">
      <c r="A21" t="s">
        <v>103</v>
      </c>
      <c r="B21" s="1">
        <v>460000</v>
      </c>
      <c r="C21">
        <f>INDEX(app_trader_data!$A$2:$H$329,MATCH(action_and_racing_games!$A21,app_trader_data!$A$2:$A$329,0),2)</f>
        <v>4.5</v>
      </c>
      <c r="D21">
        <f>INDEX(app_trader_data!$A$2:$H$329,MATCH(action_and_racing_games!$A21,app_trader_data!$A$2:$A$329,0),3)</f>
        <v>518937</v>
      </c>
    </row>
    <row r="22" spans="1:4" x14ac:dyDescent="0.25">
      <c r="A22" t="s">
        <v>96</v>
      </c>
      <c r="B22" s="1">
        <v>460000</v>
      </c>
      <c r="C22">
        <f>INDEX(app_trader_data!$A$2:$H$329,MATCH(action_and_racing_games!$A22,app_trader_data!$A$2:$A$329,0),2)</f>
        <v>4.5</v>
      </c>
      <c r="D22">
        <f>INDEX(app_trader_data!$A$2:$H$329,MATCH(action_and_racing_games!$A22,app_trader_data!$A$2:$A$329,0),3)</f>
        <v>4634511</v>
      </c>
    </row>
    <row r="23" spans="1:4" x14ac:dyDescent="0.25">
      <c r="A23" t="s">
        <v>90</v>
      </c>
      <c r="B23" s="1">
        <v>460000</v>
      </c>
      <c r="C23">
        <f>INDEX(app_trader_data!$A$2:$H$329,MATCH(action_and_racing_games!$A23,app_trader_data!$A$2:$A$329,0),2)</f>
        <v>4.55</v>
      </c>
      <c r="D23">
        <f>INDEX(app_trader_data!$A$2:$H$329,MATCH(action_and_racing_games!$A23,app_trader_data!$A$2:$A$329,0),3)</f>
        <v>11081056</v>
      </c>
    </row>
    <row r="24" spans="1:4" x14ac:dyDescent="0.25">
      <c r="A24" t="s">
        <v>83</v>
      </c>
      <c r="B24" s="1">
        <v>460000</v>
      </c>
      <c r="C24">
        <f>INDEX(app_trader_data!$A$2:$H$329,MATCH(action_and_racing_games!$A24,app_trader_data!$A$2:$A$329,0),2)</f>
        <v>4.4000000000000004</v>
      </c>
      <c r="D24">
        <f>INDEX(app_trader_data!$A$2:$H$329,MATCH(action_and_racing_games!$A24,app_trader_data!$A$2:$A$329,0),3)</f>
        <v>48765</v>
      </c>
    </row>
    <row r="25" spans="1:4" x14ac:dyDescent="0.25">
      <c r="A25" t="s">
        <v>64</v>
      </c>
      <c r="B25" s="1">
        <v>460000</v>
      </c>
      <c r="C25">
        <f>INDEX(app_trader_data!$A$2:$H$329,MATCH(action_and_racing_games!$A25,app_trader_data!$A$2:$A$329,0),2)</f>
        <v>4.45</v>
      </c>
      <c r="D25">
        <f>INDEX(app_trader_data!$A$2:$H$329,MATCH(action_and_racing_games!$A25,app_trader_data!$A$2:$A$329,0),3)</f>
        <v>2136203</v>
      </c>
    </row>
    <row r="26" spans="1:4" x14ac:dyDescent="0.25">
      <c r="A26" t="s">
        <v>57</v>
      </c>
      <c r="B26" s="1">
        <v>460000</v>
      </c>
      <c r="C26">
        <f>INDEX(app_trader_data!$A$2:$H$329,MATCH(action_and_racing_games!$A26,app_trader_data!$A$2:$A$329,0),2)</f>
        <v>4.4000000000000004</v>
      </c>
      <c r="D26">
        <f>INDEX(app_trader_data!$A$2:$H$329,MATCH(action_and_racing_games!$A26,app_trader_data!$A$2:$A$329,0),3)</f>
        <v>8414365</v>
      </c>
    </row>
    <row r="27" spans="1:4" x14ac:dyDescent="0.25">
      <c r="A27" t="s">
        <v>45</v>
      </c>
      <c r="B27" s="1">
        <v>460000</v>
      </c>
      <c r="C27">
        <f>INDEX(app_trader_data!$A$2:$H$329,MATCH(action_and_racing_games!$A27,app_trader_data!$A$2:$A$329,0),2)</f>
        <v>4.25</v>
      </c>
      <c r="D27">
        <f>INDEX(app_trader_data!$A$2:$H$329,MATCH(action_and_racing_games!$A27,app_trader_data!$A$2:$A$329,0),3)</f>
        <v>81246</v>
      </c>
    </row>
    <row r="28" spans="1:4" x14ac:dyDescent="0.25">
      <c r="A28" t="s">
        <v>39</v>
      </c>
      <c r="B28" s="1">
        <v>460000</v>
      </c>
      <c r="C28">
        <f>INDEX(app_trader_data!$A$2:$H$329,MATCH(action_and_racing_games!$A28,app_trader_data!$A$2:$A$329,0),2)</f>
        <v>4.3</v>
      </c>
      <c r="D28">
        <f>INDEX(app_trader_data!$A$2:$H$329,MATCH(action_and_racing_games!$A28,app_trader_data!$A$2:$A$329,0),3)</f>
        <v>63434</v>
      </c>
    </row>
    <row r="29" spans="1:4" x14ac:dyDescent="0.25">
      <c r="A29" t="s">
        <v>36</v>
      </c>
      <c r="B29" s="1">
        <v>460000</v>
      </c>
      <c r="C29">
        <f>INDEX(app_trader_data!$A$2:$H$329,MATCH(action_and_racing_games!$A29,app_trader_data!$A$2:$A$329,0),2)</f>
        <v>4.5</v>
      </c>
      <c r="D29">
        <f>INDEX(app_trader_data!$A$2:$H$329,MATCH(action_and_racing_games!$A29,app_trader_data!$A$2:$A$329,0),3)</f>
        <v>5410239</v>
      </c>
    </row>
    <row r="30" spans="1:4" x14ac:dyDescent="0.25">
      <c r="A30" t="s">
        <v>18</v>
      </c>
      <c r="B30" s="1">
        <v>460000</v>
      </c>
      <c r="C30">
        <f>INDEX(app_trader_data!$A$2:$H$329,MATCH(action_and_racing_games!$A30,app_trader_data!$A$2:$A$329,0),2)</f>
        <v>4.55</v>
      </c>
      <c r="D30">
        <f>INDEX(app_trader_data!$A$2:$H$329,MATCH(action_and_racing_games!$A30,app_trader_data!$A$2:$A$329,0),3)</f>
        <v>3170373</v>
      </c>
    </row>
    <row r="31" spans="1:4" x14ac:dyDescent="0.25">
      <c r="A31" t="s">
        <v>1</v>
      </c>
      <c r="B31" s="1">
        <v>460000</v>
      </c>
      <c r="C31">
        <f>INDEX(app_trader_data!$A$2:$H$329,MATCH(action_and_racing_games!$A31,app_trader_data!$A$2:$A$329,0),2)</f>
        <v>4.5999999999999996</v>
      </c>
      <c r="D31">
        <f>INDEX(app_trader_data!$A$2:$H$329,MATCH(action_and_racing_games!$A31,app_trader_data!$A$2:$A$329,0),3)</f>
        <v>1007601</v>
      </c>
    </row>
    <row r="32" spans="1:4" x14ac:dyDescent="0.25">
      <c r="A32" t="s">
        <v>300</v>
      </c>
      <c r="B32" s="1">
        <v>460000</v>
      </c>
      <c r="C32">
        <f>INDEX(app_trader_data!$A$2:$H$329,MATCH(action_and_racing_games!$A32,app_trader_data!$A$2:$A$329,0),2)</f>
        <v>4.5</v>
      </c>
      <c r="D32">
        <f>INDEX(app_trader_data!$A$2:$H$329,MATCH(action_and_racing_games!$A32,app_trader_data!$A$2:$A$329,0),3)</f>
        <v>8578282</v>
      </c>
    </row>
    <row r="33" spans="1:4" x14ac:dyDescent="0.25">
      <c r="A33" t="s">
        <v>284</v>
      </c>
      <c r="B33" s="1">
        <v>460000</v>
      </c>
      <c r="C33">
        <f>INDEX(app_trader_data!$A$2:$H$329,MATCH(action_and_racing_games!$A33,app_trader_data!$A$2:$A$329,0),2)</f>
        <v>4.5</v>
      </c>
      <c r="D33">
        <f>INDEX(app_trader_data!$A$2:$H$329,MATCH(action_and_racing_games!$A33,app_trader_data!$A$2:$A$329,0),3)</f>
        <v>643448</v>
      </c>
    </row>
    <row r="34" spans="1:4" x14ac:dyDescent="0.25">
      <c r="A34" t="s">
        <v>283</v>
      </c>
      <c r="B34" s="1">
        <v>460000</v>
      </c>
      <c r="C34">
        <f>INDEX(app_trader_data!$A$2:$H$329,MATCH(action_and_racing_games!$A34,app_trader_data!$A$2:$A$329,0),2)</f>
        <v>4.45</v>
      </c>
      <c r="D34">
        <f>INDEX(app_trader_data!$A$2:$H$329,MATCH(action_and_racing_games!$A34,app_trader_data!$A$2:$A$329,0),3)</f>
        <v>1783562</v>
      </c>
    </row>
    <row r="35" spans="1:4" x14ac:dyDescent="0.25">
      <c r="A35" t="s">
        <v>241</v>
      </c>
      <c r="B35" s="1">
        <v>450100</v>
      </c>
      <c r="C35">
        <f>INDEX(app_trader_data!$A$2:$H$329,MATCH(action_and_racing_games!$A35,app_trader_data!$A$2:$A$329,0),2)</f>
        <v>4.55</v>
      </c>
      <c r="D35">
        <f>INDEX(app_trader_data!$A$2:$H$329,MATCH(action_and_racing_games!$A35,app_trader_data!$A$2:$A$329,0),3)</f>
        <v>1330341</v>
      </c>
    </row>
    <row r="36" spans="1:4" x14ac:dyDescent="0.25">
      <c r="A36" t="s">
        <v>249</v>
      </c>
      <c r="B36" s="1">
        <v>450100</v>
      </c>
      <c r="C36">
        <f>INDEX(app_trader_data!$A$2:$H$329,MATCH(action_and_racing_games!$A36,app_trader_data!$A$2:$A$329,0),2)</f>
        <v>4.5</v>
      </c>
      <c r="D36">
        <f>INDEX(app_trader_data!$A$2:$H$329,MATCH(action_and_racing_games!$A36,app_trader_data!$A$2:$A$329,0),3)</f>
        <v>359881</v>
      </c>
    </row>
    <row r="37" spans="1:4" x14ac:dyDescent="0.25">
      <c r="A37" t="s">
        <v>20</v>
      </c>
      <c r="B37" s="1">
        <v>440100</v>
      </c>
      <c r="C37">
        <f>INDEX(app_trader_data!$A$2:$H$329,MATCH(action_and_racing_games!$A37,app_trader_data!$A$2:$A$329,0),2)</f>
        <v>4.5</v>
      </c>
      <c r="D37">
        <f>INDEX(app_trader_data!$A$2:$H$329,MATCH(action_and_racing_games!$A37,app_trader_data!$A$2:$A$329,0),3)</f>
        <v>10350</v>
      </c>
    </row>
    <row r="38" spans="1:4" x14ac:dyDescent="0.25">
      <c r="A38" t="s">
        <v>319</v>
      </c>
      <c r="B38" s="1">
        <v>420200</v>
      </c>
      <c r="C38">
        <f>INDEX(app_trader_data!$A$2:$H$329,MATCH(action_and_racing_games!$A38,app_trader_data!$A$2:$A$329,0),2)</f>
        <v>4.5</v>
      </c>
      <c r="D38">
        <f>INDEX(app_trader_data!$A$2:$H$329,MATCH(action_and_racing_games!$A38,app_trader_data!$A$2:$A$329,0),3)</f>
        <v>211</v>
      </c>
    </row>
    <row r="39" spans="1:4" x14ac:dyDescent="0.25">
      <c r="A39" t="s">
        <v>98</v>
      </c>
      <c r="B39" s="1">
        <v>420200</v>
      </c>
      <c r="C39">
        <f>INDEX(app_trader_data!$A$2:$H$329,MATCH(action_and_racing_games!$A39,app_trader_data!$A$2:$A$329,0),2)</f>
        <v>4.5999999999999996</v>
      </c>
      <c r="D39">
        <f>INDEX(app_trader_data!$A$2:$H$329,MATCH(action_and_racing_games!$A39,app_trader_data!$A$2:$A$329,0),3)</f>
        <v>4740</v>
      </c>
    </row>
    <row r="40" spans="1:4" x14ac:dyDescent="0.25">
      <c r="A40" t="s">
        <v>222</v>
      </c>
      <c r="B40" s="1">
        <v>420200</v>
      </c>
      <c r="C40">
        <f>INDEX(app_trader_data!$A$2:$H$329,MATCH(action_and_racing_games!$A40,app_trader_data!$A$2:$A$329,0),2)</f>
        <v>4.55</v>
      </c>
      <c r="D40">
        <f>INDEX(app_trader_data!$A$2:$H$329,MATCH(action_and_racing_games!$A40,app_trader_data!$A$2:$A$329,0),3)</f>
        <v>128193</v>
      </c>
    </row>
    <row r="41" spans="1:4" x14ac:dyDescent="0.25">
      <c r="A41" t="s">
        <v>220</v>
      </c>
      <c r="B41" s="1">
        <v>420200</v>
      </c>
      <c r="C41">
        <f>INDEX(app_trader_data!$A$2:$H$329,MATCH(action_and_racing_games!$A41,app_trader_data!$A$2:$A$329,0),2)</f>
        <v>4.5999999999999996</v>
      </c>
      <c r="D41">
        <f>INDEX(app_trader_data!$A$2:$H$329,MATCH(action_and_racing_games!$A41,app_trader_data!$A$2:$A$329,0),3)</f>
        <v>37732</v>
      </c>
    </row>
    <row r="42" spans="1:4" x14ac:dyDescent="0.25">
      <c r="A42" t="s">
        <v>317</v>
      </c>
      <c r="B42" s="1">
        <v>420100</v>
      </c>
      <c r="C42">
        <f>INDEX(app_trader_data!$A$2:$H$329,MATCH(action_and_racing_games!$A42,app_trader_data!$A$2:$A$329,0),2)</f>
        <v>4.55</v>
      </c>
      <c r="D42">
        <f>INDEX(app_trader_data!$A$2:$H$329,MATCH(action_and_racing_games!$A42,app_trader_data!$A$2:$A$329,0),3)</f>
        <v>523481</v>
      </c>
    </row>
    <row r="43" spans="1:4" x14ac:dyDescent="0.25">
      <c r="A43" t="s">
        <v>208</v>
      </c>
      <c r="B43" s="1">
        <v>412100</v>
      </c>
      <c r="C43">
        <f>INDEX(app_trader_data!$A$2:$H$329,MATCH(action_and_racing_games!$A43,app_trader_data!$A$2:$A$329,0),2)</f>
        <v>4.05</v>
      </c>
      <c r="D43">
        <f>INDEX(app_trader_data!$A$2:$H$329,MATCH(action_and_racing_games!$A43,app_trader_data!$A$2:$A$329,0),3)</f>
        <v>7944</v>
      </c>
    </row>
    <row r="44" spans="1:4" x14ac:dyDescent="0.25">
      <c r="A44" t="s">
        <v>308</v>
      </c>
      <c r="B44" s="1">
        <v>412000</v>
      </c>
      <c r="C44">
        <f>INDEX(app_trader_data!$A$2:$H$329,MATCH(action_and_racing_games!$A44,app_trader_data!$A$2:$A$329,0),2)</f>
        <v>4.0999999999999996</v>
      </c>
      <c r="D44">
        <f>INDEX(app_trader_data!$A$2:$H$329,MATCH(action_and_racing_games!$A44,app_trader_data!$A$2:$A$329,0),3)</f>
        <v>3922171</v>
      </c>
    </row>
    <row r="45" spans="1:4" x14ac:dyDescent="0.25">
      <c r="A45" t="s">
        <v>170</v>
      </c>
      <c r="B45" s="1">
        <v>412000</v>
      </c>
      <c r="C45">
        <f>INDEX(app_trader_data!$A$2:$H$329,MATCH(action_and_racing_games!$A45,app_trader_data!$A$2:$A$329,0),2)</f>
        <v>4.05</v>
      </c>
      <c r="D45">
        <f>INDEX(app_trader_data!$A$2:$H$329,MATCH(action_and_racing_games!$A45,app_trader_data!$A$2:$A$329,0),3)</f>
        <v>679355</v>
      </c>
    </row>
    <row r="46" spans="1:4" x14ac:dyDescent="0.25">
      <c r="A46" t="s">
        <v>264</v>
      </c>
      <c r="B46" s="1">
        <v>412000</v>
      </c>
      <c r="C46">
        <f>INDEX(app_trader_data!$A$2:$H$329,MATCH(action_and_racing_games!$A46,app_trader_data!$A$2:$A$329,0),2)</f>
        <v>4.05</v>
      </c>
      <c r="D46">
        <f>INDEX(app_trader_data!$A$2:$H$329,MATCH(action_and_racing_games!$A46,app_trader_data!$A$2:$A$329,0),3)</f>
        <v>357280</v>
      </c>
    </row>
    <row r="47" spans="1:4" x14ac:dyDescent="0.25">
      <c r="A47" t="s">
        <v>260</v>
      </c>
      <c r="B47" s="1">
        <v>412000</v>
      </c>
      <c r="C47">
        <f>INDEX(app_trader_data!$A$2:$H$329,MATCH(action_and_racing_games!$A47,app_trader_data!$A$2:$A$329,0),2)</f>
        <v>4</v>
      </c>
      <c r="D47">
        <f>INDEX(app_trader_data!$A$2:$H$329,MATCH(action_and_racing_games!$A47,app_trader_data!$A$2:$A$329,0),3)</f>
        <v>159753</v>
      </c>
    </row>
    <row r="48" spans="1:4" x14ac:dyDescent="0.25">
      <c r="A48" t="s">
        <v>250</v>
      </c>
      <c r="B48" s="1">
        <v>412000</v>
      </c>
      <c r="C48">
        <f>INDEX(app_trader_data!$A$2:$H$329,MATCH(action_and_racing_games!$A48,app_trader_data!$A$2:$A$329,0),2)</f>
        <v>4.05</v>
      </c>
      <c r="D48">
        <f>INDEX(app_trader_data!$A$2:$H$329,MATCH(action_and_racing_games!$A48,app_trader_data!$A$2:$A$329,0),3)</f>
        <v>655476</v>
      </c>
    </row>
    <row r="49" spans="1:4" x14ac:dyDescent="0.25">
      <c r="A49" t="s">
        <v>247</v>
      </c>
      <c r="B49" s="1">
        <v>412000</v>
      </c>
      <c r="C49">
        <f>INDEX(app_trader_data!$A$2:$H$329,MATCH(action_and_racing_games!$A49,app_trader_data!$A$2:$A$329,0),2)</f>
        <v>4.0999999999999996</v>
      </c>
      <c r="D49">
        <f>INDEX(app_trader_data!$A$2:$H$329,MATCH(action_and_racing_games!$A49,app_trader_data!$A$2:$A$329,0),3)</f>
        <v>52089</v>
      </c>
    </row>
    <row r="50" spans="1:4" x14ac:dyDescent="0.25">
      <c r="A50" t="s">
        <v>97</v>
      </c>
      <c r="B50" s="1">
        <v>412000</v>
      </c>
      <c r="C50">
        <f>INDEX(app_trader_data!$A$2:$H$329,MATCH(action_and_racing_games!$A50,app_trader_data!$A$2:$A$329,0),2)</f>
        <v>4</v>
      </c>
      <c r="D50">
        <f>INDEX(app_trader_data!$A$2:$H$329,MATCH(action_and_racing_games!$A50,app_trader_data!$A$2:$A$329,0),3)</f>
        <v>73776</v>
      </c>
    </row>
    <row r="51" spans="1:4" x14ac:dyDescent="0.25">
      <c r="A51" t="s">
        <v>150</v>
      </c>
      <c r="B51" s="1">
        <v>412000</v>
      </c>
      <c r="C51">
        <f>INDEX(app_trader_data!$A$2:$H$329,MATCH(action_and_racing_games!$A51,app_trader_data!$A$2:$A$329,0),2)</f>
        <v>4.05</v>
      </c>
      <c r="D51">
        <f>INDEX(app_trader_data!$A$2:$H$329,MATCH(action_and_racing_games!$A51,app_trader_data!$A$2:$A$329,0),3)</f>
        <v>150670</v>
      </c>
    </row>
    <row r="52" spans="1:4" x14ac:dyDescent="0.25">
      <c r="A52" t="s">
        <v>89</v>
      </c>
      <c r="B52" s="1">
        <v>412000</v>
      </c>
      <c r="C52">
        <f>INDEX(app_trader_data!$A$2:$H$329,MATCH(action_and_racing_games!$A52,app_trader_data!$A$2:$A$329,0),2)</f>
        <v>4.1500000000000004</v>
      </c>
      <c r="D52">
        <f>INDEX(app_trader_data!$A$2:$H$329,MATCH(action_and_racing_games!$A52,app_trader_data!$A$2:$A$329,0),3)</f>
        <v>172656</v>
      </c>
    </row>
    <row r="53" spans="1:4" x14ac:dyDescent="0.25">
      <c r="A53" t="s">
        <v>85</v>
      </c>
      <c r="B53" s="1">
        <v>412000</v>
      </c>
      <c r="C53">
        <f>INDEX(app_trader_data!$A$2:$H$329,MATCH(action_and_racing_games!$A53,app_trader_data!$A$2:$A$329,0),2)</f>
        <v>3.95</v>
      </c>
      <c r="D53">
        <f>INDEX(app_trader_data!$A$2:$H$329,MATCH(action_and_racing_games!$A53,app_trader_data!$A$2:$A$329,0),3)</f>
        <v>5343111</v>
      </c>
    </row>
    <row r="54" spans="1:4" x14ac:dyDescent="0.25">
      <c r="A54" t="s">
        <v>99</v>
      </c>
      <c r="B54" s="1">
        <v>400200</v>
      </c>
      <c r="C54">
        <f>INDEX(app_trader_data!$A$2:$H$329,MATCH(action_and_racing_games!$A54,app_trader_data!$A$2:$A$329,0),2)</f>
        <v>4.5999999999999996</v>
      </c>
      <c r="D54">
        <f>INDEX(app_trader_data!$A$2:$H$329,MATCH(action_and_racing_games!$A54,app_trader_data!$A$2:$A$329,0),3)</f>
        <v>484</v>
      </c>
    </row>
    <row r="55" spans="1:4" x14ac:dyDescent="0.25">
      <c r="A55" t="s">
        <v>295</v>
      </c>
      <c r="B55" s="1">
        <v>364000</v>
      </c>
      <c r="C55">
        <f>INDEX(app_trader_data!$A$2:$H$329,MATCH(action_and_racing_games!$A55,app_trader_data!$A$2:$A$329,0),2)</f>
        <v>3.25</v>
      </c>
      <c r="D55">
        <f>INDEX(app_trader_data!$A$2:$H$329,MATCH(action_and_racing_games!$A55,app_trader_data!$A$2:$A$329,0),3)</f>
        <v>264596</v>
      </c>
    </row>
    <row r="56" spans="1:4" x14ac:dyDescent="0.25">
      <c r="A56" t="s">
        <v>49</v>
      </c>
      <c r="B56" s="1">
        <v>364000</v>
      </c>
      <c r="C56">
        <f>INDEX(app_trader_data!$A$2:$H$329,MATCH(action_and_racing_games!$A56,app_trader_data!$A$2:$A$329,0),2)</f>
        <v>3.55</v>
      </c>
      <c r="D56">
        <f>INDEX(app_trader_data!$A$2:$H$329,MATCH(action_and_racing_games!$A56,app_trader_data!$A$2:$A$329,0),3)</f>
        <v>29408</v>
      </c>
    </row>
    <row r="57" spans="1:4" x14ac:dyDescent="0.25">
      <c r="A57" t="s">
        <v>299</v>
      </c>
      <c r="B57" s="1">
        <v>362200</v>
      </c>
      <c r="C57">
        <f>INDEX(app_trader_data!$A$2:$H$329,MATCH(action_and_racing_games!$A57,app_trader_data!$A$2:$A$329,0),2)</f>
        <v>3.85</v>
      </c>
      <c r="D57">
        <f>INDEX(app_trader_data!$A$2:$H$329,MATCH(action_and_racing_games!$A57,app_trader_data!$A$2:$A$329,0),3)</f>
        <v>46046</v>
      </c>
    </row>
    <row r="58" spans="1:4" x14ac:dyDescent="0.25">
      <c r="A58" t="s">
        <v>172</v>
      </c>
      <c r="B58" s="1">
        <v>332200</v>
      </c>
      <c r="C58">
        <f>INDEX(app_trader_data!$A$2:$H$329,MATCH(action_and_racing_games!$A58,app_trader_data!$A$2:$A$329,0),2)</f>
        <v>4.0999999999999996</v>
      </c>
      <c r="D58">
        <f>INDEX(app_trader_data!$A$2:$H$329,MATCH(action_and_racing_games!$A58,app_trader_data!$A$2:$A$329,0),3)</f>
        <v>10274</v>
      </c>
    </row>
    <row r="59" spans="1:4" x14ac:dyDescent="0.25">
      <c r="A59" t="s">
        <v>140</v>
      </c>
      <c r="B59" s="1">
        <v>332200</v>
      </c>
      <c r="C59">
        <f>INDEX(app_trader_data!$A$2:$H$329,MATCH(action_and_racing_games!$A59,app_trader_data!$A$2:$A$329,0),2)</f>
        <v>4.1500000000000004</v>
      </c>
      <c r="D59">
        <f>INDEX(app_trader_data!$A$2:$H$329,MATCH(action_and_racing_games!$A59,app_trader_data!$A$2:$A$329,0),3)</f>
        <v>78092</v>
      </c>
    </row>
    <row r="60" spans="1:4" x14ac:dyDescent="0.25">
      <c r="A60" t="s">
        <v>65</v>
      </c>
      <c r="B60" s="1">
        <v>316000</v>
      </c>
      <c r="C60">
        <f>INDEX(app_trader_data!$A$2:$H$329,MATCH(action_and_racing_games!$A60,app_trader_data!$A$2:$A$329,0),2)</f>
        <v>3.1</v>
      </c>
      <c r="D60">
        <f>INDEX(app_trader_data!$A$2:$H$329,MATCH(action_and_racing_games!$A60,app_trader_data!$A$2:$A$329,0),3)</f>
        <v>1309854</v>
      </c>
    </row>
    <row r="61" spans="1:4" x14ac:dyDescent="0.25">
      <c r="A61" t="s">
        <v>198</v>
      </c>
      <c r="B61" s="1">
        <v>292200</v>
      </c>
      <c r="C61">
        <f>INDEX(app_trader_data!$A$2:$H$329,MATCH(action_and_racing_games!$A61,app_trader_data!$A$2:$A$329,0),2)</f>
        <v>4.2</v>
      </c>
      <c r="D61">
        <f>INDEX(app_trader_data!$A$2:$H$329,MATCH(action_and_racing_games!$A61,app_trader_data!$A$2:$A$329,0),3)</f>
        <v>381495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964-7EDD-4C8B-90B7-4DB897B73A51}">
  <dimension ref="A3:I64"/>
  <sheetViews>
    <sheetView tabSelected="1" workbookViewId="0">
      <selection activeCell="F13" sqref="F13"/>
    </sheetView>
  </sheetViews>
  <sheetFormatPr defaultColWidth="30.5703125" defaultRowHeight="15" x14ac:dyDescent="0.25"/>
  <cols>
    <col min="1" max="1" width="30.42578125" bestFit="1" customWidth="1"/>
    <col min="2" max="2" width="12.5703125" bestFit="1" customWidth="1"/>
    <col min="3" max="3" width="17.42578125" bestFit="1" customWidth="1"/>
    <col min="4" max="4" width="19.42578125" bestFit="1" customWidth="1"/>
    <col min="9" max="9" width="19.7109375" bestFit="1" customWidth="1"/>
    <col min="10" max="10" width="12.5703125" bestFit="1" customWidth="1"/>
    <col min="11" max="11" width="17.42578125" bestFit="1" customWidth="1"/>
    <col min="12" max="12" width="19.42578125" bestFit="1" customWidth="1"/>
  </cols>
  <sheetData>
    <row r="3" spans="1:9" x14ac:dyDescent="0.25">
      <c r="A3" s="5" t="s">
        <v>352</v>
      </c>
      <c r="B3" t="s">
        <v>353</v>
      </c>
      <c r="C3" t="s">
        <v>361</v>
      </c>
      <c r="D3" t="s">
        <v>362</v>
      </c>
    </row>
    <row r="4" spans="1:9" x14ac:dyDescent="0.25">
      <c r="A4" s="6" t="s">
        <v>189</v>
      </c>
      <c r="B4" s="7">
        <v>460200</v>
      </c>
      <c r="C4" s="7">
        <v>4.55</v>
      </c>
      <c r="D4" s="7">
        <v>416744</v>
      </c>
    </row>
    <row r="5" spans="1:9" x14ac:dyDescent="0.25">
      <c r="A5" s="6" t="s">
        <v>167</v>
      </c>
      <c r="B5" s="7">
        <v>460100</v>
      </c>
      <c r="C5" s="7">
        <v>4.25</v>
      </c>
      <c r="D5" s="7">
        <v>41863</v>
      </c>
      <c r="F5" s="9" t="s">
        <v>357</v>
      </c>
      <c r="G5" s="9" t="s">
        <v>353</v>
      </c>
      <c r="H5" s="9" t="s">
        <v>361</v>
      </c>
      <c r="I5" s="9" t="s">
        <v>362</v>
      </c>
    </row>
    <row r="6" spans="1:9" x14ac:dyDescent="0.25">
      <c r="A6" s="6" t="s">
        <v>323</v>
      </c>
      <c r="B6" s="7">
        <v>460000</v>
      </c>
      <c r="C6" s="7">
        <v>4.3499999999999996</v>
      </c>
      <c r="D6" s="7">
        <v>3993313</v>
      </c>
      <c r="F6" s="6" t="s">
        <v>189</v>
      </c>
      <c r="G6" s="7">
        <v>460200</v>
      </c>
      <c r="H6" s="7">
        <v>4.55</v>
      </c>
      <c r="I6" s="7">
        <v>416744</v>
      </c>
    </row>
    <row r="7" spans="1:9" x14ac:dyDescent="0.25">
      <c r="A7" s="6" t="s">
        <v>230</v>
      </c>
      <c r="B7" s="7">
        <v>460000</v>
      </c>
      <c r="C7" s="7">
        <v>4.25</v>
      </c>
      <c r="D7" s="7">
        <v>534519</v>
      </c>
      <c r="F7" s="6" t="s">
        <v>167</v>
      </c>
      <c r="G7" s="7">
        <v>460100</v>
      </c>
      <c r="H7" s="7">
        <v>4.25</v>
      </c>
      <c r="I7" s="7">
        <v>41863</v>
      </c>
    </row>
    <row r="8" spans="1:9" x14ac:dyDescent="0.25">
      <c r="A8" s="6" t="s">
        <v>191</v>
      </c>
      <c r="B8" s="7">
        <v>460000</v>
      </c>
      <c r="C8" s="7">
        <v>4.55</v>
      </c>
      <c r="D8" s="7">
        <v>2784499</v>
      </c>
      <c r="F8" s="6" t="s">
        <v>18</v>
      </c>
      <c r="G8" s="7">
        <v>460000</v>
      </c>
      <c r="H8" s="7">
        <v>4.55</v>
      </c>
      <c r="I8" s="7">
        <v>3170373</v>
      </c>
    </row>
    <row r="9" spans="1:9" x14ac:dyDescent="0.25">
      <c r="A9" s="6" t="s">
        <v>39</v>
      </c>
      <c r="B9" s="7">
        <v>460000</v>
      </c>
      <c r="C9" s="7">
        <v>4.3</v>
      </c>
      <c r="D9" s="7">
        <v>63434</v>
      </c>
      <c r="F9" s="6" t="s">
        <v>191</v>
      </c>
      <c r="G9" s="7">
        <v>460000</v>
      </c>
      <c r="H9" s="7">
        <v>4.55</v>
      </c>
      <c r="I9" s="7">
        <v>2784499</v>
      </c>
    </row>
    <row r="10" spans="1:9" x14ac:dyDescent="0.25">
      <c r="A10" s="6" t="s">
        <v>284</v>
      </c>
      <c r="B10" s="7">
        <v>460000</v>
      </c>
      <c r="C10" s="7">
        <v>4.5</v>
      </c>
      <c r="D10" s="7">
        <v>643448</v>
      </c>
      <c r="F10" s="6" t="s">
        <v>191</v>
      </c>
      <c r="G10" s="7">
        <v>460000</v>
      </c>
      <c r="H10" s="7">
        <v>4.55</v>
      </c>
      <c r="I10" s="7">
        <v>2784499</v>
      </c>
    </row>
    <row r="11" spans="1:9" x14ac:dyDescent="0.25">
      <c r="A11" s="6" t="s">
        <v>45</v>
      </c>
      <c r="B11" s="7">
        <v>460000</v>
      </c>
      <c r="C11" s="7">
        <v>4.25</v>
      </c>
      <c r="D11" s="7">
        <v>81246</v>
      </c>
    </row>
    <row r="12" spans="1:9" x14ac:dyDescent="0.25">
      <c r="A12" s="6" t="s">
        <v>186</v>
      </c>
      <c r="B12" s="7">
        <v>460000</v>
      </c>
      <c r="C12" s="7">
        <v>4.5</v>
      </c>
      <c r="D12" s="7">
        <v>1267074</v>
      </c>
    </row>
    <row r="13" spans="1:9" x14ac:dyDescent="0.25">
      <c r="A13" s="6" t="s">
        <v>57</v>
      </c>
      <c r="B13" s="7">
        <v>460000</v>
      </c>
      <c r="C13" s="7">
        <v>4.4000000000000004</v>
      </c>
      <c r="D13" s="7">
        <v>8414365</v>
      </c>
    </row>
    <row r="14" spans="1:9" x14ac:dyDescent="0.25">
      <c r="A14" s="6" t="s">
        <v>213</v>
      </c>
      <c r="B14" s="7">
        <v>460000</v>
      </c>
      <c r="C14" s="7">
        <v>4.45</v>
      </c>
      <c r="D14" s="7">
        <v>143451</v>
      </c>
    </row>
    <row r="15" spans="1:9" x14ac:dyDescent="0.25">
      <c r="A15" s="6" t="s">
        <v>64</v>
      </c>
      <c r="B15" s="7">
        <v>460000</v>
      </c>
      <c r="C15" s="7">
        <v>4.45</v>
      </c>
      <c r="D15" s="7">
        <v>2136203</v>
      </c>
    </row>
    <row r="16" spans="1:9" x14ac:dyDescent="0.25">
      <c r="A16" s="6" t="s">
        <v>261</v>
      </c>
      <c r="B16" s="7">
        <v>460000</v>
      </c>
      <c r="C16" s="7">
        <v>4.5</v>
      </c>
      <c r="D16" s="7">
        <v>552659</v>
      </c>
    </row>
    <row r="17" spans="1:4" x14ac:dyDescent="0.25">
      <c r="A17" s="6" t="s">
        <v>83</v>
      </c>
      <c r="B17" s="7">
        <v>460000</v>
      </c>
      <c r="C17" s="7">
        <v>4.4000000000000004</v>
      </c>
      <c r="D17" s="7">
        <v>48765</v>
      </c>
    </row>
    <row r="18" spans="1:4" x14ac:dyDescent="0.25">
      <c r="A18" s="6" t="s">
        <v>36</v>
      </c>
      <c r="B18" s="7">
        <v>460000</v>
      </c>
      <c r="C18" s="7">
        <v>4.5</v>
      </c>
      <c r="D18" s="7">
        <v>5410239</v>
      </c>
    </row>
    <row r="19" spans="1:4" x14ac:dyDescent="0.25">
      <c r="A19" s="6" t="s">
        <v>165</v>
      </c>
      <c r="B19" s="7">
        <v>460000</v>
      </c>
      <c r="C19" s="7">
        <v>4.4000000000000004</v>
      </c>
      <c r="D19" s="7">
        <v>2702514</v>
      </c>
    </row>
    <row r="20" spans="1:4" x14ac:dyDescent="0.25">
      <c r="A20" s="6" t="s">
        <v>90</v>
      </c>
      <c r="B20" s="7">
        <v>460000</v>
      </c>
      <c r="C20" s="7">
        <v>4.55</v>
      </c>
      <c r="D20" s="7">
        <v>11081056</v>
      </c>
    </row>
    <row r="21" spans="1:4" x14ac:dyDescent="0.25">
      <c r="A21" s="6" t="s">
        <v>180</v>
      </c>
      <c r="B21" s="7">
        <v>460000</v>
      </c>
      <c r="C21" s="7">
        <v>4.45</v>
      </c>
      <c r="D21" s="7">
        <v>3053409</v>
      </c>
    </row>
    <row r="22" spans="1:4" x14ac:dyDescent="0.25">
      <c r="A22" s="6" t="s">
        <v>96</v>
      </c>
      <c r="B22" s="7">
        <v>460000</v>
      </c>
      <c r="C22" s="7">
        <v>4.5</v>
      </c>
      <c r="D22" s="7">
        <v>4634511</v>
      </c>
    </row>
    <row r="23" spans="1:4" x14ac:dyDescent="0.25">
      <c r="A23" s="6" t="s">
        <v>18</v>
      </c>
      <c r="B23" s="7">
        <v>460000</v>
      </c>
      <c r="C23" s="7">
        <v>4.55</v>
      </c>
      <c r="D23" s="7">
        <v>3170373</v>
      </c>
    </row>
    <row r="24" spans="1:4" x14ac:dyDescent="0.25">
      <c r="A24" s="6" t="s">
        <v>188</v>
      </c>
      <c r="B24" s="7">
        <v>460000</v>
      </c>
      <c r="C24" s="7">
        <v>4.5</v>
      </c>
      <c r="D24" s="7">
        <v>523795</v>
      </c>
    </row>
    <row r="25" spans="1:4" x14ac:dyDescent="0.25">
      <c r="A25" s="6" t="s">
        <v>103</v>
      </c>
      <c r="B25" s="7">
        <v>460000</v>
      </c>
      <c r="C25" s="7">
        <v>4.5</v>
      </c>
      <c r="D25" s="7">
        <v>518937</v>
      </c>
    </row>
    <row r="26" spans="1:4" x14ac:dyDescent="0.25">
      <c r="A26" s="6" t="s">
        <v>192</v>
      </c>
      <c r="B26" s="7">
        <v>460000</v>
      </c>
      <c r="C26" s="7">
        <v>4.45</v>
      </c>
      <c r="D26" s="7">
        <v>9032030</v>
      </c>
    </row>
    <row r="27" spans="1:4" x14ac:dyDescent="0.25">
      <c r="A27" s="6" t="s">
        <v>112</v>
      </c>
      <c r="B27" s="7">
        <v>460000</v>
      </c>
      <c r="C27" s="7">
        <v>4.45</v>
      </c>
      <c r="D27" s="7">
        <v>395720</v>
      </c>
    </row>
    <row r="28" spans="1:4" x14ac:dyDescent="0.25">
      <c r="A28" s="6" t="s">
        <v>217</v>
      </c>
      <c r="B28" s="7">
        <v>460000</v>
      </c>
      <c r="C28" s="7">
        <v>4.4000000000000004</v>
      </c>
      <c r="D28" s="7">
        <v>1625139</v>
      </c>
    </row>
    <row r="29" spans="1:4" x14ac:dyDescent="0.25">
      <c r="A29" s="6" t="s">
        <v>126</v>
      </c>
      <c r="B29" s="7">
        <v>460000</v>
      </c>
      <c r="C29" s="7">
        <v>4.4000000000000004</v>
      </c>
      <c r="D29" s="7">
        <v>25877</v>
      </c>
    </row>
    <row r="30" spans="1:4" x14ac:dyDescent="0.25">
      <c r="A30" s="6" t="s">
        <v>243</v>
      </c>
      <c r="B30" s="7">
        <v>460000</v>
      </c>
      <c r="C30" s="7">
        <v>4.5</v>
      </c>
      <c r="D30" s="7">
        <v>430009</v>
      </c>
    </row>
    <row r="31" spans="1:4" x14ac:dyDescent="0.25">
      <c r="A31" s="6" t="s">
        <v>129</v>
      </c>
      <c r="B31" s="7">
        <v>460000</v>
      </c>
      <c r="C31" s="7">
        <v>4.5</v>
      </c>
      <c r="D31" s="7">
        <v>77038</v>
      </c>
    </row>
    <row r="32" spans="1:4" x14ac:dyDescent="0.25">
      <c r="A32" s="6" t="s">
        <v>283</v>
      </c>
      <c r="B32" s="7">
        <v>460000</v>
      </c>
      <c r="C32" s="7">
        <v>4.45</v>
      </c>
      <c r="D32" s="7">
        <v>1783562</v>
      </c>
    </row>
    <row r="33" spans="1:4" x14ac:dyDescent="0.25">
      <c r="A33" s="6" t="s">
        <v>135</v>
      </c>
      <c r="B33" s="7">
        <v>460000</v>
      </c>
      <c r="C33" s="7">
        <v>4.45</v>
      </c>
      <c r="D33" s="7">
        <v>3379298</v>
      </c>
    </row>
    <row r="34" spans="1:4" x14ac:dyDescent="0.25">
      <c r="A34" s="6" t="s">
        <v>300</v>
      </c>
      <c r="B34" s="7">
        <v>460000</v>
      </c>
      <c r="C34" s="7">
        <v>4.5</v>
      </c>
      <c r="D34" s="7">
        <v>8578282</v>
      </c>
    </row>
    <row r="35" spans="1:4" x14ac:dyDescent="0.25">
      <c r="A35" s="6" t="s">
        <v>156</v>
      </c>
      <c r="B35" s="7">
        <v>460000</v>
      </c>
      <c r="C35" s="7">
        <v>4.45</v>
      </c>
      <c r="D35" s="7">
        <v>3154364</v>
      </c>
    </row>
    <row r="36" spans="1:4" x14ac:dyDescent="0.25">
      <c r="A36" s="6" t="s">
        <v>1</v>
      </c>
      <c r="B36" s="7">
        <v>460000</v>
      </c>
      <c r="C36" s="7">
        <v>4.5999999999999996</v>
      </c>
      <c r="D36" s="7">
        <v>1007601</v>
      </c>
    </row>
    <row r="37" spans="1:4" x14ac:dyDescent="0.25">
      <c r="A37" s="6" t="s">
        <v>241</v>
      </c>
      <c r="B37" s="7">
        <v>450100</v>
      </c>
      <c r="C37" s="7">
        <v>4.55</v>
      </c>
      <c r="D37" s="7">
        <v>1330341</v>
      </c>
    </row>
    <row r="38" spans="1:4" x14ac:dyDescent="0.25">
      <c r="A38" s="6" t="s">
        <v>249</v>
      </c>
      <c r="B38" s="7">
        <v>450100</v>
      </c>
      <c r="C38" s="7">
        <v>4.5</v>
      </c>
      <c r="D38" s="7">
        <v>359881</v>
      </c>
    </row>
    <row r="39" spans="1:4" x14ac:dyDescent="0.25">
      <c r="A39" s="6" t="s">
        <v>20</v>
      </c>
      <c r="B39" s="7">
        <v>440100</v>
      </c>
      <c r="C39" s="7">
        <v>4.5</v>
      </c>
      <c r="D39" s="7">
        <v>10350</v>
      </c>
    </row>
    <row r="40" spans="1:4" x14ac:dyDescent="0.25">
      <c r="A40" s="6" t="s">
        <v>222</v>
      </c>
      <c r="B40" s="7">
        <v>420200</v>
      </c>
      <c r="C40" s="7">
        <v>4.55</v>
      </c>
      <c r="D40" s="7">
        <v>128193</v>
      </c>
    </row>
    <row r="41" spans="1:4" x14ac:dyDescent="0.25">
      <c r="A41" s="6" t="s">
        <v>98</v>
      </c>
      <c r="B41" s="7">
        <v>420200</v>
      </c>
      <c r="C41" s="7">
        <v>4.5999999999999996</v>
      </c>
      <c r="D41" s="7">
        <v>4740</v>
      </c>
    </row>
    <row r="42" spans="1:4" x14ac:dyDescent="0.25">
      <c r="A42" s="6" t="s">
        <v>220</v>
      </c>
      <c r="B42" s="7">
        <v>420200</v>
      </c>
      <c r="C42" s="7">
        <v>4.5999999999999996</v>
      </c>
      <c r="D42" s="7">
        <v>37732</v>
      </c>
    </row>
    <row r="43" spans="1:4" x14ac:dyDescent="0.25">
      <c r="A43" s="6" t="s">
        <v>319</v>
      </c>
      <c r="B43" s="7">
        <v>420200</v>
      </c>
      <c r="C43" s="7">
        <v>4.5</v>
      </c>
      <c r="D43" s="7">
        <v>211</v>
      </c>
    </row>
    <row r="44" spans="1:4" x14ac:dyDescent="0.25">
      <c r="A44" s="6" t="s">
        <v>317</v>
      </c>
      <c r="B44" s="7">
        <v>420100</v>
      </c>
      <c r="C44" s="7">
        <v>4.55</v>
      </c>
      <c r="D44" s="7">
        <v>523481</v>
      </c>
    </row>
    <row r="45" spans="1:4" x14ac:dyDescent="0.25">
      <c r="A45" s="6" t="s">
        <v>208</v>
      </c>
      <c r="B45" s="7">
        <v>412100</v>
      </c>
      <c r="C45" s="7">
        <v>4.05</v>
      </c>
      <c r="D45" s="7">
        <v>7944</v>
      </c>
    </row>
    <row r="46" spans="1:4" x14ac:dyDescent="0.25">
      <c r="A46" s="6" t="s">
        <v>308</v>
      </c>
      <c r="B46" s="7">
        <v>412000</v>
      </c>
      <c r="C46" s="7">
        <v>4.0999999999999996</v>
      </c>
      <c r="D46" s="7">
        <v>3922171</v>
      </c>
    </row>
    <row r="47" spans="1:4" x14ac:dyDescent="0.25">
      <c r="A47" s="6" t="s">
        <v>170</v>
      </c>
      <c r="B47" s="7">
        <v>412000</v>
      </c>
      <c r="C47" s="7">
        <v>4.05</v>
      </c>
      <c r="D47" s="7">
        <v>679355</v>
      </c>
    </row>
    <row r="48" spans="1:4" x14ac:dyDescent="0.25">
      <c r="A48" s="6" t="s">
        <v>264</v>
      </c>
      <c r="B48" s="7">
        <v>412000</v>
      </c>
      <c r="C48" s="7">
        <v>4.05</v>
      </c>
      <c r="D48" s="7">
        <v>357280</v>
      </c>
    </row>
    <row r="49" spans="1:4" x14ac:dyDescent="0.25">
      <c r="A49" s="6" t="s">
        <v>150</v>
      </c>
      <c r="B49" s="7">
        <v>412000</v>
      </c>
      <c r="C49" s="7">
        <v>4.05</v>
      </c>
      <c r="D49" s="7">
        <v>150670</v>
      </c>
    </row>
    <row r="50" spans="1:4" x14ac:dyDescent="0.25">
      <c r="A50" s="6" t="s">
        <v>97</v>
      </c>
      <c r="B50" s="7">
        <v>412000</v>
      </c>
      <c r="C50" s="7">
        <v>4</v>
      </c>
      <c r="D50" s="7">
        <v>73776</v>
      </c>
    </row>
    <row r="51" spans="1:4" x14ac:dyDescent="0.25">
      <c r="A51" s="6" t="s">
        <v>85</v>
      </c>
      <c r="B51" s="7">
        <v>412000</v>
      </c>
      <c r="C51" s="7">
        <v>3.95</v>
      </c>
      <c r="D51" s="7">
        <v>5343111</v>
      </c>
    </row>
    <row r="52" spans="1:4" x14ac:dyDescent="0.25">
      <c r="A52" s="6" t="s">
        <v>89</v>
      </c>
      <c r="B52" s="7">
        <v>412000</v>
      </c>
      <c r="C52" s="7">
        <v>4.1500000000000004</v>
      </c>
      <c r="D52" s="7">
        <v>172656</v>
      </c>
    </row>
    <row r="53" spans="1:4" x14ac:dyDescent="0.25">
      <c r="A53" s="6" t="s">
        <v>260</v>
      </c>
      <c r="B53" s="7">
        <v>412000</v>
      </c>
      <c r="C53" s="7">
        <v>4</v>
      </c>
      <c r="D53" s="7">
        <v>159753</v>
      </c>
    </row>
    <row r="54" spans="1:4" x14ac:dyDescent="0.25">
      <c r="A54" s="6" t="s">
        <v>247</v>
      </c>
      <c r="B54" s="7">
        <v>412000</v>
      </c>
      <c r="C54" s="7">
        <v>4.0999999999999996</v>
      </c>
      <c r="D54" s="7">
        <v>52089</v>
      </c>
    </row>
    <row r="55" spans="1:4" x14ac:dyDescent="0.25">
      <c r="A55" s="6" t="s">
        <v>250</v>
      </c>
      <c r="B55" s="7">
        <v>412000</v>
      </c>
      <c r="C55" s="7">
        <v>4.05</v>
      </c>
      <c r="D55" s="7">
        <v>655476</v>
      </c>
    </row>
    <row r="56" spans="1:4" x14ac:dyDescent="0.25">
      <c r="A56" s="6" t="s">
        <v>99</v>
      </c>
      <c r="B56" s="7">
        <v>400200</v>
      </c>
      <c r="C56" s="7">
        <v>4.5999999999999996</v>
      </c>
      <c r="D56" s="7">
        <v>484</v>
      </c>
    </row>
    <row r="57" spans="1:4" x14ac:dyDescent="0.25">
      <c r="A57" s="6" t="s">
        <v>295</v>
      </c>
      <c r="B57" s="7">
        <v>364000</v>
      </c>
      <c r="C57" s="7">
        <v>3.25</v>
      </c>
      <c r="D57" s="7">
        <v>264596</v>
      </c>
    </row>
    <row r="58" spans="1:4" x14ac:dyDescent="0.25">
      <c r="A58" s="6" t="s">
        <v>49</v>
      </c>
      <c r="B58" s="7">
        <v>364000</v>
      </c>
      <c r="C58" s="7">
        <v>3.55</v>
      </c>
      <c r="D58" s="7">
        <v>29408</v>
      </c>
    </row>
    <row r="59" spans="1:4" x14ac:dyDescent="0.25">
      <c r="A59" s="6" t="s">
        <v>299</v>
      </c>
      <c r="B59" s="7">
        <v>362200</v>
      </c>
      <c r="C59" s="7">
        <v>3.85</v>
      </c>
      <c r="D59" s="7">
        <v>46046</v>
      </c>
    </row>
    <row r="60" spans="1:4" x14ac:dyDescent="0.25">
      <c r="A60" s="6" t="s">
        <v>140</v>
      </c>
      <c r="B60" s="7">
        <v>332200</v>
      </c>
      <c r="C60" s="7">
        <v>4.1500000000000004</v>
      </c>
      <c r="D60" s="7">
        <v>78092</v>
      </c>
    </row>
    <row r="61" spans="1:4" x14ac:dyDescent="0.25">
      <c r="A61" s="6" t="s">
        <v>172</v>
      </c>
      <c r="B61" s="7">
        <v>332200</v>
      </c>
      <c r="C61" s="7">
        <v>4.0999999999999996</v>
      </c>
      <c r="D61" s="7">
        <v>10274</v>
      </c>
    </row>
    <row r="62" spans="1:4" x14ac:dyDescent="0.25">
      <c r="A62" s="6" t="s">
        <v>65</v>
      </c>
      <c r="B62" s="7">
        <v>316000</v>
      </c>
      <c r="C62" s="7">
        <v>3.1</v>
      </c>
      <c r="D62" s="7">
        <v>1309854</v>
      </c>
    </row>
    <row r="63" spans="1:4" x14ac:dyDescent="0.25">
      <c r="A63" s="6" t="s">
        <v>198</v>
      </c>
      <c r="B63" s="7">
        <v>292200</v>
      </c>
      <c r="C63" s="7">
        <v>4.2</v>
      </c>
      <c r="D63" s="7">
        <v>381495</v>
      </c>
    </row>
    <row r="64" spans="1:4" x14ac:dyDescent="0.25">
      <c r="A64" s="6" t="s">
        <v>351</v>
      </c>
      <c r="B64" s="7">
        <v>25916600</v>
      </c>
      <c r="C64" s="7">
        <v>258.50000000000006</v>
      </c>
      <c r="D64" s="7">
        <v>97794796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app_trader_data</vt:lpstr>
      <vt:lpstr>pivot_table</vt:lpstr>
      <vt:lpstr>top_10</vt:lpstr>
      <vt:lpstr>avg_genre_rating</vt:lpstr>
      <vt:lpstr>action_and_racing_games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Wright</dc:creator>
  <cp:lastModifiedBy>Alex Wright</cp:lastModifiedBy>
  <dcterms:created xsi:type="dcterms:W3CDTF">2015-06-05T18:17:20Z</dcterms:created>
  <dcterms:modified xsi:type="dcterms:W3CDTF">2022-08-20T18:52:19Z</dcterms:modified>
</cp:coreProperties>
</file>