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f26c447bd92883/Dokumen/Tugas Kuliah/Skripsi/Dokumen Pelengkap/"/>
    </mc:Choice>
  </mc:AlternateContent>
  <xr:revisionPtr revIDLastSave="11" documentId="8_{364ABBDD-ECB2-42A5-9650-897C389AEF12}" xr6:coauthVersionLast="47" xr6:coauthVersionMax="47" xr10:uidLastSave="{ED6BF191-C923-4FE3-9186-79CC10261B9E}"/>
  <bookViews>
    <workbookView xWindow="-120" yWindow="480" windowWidth="29040" windowHeight="15840" xr2:uid="{41908C9C-69CB-4F20-83C6-39ED6A10DA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3" i="1" l="1"/>
  <c r="C54" i="1"/>
  <c r="C55" i="1"/>
  <c r="C56" i="1"/>
  <c r="C57" i="1"/>
  <c r="C58" i="1"/>
  <c r="C59" i="1"/>
  <c r="K15" i="1"/>
  <c r="K16" i="1"/>
  <c r="K17" i="1"/>
  <c r="K18" i="1"/>
  <c r="K19" i="1"/>
  <c r="K20" i="1"/>
  <c r="K21" i="1"/>
  <c r="K14" i="1"/>
  <c r="J15" i="1"/>
  <c r="J16" i="1"/>
  <c r="J17" i="1"/>
  <c r="J18" i="1"/>
  <c r="J19" i="1"/>
  <c r="J20" i="1"/>
  <c r="J21" i="1"/>
  <c r="J14" i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C46" i="1" l="1"/>
  <c r="C45" i="1"/>
  <c r="C47" i="1"/>
  <c r="C42" i="1"/>
  <c r="C44" i="1"/>
  <c r="C43" i="1"/>
  <c r="C41" i="1"/>
  <c r="B32" i="1"/>
  <c r="B33" i="1"/>
  <c r="B30" i="1"/>
  <c r="B29" i="1"/>
  <c r="B31" i="1"/>
  <c r="B28" i="1"/>
  <c r="C34" i="1"/>
  <c r="C33" i="1"/>
  <c r="D33" i="1" s="1"/>
  <c r="B34" i="1"/>
  <c r="C32" i="1"/>
  <c r="D32" i="1" s="1"/>
  <c r="C30" i="1"/>
  <c r="D30" i="1" s="1"/>
  <c r="C31" i="1"/>
  <c r="D31" i="1" s="1"/>
  <c r="C29" i="1"/>
  <c r="D29" i="1" s="1"/>
  <c r="C28" i="1"/>
  <c r="D28" i="1" s="1"/>
  <c r="B47" i="1"/>
  <c r="B42" i="1"/>
  <c r="B46" i="1"/>
  <c r="B45" i="1"/>
  <c r="B44" i="1"/>
  <c r="B43" i="1"/>
  <c r="B41" i="1"/>
  <c r="D34" i="1" l="1"/>
  <c r="D14" i="1" l="1"/>
  <c r="G14" i="1" l="1"/>
  <c r="B27" i="1"/>
  <c r="B35" i="1" s="1"/>
  <c r="C27" i="1"/>
  <c r="C35" i="1" s="1"/>
  <c r="D27" i="1" l="1"/>
  <c r="D35" i="1" s="1"/>
  <c r="C40" i="1"/>
  <c r="C48" i="1" s="1"/>
  <c r="C49" i="1" s="1"/>
  <c r="C52" i="1" s="1"/>
  <c r="B40" i="1"/>
  <c r="B48" i="1" s="1"/>
  <c r="B49" i="1" s="1"/>
  <c r="B54" i="1" l="1"/>
  <c r="B55" i="1"/>
  <c r="B57" i="1"/>
  <c r="B58" i="1"/>
  <c r="B59" i="1"/>
  <c r="B53" i="1"/>
  <c r="B56" i="1"/>
  <c r="B52" i="1"/>
</calcChain>
</file>

<file path=xl/sharedStrings.xml><?xml version="1.0" encoding="utf-8"?>
<sst xmlns="http://schemas.openxmlformats.org/spreadsheetml/2006/main" count="78" uniqueCount="24">
  <si>
    <t>Term (t)</t>
  </si>
  <si>
    <t>D1 (Dokumen 1)</t>
  </si>
  <si>
    <t>Saya</t>
  </si>
  <si>
    <t>sedang</t>
  </si>
  <si>
    <t>belajar</t>
  </si>
  <si>
    <t>hitung</t>
  </si>
  <si>
    <t>tf</t>
  </si>
  <si>
    <t>idf</t>
  </si>
  <si>
    <t>Contoh Soal TF-IDF</t>
  </si>
  <si>
    <t>D2 (Dokumen 2)</t>
  </si>
  <si>
    <t>Mari</t>
  </si>
  <si>
    <t>bersama</t>
  </si>
  <si>
    <t>Terdapat kalimat “Saya sedang belajar hitung - hitung tf idf. Mari belajar hitung hitung bersama tf idf.” tentukan nilai TF dan TF-IDF !</t>
  </si>
  <si>
    <t>Rumus dari TF-IDF adalah sebagai berikut :</t>
  </si>
  <si>
    <t>Sedangkan rumus dari IDF adalah sebagai berikut :</t>
  </si>
  <si>
    <t>IDF</t>
  </si>
  <si>
    <t>D1</t>
  </si>
  <si>
    <t>TF-IDF</t>
  </si>
  <si>
    <t>Menghitung IDF :</t>
  </si>
  <si>
    <t>D2</t>
  </si>
  <si>
    <t>DF (Semua Dokumen)</t>
  </si>
  <si>
    <r>
      <t>Tabel TF &amp; DF (</t>
    </r>
    <r>
      <rPr>
        <i/>
        <sz val="11"/>
        <color theme="1"/>
        <rFont val="Times New Roman"/>
        <family val="1"/>
      </rPr>
      <t>Term Frequency &amp; Document Frequency</t>
    </r>
    <r>
      <rPr>
        <sz val="11"/>
        <color theme="1"/>
        <rFont val="Times New Roman"/>
        <family val="1"/>
      </rPr>
      <t>) :</t>
    </r>
  </si>
  <si>
    <t>Total</t>
  </si>
  <si>
    <t>Akar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</si>
</sst>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0" fillId="0" borderId="0" xfId="0" applyFill="1"/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</xdr:rowOff>
    </xdr:from>
    <xdr:to>
      <xdr:col>1</xdr:col>
      <xdr:colOff>1076324</xdr:colOff>
      <xdr:row>5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479E9F-706D-4BB5-9787-4E86B6888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1"/>
          <a:ext cx="1800224" cy="180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</xdr:row>
      <xdr:rowOff>1</xdr:rowOff>
    </xdr:from>
    <xdr:to>
      <xdr:col>1</xdr:col>
      <xdr:colOff>752475</xdr:colOff>
      <xdr:row>10</xdr:row>
      <xdr:rowOff>21249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F4FB74-AE53-48C6-91CB-698118188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8276"/>
          <a:ext cx="1476375" cy="4022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0B28A-14DC-453B-A5CB-7627DF5E5701}">
  <dimension ref="A1:K59"/>
  <sheetViews>
    <sheetView tabSelected="1" workbookViewId="0">
      <selection activeCell="A24" sqref="A24"/>
    </sheetView>
  </sheetViews>
  <sheetFormatPr defaultRowHeight="15" x14ac:dyDescent="0.25"/>
  <cols>
    <col min="1" max="1" width="10.7109375" customWidth="1"/>
    <col min="2" max="3" width="16.7109375" customWidth="1"/>
    <col min="4" max="4" width="14.85546875" bestFit="1" customWidth="1"/>
    <col min="5" max="5" width="6.140625" customWidth="1"/>
    <col min="6" max="6" width="13.7109375" customWidth="1"/>
    <col min="7" max="7" width="11.42578125" bestFit="1" customWidth="1"/>
    <col min="8" max="9" width="8.140625" bestFit="1" customWidth="1"/>
    <col min="10" max="10" width="17.28515625" customWidth="1"/>
    <col min="14" max="14" width="16.42578125" customWidth="1"/>
  </cols>
  <sheetData>
    <row r="1" spans="1:11" ht="20.25" x14ac:dyDescent="0.25">
      <c r="A1" s="10" t="s">
        <v>8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s="9" customFormat="1" ht="15" customHeight="1" x14ac:dyDescent="0.25">
      <c r="A2" s="8"/>
      <c r="B2" s="8"/>
      <c r="C2" s="8"/>
      <c r="D2" s="8"/>
      <c r="E2" s="8"/>
      <c r="F2" s="8"/>
      <c r="G2" s="8"/>
      <c r="H2" s="8"/>
      <c r="I2" s="8"/>
      <c r="J2" s="8"/>
    </row>
    <row r="3" spans="1:11" x14ac:dyDescent="0.25">
      <c r="A3" s="11" t="s">
        <v>12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1" ht="15.75" x14ac:dyDescent="0.25">
      <c r="A4" s="1"/>
    </row>
    <row r="5" spans="1:11" ht="15.75" x14ac:dyDescent="0.25">
      <c r="A5" s="1" t="s">
        <v>13</v>
      </c>
    </row>
    <row r="8" spans="1:11" ht="15.75" x14ac:dyDescent="0.25">
      <c r="A8" s="1" t="s">
        <v>14</v>
      </c>
    </row>
    <row r="12" spans="1:11" x14ac:dyDescent="0.25">
      <c r="A12" s="14" t="s">
        <v>21</v>
      </c>
      <c r="B12" s="14"/>
      <c r="C12" s="14"/>
      <c r="D12" s="14"/>
      <c r="E12" s="5"/>
      <c r="F12" s="12" t="s">
        <v>18</v>
      </c>
      <c r="G12" s="13"/>
      <c r="I12" s="15" t="s">
        <v>0</v>
      </c>
      <c r="J12" s="15" t="s">
        <v>17</v>
      </c>
      <c r="K12" s="15"/>
    </row>
    <row r="13" spans="1:11" ht="30" x14ac:dyDescent="0.25">
      <c r="A13" s="7" t="s">
        <v>0</v>
      </c>
      <c r="B13" s="7" t="s">
        <v>1</v>
      </c>
      <c r="C13" s="7" t="s">
        <v>9</v>
      </c>
      <c r="D13" s="7" t="s">
        <v>20</v>
      </c>
      <c r="E13" s="5"/>
      <c r="F13" s="6" t="s">
        <v>0</v>
      </c>
      <c r="G13" s="6" t="s">
        <v>15</v>
      </c>
      <c r="I13" s="15"/>
      <c r="J13" s="6" t="s">
        <v>16</v>
      </c>
      <c r="K13" s="6" t="s">
        <v>19</v>
      </c>
    </row>
    <row r="14" spans="1:11" x14ac:dyDescent="0.25">
      <c r="A14" s="2" t="s">
        <v>2</v>
      </c>
      <c r="B14" s="2">
        <v>1</v>
      </c>
      <c r="C14" s="2">
        <v>0</v>
      </c>
      <c r="D14" s="3">
        <f>SUM(B14:C14)</f>
        <v>1</v>
      </c>
      <c r="E14" s="5"/>
      <c r="F14" s="2" t="s">
        <v>2</v>
      </c>
      <c r="G14" s="2">
        <f>LN((2+1)/(D14+1))+1</f>
        <v>1.4054651081081644</v>
      </c>
      <c r="I14" s="2" t="s">
        <v>2</v>
      </c>
      <c r="J14" s="2">
        <f>B27*G14</f>
        <v>1.4054651081081644</v>
      </c>
      <c r="K14" s="2">
        <f>C27*G14</f>
        <v>0</v>
      </c>
    </row>
    <row r="15" spans="1:11" x14ac:dyDescent="0.25">
      <c r="A15" s="2" t="s">
        <v>3</v>
      </c>
      <c r="B15" s="2">
        <v>1</v>
      </c>
      <c r="C15" s="2">
        <v>0</v>
      </c>
      <c r="D15" s="3">
        <f t="shared" ref="D15:D21" si="0">SUM(B15:C15)</f>
        <v>1</v>
      </c>
      <c r="E15" s="5"/>
      <c r="F15" s="2" t="s">
        <v>3</v>
      </c>
      <c r="G15" s="2">
        <f t="shared" ref="G15:G21" si="1">LN((2+1)/(D15+1))+1</f>
        <v>1.4054651081081644</v>
      </c>
      <c r="I15" s="2" t="s">
        <v>3</v>
      </c>
      <c r="J15" s="2">
        <f t="shared" ref="J15:J21" si="2">B28*G15</f>
        <v>1.4054651081081644</v>
      </c>
      <c r="K15" s="2">
        <f t="shared" ref="K15:K21" si="3">C28*G15</f>
        <v>0</v>
      </c>
    </row>
    <row r="16" spans="1:11" x14ac:dyDescent="0.25">
      <c r="A16" s="2" t="s">
        <v>4</v>
      </c>
      <c r="B16" s="2">
        <v>1</v>
      </c>
      <c r="C16" s="2">
        <v>0</v>
      </c>
      <c r="D16" s="3">
        <f t="shared" si="0"/>
        <v>1</v>
      </c>
      <c r="E16" s="5"/>
      <c r="F16" s="2" t="s">
        <v>4</v>
      </c>
      <c r="G16" s="2">
        <f t="shared" si="1"/>
        <v>1.4054651081081644</v>
      </c>
      <c r="I16" s="2" t="s">
        <v>4</v>
      </c>
      <c r="J16" s="2">
        <f t="shared" si="2"/>
        <v>1.4054651081081644</v>
      </c>
      <c r="K16" s="2">
        <f t="shared" si="3"/>
        <v>0</v>
      </c>
    </row>
    <row r="17" spans="1:11" x14ac:dyDescent="0.25">
      <c r="A17" s="2" t="s">
        <v>5</v>
      </c>
      <c r="B17" s="2">
        <v>2</v>
      </c>
      <c r="C17" s="2">
        <v>2</v>
      </c>
      <c r="D17" s="3">
        <f t="shared" si="0"/>
        <v>4</v>
      </c>
      <c r="E17" s="5"/>
      <c r="F17" s="2" t="s">
        <v>5</v>
      </c>
      <c r="G17" s="2">
        <f t="shared" si="1"/>
        <v>0.48917437623400928</v>
      </c>
      <c r="I17" s="2" t="s">
        <v>5</v>
      </c>
      <c r="J17" s="2">
        <f t="shared" si="2"/>
        <v>0.24458718811700464</v>
      </c>
      <c r="K17" s="2">
        <f t="shared" si="3"/>
        <v>0.24458718811700464</v>
      </c>
    </row>
    <row r="18" spans="1:11" x14ac:dyDescent="0.25">
      <c r="A18" s="2" t="s">
        <v>6</v>
      </c>
      <c r="B18" s="2">
        <v>1</v>
      </c>
      <c r="C18" s="2">
        <v>1</v>
      </c>
      <c r="D18" s="3">
        <f t="shared" si="0"/>
        <v>2</v>
      </c>
      <c r="E18" s="5"/>
      <c r="F18" s="2" t="s">
        <v>6</v>
      </c>
      <c r="G18" s="2">
        <f t="shared" si="1"/>
        <v>1</v>
      </c>
      <c r="I18" s="2" t="s">
        <v>6</v>
      </c>
      <c r="J18" s="2">
        <f t="shared" si="2"/>
        <v>0.5</v>
      </c>
      <c r="K18" s="2">
        <f t="shared" si="3"/>
        <v>0.5</v>
      </c>
    </row>
    <row r="19" spans="1:11" x14ac:dyDescent="0.25">
      <c r="A19" s="2" t="s">
        <v>7</v>
      </c>
      <c r="B19" s="2">
        <v>1</v>
      </c>
      <c r="C19" s="2">
        <v>1</v>
      </c>
      <c r="D19" s="3">
        <f t="shared" si="0"/>
        <v>2</v>
      </c>
      <c r="E19" s="5"/>
      <c r="F19" s="2" t="s">
        <v>7</v>
      </c>
      <c r="G19" s="2">
        <f t="shared" si="1"/>
        <v>1</v>
      </c>
      <c r="I19" s="2" t="s">
        <v>7</v>
      </c>
      <c r="J19" s="2">
        <f t="shared" si="2"/>
        <v>0.5</v>
      </c>
      <c r="K19" s="2">
        <f t="shared" si="3"/>
        <v>0.5</v>
      </c>
    </row>
    <row r="20" spans="1:11" ht="15.75" customHeight="1" x14ac:dyDescent="0.25">
      <c r="A20" s="3" t="s">
        <v>10</v>
      </c>
      <c r="B20" s="3">
        <v>0</v>
      </c>
      <c r="C20" s="3">
        <v>1</v>
      </c>
      <c r="D20" s="3">
        <f t="shared" si="0"/>
        <v>1</v>
      </c>
      <c r="E20" s="5"/>
      <c r="F20" s="3" t="s">
        <v>10</v>
      </c>
      <c r="G20" s="2">
        <f t="shared" si="1"/>
        <v>1.4054651081081644</v>
      </c>
      <c r="I20" s="3" t="s">
        <v>10</v>
      </c>
      <c r="J20" s="2">
        <f t="shared" si="2"/>
        <v>0</v>
      </c>
      <c r="K20" s="2">
        <f t="shared" si="3"/>
        <v>1.4054651081081644</v>
      </c>
    </row>
    <row r="21" spans="1:11" x14ac:dyDescent="0.25">
      <c r="A21" s="4" t="s">
        <v>11</v>
      </c>
      <c r="B21" s="3">
        <v>0</v>
      </c>
      <c r="C21" s="3">
        <v>1</v>
      </c>
      <c r="D21" s="3">
        <f t="shared" si="0"/>
        <v>1</v>
      </c>
      <c r="E21" s="5"/>
      <c r="F21" s="4" t="s">
        <v>11</v>
      </c>
      <c r="G21" s="2">
        <f t="shared" si="1"/>
        <v>1.4054651081081644</v>
      </c>
      <c r="I21" s="4" t="s">
        <v>11</v>
      </c>
      <c r="J21" s="2">
        <f t="shared" si="2"/>
        <v>0</v>
      </c>
      <c r="K21" s="2">
        <f t="shared" si="3"/>
        <v>1.4054651081081644</v>
      </c>
    </row>
    <row r="22" spans="1:1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</row>
    <row r="23" spans="1:1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</row>
    <row r="24" spans="1:1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</row>
    <row r="25" spans="1:11" x14ac:dyDescent="0.25">
      <c r="A25" s="14" t="s">
        <v>21</v>
      </c>
      <c r="B25" s="14"/>
      <c r="C25" s="14"/>
      <c r="D25" s="14"/>
      <c r="E25" s="5"/>
      <c r="F25" s="5"/>
      <c r="G25" s="5"/>
      <c r="H25" s="5"/>
      <c r="I25" s="5"/>
    </row>
    <row r="26" spans="1:11" ht="30" x14ac:dyDescent="0.25">
      <c r="A26" s="7" t="s">
        <v>0</v>
      </c>
      <c r="B26" s="7" t="s">
        <v>1</v>
      </c>
      <c r="C26" s="7" t="s">
        <v>9</v>
      </c>
      <c r="D26" s="7" t="s">
        <v>20</v>
      </c>
      <c r="E26" s="5"/>
      <c r="F26" s="5"/>
      <c r="G26" s="5"/>
      <c r="H26" s="5"/>
    </row>
    <row r="27" spans="1:11" x14ac:dyDescent="0.25">
      <c r="A27" s="2" t="s">
        <v>2</v>
      </c>
      <c r="B27" s="2">
        <f>B14/D14</f>
        <v>1</v>
      </c>
      <c r="C27" s="2">
        <f>C14/D14</f>
        <v>0</v>
      </c>
      <c r="D27" s="3">
        <f>SUM(B27:C27)</f>
        <v>1</v>
      </c>
    </row>
    <row r="28" spans="1:11" x14ac:dyDescent="0.25">
      <c r="A28" s="2" t="s">
        <v>3</v>
      </c>
      <c r="B28" s="2">
        <f t="shared" ref="B28:B33" si="4">B15/D15</f>
        <v>1</v>
      </c>
      <c r="C28" s="2">
        <f t="shared" ref="C28:C33" si="5">C15/D15</f>
        <v>0</v>
      </c>
      <c r="D28" s="3">
        <f t="shared" ref="D28:D34" si="6">SUM(B28:C28)</f>
        <v>1</v>
      </c>
    </row>
    <row r="29" spans="1:11" x14ac:dyDescent="0.25">
      <c r="A29" s="2" t="s">
        <v>4</v>
      </c>
      <c r="B29" s="2">
        <f t="shared" si="4"/>
        <v>1</v>
      </c>
      <c r="C29" s="2">
        <f t="shared" si="5"/>
        <v>0</v>
      </c>
      <c r="D29" s="3">
        <f t="shared" si="6"/>
        <v>1</v>
      </c>
    </row>
    <row r="30" spans="1:11" x14ac:dyDescent="0.25">
      <c r="A30" s="2" t="s">
        <v>5</v>
      </c>
      <c r="B30" s="2">
        <f t="shared" si="4"/>
        <v>0.5</v>
      </c>
      <c r="C30" s="2">
        <f t="shared" si="5"/>
        <v>0.5</v>
      </c>
      <c r="D30" s="3">
        <f t="shared" si="6"/>
        <v>1</v>
      </c>
    </row>
    <row r="31" spans="1:11" x14ac:dyDescent="0.25">
      <c r="A31" s="2" t="s">
        <v>6</v>
      </c>
      <c r="B31" s="2">
        <f t="shared" si="4"/>
        <v>0.5</v>
      </c>
      <c r="C31" s="2">
        <f t="shared" si="5"/>
        <v>0.5</v>
      </c>
      <c r="D31" s="3">
        <f t="shared" si="6"/>
        <v>1</v>
      </c>
    </row>
    <row r="32" spans="1:11" x14ac:dyDescent="0.25">
      <c r="A32" s="2" t="s">
        <v>7</v>
      </c>
      <c r="B32" s="2">
        <f t="shared" si="4"/>
        <v>0.5</v>
      </c>
      <c r="C32" s="2">
        <f t="shared" si="5"/>
        <v>0.5</v>
      </c>
      <c r="D32" s="3">
        <f t="shared" si="6"/>
        <v>1</v>
      </c>
    </row>
    <row r="33" spans="1:4" x14ac:dyDescent="0.25">
      <c r="A33" s="3" t="s">
        <v>10</v>
      </c>
      <c r="B33" s="2">
        <f t="shared" si="4"/>
        <v>0</v>
      </c>
      <c r="C33" s="2">
        <f t="shared" si="5"/>
        <v>1</v>
      </c>
      <c r="D33" s="3">
        <f t="shared" si="6"/>
        <v>1</v>
      </c>
    </row>
    <row r="34" spans="1:4" x14ac:dyDescent="0.25">
      <c r="A34" s="4" t="s">
        <v>11</v>
      </c>
      <c r="B34" s="2">
        <f>B21/D21</f>
        <v>0</v>
      </c>
      <c r="C34" s="2">
        <f>C21/D21</f>
        <v>1</v>
      </c>
      <c r="D34" s="3">
        <f t="shared" si="6"/>
        <v>1</v>
      </c>
    </row>
    <row r="35" spans="1:4" x14ac:dyDescent="0.25">
      <c r="A35" s="4" t="s">
        <v>22</v>
      </c>
      <c r="B35" s="2">
        <f>SUM(B27:B34)</f>
        <v>4.5</v>
      </c>
      <c r="C35" s="2">
        <f t="shared" ref="C35:D35" si="7">SUM(C27:C34)</f>
        <v>3.5</v>
      </c>
      <c r="D35" s="2">
        <f t="shared" si="7"/>
        <v>8</v>
      </c>
    </row>
    <row r="36" spans="1:4" x14ac:dyDescent="0.25">
      <c r="A36" s="17"/>
      <c r="B36" s="18"/>
      <c r="C36" s="18"/>
      <c r="D36" s="18"/>
    </row>
    <row r="37" spans="1:4" x14ac:dyDescent="0.25">
      <c r="A37" s="17"/>
      <c r="B37" s="18"/>
      <c r="C37" s="18"/>
      <c r="D37" s="18"/>
    </row>
    <row r="39" spans="1:4" x14ac:dyDescent="0.25">
      <c r="A39" s="7" t="s">
        <v>0</v>
      </c>
      <c r="B39" s="7" t="s">
        <v>1</v>
      </c>
      <c r="C39" s="7" t="s">
        <v>9</v>
      </c>
      <c r="D39" s="5"/>
    </row>
    <row r="40" spans="1:4" x14ac:dyDescent="0.25">
      <c r="A40" s="2" t="s">
        <v>2</v>
      </c>
      <c r="B40" s="2">
        <f>J14^2</f>
        <v>1.9753321701094941</v>
      </c>
      <c r="C40" s="2">
        <f>K14^2</f>
        <v>0</v>
      </c>
      <c r="D40" s="5"/>
    </row>
    <row r="41" spans="1:4" x14ac:dyDescent="0.25">
      <c r="A41" s="2" t="s">
        <v>3</v>
      </c>
      <c r="B41" s="2">
        <f>J15^2</f>
        <v>1.9753321701094941</v>
      </c>
      <c r="C41" s="2">
        <f>K15^2</f>
        <v>0</v>
      </c>
      <c r="D41" s="5"/>
    </row>
    <row r="42" spans="1:4" x14ac:dyDescent="0.25">
      <c r="A42" s="2" t="s">
        <v>4</v>
      </c>
      <c r="B42" s="2">
        <f>J16^2</f>
        <v>1.9753321701094941</v>
      </c>
      <c r="C42" s="2">
        <f>K16^2</f>
        <v>0</v>
      </c>
      <c r="D42" s="5"/>
    </row>
    <row r="43" spans="1:4" x14ac:dyDescent="0.25">
      <c r="A43" s="2" t="s">
        <v>5</v>
      </c>
      <c r="B43" s="2">
        <f>J17^2</f>
        <v>5.9822892590983015E-2</v>
      </c>
      <c r="C43" s="2">
        <f>K17^2</f>
        <v>5.9822892590983015E-2</v>
      </c>
      <c r="D43" s="5"/>
    </row>
    <row r="44" spans="1:4" x14ac:dyDescent="0.25">
      <c r="A44" s="2" t="s">
        <v>6</v>
      </c>
      <c r="B44" s="2">
        <f>J18^2</f>
        <v>0.25</v>
      </c>
      <c r="C44" s="2">
        <f>K18^2</f>
        <v>0.25</v>
      </c>
      <c r="D44" s="5"/>
    </row>
    <row r="45" spans="1:4" x14ac:dyDescent="0.25">
      <c r="A45" s="2" t="s">
        <v>7</v>
      </c>
      <c r="B45" s="2">
        <f>J19^2</f>
        <v>0.25</v>
      </c>
      <c r="C45" s="2">
        <f>K19^2</f>
        <v>0.25</v>
      </c>
      <c r="D45" s="5"/>
    </row>
    <row r="46" spans="1:4" x14ac:dyDescent="0.25">
      <c r="A46" s="3" t="s">
        <v>10</v>
      </c>
      <c r="B46" s="2">
        <f t="shared" ref="B46:C47" si="8">J20^2</f>
        <v>0</v>
      </c>
      <c r="C46" s="2">
        <f t="shared" si="8"/>
        <v>1.9753321701094941</v>
      </c>
      <c r="D46" s="5"/>
    </row>
    <row r="47" spans="1:4" x14ac:dyDescent="0.25">
      <c r="A47" s="4" t="s">
        <v>11</v>
      </c>
      <c r="B47" s="2">
        <f t="shared" si="8"/>
        <v>0</v>
      </c>
      <c r="C47" s="2">
        <f t="shared" si="8"/>
        <v>1.9753321701094941</v>
      </c>
      <c r="D47" s="5"/>
    </row>
    <row r="48" spans="1:4" x14ac:dyDescent="0.25">
      <c r="A48" s="4" t="s">
        <v>22</v>
      </c>
      <c r="B48" s="16">
        <f>SUM(B40:B47)</f>
        <v>6.4858194029194651</v>
      </c>
      <c r="C48" s="16">
        <f>SUM(C40:C47)</f>
        <v>4.5104872328099717</v>
      </c>
    </row>
    <row r="49" spans="1:3" x14ac:dyDescent="0.25">
      <c r="A49" s="4" t="s">
        <v>23</v>
      </c>
      <c r="B49" s="16">
        <f>SQRT(B48)</f>
        <v>2.5467271944437759</v>
      </c>
      <c r="C49" s="16">
        <f>SQRT(C48)</f>
        <v>2.1237907695462779</v>
      </c>
    </row>
    <row r="51" spans="1:3" x14ac:dyDescent="0.25">
      <c r="A51" s="7" t="s">
        <v>0</v>
      </c>
      <c r="B51" s="7" t="s">
        <v>1</v>
      </c>
      <c r="C51" s="7" t="s">
        <v>9</v>
      </c>
    </row>
    <row r="52" spans="1:3" x14ac:dyDescent="0.25">
      <c r="A52" s="2" t="s">
        <v>2</v>
      </c>
      <c r="B52" s="2">
        <f>J14/$B$49</f>
        <v>0.55187108818505715</v>
      </c>
      <c r="C52" s="2">
        <f>K14/$C$49</f>
        <v>0</v>
      </c>
    </row>
    <row r="53" spans="1:3" x14ac:dyDescent="0.25">
      <c r="A53" s="2" t="s">
        <v>3</v>
      </c>
      <c r="B53" s="2">
        <f t="shared" ref="B53:B59" si="9">J15/$B$49</f>
        <v>0.55187108818505715</v>
      </c>
      <c r="C53" s="2">
        <f t="shared" ref="C53:C59" si="10">K15/$C$49</f>
        <v>0</v>
      </c>
    </row>
    <row r="54" spans="1:3" x14ac:dyDescent="0.25">
      <c r="A54" s="2" t="s">
        <v>4</v>
      </c>
      <c r="B54" s="2">
        <f t="shared" si="9"/>
        <v>0.55187108818505715</v>
      </c>
      <c r="C54" s="2">
        <f t="shared" si="10"/>
        <v>0</v>
      </c>
    </row>
    <row r="55" spans="1:3" x14ac:dyDescent="0.25">
      <c r="A55" s="2" t="s">
        <v>5</v>
      </c>
      <c r="B55" s="2">
        <f t="shared" si="9"/>
        <v>9.6039806953262738E-2</v>
      </c>
      <c r="C55" s="2">
        <f t="shared" si="10"/>
        <v>0.11516538805244818</v>
      </c>
    </row>
    <row r="56" spans="1:3" x14ac:dyDescent="0.25">
      <c r="A56" s="2" t="s">
        <v>6</v>
      </c>
      <c r="B56" s="2">
        <f t="shared" si="9"/>
        <v>0.19633041226043205</v>
      </c>
      <c r="C56" s="2">
        <f t="shared" si="10"/>
        <v>0.23542808791226591</v>
      </c>
    </row>
    <row r="57" spans="1:3" x14ac:dyDescent="0.25">
      <c r="A57" s="2" t="s">
        <v>7</v>
      </c>
      <c r="B57" s="2">
        <f t="shared" si="9"/>
        <v>0.19633041226043205</v>
      </c>
      <c r="C57" s="2">
        <f t="shared" si="10"/>
        <v>0.23542808791226591</v>
      </c>
    </row>
    <row r="58" spans="1:3" x14ac:dyDescent="0.25">
      <c r="A58" s="3" t="s">
        <v>10</v>
      </c>
      <c r="B58" s="2">
        <f t="shared" si="9"/>
        <v>0</v>
      </c>
      <c r="C58" s="2">
        <f t="shared" si="10"/>
        <v>0.66177192605862245</v>
      </c>
    </row>
    <row r="59" spans="1:3" x14ac:dyDescent="0.25">
      <c r="A59" s="4" t="s">
        <v>11</v>
      </c>
      <c r="B59" s="2">
        <f t="shared" si="9"/>
        <v>0</v>
      </c>
      <c r="C59" s="2">
        <f t="shared" si="10"/>
        <v>0.66177192605862245</v>
      </c>
    </row>
  </sheetData>
  <mergeCells count="7">
    <mergeCell ref="A25:D25"/>
    <mergeCell ref="A1:K1"/>
    <mergeCell ref="A3:K3"/>
    <mergeCell ref="I12:I13"/>
    <mergeCell ref="J12:K12"/>
    <mergeCell ref="A12:D12"/>
    <mergeCell ref="F12:G12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ANZ007</dc:creator>
  <cp:lastModifiedBy>Arviandri Naufal Zaki</cp:lastModifiedBy>
  <dcterms:created xsi:type="dcterms:W3CDTF">2022-05-07T13:57:12Z</dcterms:created>
  <dcterms:modified xsi:type="dcterms:W3CDTF">2022-05-11T08:04:40Z</dcterms:modified>
</cp:coreProperties>
</file>