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pi_hat\bom\"/>
    </mc:Choice>
  </mc:AlternateContent>
  <xr:revisionPtr revIDLastSave="0" documentId="13_ncr:1_{FBFF219B-4E87-45DA-AB07-5620A1FFDF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  <c r="D6" i="1"/>
  <c r="D5" i="1"/>
  <c r="D4" i="1"/>
  <c r="D3" i="1"/>
  <c r="C10" i="1"/>
  <c r="C4" i="1"/>
</calcChain>
</file>

<file path=xl/sharedStrings.xml><?xml version="1.0" encoding="utf-8"?>
<sst xmlns="http://schemas.openxmlformats.org/spreadsheetml/2006/main" count="13" uniqueCount="13">
  <si>
    <t>Bill of Materials - Precise Dispenser Pi HAT</t>
  </si>
  <si>
    <t>Part</t>
  </si>
  <si>
    <t>Quantity</t>
  </si>
  <si>
    <t>Cost</t>
  </si>
  <si>
    <t>Link</t>
  </si>
  <si>
    <t>A4988 Stepper Motor</t>
  </si>
  <si>
    <t>Capacitor</t>
  </si>
  <si>
    <t>Resistor</t>
  </si>
  <si>
    <t>40 Pin Header</t>
  </si>
  <si>
    <t>Stepper Motor Header</t>
  </si>
  <si>
    <t>2 Pin Screw Terminal</t>
  </si>
  <si>
    <t>3 Pin Screw Terminal</t>
  </si>
  <si>
    <t>A4988 Female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</si>
</sst>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tabSelected="1" workbookViewId="0">
      <selection activeCell="J18" sqref="J18"/>
    </sheetView>
  </sheetViews>
  <sheetFormatPr defaultRowHeight="14.4" x14ac:dyDescent="0.3"/>
  <cols>
    <col min="1" max="1" width="19.44140625" bestFit="1" customWidth="1"/>
  </cols>
  <sheetData>
    <row r="1" spans="1:4" x14ac:dyDescent="0.3">
      <c r="A1" s="4" t="s">
        <v>0</v>
      </c>
      <c r="B1" s="4"/>
      <c r="C1" s="4"/>
      <c r="D1" s="4"/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s="2" t="s">
        <v>5</v>
      </c>
      <c r="B3" s="2">
        <v>1</v>
      </c>
      <c r="C3" s="3">
        <v>4.6900000000000004</v>
      </c>
      <c r="D3" s="1" t="str">
        <f>HYPERLINK("https://www.amazon.com/HiLetgo-Stepstick-Stepper-Printer-Compatible/dp/B00LOF1CA2/ref=sr_1_24?crid=1H73ID64FI88C&amp;dchild=1&amp;keywords=a4988+stepper+motor+driver&amp;qid=1617929080&amp;sprefix=a4988%2Caps%2C201&amp;sr=8-24", "Motor Driver")</f>
        <v>Motor Driver</v>
      </c>
    </row>
    <row r="4" spans="1:4" x14ac:dyDescent="0.3">
      <c r="A4" s="2" t="s">
        <v>10</v>
      </c>
      <c r="B4" s="2">
        <v>2</v>
      </c>
      <c r="C4" s="3">
        <f>1.1*2</f>
        <v>2.2000000000000002</v>
      </c>
      <c r="D4" s="1" t="str">
        <f>HYPERLINK("https://www.digikey.com/en/products/detail/w%C3%BCrth-elektronik/691214110002S/11477397", "2x 3.5mm Terminal")</f>
        <v>2x 3.5mm Terminal</v>
      </c>
    </row>
    <row r="5" spans="1:4" x14ac:dyDescent="0.3">
      <c r="A5" s="2" t="s">
        <v>11</v>
      </c>
      <c r="B5" s="2">
        <v>1</v>
      </c>
      <c r="C5" s="3">
        <v>1.35</v>
      </c>
      <c r="D5" s="1" t="str">
        <f>HYPERLINK("https://www.digikey.com/en/products/detail/w%C3%BCrth-elektronik/691214110003S/11477432","3x 3.5mm Terminal")</f>
        <v>3x 3.5mm Terminal</v>
      </c>
    </row>
    <row r="6" spans="1:4" x14ac:dyDescent="0.3">
      <c r="A6" s="2" t="s">
        <v>6</v>
      </c>
      <c r="B6" s="2">
        <v>1</v>
      </c>
      <c r="C6" s="3">
        <v>0.13</v>
      </c>
      <c r="D6" s="1" t="str">
        <f>HYPERLINK("https://www.digikey.com/en/products/detail/w%C3%BCrth-elektronik/860240572001/5729254","10u TH Cap")</f>
        <v>10u TH Cap</v>
      </c>
    </row>
    <row r="7" spans="1:4" x14ac:dyDescent="0.3">
      <c r="A7" s="2" t="s">
        <v>7</v>
      </c>
      <c r="B7" s="2">
        <v>1</v>
      </c>
      <c r="C7" s="3">
        <v>0.1</v>
      </c>
      <c r="D7" s="1" t="str">
        <f>HYPERLINK("https://www.digikey.com/en/products/detail/stackpole-electronics-inc/CF14JT10K0/1741265","10k TH Res")</f>
        <v>10k TH Res</v>
      </c>
    </row>
    <row r="8" spans="1:4" x14ac:dyDescent="0.3">
      <c r="A8" s="2" t="s">
        <v>8</v>
      </c>
      <c r="B8" s="2">
        <v>1</v>
      </c>
      <c r="C8" s="3">
        <v>2.29</v>
      </c>
      <c r="D8" s="1" t="str">
        <f>HYPERLINK("https://www.digikey.com/en/products/detail/sullins-connector-solutions/PPTC202LFBN-RC/807240","Pi Header")</f>
        <v>Pi Header</v>
      </c>
    </row>
    <row r="9" spans="1:4" x14ac:dyDescent="0.3">
      <c r="A9" s="2" t="s">
        <v>9</v>
      </c>
      <c r="B9" s="2">
        <v>1</v>
      </c>
      <c r="C9" s="3">
        <v>0.2</v>
      </c>
      <c r="D9" s="1" t="str">
        <f>HYPERLINK("https://www.digikey.com/en/products/detail/harwin-inc/M20-9750446/3727931","4 Pin Right Angle")</f>
        <v>4 Pin Right Angle</v>
      </c>
    </row>
    <row r="10" spans="1:4" x14ac:dyDescent="0.3">
      <c r="A10" s="2" t="s">
        <v>12</v>
      </c>
      <c r="B10" s="2">
        <v>2</v>
      </c>
      <c r="C10" s="3">
        <f>B10*0.65</f>
        <v>1.3</v>
      </c>
      <c r="D10" s="1" t="str">
        <f>HYPERLINK("https://www.digikey.com/en/products/detail/sullins-connector-solutions/PPTC081LFBN-RC/810147","2x Female Headers")</f>
        <v>2x Female Headers</v>
      </c>
    </row>
  </sheetData>
  <mergeCells count="1">
    <mergeCell ref="A1:D1"/>
  </mergeCells>
  <hyperlinks>
    <hyperlink ref="D3" r:id="rId1" display="https://www.amazon.com/HiLetgo-Stepstick-Stepper-Printer-Compatible/dp/B00LOF1CA2/ref=sr_1_24?crid=1H73ID64FI88C&amp;dchild=1&amp;keywords=a4988+stepper+motor+driver&amp;qid=1617929080&amp;sprefix=a4988%2Caps%2C201&amp;sr=8-24" xr:uid="{833F4C83-DD1D-417E-AAF3-BA0EAD8871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2021-04-23T00:21:04Z</dcterms:modified>
</cp:coreProperties>
</file>